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700" activeTab="0"/>
  </bookViews>
  <sheets>
    <sheet name="Summary of Proj vs Actual EPS" sheetId="1" r:id="rId1"/>
    <sheet name="Actuals raw data" sheetId="2" r:id="rId2"/>
    <sheet name="Actuals clean" sheetId="3" r:id="rId3"/>
    <sheet name="Estimates raw data" sheetId="4" r:id="rId4"/>
    <sheet name="Estimates clean" sheetId="5" r:id="rId5"/>
  </sheets>
  <definedNames/>
  <calcPr fullCalcOnLoad="1"/>
</workbook>
</file>

<file path=xl/sharedStrings.xml><?xml version="1.0" encoding="utf-8"?>
<sst xmlns="http://schemas.openxmlformats.org/spreadsheetml/2006/main" count="2641" uniqueCount="117">
  <si>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</si>
  <si>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</si>
  <si>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</si>
  <si>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</si>
  <si>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</si>
  <si>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</si>
  <si>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</si>
  <si>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</si>
  <si>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</si>
  <si>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</si>
  <si>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</si>
  <si>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</si>
  <si>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</si>
  <si>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</si>
  <si>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</si>
  <si>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</si>
  <si>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</si>
  <si>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</si>
  <si>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</si>
  <si>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</si>
  <si>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</si>
  <si>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</si>
  <si>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</si>
  <si>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</si>
  <si>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</si>
  <si>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</si>
  <si>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</si>
  <si>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</si>
  <si>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</si>
  <si>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</si>
  <si>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</si>
  <si>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</si>
  <si>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</si>
  <si>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</si>
  <si>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</si>
  <si>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</si>
  <si>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</si>
  <si>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</si>
  <si>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</si>
  <si>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</si>
  <si>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</si>
  <si>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</si>
  <si>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</si>
  <si>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</si>
  <si>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</si>
  <si>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</si>
  <si>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</si>
  <si>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</si>
  <si>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</si>
  <si>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Overall Average</t>
  </si>
  <si>
    <r>
      <t>Mean</t>
    </r>
    <r>
      <rPr>
        <sz val="10"/>
        <rFont val="Arial"/>
        <family val="2"/>
      </rPr>
      <t xml:space="preserve"> Long-term EPS Growth Rate Forecast Error</t>
    </r>
  </si>
  <si>
    <r>
      <t>Median</t>
    </r>
    <r>
      <rPr>
        <sz val="10"/>
        <rFont val="Arial"/>
        <family val="2"/>
      </rPr>
      <t xml:space="preserve"> Long-term EPS Growth Rate Forecast Error</t>
    </r>
  </si>
  <si>
    <t>2006 Q2</t>
  </si>
  <si>
    <t>Year &amp; Quarter</t>
  </si>
  <si>
    <t>OFTIC</t>
  </si>
  <si>
    <t>CNAME</t>
  </si>
  <si>
    <t>Annual EPS</t>
  </si>
  <si>
    <t>STATPERS</t>
  </si>
  <si>
    <t>NUMEST</t>
  </si>
  <si>
    <t>MEDEST</t>
  </si>
  <si>
    <t>MEANEST</t>
  </si>
  <si>
    <t>STDEV</t>
  </si>
  <si>
    <t>.</t>
  </si>
  <si>
    <t>Ticker</t>
  </si>
  <si>
    <t>QUARTER</t>
  </si>
  <si>
    <t>median</t>
  </si>
  <si>
    <r>
      <t xml:space="preserve">Average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</si>
  <si>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r>
      <t xml:space="preserve">Average </t>
    </r>
    <r>
      <rPr>
        <b/>
        <sz val="10"/>
        <rFont val="Arial"/>
        <family val="2"/>
      </rPr>
      <t>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</si>
  <si>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t>-</t>
  </si>
  <si>
    <r>
      <t>Average</t>
    </r>
    <r>
      <rPr>
        <b/>
        <sz val="10"/>
        <rFont val="Arial"/>
        <family val="2"/>
      </rPr>
      <t xml:space="preserve"> 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</si>
  <si>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r>
      <t>Average</t>
    </r>
    <r>
      <rPr>
        <b/>
        <sz val="10"/>
        <rFont val="Arial"/>
        <family val="2"/>
      </rPr>
      <t xml:space="preserve"> 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</si>
  <si>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t>Difference (Mean Forecasted - Mean Actual)</t>
  </si>
  <si>
    <t>Difference (Median Forecasted - Median Actual)</t>
  </si>
  <si>
    <t>2006 Q3</t>
  </si>
  <si>
    <t>Beg. Pd.</t>
  </si>
  <si>
    <t>End. Pd.</t>
  </si>
  <si>
    <t>End Pd EPS</t>
  </si>
  <si>
    <t>annual return</t>
  </si>
  <si>
    <t>mean</t>
  </si>
  <si>
    <t>ATO</t>
  </si>
  <si>
    <t>CGC</t>
  </si>
  <si>
    <t>NJR</t>
  </si>
  <si>
    <t>LG</t>
  </si>
  <si>
    <t>PGL</t>
  </si>
  <si>
    <t>GAS</t>
  </si>
  <si>
    <t>SJI</t>
  </si>
  <si>
    <t>NWNG</t>
  </si>
  <si>
    <t>WGL</t>
  </si>
  <si>
    <t>PNY</t>
  </si>
  <si>
    <t>NWN</t>
  </si>
  <si>
    <t>KSE</t>
  </si>
  <si>
    <t>avg mean ret</t>
  </si>
  <si>
    <t>avg median ret</t>
  </si>
  <si>
    <t>Averages</t>
  </si>
  <si>
    <t>ATMOS ENERGY CP</t>
  </si>
  <si>
    <t>NEW JERSEY RES</t>
  </si>
  <si>
    <t>PEOPLES ENERGY</t>
  </si>
  <si>
    <t>SO JERSEY INDS</t>
  </si>
  <si>
    <t>NICOR INC</t>
  </si>
  <si>
    <t>NW NATURAL GAS</t>
  </si>
  <si>
    <t>PIEDMONT NAT GA</t>
  </si>
  <si>
    <t>WASH GAS LT</t>
  </si>
  <si>
    <t>CASCADE NAT GAS</t>
  </si>
  <si>
    <t>LACLEDE GAS</t>
  </si>
  <si>
    <t>PEOP ENERGY CP</t>
  </si>
  <si>
    <t>KEYSPAN ENERGY</t>
  </si>
  <si>
    <t>KEYSPAN ENRGY C</t>
  </si>
  <si>
    <t>KEYSPAN CP</t>
  </si>
  <si>
    <t>WGL HOLDING INC</t>
  </si>
  <si>
    <t>LACLEDE GROUP</t>
  </si>
  <si>
    <t>ATG</t>
  </si>
  <si>
    <t>ATLANTA GAS LT</t>
  </si>
  <si>
    <t>AGL RESOURCES</t>
  </si>
  <si>
    <t>2006 Q4</t>
  </si>
  <si>
    <t>2007 Q1</t>
  </si>
  <si>
    <t>2007 Q2</t>
  </si>
  <si>
    <t>2007 Q3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</si>
</sst>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  <numFmt numFmtId="166" formatCode="[$-409]m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75"/>
      <color indexed="8"/>
      <name val="Times New Roman"/>
      <family val="1"/>
    </font>
    <font>
      <sz val="8.45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0" fillId="0" borderId="11" xfId="57" applyNumberFormat="1" applyFont="1" applyBorder="1" applyAlignment="1">
      <alignment horizontal="center"/>
    </xf>
    <xf numFmtId="10" fontId="0" fillId="0" borderId="12" xfId="57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4" xfId="57" applyNumberFormat="1" applyFont="1" applyBorder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57" applyNumberFormat="1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57" applyNumberFormat="1" applyFont="1" applyAlignment="1">
      <alignment/>
    </xf>
    <xf numFmtId="166" fontId="0" fillId="0" borderId="0" xfId="0" applyNumberFormat="1" applyAlignment="1">
      <alignment horizontal="left"/>
    </xf>
    <xf numFmtId="164" fontId="0" fillId="0" borderId="0" xfId="57" applyNumberFormat="1" applyFont="1" applyAlignment="1">
      <alignment/>
    </xf>
    <xf numFmtId="164" fontId="0" fillId="0" borderId="0" xfId="57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57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10" fontId="0" fillId="0" borderId="20" xfId="57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6" xfId="57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16" xfId="0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</a:rPr>
              <a:t>Long-term EPS Growth - Mean Actuals vs Mean Estimates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025"/>
          <c:w val="0.98725"/>
          <c:h val="0.8895"/>
        </c:manualLayout>
      </c:layout>
      <c:lineChart>
        <c:grouping val="standard"/>
        <c:varyColors val="0"/>
        <c:ser>
          <c:idx val="0"/>
          <c:order val="0"/>
          <c:tx>
            <c:v>Average Mean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EPS'!$B$2:$B$56</c:f>
              <c:numCache/>
            </c:numRef>
          </c:val>
          <c:smooth val="0"/>
        </c:ser>
        <c:ser>
          <c:idx val="1"/>
          <c:order val="1"/>
          <c:tx>
            <c:v>Average Mean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EPS'!$D$2:$D$56</c:f>
              <c:numCache/>
            </c:numRef>
          </c:val>
          <c:smooth val="0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0"/>
        <c:lblOffset val="100"/>
        <c:tickLblSkip val="2"/>
        <c:noMultiLvlLbl val="0"/>
      </c:catAx>
      <c:valAx>
        <c:axId val="3325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12225"/>
          <c:w val="0.41875"/>
          <c:h val="0.064"/>
        </c:manualLayout>
      </c:layout>
      <c:overlay val="0"/>
      <c:spPr>
        <a:noFill/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Long-term EPS Growth - Median Actuals vs Median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85"/>
          <c:h val="0.89475"/>
        </c:manualLayout>
      </c:layout>
      <c:lineChart>
        <c:grouping val="standard"/>
        <c:varyColors val="0"/>
        <c:ser>
          <c:idx val="0"/>
          <c:order val="0"/>
          <c:tx>
            <c:v>Average Median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EPS'!$C$2:$C$56</c:f>
              <c:numCache/>
            </c:numRef>
          </c:val>
          <c:smooth val="0"/>
        </c:ser>
        <c:ser>
          <c:idx val="1"/>
          <c:order val="1"/>
          <c:tx>
            <c:v>Average Median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EPS'!$E$2:$E$56</c:f>
              <c:numCache/>
            </c:numRef>
          </c:val>
          <c:smooth val="0"/>
        </c:ser>
        <c:marker val="1"/>
        <c:axId val="30892251"/>
        <c:axId val="9594804"/>
      </c:line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autoZero"/>
        <c:auto val="0"/>
        <c:lblOffset val="100"/>
        <c:tickLblSkip val="2"/>
        <c:noMultiLvlLbl val="0"/>
      </c:cat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45"/>
          <c:w val="0.51125"/>
          <c:h val="0.06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38100</xdr:rowOff>
    </xdr:from>
    <xdr:to>
      <xdr:col>8</xdr:col>
      <xdr:colOff>76200</xdr:colOff>
      <xdr:row>90</xdr:row>
      <xdr:rowOff>9525</xdr:rowOff>
    </xdr:to>
    <xdr:graphicFrame>
      <xdr:nvGraphicFramePr>
        <xdr:cNvPr id="1" name="Chart 5"/>
        <xdr:cNvGraphicFramePr/>
      </xdr:nvGraphicFramePr>
      <xdr:xfrm>
        <a:off x="66675" y="10258425"/>
        <a:ext cx="81629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66675</xdr:rowOff>
    </xdr:from>
    <xdr:to>
      <xdr:col>8</xdr:col>
      <xdr:colOff>104775</xdr:colOff>
      <xdr:row>124</xdr:row>
      <xdr:rowOff>47625</xdr:rowOff>
    </xdr:to>
    <xdr:graphicFrame>
      <xdr:nvGraphicFramePr>
        <xdr:cNvPr id="2" name="Chart 8"/>
        <xdr:cNvGraphicFramePr/>
      </xdr:nvGraphicFramePr>
      <xdr:xfrm>
        <a:off x="66675" y="15468600"/>
        <a:ext cx="81915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18"/>
  <sheetViews>
    <sheetView tabSelected="1" zoomScale="85" zoomScaleNormal="85" zoomScalePageLayoutView="0" workbookViewId="0" topLeftCell="A1">
      <selection activeCell="N58" sqref="N58"/>
    </sheetView>
  </sheetViews>
  <sheetFormatPr defaultColWidth="9.140625" defaultRowHeight="12.75"/>
  <cols>
    <col min="1" max="1" width="14.57421875" style="6" bestFit="1" customWidth="1"/>
    <col min="2" max="2" width="15.57421875" style="6" customWidth="1"/>
    <col min="3" max="3" width="15.8515625" style="6" customWidth="1"/>
    <col min="4" max="4" width="15.28125" style="6" customWidth="1"/>
    <col min="5" max="5" width="15.140625" style="6" customWidth="1"/>
    <col min="6" max="6" width="15.421875" style="6" customWidth="1"/>
    <col min="7" max="7" width="16.421875" style="6" customWidth="1"/>
    <col min="8" max="8" width="14.00390625" style="6" customWidth="1"/>
    <col min="9" max="9" width="12.7109375" style="2" customWidth="1"/>
    <col min="10" max="10" width="11.7109375" style="1" customWidth="1"/>
    <col min="11" max="12" width="9.140625" style="1" customWidth="1"/>
    <col min="13" max="13" width="14.28125" style="1" customWidth="1"/>
    <col min="14" max="14" width="16.421875" style="1" customWidth="1"/>
    <col min="15" max="16384" width="9.140625" style="1" customWidth="1"/>
  </cols>
  <sheetData>
    <row r="1" spans="1:18" ht="63.75">
      <c r="A1" s="4" t="s">
        <v>53</v>
      </c>
      <c r="B1" s="26" t="s">
        <v>70</v>
      </c>
      <c r="C1" s="26" t="s">
        <v>69</v>
      </c>
      <c r="D1" s="4" t="s">
        <v>66</v>
      </c>
      <c r="E1" s="32" t="s">
        <v>67</v>
      </c>
      <c r="F1" s="4" t="s">
        <v>71</v>
      </c>
      <c r="G1" s="4" t="s">
        <v>72</v>
      </c>
      <c r="H1" s="7" t="s">
        <v>50</v>
      </c>
      <c r="I1" s="7" t="s">
        <v>51</v>
      </c>
      <c r="K1"/>
      <c r="L1"/>
      <c r="M1"/>
      <c r="N1"/>
      <c r="O1"/>
      <c r="P1"/>
      <c r="Q1"/>
      <c r="R1"/>
    </row>
    <row r="2" spans="1:18" ht="12.75">
      <c r="A2" s="16" t="s">
        <v>0</v>
      </c>
      <c r="B2" s="29">
        <v>0.07336356483297121</v>
      </c>
      <c r="C2" s="28">
        <v>0.048502946942324376</v>
      </c>
      <c r="D2" s="33">
        <v>0.058244444444444446</v>
      </c>
      <c r="E2" s="27">
        <v>0.057966666666666666</v>
      </c>
      <c r="F2" s="9">
        <f>D2-B2</f>
        <v>-0.015119120388526766</v>
      </c>
      <c r="G2" s="9">
        <f>E2-C2</f>
        <v>0.00946371972434229</v>
      </c>
      <c r="H2" s="10">
        <f>(F2/B2)-1</f>
        <v>-1.2060848654635155</v>
      </c>
      <c r="I2" s="8">
        <f>(G2/C2)-1</f>
        <v>-0.8048836138637978</v>
      </c>
      <c r="K2"/>
      <c r="L2"/>
      <c r="M2"/>
      <c r="N2"/>
      <c r="O2"/>
      <c r="P2"/>
      <c r="Q2"/>
      <c r="R2"/>
    </row>
    <row r="3" spans="1:18" ht="12.75">
      <c r="A3" s="17" t="s">
        <v>1</v>
      </c>
      <c r="B3" s="30">
        <v>0.06723766721229696</v>
      </c>
      <c r="C3" s="28">
        <v>0.04871473841817453</v>
      </c>
      <c r="D3" s="8">
        <v>0.0592</v>
      </c>
      <c r="E3" s="27">
        <v>0.05867</v>
      </c>
      <c r="F3" s="9">
        <f aca="true" t="shared" si="0" ref="F3:F34">D3-B3</f>
        <v>-0.008037667212296956</v>
      </c>
      <c r="G3" s="9">
        <f aca="true" t="shared" si="1" ref="G3:G56">E3-C3</f>
        <v>0.00995526158182547</v>
      </c>
      <c r="H3" s="10">
        <f aca="true" t="shared" si="2" ref="H3:H34">(F3/B3)-1</f>
        <v>-1.119541137364548</v>
      </c>
      <c r="I3" s="8">
        <f aca="true" t="shared" si="3" ref="I3:I56">(G3/C3)-1</f>
        <v>-0.7956416906857217</v>
      </c>
      <c r="K3"/>
      <c r="L3"/>
      <c r="M3"/>
      <c r="N3"/>
      <c r="O3"/>
      <c r="P3"/>
      <c r="Q3"/>
      <c r="R3"/>
    </row>
    <row r="4" spans="1:18" ht="12.75">
      <c r="A4" s="17" t="s">
        <v>2</v>
      </c>
      <c r="B4" s="30">
        <v>0.034058101041332466</v>
      </c>
      <c r="C4" s="28">
        <v>0.015265481574813777</v>
      </c>
      <c r="D4" s="8">
        <v>0.06132999999999999</v>
      </c>
      <c r="E4" s="27">
        <v>0.06188</v>
      </c>
      <c r="F4" s="9">
        <f t="shared" si="0"/>
        <v>0.027271898958667523</v>
      </c>
      <c r="G4" s="9">
        <f t="shared" si="1"/>
        <v>0.04661451842518622</v>
      </c>
      <c r="H4" s="10">
        <f t="shared" si="2"/>
        <v>-0.19925368341673821</v>
      </c>
      <c r="I4" s="8">
        <f t="shared" si="3"/>
        <v>2.0535897735512396</v>
      </c>
      <c r="K4"/>
      <c r="L4"/>
      <c r="M4"/>
      <c r="N4"/>
      <c r="O4"/>
      <c r="P4"/>
      <c r="Q4"/>
      <c r="R4"/>
    </row>
    <row r="5" spans="1:18" ht="12.75">
      <c r="A5" s="17" t="s">
        <v>3</v>
      </c>
      <c r="B5" s="30">
        <v>0.04058378066802956</v>
      </c>
      <c r="C5" s="28">
        <v>0.020772327457722284</v>
      </c>
      <c r="D5" s="8">
        <v>0.05867</v>
      </c>
      <c r="E5" s="27">
        <v>0.05858000000000001</v>
      </c>
      <c r="F5" s="9">
        <f t="shared" si="0"/>
        <v>0.018086219331970438</v>
      </c>
      <c r="G5" s="9">
        <f t="shared" si="1"/>
        <v>0.03780767254227772</v>
      </c>
      <c r="H5" s="10">
        <f t="shared" si="2"/>
        <v>-0.5543485837380817</v>
      </c>
      <c r="I5" s="8">
        <f t="shared" si="3"/>
        <v>0.8200980424185644</v>
      </c>
      <c r="K5"/>
      <c r="L5"/>
      <c r="M5"/>
      <c r="N5"/>
      <c r="O5"/>
      <c r="P5"/>
      <c r="Q5"/>
      <c r="R5"/>
    </row>
    <row r="6" spans="1:18" ht="12.75">
      <c r="A6" s="17" t="s">
        <v>4</v>
      </c>
      <c r="B6" s="30">
        <v>0.02969009432996877</v>
      </c>
      <c r="C6" s="28">
        <v>0.011978182913798374</v>
      </c>
      <c r="D6" s="8">
        <v>0.05548</v>
      </c>
      <c r="E6" s="27">
        <v>0.05367</v>
      </c>
      <c r="F6" s="9">
        <f t="shared" si="0"/>
        <v>0.02578990567003123</v>
      </c>
      <c r="G6" s="9">
        <f t="shared" si="1"/>
        <v>0.04169181708620163</v>
      </c>
      <c r="H6" s="10">
        <f t="shared" si="2"/>
        <v>-0.131363296343614</v>
      </c>
      <c r="I6" s="8">
        <f t="shared" si="3"/>
        <v>2.4806462204024595</v>
      </c>
      <c r="K6"/>
      <c r="L6"/>
      <c r="M6"/>
      <c r="N6"/>
      <c r="O6"/>
      <c r="P6"/>
      <c r="Q6"/>
      <c r="R6"/>
    </row>
    <row r="7" spans="1:18" ht="12.75">
      <c r="A7" s="17" t="s">
        <v>5</v>
      </c>
      <c r="B7" s="30">
        <v>0.04516211638501799</v>
      </c>
      <c r="C7" s="28">
        <v>0.021165438687589355</v>
      </c>
      <c r="D7" s="8">
        <v>0.056240000000000005</v>
      </c>
      <c r="E7" s="27">
        <v>0.054150000000000004</v>
      </c>
      <c r="F7" s="9">
        <f t="shared" si="0"/>
        <v>0.011077883614982013</v>
      </c>
      <c r="G7" s="9">
        <f t="shared" si="1"/>
        <v>0.03298456131241065</v>
      </c>
      <c r="H7" s="10">
        <f t="shared" si="2"/>
        <v>-0.7547084923890552</v>
      </c>
      <c r="I7" s="8">
        <f t="shared" si="3"/>
        <v>0.5584161424327858</v>
      </c>
      <c r="M7"/>
      <c r="N7"/>
      <c r="O7"/>
      <c r="P7"/>
      <c r="Q7"/>
      <c r="R7"/>
    </row>
    <row r="8" spans="1:16" ht="12.75">
      <c r="A8" s="17" t="s">
        <v>6</v>
      </c>
      <c r="B8" s="30">
        <v>0.039108578571442766</v>
      </c>
      <c r="C8" s="28">
        <v>0.015271592434465298</v>
      </c>
      <c r="D8" s="8">
        <v>0.051390000000000005</v>
      </c>
      <c r="E8" s="27">
        <v>0.04885</v>
      </c>
      <c r="F8" s="9">
        <f t="shared" si="0"/>
        <v>0.012281421428557239</v>
      </c>
      <c r="G8" s="9">
        <f t="shared" si="1"/>
        <v>0.0335784075655347</v>
      </c>
      <c r="H8" s="10">
        <f t="shared" si="2"/>
        <v>-0.685966049466058</v>
      </c>
      <c r="I8" s="8">
        <f t="shared" si="3"/>
        <v>1.1987495874859873</v>
      </c>
      <c r="K8"/>
      <c r="L8"/>
      <c r="M8"/>
      <c r="N8"/>
      <c r="O8"/>
      <c r="P8"/>
    </row>
    <row r="9" spans="1:18" ht="12.75">
      <c r="A9" s="17" t="s">
        <v>7</v>
      </c>
      <c r="B9" s="30">
        <v>0.06268349558814083</v>
      </c>
      <c r="C9" s="28">
        <v>0.05619444329414747</v>
      </c>
      <c r="D9" s="8">
        <v>0.04963</v>
      </c>
      <c r="E9" s="27">
        <v>0.04645</v>
      </c>
      <c r="F9" s="9">
        <f t="shared" si="0"/>
        <v>-0.013053495588140833</v>
      </c>
      <c r="G9" s="9">
        <f t="shared" si="1"/>
        <v>-0.009744443294147469</v>
      </c>
      <c r="H9" s="10">
        <f t="shared" si="2"/>
        <v>-1.2082445381461853</v>
      </c>
      <c r="I9" s="8">
        <f t="shared" si="3"/>
        <v>-1.1734058160010694</v>
      </c>
      <c r="M9"/>
      <c r="N9"/>
      <c r="O9"/>
      <c r="P9"/>
      <c r="Q9"/>
      <c r="R9"/>
    </row>
    <row r="10" spans="1:18" ht="12.75">
      <c r="A10" s="17" t="s">
        <v>8</v>
      </c>
      <c r="B10" s="30">
        <v>0.09199925181106398</v>
      </c>
      <c r="C10" s="28">
        <v>0.0836585330684314</v>
      </c>
      <c r="D10" s="8">
        <v>0.050300000000000004</v>
      </c>
      <c r="E10" s="27">
        <v>0.049629999999999994</v>
      </c>
      <c r="F10" s="9">
        <f t="shared" si="0"/>
        <v>-0.04169925181106398</v>
      </c>
      <c r="G10" s="9">
        <f t="shared" si="1"/>
        <v>-0.03402853306843141</v>
      </c>
      <c r="H10" s="10">
        <f t="shared" si="2"/>
        <v>-1.4532564231794018</v>
      </c>
      <c r="I10" s="8">
        <f t="shared" si="3"/>
        <v>-1.4067550771012993</v>
      </c>
      <c r="M10"/>
      <c r="N10"/>
      <c r="O10"/>
      <c r="P10"/>
      <c r="Q10"/>
      <c r="R10"/>
    </row>
    <row r="11" spans="1:18" ht="12.75">
      <c r="A11" s="17" t="s">
        <v>9</v>
      </c>
      <c r="B11" s="30">
        <v>0.11504570977058011</v>
      </c>
      <c r="C11" s="28">
        <v>0.0895196376093449</v>
      </c>
      <c r="D11" s="8">
        <v>0.052840000000000005</v>
      </c>
      <c r="E11" s="27">
        <v>0.049629999999999994</v>
      </c>
      <c r="F11" s="9">
        <f t="shared" si="0"/>
        <v>-0.062205709770580105</v>
      </c>
      <c r="G11" s="9">
        <f t="shared" si="1"/>
        <v>-0.0398896376093449</v>
      </c>
      <c r="H11" s="10">
        <f t="shared" si="2"/>
        <v>-1.5407042982709083</v>
      </c>
      <c r="I11" s="8">
        <f t="shared" si="3"/>
        <v>-1.445596504572767</v>
      </c>
      <c r="M11"/>
      <c r="N11"/>
      <c r="O11"/>
      <c r="P11"/>
      <c r="Q11"/>
      <c r="R11"/>
    </row>
    <row r="12" spans="1:16" ht="12.75">
      <c r="A12" s="17" t="s">
        <v>10</v>
      </c>
      <c r="B12" s="30">
        <v>0.08457700875549529</v>
      </c>
      <c r="C12" s="28">
        <v>0.08868109216758424</v>
      </c>
      <c r="D12" s="8">
        <v>0.05237</v>
      </c>
      <c r="E12" s="27">
        <v>0.05212999999999999</v>
      </c>
      <c r="F12" s="9">
        <f t="shared" si="0"/>
        <v>-0.03220700875549529</v>
      </c>
      <c r="G12" s="9">
        <f t="shared" si="1"/>
        <v>-0.03655109216758425</v>
      </c>
      <c r="H12" s="10">
        <f t="shared" si="2"/>
        <v>-1.3808009910660581</v>
      </c>
      <c r="I12" s="8">
        <f t="shared" si="3"/>
        <v>-1.412163306452205</v>
      </c>
      <c r="N12"/>
      <c r="O12"/>
      <c r="P12"/>
    </row>
    <row r="13" spans="1:16" ht="12.75">
      <c r="A13" s="17" t="s">
        <v>11</v>
      </c>
      <c r="B13" s="30">
        <v>0.09379481730300712</v>
      </c>
      <c r="C13" s="28">
        <v>0.08509881606945324</v>
      </c>
      <c r="D13" s="8">
        <v>0.054990000000000004</v>
      </c>
      <c r="E13" s="27">
        <v>0.053439999999999994</v>
      </c>
      <c r="F13" s="9">
        <f t="shared" si="0"/>
        <v>-0.03880481730300712</v>
      </c>
      <c r="G13" s="9">
        <f t="shared" si="1"/>
        <v>-0.03165881606945325</v>
      </c>
      <c r="H13" s="10">
        <f t="shared" si="2"/>
        <v>-1.4137202717464328</v>
      </c>
      <c r="I13" s="8">
        <f t="shared" si="3"/>
        <v>-1.3720241659251164</v>
      </c>
      <c r="N13"/>
      <c r="O13"/>
      <c r="P13"/>
    </row>
    <row r="14" spans="1:14" ht="12.75">
      <c r="A14" s="17" t="s">
        <v>12</v>
      </c>
      <c r="B14" s="30">
        <v>0.03990382896086981</v>
      </c>
      <c r="C14" s="28">
        <v>0.031261872523874246</v>
      </c>
      <c r="D14" s="8">
        <v>0.05821</v>
      </c>
      <c r="E14" s="27">
        <v>0.055920000000000004</v>
      </c>
      <c r="F14" s="9">
        <f t="shared" si="0"/>
        <v>0.018306171039130188</v>
      </c>
      <c r="G14" s="9">
        <f t="shared" si="1"/>
        <v>0.02465812747612576</v>
      </c>
      <c r="H14" s="10">
        <f t="shared" si="2"/>
        <v>-0.5412427449736353</v>
      </c>
      <c r="I14" s="8">
        <f t="shared" si="3"/>
        <v>-0.21123958722259206</v>
      </c>
      <c r="N14"/>
    </row>
    <row r="15" spans="1:14" ht="12.75">
      <c r="A15" s="17" t="s">
        <v>13</v>
      </c>
      <c r="B15" s="30">
        <v>0.044861754865971805</v>
      </c>
      <c r="C15" s="28">
        <v>0.04323418578749871</v>
      </c>
      <c r="D15" s="8">
        <v>0.06016</v>
      </c>
      <c r="E15" s="27">
        <v>0.058899999999999994</v>
      </c>
      <c r="F15" s="9">
        <f t="shared" si="0"/>
        <v>0.015298245134028193</v>
      </c>
      <c r="G15" s="9">
        <f t="shared" si="1"/>
        <v>0.01566581421250128</v>
      </c>
      <c r="H15" s="10">
        <f t="shared" si="2"/>
        <v>-0.6589913796343241</v>
      </c>
      <c r="I15" s="8">
        <f t="shared" si="3"/>
        <v>-0.6376521512513116</v>
      </c>
      <c r="N15"/>
    </row>
    <row r="16" spans="1:14" ht="12.75">
      <c r="A16" s="17" t="s">
        <v>14</v>
      </c>
      <c r="B16" s="30">
        <v>0.018197020505082883</v>
      </c>
      <c r="C16" s="28">
        <v>0.053731377200284314</v>
      </c>
      <c r="D16" s="8">
        <v>0.05976</v>
      </c>
      <c r="E16" s="27">
        <v>0.05688</v>
      </c>
      <c r="F16" s="9">
        <f t="shared" si="0"/>
        <v>0.04156297949491712</v>
      </c>
      <c r="G16" s="9">
        <f t="shared" si="1"/>
        <v>0.0031486227997156863</v>
      </c>
      <c r="H16" s="10">
        <f t="shared" si="2"/>
        <v>1.2840541111281123</v>
      </c>
      <c r="I16" s="8" t="s">
        <v>68</v>
      </c>
      <c r="N16"/>
    </row>
    <row r="17" spans="1:14" ht="12.75">
      <c r="A17" s="17" t="s">
        <v>15</v>
      </c>
      <c r="B17" s="30">
        <v>0.03688479178840114</v>
      </c>
      <c r="C17" s="28">
        <v>0.04324975227858241</v>
      </c>
      <c r="D17" s="8">
        <v>0.0558</v>
      </c>
      <c r="E17" s="27">
        <v>0.052879999999999996</v>
      </c>
      <c r="F17" s="9">
        <f t="shared" si="0"/>
        <v>0.01891520821159886</v>
      </c>
      <c r="G17" s="9">
        <f t="shared" si="1"/>
        <v>0.009630247721417587</v>
      </c>
      <c r="H17" s="10">
        <f t="shared" si="2"/>
        <v>-0.48718137491162494</v>
      </c>
      <c r="I17" s="8">
        <f t="shared" si="3"/>
        <v>-0.7773340374440352</v>
      </c>
      <c r="N17"/>
    </row>
    <row r="18" spans="1:14" ht="12.75">
      <c r="A18" s="17" t="s">
        <v>16</v>
      </c>
      <c r="B18" s="30">
        <v>0.03328405133631094</v>
      </c>
      <c r="C18" s="28">
        <v>0.020772327457722284</v>
      </c>
      <c r="D18" s="8">
        <v>0.05388</v>
      </c>
      <c r="E18" s="27">
        <v>0.050379999999999994</v>
      </c>
      <c r="F18" s="9">
        <f t="shared" si="0"/>
        <v>0.020595948663689058</v>
      </c>
      <c r="G18" s="9">
        <f t="shared" si="1"/>
        <v>0.02960767254227771</v>
      </c>
      <c r="H18" s="10">
        <f t="shared" si="2"/>
        <v>-0.38120667897119564</v>
      </c>
      <c r="I18" s="8">
        <f t="shared" si="3"/>
        <v>0.4253420856443708</v>
      </c>
      <c r="N18"/>
    </row>
    <row r="19" spans="1:14" ht="12.75">
      <c r="A19" s="17" t="s">
        <v>17</v>
      </c>
      <c r="B19" s="30">
        <v>0.015112501048625977</v>
      </c>
      <c r="C19" s="28">
        <v>0.02946871443859944</v>
      </c>
      <c r="D19" s="8">
        <v>0.05447</v>
      </c>
      <c r="E19" s="27">
        <v>0.05215</v>
      </c>
      <c r="F19" s="9">
        <f t="shared" si="0"/>
        <v>0.03935749895137402</v>
      </c>
      <c r="G19" s="9">
        <f t="shared" si="1"/>
        <v>0.02268128556140056</v>
      </c>
      <c r="H19" s="10">
        <f t="shared" si="2"/>
        <v>1.6043008251736324</v>
      </c>
      <c r="I19" s="8">
        <f t="shared" si="3"/>
        <v>-0.23032660251742787</v>
      </c>
      <c r="N19"/>
    </row>
    <row r="20" spans="1:14" ht="12.75">
      <c r="A20" s="17" t="s">
        <v>18</v>
      </c>
      <c r="B20" s="30">
        <v>0.061491588374010864</v>
      </c>
      <c r="C20" s="28">
        <v>0.04344524084261747</v>
      </c>
      <c r="D20" s="8">
        <v>0.049850000000000005</v>
      </c>
      <c r="E20" s="27">
        <v>0.04865</v>
      </c>
      <c r="F20" s="9">
        <f t="shared" si="0"/>
        <v>-0.011641588374010858</v>
      </c>
      <c r="G20" s="9">
        <f t="shared" si="1"/>
        <v>0.005204759157382527</v>
      </c>
      <c r="H20" s="10">
        <f t="shared" si="2"/>
        <v>-1.1893200140351412</v>
      </c>
      <c r="I20" s="8">
        <f t="shared" si="3"/>
        <v>-0.8801995556604917</v>
      </c>
      <c r="N20"/>
    </row>
    <row r="21" spans="1:16" ht="12.75">
      <c r="A21" s="17" t="s">
        <v>19</v>
      </c>
      <c r="B21" s="30">
        <v>0.031046694777836444</v>
      </c>
      <c r="C21" s="28">
        <v>0.025435738092693283</v>
      </c>
      <c r="D21" s="8">
        <v>0.04689</v>
      </c>
      <c r="E21" s="27">
        <v>0.04668</v>
      </c>
      <c r="F21" s="9">
        <f t="shared" si="0"/>
        <v>0.015843305222163557</v>
      </c>
      <c r="G21" s="9">
        <f t="shared" si="1"/>
        <v>0.021244261907306716</v>
      </c>
      <c r="H21" s="10">
        <f t="shared" si="2"/>
        <v>-0.4896943028707279</v>
      </c>
      <c r="I21" s="8">
        <f t="shared" si="3"/>
        <v>-0.16478689040246952</v>
      </c>
      <c r="N21"/>
      <c r="O21"/>
      <c r="P21"/>
    </row>
    <row r="22" spans="1:16" ht="12.75">
      <c r="A22" s="17" t="s">
        <v>20</v>
      </c>
      <c r="B22" s="30">
        <v>0.03916369011319842</v>
      </c>
      <c r="C22" s="28">
        <v>0.054138380511859596</v>
      </c>
      <c r="D22" s="8">
        <v>0.04413</v>
      </c>
      <c r="E22" s="27">
        <v>0.043449999999999996</v>
      </c>
      <c r="F22" s="9">
        <f t="shared" si="0"/>
        <v>0.004966309886801586</v>
      </c>
      <c r="G22" s="9">
        <f t="shared" si="1"/>
        <v>-0.0106883805118596</v>
      </c>
      <c r="H22" s="10">
        <f t="shared" si="2"/>
        <v>-0.8731909615144282</v>
      </c>
      <c r="I22" s="8">
        <f t="shared" si="3"/>
        <v>-1.1974270454861167</v>
      </c>
      <c r="N22"/>
      <c r="O22"/>
      <c r="P22"/>
    </row>
    <row r="23" spans="1:16" ht="12.75">
      <c r="A23" s="17" t="s">
        <v>21</v>
      </c>
      <c r="B23" s="30">
        <v>0.09652878506780599</v>
      </c>
      <c r="C23" s="28">
        <v>0.07027475127301952</v>
      </c>
      <c r="D23" s="8">
        <v>0.045109090909090904</v>
      </c>
      <c r="E23" s="27">
        <v>0.045181818181818184</v>
      </c>
      <c r="F23" s="9">
        <f t="shared" si="0"/>
        <v>-0.051419694158715085</v>
      </c>
      <c r="G23" s="9">
        <f t="shared" si="1"/>
        <v>-0.025092933091201336</v>
      </c>
      <c r="H23" s="10">
        <f t="shared" si="2"/>
        <v>-1.5326876757290135</v>
      </c>
      <c r="I23" s="8">
        <f t="shared" si="3"/>
        <v>-1.3570689705284695</v>
      </c>
      <c r="N23"/>
      <c r="O23"/>
      <c r="P23"/>
    </row>
    <row r="24" spans="1:16" ht="12.75">
      <c r="A24" s="17" t="s">
        <v>22</v>
      </c>
      <c r="B24" s="30">
        <v>0.04161666197341142</v>
      </c>
      <c r="C24" s="28">
        <v>0.0546224704701459</v>
      </c>
      <c r="D24" s="8">
        <v>0.04349090909090909</v>
      </c>
      <c r="E24" s="27">
        <v>0.042727272727272725</v>
      </c>
      <c r="F24" s="9">
        <f t="shared" si="0"/>
        <v>0.0018742471174976669</v>
      </c>
      <c r="G24" s="9">
        <f t="shared" si="1"/>
        <v>-0.011895197742873176</v>
      </c>
      <c r="H24" s="10">
        <f t="shared" si="2"/>
        <v>-0.9549640209324066</v>
      </c>
      <c r="I24" s="8">
        <f t="shared" si="3"/>
        <v>-1.2177711414458</v>
      </c>
      <c r="N24"/>
      <c r="O24"/>
      <c r="P24"/>
    </row>
    <row r="25" spans="1:16" ht="12.75">
      <c r="A25" s="17" t="s">
        <v>23</v>
      </c>
      <c r="B25" s="30">
        <v>0.015236777000852979</v>
      </c>
      <c r="C25" s="28">
        <v>0.053481419723564017</v>
      </c>
      <c r="D25" s="8">
        <v>0.04496363636363636</v>
      </c>
      <c r="E25" s="27">
        <v>0.04467272727272728</v>
      </c>
      <c r="F25" s="9">
        <f t="shared" si="0"/>
        <v>0.02972685936278338</v>
      </c>
      <c r="G25" s="9">
        <f t="shared" si="1"/>
        <v>-0.008808692450836736</v>
      </c>
      <c r="H25" s="10">
        <f t="shared" si="2"/>
        <v>0.9509939248385157</v>
      </c>
      <c r="I25" s="8">
        <f t="shared" si="3"/>
        <v>-1.1647056584579711</v>
      </c>
      <c r="N25"/>
      <c r="O25"/>
      <c r="P25"/>
    </row>
    <row r="26" spans="1:16" ht="12.75">
      <c r="A26" s="17" t="s">
        <v>24</v>
      </c>
      <c r="B26" s="30">
        <v>-0.012806305139313417</v>
      </c>
      <c r="C26" s="28">
        <v>0.017841427949742528</v>
      </c>
      <c r="D26" s="8">
        <v>0.043927272727272725</v>
      </c>
      <c r="E26" s="27">
        <v>0.04331818181818182</v>
      </c>
      <c r="F26" s="9">
        <f t="shared" si="0"/>
        <v>0.05673357786658614</v>
      </c>
      <c r="G26" s="9">
        <f t="shared" si="1"/>
        <v>0.02547675386843929</v>
      </c>
      <c r="H26" s="10">
        <f t="shared" si="2"/>
        <v>-5.430128538201284</v>
      </c>
      <c r="I26" s="8">
        <f t="shared" si="3"/>
        <v>0.4279548666286517</v>
      </c>
      <c r="N26"/>
      <c r="O26"/>
      <c r="P26"/>
    </row>
    <row r="27" spans="1:16" ht="12.75">
      <c r="A27" s="17" t="s">
        <v>25</v>
      </c>
      <c r="B27" s="30">
        <v>0.031647938994309004</v>
      </c>
      <c r="C27" s="28">
        <v>0.018501896027782072</v>
      </c>
      <c r="D27" s="8">
        <v>0.04623636363636364</v>
      </c>
      <c r="E27" s="27">
        <v>0.045590909090909085</v>
      </c>
      <c r="F27" s="9">
        <f t="shared" si="0"/>
        <v>0.014588424642054634</v>
      </c>
      <c r="G27" s="9">
        <f t="shared" si="1"/>
        <v>0.027089013063127013</v>
      </c>
      <c r="H27" s="10">
        <f t="shared" si="2"/>
        <v>-0.5390402943876391</v>
      </c>
      <c r="I27" s="8">
        <f t="shared" si="3"/>
        <v>0.4641209215774804</v>
      </c>
      <c r="N27"/>
      <c r="O27"/>
      <c r="P27"/>
    </row>
    <row r="28" spans="1:16" ht="12.75">
      <c r="A28" s="17" t="s">
        <v>26</v>
      </c>
      <c r="B28" s="30">
        <v>0.004920849179984132</v>
      </c>
      <c r="C28" s="28">
        <v>0.013797867901970018</v>
      </c>
      <c r="D28" s="8">
        <v>0.04749090909090909</v>
      </c>
      <c r="E28" s="27">
        <v>0.04718181818181818</v>
      </c>
      <c r="F28" s="9">
        <f t="shared" si="0"/>
        <v>0.04257005991092496</v>
      </c>
      <c r="G28" s="9">
        <f t="shared" si="1"/>
        <v>0.03338395027984816</v>
      </c>
      <c r="H28" s="10">
        <f t="shared" si="2"/>
        <v>7.650958067172917</v>
      </c>
      <c r="I28" s="8">
        <f t="shared" si="3"/>
        <v>1.4195006443772158</v>
      </c>
      <c r="N28"/>
      <c r="O28"/>
      <c r="P28"/>
    </row>
    <row r="29" spans="1:16" ht="12.75">
      <c r="A29" s="17" t="s">
        <v>27</v>
      </c>
      <c r="B29" s="30">
        <v>0.022183702359252145</v>
      </c>
      <c r="C29" s="28">
        <v>0.02245623230465643</v>
      </c>
      <c r="D29" s="8">
        <v>0.047627272727272726</v>
      </c>
      <c r="E29" s="27">
        <v>0.04727272727272727</v>
      </c>
      <c r="F29" s="9">
        <f t="shared" si="0"/>
        <v>0.02544357036802058</v>
      </c>
      <c r="G29" s="9">
        <f t="shared" si="1"/>
        <v>0.02481649496807084</v>
      </c>
      <c r="H29" s="10">
        <f t="shared" si="2"/>
        <v>0.14694878050456905</v>
      </c>
      <c r="I29" s="8">
        <f t="shared" si="3"/>
        <v>0.1051050163443934</v>
      </c>
      <c r="N29"/>
      <c r="O29"/>
      <c r="P29"/>
    </row>
    <row r="30" spans="1:16" ht="12.75">
      <c r="A30" s="17" t="s">
        <v>28</v>
      </c>
      <c r="B30" s="30">
        <v>0.03836562035431154</v>
      </c>
      <c r="C30" s="28">
        <v>0.05994083588168597</v>
      </c>
      <c r="D30" s="8">
        <v>0.04718181818181818</v>
      </c>
      <c r="E30" s="27">
        <v>0.04445454545454546</v>
      </c>
      <c r="F30" s="9">
        <f t="shared" si="0"/>
        <v>0.008816197827506637</v>
      </c>
      <c r="G30" s="9">
        <f t="shared" si="1"/>
        <v>-0.01548629042714051</v>
      </c>
      <c r="H30" s="10">
        <f t="shared" si="2"/>
        <v>-0.7702057793908219</v>
      </c>
      <c r="I30" s="8">
        <f t="shared" si="3"/>
        <v>-1.2583596007521163</v>
      </c>
      <c r="N30"/>
      <c r="O30"/>
      <c r="P30"/>
    </row>
    <row r="31" spans="1:16" ht="12.75">
      <c r="A31" s="17" t="s">
        <v>29</v>
      </c>
      <c r="B31" s="30">
        <v>0.08632295062555238</v>
      </c>
      <c r="C31" s="28">
        <v>0.04627454153001587</v>
      </c>
      <c r="D31" s="8">
        <v>0.04703636363636364</v>
      </c>
      <c r="E31" s="27">
        <v>0.04440909090909091</v>
      </c>
      <c r="F31" s="9">
        <f t="shared" si="0"/>
        <v>-0.03928658698918874</v>
      </c>
      <c r="G31" s="9">
        <f t="shared" si="1"/>
        <v>-0.001865450620924955</v>
      </c>
      <c r="H31" s="10">
        <f t="shared" si="2"/>
        <v>-1.4551117252653265</v>
      </c>
      <c r="I31" s="8">
        <f t="shared" si="3"/>
        <v>-1.0403126764576356</v>
      </c>
      <c r="N31"/>
      <c r="O31"/>
      <c r="P31"/>
    </row>
    <row r="32" spans="1:16" ht="12.75">
      <c r="A32" s="17" t="s">
        <v>30</v>
      </c>
      <c r="B32" s="30">
        <v>0.04568330254715754</v>
      </c>
      <c r="C32" s="28">
        <v>0.038126646286327115</v>
      </c>
      <c r="D32" s="8">
        <v>0.047263636363636376</v>
      </c>
      <c r="E32" s="27">
        <v>0.04504545454545454</v>
      </c>
      <c r="F32" s="9">
        <f t="shared" si="0"/>
        <v>0.0015803338164788391</v>
      </c>
      <c r="G32" s="9">
        <f t="shared" si="1"/>
        <v>0.006918808259127426</v>
      </c>
      <c r="H32" s="10">
        <f t="shared" si="2"/>
        <v>-0.9654067519560893</v>
      </c>
      <c r="I32" s="8">
        <f t="shared" si="3"/>
        <v>-0.8185308981239026</v>
      </c>
      <c r="N32"/>
      <c r="O32"/>
      <c r="P32"/>
    </row>
    <row r="33" spans="1:16" ht="12.75">
      <c r="A33" s="17" t="s">
        <v>31</v>
      </c>
      <c r="B33" s="30">
        <v>0.017247156842504833</v>
      </c>
      <c r="C33" s="28">
        <v>0.021064185193748752</v>
      </c>
      <c r="D33" s="8">
        <v>0.05270833333333333</v>
      </c>
      <c r="E33" s="27">
        <v>0.05106666666666666</v>
      </c>
      <c r="F33" s="9">
        <f t="shared" si="0"/>
        <v>0.0354611764908285</v>
      </c>
      <c r="G33" s="9">
        <f t="shared" si="1"/>
        <v>0.03000248147291791</v>
      </c>
      <c r="H33" s="10">
        <f t="shared" si="2"/>
        <v>1.0560592574560488</v>
      </c>
      <c r="I33" s="8">
        <f t="shared" si="3"/>
        <v>0.4243361989535579</v>
      </c>
      <c r="N33"/>
      <c r="O33"/>
      <c r="P33"/>
    </row>
    <row r="34" spans="1:16" ht="12.75">
      <c r="A34" s="17" t="s">
        <v>32</v>
      </c>
      <c r="B34" s="30">
        <v>0.01202236274396014</v>
      </c>
      <c r="C34" s="28">
        <v>0.030245506141195477</v>
      </c>
      <c r="D34" s="8">
        <v>0.05151666666666666</v>
      </c>
      <c r="E34" s="27">
        <v>0.051291666666666666</v>
      </c>
      <c r="F34" s="9">
        <f t="shared" si="0"/>
        <v>0.039494303922706524</v>
      </c>
      <c r="G34" s="9">
        <f t="shared" si="1"/>
        <v>0.02104616052547119</v>
      </c>
      <c r="H34" s="10">
        <f t="shared" si="2"/>
        <v>2.2850700618352153</v>
      </c>
      <c r="I34" s="8">
        <f t="shared" si="3"/>
        <v>-0.3041557834337064</v>
      </c>
      <c r="N34"/>
      <c r="O34"/>
      <c r="P34"/>
    </row>
    <row r="35" spans="1:16" ht="12.75">
      <c r="A35" s="17" t="s">
        <v>33</v>
      </c>
      <c r="B35" s="30">
        <v>0.013453093095083513</v>
      </c>
      <c r="C35" s="28">
        <v>0.02955510410214468</v>
      </c>
      <c r="D35" s="8">
        <v>0.04978181818181818</v>
      </c>
      <c r="E35" s="27">
        <v>0.04826363636363637</v>
      </c>
      <c r="F35" s="9">
        <f aca="true" t="shared" si="4" ref="F35:F56">D35-B35</f>
        <v>0.03632872508673467</v>
      </c>
      <c r="G35" s="9">
        <f t="shared" si="1"/>
        <v>0.01870853226149169</v>
      </c>
      <c r="H35" s="10">
        <f aca="true" t="shared" si="5" ref="H35:H56">(F35/B35)-1</f>
        <v>1.7003994419700512</v>
      </c>
      <c r="I35" s="8">
        <f t="shared" si="3"/>
        <v>-0.36699487855520374</v>
      </c>
      <c r="N35"/>
      <c r="O35"/>
      <c r="P35"/>
    </row>
    <row r="36" spans="1:16" ht="12.75">
      <c r="A36" s="17" t="s">
        <v>34</v>
      </c>
      <c r="B36" s="30">
        <v>-0.004250597171754436</v>
      </c>
      <c r="C36" s="28">
        <v>-0.01025776617911045</v>
      </c>
      <c r="D36" s="8">
        <v>0.04918181818181818</v>
      </c>
      <c r="E36" s="27">
        <v>0.04804545454545454</v>
      </c>
      <c r="F36" s="9">
        <f t="shared" si="4"/>
        <v>0.05343241535357262</v>
      </c>
      <c r="G36" s="9">
        <f t="shared" si="1"/>
        <v>0.05830322072456499</v>
      </c>
      <c r="H36" s="10">
        <f t="shared" si="5"/>
        <v>-13.570566721456307</v>
      </c>
      <c r="I36" s="8">
        <f t="shared" si="3"/>
        <v>-6.683812606617733</v>
      </c>
      <c r="N36"/>
      <c r="O36"/>
      <c r="P36"/>
    </row>
    <row r="37" spans="1:16" ht="12.75">
      <c r="A37" s="17" t="s">
        <v>35</v>
      </c>
      <c r="B37" s="30">
        <v>0.05414409757515553</v>
      </c>
      <c r="C37" s="28">
        <v>0.04173528247619429</v>
      </c>
      <c r="D37" s="8">
        <v>0.04919166666666666</v>
      </c>
      <c r="E37" s="27">
        <v>0.04958333333333333</v>
      </c>
      <c r="F37" s="9">
        <f t="shared" si="4"/>
        <v>-0.004952430908488868</v>
      </c>
      <c r="G37" s="9">
        <f t="shared" si="1"/>
        <v>0.007848050857139043</v>
      </c>
      <c r="H37" s="10">
        <f t="shared" si="5"/>
        <v>-1.0914676046011216</v>
      </c>
      <c r="I37" s="8">
        <f t="shared" si="3"/>
        <v>-0.8119564456856005</v>
      </c>
      <c r="N37"/>
      <c r="O37"/>
      <c r="P37"/>
    </row>
    <row r="38" spans="1:16" ht="12.75">
      <c r="A38" s="17" t="s">
        <v>36</v>
      </c>
      <c r="B38" s="30">
        <v>0.058626427973271646</v>
      </c>
      <c r="C38" s="28">
        <v>0.04681023519737604</v>
      </c>
      <c r="D38" s="8">
        <v>0.05139166666666667</v>
      </c>
      <c r="E38" s="27">
        <v>0.05145833333333333</v>
      </c>
      <c r="F38" s="9">
        <f t="shared" si="4"/>
        <v>-0.007234761306604977</v>
      </c>
      <c r="G38" s="9">
        <f t="shared" si="1"/>
        <v>0.00464809813595729</v>
      </c>
      <c r="H38" s="10">
        <f t="shared" si="5"/>
        <v>-1.123404436475362</v>
      </c>
      <c r="I38" s="8">
        <f t="shared" si="3"/>
        <v>-0.9007033800116894</v>
      </c>
      <c r="N38"/>
      <c r="O38"/>
      <c r="P38"/>
    </row>
    <row r="39" spans="1:16" ht="12.75">
      <c r="A39" s="17" t="s">
        <v>37</v>
      </c>
      <c r="B39" s="30">
        <v>0.06903336021489549</v>
      </c>
      <c r="C39" s="28">
        <v>0.0493501690461875</v>
      </c>
      <c r="D39" s="8">
        <v>0.049316666666666675</v>
      </c>
      <c r="E39" s="27">
        <v>0.04920833333333333</v>
      </c>
      <c r="F39" s="9">
        <f t="shared" si="4"/>
        <v>-0.019716693548228817</v>
      </c>
      <c r="G39" s="9">
        <f t="shared" si="1"/>
        <v>-0.00014183571285416446</v>
      </c>
      <c r="H39" s="10">
        <f t="shared" si="5"/>
        <v>-1.2856110942137582</v>
      </c>
      <c r="I39" s="8">
        <f t="shared" si="3"/>
        <v>-1.0028740674164949</v>
      </c>
      <c r="N39"/>
      <c r="O39"/>
      <c r="P39"/>
    </row>
    <row r="40" spans="1:16" ht="12.75">
      <c r="A40" s="17" t="s">
        <v>38</v>
      </c>
      <c r="B40" s="30">
        <v>0.08407674705499264</v>
      </c>
      <c r="C40" s="28">
        <v>0.0649048721211829</v>
      </c>
      <c r="D40" s="8">
        <v>0.05025</v>
      </c>
      <c r="E40" s="27">
        <v>0.051</v>
      </c>
      <c r="F40" s="9">
        <f t="shared" si="4"/>
        <v>-0.03382674705499264</v>
      </c>
      <c r="G40" s="9">
        <f t="shared" si="1"/>
        <v>-0.013904872121182903</v>
      </c>
      <c r="H40" s="10">
        <f t="shared" si="5"/>
        <v>-1.4023317770948887</v>
      </c>
      <c r="I40" s="8">
        <f t="shared" si="3"/>
        <v>-1.2142346432055413</v>
      </c>
      <c r="N40"/>
      <c r="O40"/>
      <c r="P40"/>
    </row>
    <row r="41" spans="1:16" ht="12.75">
      <c r="A41" s="17" t="s">
        <v>39</v>
      </c>
      <c r="B41" s="30">
        <v>0.06101637784144331</v>
      </c>
      <c r="C41" s="28">
        <v>0.05411986326767859</v>
      </c>
      <c r="D41" s="8">
        <v>0.05100833333333333</v>
      </c>
      <c r="E41" s="27">
        <v>0.050666666666666665</v>
      </c>
      <c r="F41" s="9">
        <f t="shared" si="4"/>
        <v>-0.010008044508109978</v>
      </c>
      <c r="G41" s="9">
        <f t="shared" si="1"/>
        <v>-0.0034531966010119264</v>
      </c>
      <c r="H41" s="10">
        <f t="shared" si="5"/>
        <v>-1.1640222652042178</v>
      </c>
      <c r="I41" s="8">
        <f t="shared" si="3"/>
        <v>-1.0638064546455395</v>
      </c>
      <c r="N41"/>
      <c r="O41"/>
      <c r="P41"/>
    </row>
    <row r="42" spans="1:16" ht="12.75">
      <c r="A42" s="17" t="s">
        <v>40</v>
      </c>
      <c r="B42" s="30">
        <v>0.07053269036592066</v>
      </c>
      <c r="C42" s="28">
        <v>0.06557867072889034</v>
      </c>
      <c r="D42" s="8">
        <v>0.05139166666666667</v>
      </c>
      <c r="E42" s="27">
        <v>0.051958333333333336</v>
      </c>
      <c r="F42" s="9">
        <f t="shared" si="4"/>
        <v>-0.019141023699253995</v>
      </c>
      <c r="G42" s="9">
        <f t="shared" si="1"/>
        <v>-0.013620337395557007</v>
      </c>
      <c r="H42" s="10">
        <f t="shared" si="5"/>
        <v>-1.271378046122318</v>
      </c>
      <c r="I42" s="8">
        <f t="shared" si="3"/>
        <v>-1.2076946245504887</v>
      </c>
      <c r="N42"/>
      <c r="O42"/>
      <c r="P42"/>
    </row>
    <row r="43" spans="1:16" ht="12.75">
      <c r="A43" s="17" t="s">
        <v>41</v>
      </c>
      <c r="B43" s="30">
        <v>0.05900635413927183</v>
      </c>
      <c r="C43" s="28">
        <v>0.06609045336935626</v>
      </c>
      <c r="D43" s="8">
        <v>0.052300000000000006</v>
      </c>
      <c r="E43" s="27">
        <v>0.05255</v>
      </c>
      <c r="F43" s="9">
        <f t="shared" si="4"/>
        <v>-0.006706354139271821</v>
      </c>
      <c r="G43" s="9">
        <f t="shared" si="1"/>
        <v>-0.013540453369356262</v>
      </c>
      <c r="H43" s="10">
        <f t="shared" si="5"/>
        <v>-1.1136547789996127</v>
      </c>
      <c r="I43" s="8">
        <f t="shared" si="3"/>
        <v>-1.2048775984888989</v>
      </c>
      <c r="N43"/>
      <c r="O43"/>
      <c r="P43"/>
    </row>
    <row r="44" spans="1:16" ht="12.75">
      <c r="A44" s="17" t="s">
        <v>42</v>
      </c>
      <c r="B44" s="30">
        <v>0.0359310462436288</v>
      </c>
      <c r="C44" s="28">
        <v>0.0477051240798152</v>
      </c>
      <c r="D44" s="8">
        <v>0.053399999999999996</v>
      </c>
      <c r="E44" s="27">
        <v>0.05533333333333334</v>
      </c>
      <c r="F44" s="9">
        <f t="shared" si="4"/>
        <v>0.017468953756371197</v>
      </c>
      <c r="G44" s="9">
        <f t="shared" si="1"/>
        <v>0.007628209253518141</v>
      </c>
      <c r="H44" s="10">
        <f t="shared" si="5"/>
        <v>-0.5138200641883968</v>
      </c>
      <c r="I44" s="8">
        <f t="shared" si="3"/>
        <v>-0.8400966478830362</v>
      </c>
      <c r="N44"/>
      <c r="O44"/>
      <c r="P44"/>
    </row>
    <row r="45" spans="1:16" ht="12.75">
      <c r="A45" s="17" t="s">
        <v>43</v>
      </c>
      <c r="B45" s="30">
        <v>0.021336831559052482</v>
      </c>
      <c r="C45" s="28">
        <v>0.019757193154243846</v>
      </c>
      <c r="D45" s="8">
        <v>0.05325</v>
      </c>
      <c r="E45" s="27">
        <v>0.05465833333333334</v>
      </c>
      <c r="F45" s="9">
        <f t="shared" si="4"/>
        <v>0.03191316844094752</v>
      </c>
      <c r="G45" s="9">
        <f t="shared" si="1"/>
        <v>0.03490114017908949</v>
      </c>
      <c r="H45" s="10">
        <f t="shared" si="5"/>
        <v>0.49568450932480945</v>
      </c>
      <c r="I45" s="8">
        <f t="shared" si="3"/>
        <v>0.7665029595356627</v>
      </c>
      <c r="N45"/>
      <c r="O45"/>
      <c r="P45"/>
    </row>
    <row r="46" spans="1:16" ht="12.75">
      <c r="A46" s="17" t="s">
        <v>44</v>
      </c>
      <c r="B46" s="30">
        <v>0.011750119328250338</v>
      </c>
      <c r="C46" s="28">
        <v>0.007769335328911331</v>
      </c>
      <c r="D46" s="8">
        <v>0.053983333333333335</v>
      </c>
      <c r="E46" s="27">
        <v>0.05466666666666666</v>
      </c>
      <c r="F46" s="9">
        <f t="shared" si="4"/>
        <v>0.042233214005082995</v>
      </c>
      <c r="G46" s="9">
        <f t="shared" si="1"/>
        <v>0.04689733133775533</v>
      </c>
      <c r="H46" s="10">
        <f t="shared" si="5"/>
        <v>2.5942795834884316</v>
      </c>
      <c r="I46" s="8">
        <f t="shared" si="3"/>
        <v>5.036208935819837</v>
      </c>
      <c r="N46"/>
      <c r="O46"/>
      <c r="P46"/>
    </row>
    <row r="47" spans="1:16" ht="12.75">
      <c r="A47" s="17" t="s">
        <v>45</v>
      </c>
      <c r="B47" s="30">
        <v>0.01968724575405</v>
      </c>
      <c r="C47" s="28">
        <v>0.02739186622820544</v>
      </c>
      <c r="D47" s="8">
        <v>0.05586666666666666</v>
      </c>
      <c r="E47" s="27">
        <v>0.05483333333333333</v>
      </c>
      <c r="F47" s="9">
        <f t="shared" si="4"/>
        <v>0.03617942091261667</v>
      </c>
      <c r="G47" s="9">
        <f t="shared" si="1"/>
        <v>0.02744146710512789</v>
      </c>
      <c r="H47" s="10">
        <f t="shared" si="5"/>
        <v>0.8377086040678874</v>
      </c>
      <c r="I47" s="8">
        <f t="shared" si="3"/>
        <v>0.001810788520548945</v>
      </c>
      <c r="N47"/>
      <c r="O47"/>
      <c r="P47"/>
    </row>
    <row r="48" spans="1:16" ht="12.75">
      <c r="A48" s="17" t="s">
        <v>46</v>
      </c>
      <c r="B48" s="30">
        <v>0.025417002576061404</v>
      </c>
      <c r="C48" s="28">
        <v>0.02867293348135158</v>
      </c>
      <c r="D48" s="8">
        <v>0.05508333333333334</v>
      </c>
      <c r="E48" s="27">
        <v>0.05383333333333333</v>
      </c>
      <c r="F48" s="9">
        <f t="shared" si="4"/>
        <v>0.029666330757271934</v>
      </c>
      <c r="G48" s="9">
        <f t="shared" si="1"/>
        <v>0.02516039985198175</v>
      </c>
      <c r="H48" s="10">
        <f t="shared" si="5"/>
        <v>0.16718447301149086</v>
      </c>
      <c r="I48" s="8">
        <f t="shared" si="3"/>
        <v>-0.12250346242578658</v>
      </c>
      <c r="N48"/>
      <c r="O48"/>
      <c r="P48"/>
    </row>
    <row r="49" spans="1:16" ht="12.75">
      <c r="A49" s="17" t="s">
        <v>47</v>
      </c>
      <c r="B49" s="30">
        <v>0.05247085354469685</v>
      </c>
      <c r="C49" s="28">
        <v>0.06914982768756006</v>
      </c>
      <c r="D49" s="8">
        <v>0.05160833333333334</v>
      </c>
      <c r="E49" s="27">
        <v>0.050916666666666666</v>
      </c>
      <c r="F49" s="9">
        <f t="shared" si="4"/>
        <v>-0.0008625202113635086</v>
      </c>
      <c r="G49" s="9">
        <f t="shared" si="1"/>
        <v>-0.018233161020893396</v>
      </c>
      <c r="H49" s="10">
        <f t="shared" si="5"/>
        <v>-1.0164380823465884</v>
      </c>
      <c r="I49" s="8">
        <f t="shared" si="3"/>
        <v>-1.2636761598781758</v>
      </c>
      <c r="N49"/>
      <c r="O49"/>
      <c r="P49"/>
    </row>
    <row r="50" spans="1:16" ht="12.75">
      <c r="A50" s="17" t="s">
        <v>48</v>
      </c>
      <c r="B50" s="30">
        <v>0.08154982369867267</v>
      </c>
      <c r="C50" s="28">
        <v>0.087032809526701</v>
      </c>
      <c r="D50" s="8">
        <v>0.048916666666666664</v>
      </c>
      <c r="E50" s="27">
        <v>0.04958333333333333</v>
      </c>
      <c r="F50" s="9">
        <f aca="true" t="shared" si="6" ref="F50:G53">D50-B50</f>
        <v>-0.032633157032006005</v>
      </c>
      <c r="G50" s="9">
        <f t="shared" si="6"/>
        <v>-0.03744947619336767</v>
      </c>
      <c r="H50" s="10">
        <f aca="true" t="shared" si="7" ref="H50:I53">(F50/B50)-1</f>
        <v>-1.4001622020985087</v>
      </c>
      <c r="I50" s="8">
        <f t="shared" si="7"/>
        <v>-1.4302914773982844</v>
      </c>
      <c r="N50"/>
      <c r="O50"/>
      <c r="P50"/>
    </row>
    <row r="51" spans="1:16" ht="12.75">
      <c r="A51" s="17" t="s">
        <v>52</v>
      </c>
      <c r="B51" s="30">
        <v>0.06050807105758486</v>
      </c>
      <c r="C51" s="36">
        <v>0.029123336358347074</v>
      </c>
      <c r="D51" s="35">
        <v>0.050499999999999996</v>
      </c>
      <c r="E51" s="27">
        <v>0.04875</v>
      </c>
      <c r="F51" s="9">
        <f t="shared" si="6"/>
        <v>-0.01000807105758486</v>
      </c>
      <c r="G51" s="8">
        <f t="shared" si="6"/>
        <v>0.019626663641652928</v>
      </c>
      <c r="H51" s="10">
        <f t="shared" si="7"/>
        <v>-1.1654005966916428</v>
      </c>
      <c r="I51" s="8">
        <f t="shared" si="7"/>
        <v>-0.32608464222102407</v>
      </c>
      <c r="N51"/>
      <c r="O51"/>
      <c r="P51"/>
    </row>
    <row r="52" spans="1:16" ht="12.75">
      <c r="A52" s="39" t="s">
        <v>73</v>
      </c>
      <c r="B52" s="30">
        <v>0.08776415380065623</v>
      </c>
      <c r="C52" s="36">
        <v>0.08496735711291037</v>
      </c>
      <c r="D52" s="8">
        <v>0.051741666666666665</v>
      </c>
      <c r="E52" s="8">
        <v>0.04961666666666667</v>
      </c>
      <c r="F52" s="8">
        <f t="shared" si="6"/>
        <v>-0.03602248713398957</v>
      </c>
      <c r="G52" s="8">
        <f t="shared" si="6"/>
        <v>-0.0353506904462437</v>
      </c>
      <c r="H52" s="40">
        <f t="shared" si="7"/>
        <v>-1.4104464701592123</v>
      </c>
      <c r="I52" s="35">
        <f t="shared" si="7"/>
        <v>-1.4160502532668788</v>
      </c>
      <c r="N52"/>
      <c r="O52"/>
      <c r="P52"/>
    </row>
    <row r="53" spans="1:16" ht="12.75">
      <c r="A53" s="39" t="s">
        <v>113</v>
      </c>
      <c r="B53" s="8">
        <v>0.025751668809253447</v>
      </c>
      <c r="C53" s="8">
        <v>0.030042076171021614</v>
      </c>
      <c r="D53" s="8">
        <v>0.05020833333333333</v>
      </c>
      <c r="E53" s="8">
        <v>0.04875</v>
      </c>
      <c r="F53" s="8">
        <f t="shared" si="6"/>
        <v>0.02445666452407988</v>
      </c>
      <c r="G53" s="8">
        <f t="shared" si="6"/>
        <v>0.018707923828978387</v>
      </c>
      <c r="H53" s="10">
        <f t="shared" si="7"/>
        <v>-0.0502881694683891</v>
      </c>
      <c r="I53" s="8">
        <f t="shared" si="7"/>
        <v>-0.3772759338442818</v>
      </c>
      <c r="N53"/>
      <c r="O53"/>
      <c r="P53"/>
    </row>
    <row r="54" spans="1:16" ht="12.75">
      <c r="A54" s="17" t="s">
        <v>114</v>
      </c>
      <c r="B54" s="30">
        <v>0.03362939117083442</v>
      </c>
      <c r="C54" s="28">
        <v>0.03682642412798687</v>
      </c>
      <c r="D54" s="8">
        <v>0.04931666666666667</v>
      </c>
      <c r="E54" s="27">
        <v>0.049666666666666665</v>
      </c>
      <c r="F54" s="9">
        <f t="shared" si="4"/>
        <v>0.01568727549583225</v>
      </c>
      <c r="G54" s="9">
        <f t="shared" si="1"/>
        <v>0.012840242538679797</v>
      </c>
      <c r="H54" s="10">
        <f t="shared" si="5"/>
        <v>-0.5335248439038864</v>
      </c>
      <c r="I54" s="8">
        <f t="shared" si="3"/>
        <v>-0.6513307267071409</v>
      </c>
      <c r="N54"/>
      <c r="O54"/>
      <c r="P54"/>
    </row>
    <row r="55" spans="1:16" ht="12.75">
      <c r="A55" s="17" t="s">
        <v>115</v>
      </c>
      <c r="B55" s="30">
        <v>0.041448690405515715</v>
      </c>
      <c r="C55" s="36">
        <v>0.06839411402434104</v>
      </c>
      <c r="D55" s="35">
        <v>0.04866666666666667</v>
      </c>
      <c r="E55" s="27">
        <v>0.04825</v>
      </c>
      <c r="F55" s="9">
        <f t="shared" si="4"/>
        <v>0.007217976261150956</v>
      </c>
      <c r="G55" s="8">
        <f t="shared" si="1"/>
        <v>-0.020144114024341034</v>
      </c>
      <c r="H55" s="10">
        <f t="shared" si="5"/>
        <v>-0.8258575556782746</v>
      </c>
      <c r="I55" s="8">
        <f t="shared" si="3"/>
        <v>-1.2945299359703946</v>
      </c>
      <c r="N55"/>
      <c r="O55"/>
      <c r="P55"/>
    </row>
    <row r="56" spans="1:16" ht="12.75">
      <c r="A56" s="34" t="s">
        <v>116</v>
      </c>
      <c r="B56" s="41">
        <v>0.03340231172757693</v>
      </c>
      <c r="C56" s="42">
        <v>0.05359263806803638</v>
      </c>
      <c r="D56" s="11">
        <v>0.04759166666666667</v>
      </c>
      <c r="E56" s="11">
        <v>0.046625</v>
      </c>
      <c r="F56" s="11">
        <f t="shared" si="4"/>
        <v>0.014189354939089738</v>
      </c>
      <c r="G56" s="11">
        <f t="shared" si="1"/>
        <v>-0.00696763806803638</v>
      </c>
      <c r="H56" s="37">
        <f t="shared" si="5"/>
        <v>-0.5751984157618943</v>
      </c>
      <c r="I56" s="31">
        <f t="shared" si="3"/>
        <v>-1.1300111044951902</v>
      </c>
      <c r="N56"/>
      <c r="O56"/>
      <c r="P56"/>
    </row>
    <row r="57" spans="1:16" ht="12.75">
      <c r="A57" s="3"/>
      <c r="B57" s="5"/>
      <c r="C57" s="3"/>
      <c r="D57" s="3"/>
      <c r="E57" s="3"/>
      <c r="F57" s="3"/>
      <c r="G57" s="3"/>
      <c r="H57" s="3"/>
      <c r="I57" s="3"/>
      <c r="N57"/>
      <c r="O57"/>
      <c r="P57"/>
    </row>
    <row r="58" spans="1:15" ht="13.5" thickBot="1">
      <c r="A58" s="18" t="s">
        <v>49</v>
      </c>
      <c r="B58" s="13">
        <f aca="true" t="shared" si="8" ref="B58:I58">AVERAGE(B2:B56)</f>
        <v>0.045318284933701054</v>
      </c>
      <c r="C58" s="13">
        <f t="shared" si="8"/>
        <v>0.04317273672608667</v>
      </c>
      <c r="D58" s="13">
        <f t="shared" si="8"/>
        <v>0.051496976124885185</v>
      </c>
      <c r="E58" s="12">
        <f t="shared" si="8"/>
        <v>0.050570308539944916</v>
      </c>
      <c r="F58" s="12">
        <f t="shared" si="8"/>
        <v>0.006178691191184156</v>
      </c>
      <c r="G58" s="12">
        <f t="shared" si="8"/>
        <v>0.007397571813858238</v>
      </c>
      <c r="H58" s="13">
        <f t="shared" si="8"/>
        <v>-0.666478115597399</v>
      </c>
      <c r="I58" s="12">
        <f t="shared" si="8"/>
        <v>-0.4962363635807527</v>
      </c>
      <c r="M58"/>
      <c r="N58"/>
      <c r="O58"/>
    </row>
    <row r="59" spans="1:15" ht="13.5" thickTop="1">
      <c r="A59" s="3"/>
      <c r="B59" s="3"/>
      <c r="C59" s="3"/>
      <c r="D59" s="3"/>
      <c r="E59" s="3"/>
      <c r="F59" s="3"/>
      <c r="G59" s="3"/>
      <c r="H59" s="3"/>
      <c r="I59" s="1"/>
      <c r="M59"/>
      <c r="N59"/>
      <c r="O59"/>
    </row>
    <row r="60" spans="9:15" ht="12.75">
      <c r="I60" s="1"/>
      <c r="M60"/>
      <c r="N60"/>
      <c r="O60"/>
    </row>
    <row r="61" spans="9:15" ht="12.75">
      <c r="I61" s="1"/>
      <c r="M61"/>
      <c r="N61"/>
      <c r="O61"/>
    </row>
    <row r="62" spans="9:15" ht="12.75">
      <c r="I62" s="1"/>
      <c r="J62"/>
      <c r="K62"/>
      <c r="L62"/>
      <c r="M62"/>
      <c r="N62"/>
      <c r="O62"/>
    </row>
    <row r="63" spans="9:15" ht="12.75">
      <c r="I63" s="1"/>
      <c r="J63"/>
      <c r="K63"/>
      <c r="L63"/>
      <c r="M63"/>
      <c r="N63"/>
      <c r="O63"/>
    </row>
    <row r="64" spans="9:15" ht="12.75">
      <c r="I64" s="1"/>
      <c r="J64"/>
      <c r="K64"/>
      <c r="L64"/>
      <c r="M64"/>
      <c r="N64"/>
      <c r="O64"/>
    </row>
    <row r="65" spans="9:15" ht="12.75">
      <c r="I65" s="1"/>
      <c r="J65"/>
      <c r="K65"/>
      <c r="L65"/>
      <c r="M65"/>
      <c r="N65"/>
      <c r="O65"/>
    </row>
    <row r="66" spans="9:15" ht="12.75">
      <c r="I66" s="1"/>
      <c r="J66"/>
      <c r="K66"/>
      <c r="L66"/>
      <c r="M66"/>
      <c r="N66"/>
      <c r="O66"/>
    </row>
    <row r="67" spans="9:15" ht="12.75">
      <c r="I67" s="1"/>
      <c r="J67"/>
      <c r="K67"/>
      <c r="L67"/>
      <c r="M67"/>
      <c r="N67"/>
      <c r="O67"/>
    </row>
    <row r="68" spans="9:15" ht="12.75">
      <c r="I68" s="1"/>
      <c r="J68"/>
      <c r="K68"/>
      <c r="L68"/>
      <c r="M68"/>
      <c r="N68"/>
      <c r="O68"/>
    </row>
    <row r="69" spans="9:15" ht="12.75">
      <c r="I69" s="1"/>
      <c r="J69"/>
      <c r="K69"/>
      <c r="L69"/>
      <c r="M69"/>
      <c r="N69"/>
      <c r="O69"/>
    </row>
    <row r="70" spans="9:15" ht="12.75">
      <c r="I70" s="1"/>
      <c r="J70"/>
      <c r="K70"/>
      <c r="L70"/>
      <c r="M70"/>
      <c r="N70"/>
      <c r="O70"/>
    </row>
    <row r="71" spans="9:15" ht="12.75">
      <c r="I71" s="1"/>
      <c r="J71"/>
      <c r="K71"/>
      <c r="L71"/>
      <c r="M71"/>
      <c r="N71"/>
      <c r="O71"/>
    </row>
    <row r="72" spans="9:15" ht="12.75">
      <c r="I72" s="1"/>
      <c r="J72"/>
      <c r="K72"/>
      <c r="L72"/>
      <c r="M72"/>
      <c r="N72"/>
      <c r="O72"/>
    </row>
    <row r="73" spans="9:15" ht="12.75">
      <c r="I73" s="1"/>
      <c r="J73"/>
      <c r="K73"/>
      <c r="L73"/>
      <c r="M73"/>
      <c r="N73"/>
      <c r="O73"/>
    </row>
    <row r="74" spans="9:15" ht="12.75">
      <c r="I74" s="1"/>
      <c r="J74"/>
      <c r="K74"/>
      <c r="L74"/>
      <c r="M74"/>
      <c r="N74"/>
      <c r="O74"/>
    </row>
    <row r="75" spans="9:15" ht="12.75">
      <c r="I75" s="1"/>
      <c r="J75"/>
      <c r="K75"/>
      <c r="L75"/>
      <c r="M75"/>
      <c r="N75"/>
      <c r="O75"/>
    </row>
    <row r="76" spans="9:15" ht="12.75">
      <c r="I76" s="1"/>
      <c r="J76"/>
      <c r="K76"/>
      <c r="L76"/>
      <c r="M76"/>
      <c r="N76"/>
      <c r="O76"/>
    </row>
    <row r="77" spans="9:15" ht="12.75">
      <c r="I77" s="1"/>
      <c r="J77"/>
      <c r="K77"/>
      <c r="L77"/>
      <c r="M77"/>
      <c r="N77"/>
      <c r="O77"/>
    </row>
    <row r="78" spans="9:15" ht="12.75">
      <c r="I78" s="1"/>
      <c r="J78"/>
      <c r="K78"/>
      <c r="L78"/>
      <c r="M78"/>
      <c r="N78"/>
      <c r="O78"/>
    </row>
    <row r="79" spans="9:15" ht="12.75">
      <c r="I79" s="1"/>
      <c r="J79"/>
      <c r="K79"/>
      <c r="L79"/>
      <c r="M79"/>
      <c r="N79"/>
      <c r="O79"/>
    </row>
    <row r="80" spans="9:15" ht="12.75">
      <c r="I80" s="1"/>
      <c r="J80"/>
      <c r="K80"/>
      <c r="L80"/>
      <c r="M80"/>
      <c r="N80"/>
      <c r="O80"/>
    </row>
    <row r="81" spans="9:15" ht="12.75">
      <c r="I81" s="1"/>
      <c r="J81"/>
      <c r="K81"/>
      <c r="L81"/>
      <c r="M81"/>
      <c r="N81"/>
      <c r="O81"/>
    </row>
    <row r="82" spans="9:17" ht="12.75">
      <c r="I82" s="1"/>
      <c r="L82"/>
      <c r="M82"/>
      <c r="N82"/>
      <c r="O82"/>
      <c r="P82"/>
      <c r="Q82"/>
    </row>
    <row r="83" spans="9:17" ht="12.75">
      <c r="I83"/>
      <c r="L83"/>
      <c r="M83"/>
      <c r="N83"/>
      <c r="O83"/>
      <c r="P83"/>
      <c r="Q83"/>
    </row>
    <row r="84" spans="12:17" ht="12.75">
      <c r="L84"/>
      <c r="M84"/>
      <c r="N84"/>
      <c r="O84"/>
      <c r="P84"/>
      <c r="Q84"/>
    </row>
    <row r="85" spans="12:17" ht="12.75">
      <c r="L85"/>
      <c r="M85"/>
      <c r="N85"/>
      <c r="O85"/>
      <c r="P85"/>
      <c r="Q85"/>
    </row>
    <row r="86" spans="12:17" ht="12.75">
      <c r="L86"/>
      <c r="M86"/>
      <c r="N86"/>
      <c r="O86"/>
      <c r="P86"/>
      <c r="Q86"/>
    </row>
    <row r="87" spans="12:17" ht="12.75">
      <c r="L87"/>
      <c r="M87"/>
      <c r="N87"/>
      <c r="O87"/>
      <c r="P87"/>
      <c r="Q87"/>
    </row>
    <row r="88" spans="12:17" ht="12.75">
      <c r="L88"/>
      <c r="M88"/>
      <c r="N88"/>
      <c r="O88"/>
      <c r="P88"/>
      <c r="Q88"/>
    </row>
    <row r="89" spans="12:17" ht="12.75">
      <c r="L89"/>
      <c r="M89"/>
      <c r="N89"/>
      <c r="O89"/>
      <c r="P89"/>
      <c r="Q89"/>
    </row>
    <row r="90" spans="12:17" ht="12.75">
      <c r="L90"/>
      <c r="M90"/>
      <c r="N90"/>
      <c r="O90"/>
      <c r="P90"/>
      <c r="Q90"/>
    </row>
    <row r="91" spans="12:17" ht="12.75">
      <c r="L91"/>
      <c r="M91"/>
      <c r="N91"/>
      <c r="O91"/>
      <c r="P91"/>
      <c r="Q91"/>
    </row>
    <row r="92" spans="12:17" ht="12.75">
      <c r="L92"/>
      <c r="M92"/>
      <c r="N92"/>
      <c r="O92"/>
      <c r="P92"/>
      <c r="Q92"/>
    </row>
    <row r="93" spans="12:17" ht="12.75">
      <c r="L93"/>
      <c r="M93"/>
      <c r="N93"/>
      <c r="O93"/>
      <c r="P93"/>
      <c r="Q93"/>
    </row>
    <row r="94" spans="12:17" ht="12.75">
      <c r="L94"/>
      <c r="M94"/>
      <c r="N94"/>
      <c r="O94"/>
      <c r="P94"/>
      <c r="Q94"/>
    </row>
    <row r="95" spans="12:17" ht="12.75">
      <c r="L95"/>
      <c r="M95"/>
      <c r="N95"/>
      <c r="O95"/>
      <c r="P95"/>
      <c r="Q95"/>
    </row>
    <row r="96" spans="12:17" ht="12.75">
      <c r="L96"/>
      <c r="M96"/>
      <c r="N96"/>
      <c r="O96"/>
      <c r="P96"/>
      <c r="Q96"/>
    </row>
    <row r="97" spans="12:17" ht="12.75">
      <c r="L97"/>
      <c r="M97"/>
      <c r="N97"/>
      <c r="O97"/>
      <c r="P97"/>
      <c r="Q97"/>
    </row>
    <row r="98" spans="12:17" ht="12.75">
      <c r="L98"/>
      <c r="M98"/>
      <c r="N98"/>
      <c r="O98"/>
      <c r="P98"/>
      <c r="Q98"/>
    </row>
    <row r="99" spans="12:17" ht="12.75">
      <c r="L99"/>
      <c r="M99"/>
      <c r="N99"/>
      <c r="O99"/>
      <c r="P99"/>
      <c r="Q99"/>
    </row>
    <row r="100" spans="12:17" ht="12.75">
      <c r="L100"/>
      <c r="M100"/>
      <c r="N100"/>
      <c r="O100"/>
      <c r="P100"/>
      <c r="Q100"/>
    </row>
    <row r="101" spans="12:17" ht="12.75">
      <c r="L101"/>
      <c r="M101"/>
      <c r="N101"/>
      <c r="O101"/>
      <c r="P101"/>
      <c r="Q101"/>
    </row>
    <row r="102" spans="12:17" ht="12.75">
      <c r="L102"/>
      <c r="M102"/>
      <c r="N102"/>
      <c r="O102"/>
      <c r="P102"/>
      <c r="Q102"/>
    </row>
    <row r="103" spans="12:17" ht="12.75">
      <c r="L103"/>
      <c r="M103"/>
      <c r="N103"/>
      <c r="O103"/>
      <c r="P103"/>
      <c r="Q103"/>
    </row>
    <row r="104" spans="12:17" ht="12.75">
      <c r="L104"/>
      <c r="M104"/>
      <c r="N104"/>
      <c r="O104"/>
      <c r="P104"/>
      <c r="Q104"/>
    </row>
    <row r="105" spans="12:17" ht="12.75">
      <c r="L105"/>
      <c r="M105"/>
      <c r="N105"/>
      <c r="O105"/>
      <c r="P105"/>
      <c r="Q105"/>
    </row>
    <row r="106" spans="12:17" ht="12.75">
      <c r="L106"/>
      <c r="M106"/>
      <c r="N106"/>
      <c r="O106"/>
      <c r="P106"/>
      <c r="Q106"/>
    </row>
    <row r="107" spans="12:17" ht="12.75">
      <c r="L107"/>
      <c r="M107"/>
      <c r="N107"/>
      <c r="O107"/>
      <c r="P107"/>
      <c r="Q107"/>
    </row>
    <row r="108" spans="12:17" ht="12.75">
      <c r="L108"/>
      <c r="M108"/>
      <c r="N108"/>
      <c r="O108"/>
      <c r="P108"/>
      <c r="Q108"/>
    </row>
    <row r="109" spans="12:17" ht="12.75">
      <c r="L109"/>
      <c r="M109"/>
      <c r="N109"/>
      <c r="O109"/>
      <c r="P109"/>
      <c r="Q109"/>
    </row>
    <row r="110" spans="12:17" ht="12.75">
      <c r="L110"/>
      <c r="M110"/>
      <c r="N110"/>
      <c r="O110"/>
      <c r="P110"/>
      <c r="Q110"/>
    </row>
    <row r="111" spans="12:17" ht="12.75">
      <c r="L111"/>
      <c r="M111"/>
      <c r="N111"/>
      <c r="O111"/>
      <c r="P111"/>
      <c r="Q111"/>
    </row>
    <row r="112" spans="12:17" ht="12.75">
      <c r="L112"/>
      <c r="M112"/>
      <c r="N112"/>
      <c r="O112"/>
      <c r="P112"/>
      <c r="Q112"/>
    </row>
    <row r="113" spans="12:17" ht="12.75">
      <c r="L113"/>
      <c r="M113"/>
      <c r="N113"/>
      <c r="O113"/>
      <c r="P113"/>
      <c r="Q113"/>
    </row>
    <row r="114" spans="12:17" ht="12.75">
      <c r="L114"/>
      <c r="M114"/>
      <c r="N114"/>
      <c r="O114"/>
      <c r="P114"/>
      <c r="Q114"/>
    </row>
    <row r="115" spans="12:17" ht="12.75">
      <c r="L115"/>
      <c r="M115"/>
      <c r="N115"/>
      <c r="O115"/>
      <c r="P115"/>
      <c r="Q115"/>
    </row>
    <row r="116" spans="12:17" ht="12.75">
      <c r="L116"/>
      <c r="M116"/>
      <c r="N116"/>
      <c r="O116"/>
      <c r="P116"/>
      <c r="Q116"/>
    </row>
    <row r="117" spans="12:17" ht="12.75">
      <c r="L117"/>
      <c r="M117"/>
      <c r="N117"/>
      <c r="O117"/>
      <c r="P117"/>
      <c r="Q117"/>
    </row>
    <row r="118" spans="12:17" ht="12.75">
      <c r="L118"/>
      <c r="M118"/>
      <c r="N118"/>
      <c r="O118"/>
      <c r="P118"/>
      <c r="Q118"/>
    </row>
    <row r="119" spans="12:17" ht="12.75">
      <c r="L119"/>
      <c r="M119"/>
      <c r="N119"/>
      <c r="O119"/>
      <c r="P119"/>
      <c r="Q119"/>
    </row>
    <row r="120" spans="12:17" ht="12.75">
      <c r="L120"/>
      <c r="M120"/>
      <c r="N120"/>
      <c r="O120"/>
      <c r="P120"/>
      <c r="Q120"/>
    </row>
    <row r="121" spans="12:17" ht="12.75">
      <c r="L121"/>
      <c r="M121"/>
      <c r="N121"/>
      <c r="O121"/>
      <c r="P121"/>
      <c r="Q121"/>
    </row>
    <row r="122" spans="12:17" ht="12.75">
      <c r="L122"/>
      <c r="M122"/>
      <c r="N122"/>
      <c r="O122"/>
      <c r="P122"/>
      <c r="Q122"/>
    </row>
    <row r="123" spans="12:17" ht="12.75">
      <c r="L123"/>
      <c r="M123"/>
      <c r="N123"/>
      <c r="O123"/>
      <c r="P123"/>
      <c r="Q123"/>
    </row>
    <row r="124" spans="12:17" ht="12.75">
      <c r="L124"/>
      <c r="M124"/>
      <c r="N124"/>
      <c r="O124"/>
      <c r="P124"/>
      <c r="Q124"/>
    </row>
    <row r="125" spans="12:17" ht="12.75">
      <c r="L125"/>
      <c r="M125"/>
      <c r="N125"/>
      <c r="O125"/>
      <c r="P125"/>
      <c r="Q125"/>
    </row>
    <row r="126" spans="12:17" ht="12.75">
      <c r="L126"/>
      <c r="M126"/>
      <c r="N126"/>
      <c r="O126"/>
      <c r="P126"/>
      <c r="Q126"/>
    </row>
    <row r="127" spans="12:17" ht="12.75">
      <c r="L127"/>
      <c r="M127"/>
      <c r="N127"/>
      <c r="O127"/>
      <c r="P127"/>
      <c r="Q127"/>
    </row>
    <row r="128" spans="12:17" ht="12.75">
      <c r="L128"/>
      <c r="M128"/>
      <c r="N128"/>
      <c r="O128"/>
      <c r="P128"/>
      <c r="Q128"/>
    </row>
    <row r="129" spans="12:17" ht="12.75">
      <c r="L129"/>
      <c r="M129"/>
      <c r="N129"/>
      <c r="O129"/>
      <c r="P129"/>
      <c r="Q129"/>
    </row>
    <row r="130" spans="12:17" ht="12.75">
      <c r="L130"/>
      <c r="M130"/>
      <c r="N130"/>
      <c r="O130"/>
      <c r="P130"/>
      <c r="Q130"/>
    </row>
    <row r="131" spans="12:17" ht="12.75">
      <c r="L131"/>
      <c r="M131"/>
      <c r="N131"/>
      <c r="O131"/>
      <c r="P131"/>
      <c r="Q131"/>
    </row>
    <row r="132" spans="12:17" ht="12.75">
      <c r="L132"/>
      <c r="M132"/>
      <c r="N132"/>
      <c r="O132"/>
      <c r="P132"/>
      <c r="Q132"/>
    </row>
    <row r="133" spans="12:17" ht="12.75">
      <c r="L133"/>
      <c r="M133"/>
      <c r="N133"/>
      <c r="O133"/>
      <c r="P133"/>
      <c r="Q133"/>
    </row>
    <row r="134" spans="12:17" ht="12.75">
      <c r="L134"/>
      <c r="M134"/>
      <c r="N134"/>
      <c r="O134"/>
      <c r="P134"/>
      <c r="Q134"/>
    </row>
    <row r="135" spans="12:17" ht="12.75">
      <c r="L135"/>
      <c r="M135"/>
      <c r="N135"/>
      <c r="O135"/>
      <c r="P135"/>
      <c r="Q135"/>
    </row>
    <row r="136" spans="12:17" ht="12.75">
      <c r="L136"/>
      <c r="M136"/>
      <c r="N136"/>
      <c r="O136"/>
      <c r="P136"/>
      <c r="Q136"/>
    </row>
    <row r="137" spans="12:17" ht="12.75">
      <c r="L137"/>
      <c r="M137"/>
      <c r="N137"/>
      <c r="O137"/>
      <c r="P137"/>
      <c r="Q137"/>
    </row>
    <row r="138" spans="12:17" ht="12.75">
      <c r="L138"/>
      <c r="M138"/>
      <c r="N138"/>
      <c r="O138"/>
      <c r="P138"/>
      <c r="Q138"/>
    </row>
    <row r="139" spans="12:17" ht="12.75">
      <c r="L139"/>
      <c r="M139"/>
      <c r="N139"/>
      <c r="O139"/>
      <c r="P139"/>
      <c r="Q139"/>
    </row>
    <row r="140" spans="12:17" ht="12.75">
      <c r="L140"/>
      <c r="M140"/>
      <c r="N140"/>
      <c r="O140"/>
      <c r="P140"/>
      <c r="Q140"/>
    </row>
    <row r="141" spans="12:17" ht="12.75">
      <c r="L141"/>
      <c r="M141"/>
      <c r="N141"/>
      <c r="O141"/>
      <c r="P141"/>
      <c r="Q141"/>
    </row>
    <row r="142" spans="12:17" ht="12.75">
      <c r="L142"/>
      <c r="M142"/>
      <c r="N142"/>
      <c r="O142"/>
      <c r="P142"/>
      <c r="Q142"/>
    </row>
    <row r="143" spans="12:17" ht="12.75">
      <c r="L143"/>
      <c r="M143"/>
      <c r="N143"/>
      <c r="O143"/>
      <c r="P143"/>
      <c r="Q143"/>
    </row>
    <row r="144" spans="12:17" ht="12.75">
      <c r="L144"/>
      <c r="M144"/>
      <c r="N144"/>
      <c r="O144"/>
      <c r="P144"/>
      <c r="Q144"/>
    </row>
    <row r="145" spans="12:17" ht="12.75">
      <c r="L145"/>
      <c r="M145"/>
      <c r="N145"/>
      <c r="O145"/>
      <c r="P145"/>
      <c r="Q145"/>
    </row>
    <row r="146" spans="12:17" ht="12.75">
      <c r="L146"/>
      <c r="M146"/>
      <c r="N146"/>
      <c r="O146"/>
      <c r="P146"/>
      <c r="Q146"/>
    </row>
    <row r="147" spans="12:17" ht="12.75">
      <c r="L147"/>
      <c r="M147"/>
      <c r="N147"/>
      <c r="O147"/>
      <c r="P147"/>
      <c r="Q147"/>
    </row>
    <row r="148" spans="12:17" ht="12.75">
      <c r="L148"/>
      <c r="M148"/>
      <c r="N148"/>
      <c r="O148"/>
      <c r="P148"/>
      <c r="Q148"/>
    </row>
    <row r="149" spans="12:17" ht="12.75">
      <c r="L149"/>
      <c r="M149"/>
      <c r="N149"/>
      <c r="O149"/>
      <c r="P149"/>
      <c r="Q149"/>
    </row>
    <row r="150" spans="12:17" ht="12.75">
      <c r="L150"/>
      <c r="M150"/>
      <c r="N150"/>
      <c r="O150"/>
      <c r="P150"/>
      <c r="Q150"/>
    </row>
    <row r="151" spans="12:17" ht="12.75">
      <c r="L151"/>
      <c r="M151"/>
      <c r="N151"/>
      <c r="O151"/>
      <c r="P151"/>
      <c r="Q151"/>
    </row>
    <row r="152" spans="12:17" ht="12.75">
      <c r="L152"/>
      <c r="M152"/>
      <c r="N152"/>
      <c r="O152"/>
      <c r="P152"/>
      <c r="Q152"/>
    </row>
    <row r="153" spans="12:17" ht="12.75">
      <c r="L153"/>
      <c r="M153"/>
      <c r="N153"/>
      <c r="O153"/>
      <c r="P153"/>
      <c r="Q153"/>
    </row>
    <row r="154" spans="12:17" ht="12.75">
      <c r="L154"/>
      <c r="M154"/>
      <c r="N154"/>
      <c r="O154"/>
      <c r="P154"/>
      <c r="Q154"/>
    </row>
    <row r="155" spans="12:17" ht="12.75">
      <c r="L155"/>
      <c r="M155"/>
      <c r="N155"/>
      <c r="O155"/>
      <c r="P155"/>
      <c r="Q155"/>
    </row>
    <row r="156" spans="12:17" ht="12.75">
      <c r="L156"/>
      <c r="M156"/>
      <c r="N156"/>
      <c r="O156"/>
      <c r="P156"/>
      <c r="Q156"/>
    </row>
    <row r="157" spans="12:17" ht="12.75">
      <c r="L157"/>
      <c r="M157"/>
      <c r="N157"/>
      <c r="O157"/>
      <c r="P157"/>
      <c r="Q157"/>
    </row>
    <row r="158" spans="12:17" ht="12.75">
      <c r="L158"/>
      <c r="M158"/>
      <c r="N158"/>
      <c r="O158"/>
      <c r="P158"/>
      <c r="Q158"/>
    </row>
    <row r="159" spans="12:17" ht="12.75">
      <c r="L159"/>
      <c r="M159"/>
      <c r="N159"/>
      <c r="O159"/>
      <c r="P159"/>
      <c r="Q159"/>
    </row>
    <row r="160" spans="12:17" ht="12.75">
      <c r="L160"/>
      <c r="M160"/>
      <c r="N160"/>
      <c r="O160"/>
      <c r="P160"/>
      <c r="Q160"/>
    </row>
    <row r="161" spans="12:17" ht="12.75">
      <c r="L161"/>
      <c r="M161"/>
      <c r="N161"/>
      <c r="O161"/>
      <c r="P161"/>
      <c r="Q161"/>
    </row>
    <row r="162" spans="12:17" ht="12.75">
      <c r="L162"/>
      <c r="M162"/>
      <c r="N162"/>
      <c r="O162"/>
      <c r="P162"/>
      <c r="Q162"/>
    </row>
    <row r="163" spans="12:17" ht="12.75">
      <c r="L163"/>
      <c r="M163"/>
      <c r="N163"/>
      <c r="O163"/>
      <c r="P163"/>
      <c r="Q163"/>
    </row>
    <row r="164" spans="12:17" ht="12.75">
      <c r="L164"/>
      <c r="M164"/>
      <c r="N164"/>
      <c r="O164"/>
      <c r="P164"/>
      <c r="Q164"/>
    </row>
    <row r="165" spans="12:17" ht="12.75">
      <c r="L165"/>
      <c r="M165"/>
      <c r="N165"/>
      <c r="O165"/>
      <c r="P165"/>
      <c r="Q165"/>
    </row>
    <row r="166" spans="12:17" ht="12.75">
      <c r="L166"/>
      <c r="M166"/>
      <c r="N166"/>
      <c r="O166"/>
      <c r="P166"/>
      <c r="Q166"/>
    </row>
    <row r="167" spans="12:17" ht="12.75">
      <c r="L167"/>
      <c r="M167"/>
      <c r="N167"/>
      <c r="O167"/>
      <c r="P167"/>
      <c r="Q167"/>
    </row>
    <row r="168" spans="12:17" ht="12.75">
      <c r="L168"/>
      <c r="M168"/>
      <c r="N168"/>
      <c r="O168"/>
      <c r="P168"/>
      <c r="Q168"/>
    </row>
    <row r="169" spans="12:17" ht="12.75">
      <c r="L169"/>
      <c r="M169"/>
      <c r="N169"/>
      <c r="O169"/>
      <c r="P169"/>
      <c r="Q169"/>
    </row>
    <row r="170" spans="12:17" ht="12.75">
      <c r="L170"/>
      <c r="M170"/>
      <c r="N170"/>
      <c r="O170"/>
      <c r="P170"/>
      <c r="Q170"/>
    </row>
    <row r="171" spans="12:17" ht="12.75">
      <c r="L171"/>
      <c r="M171"/>
      <c r="N171"/>
      <c r="O171"/>
      <c r="P171"/>
      <c r="Q171"/>
    </row>
    <row r="172" spans="12:17" ht="12.75">
      <c r="L172"/>
      <c r="M172"/>
      <c r="N172"/>
      <c r="O172"/>
      <c r="P172"/>
      <c r="Q172"/>
    </row>
    <row r="173" spans="12:17" ht="12.75">
      <c r="L173"/>
      <c r="M173"/>
      <c r="N173"/>
      <c r="O173"/>
      <c r="P173"/>
      <c r="Q173"/>
    </row>
    <row r="174" spans="12:17" ht="12.75">
      <c r="L174"/>
      <c r="M174"/>
      <c r="N174"/>
      <c r="O174"/>
      <c r="P174"/>
      <c r="Q174"/>
    </row>
    <row r="175" spans="12:17" ht="12.75">
      <c r="L175"/>
      <c r="M175"/>
      <c r="N175"/>
      <c r="O175"/>
      <c r="P175"/>
      <c r="Q175"/>
    </row>
    <row r="176" spans="12:17" ht="12.75">
      <c r="L176"/>
      <c r="M176"/>
      <c r="N176"/>
      <c r="O176"/>
      <c r="P176"/>
      <c r="Q176"/>
    </row>
    <row r="177" spans="12:17" ht="12.75">
      <c r="L177"/>
      <c r="M177"/>
      <c r="N177"/>
      <c r="O177"/>
      <c r="P177"/>
      <c r="Q177"/>
    </row>
    <row r="178" spans="12:17" ht="12.75">
      <c r="L178"/>
      <c r="M178"/>
      <c r="N178"/>
      <c r="O178"/>
      <c r="P178"/>
      <c r="Q178"/>
    </row>
    <row r="179" spans="12:17" ht="12.75">
      <c r="L179"/>
      <c r="M179"/>
      <c r="N179"/>
      <c r="O179"/>
      <c r="P179"/>
      <c r="Q179"/>
    </row>
    <row r="180" spans="12:17" ht="12.75">
      <c r="L180"/>
      <c r="M180"/>
      <c r="N180"/>
      <c r="O180"/>
      <c r="P180"/>
      <c r="Q180"/>
    </row>
    <row r="181" spans="12:17" ht="12.75">
      <c r="L181"/>
      <c r="M181"/>
      <c r="N181"/>
      <c r="O181"/>
      <c r="P181"/>
      <c r="Q181"/>
    </row>
    <row r="182" spans="12:17" ht="12.75">
      <c r="L182"/>
      <c r="M182"/>
      <c r="N182"/>
      <c r="O182"/>
      <c r="P182"/>
      <c r="Q182"/>
    </row>
    <row r="183" spans="12:17" ht="12.75">
      <c r="L183"/>
      <c r="M183"/>
      <c r="N183"/>
      <c r="O183"/>
      <c r="P183"/>
      <c r="Q183"/>
    </row>
    <row r="184" spans="12:17" ht="12.75">
      <c r="L184"/>
      <c r="M184"/>
      <c r="N184"/>
      <c r="O184"/>
      <c r="P184"/>
      <c r="Q184"/>
    </row>
    <row r="185" spans="12:17" ht="12.75">
      <c r="L185"/>
      <c r="M185"/>
      <c r="N185"/>
      <c r="O185"/>
      <c r="P185"/>
      <c r="Q185"/>
    </row>
    <row r="186" spans="12:17" ht="12.75">
      <c r="L186"/>
      <c r="M186"/>
      <c r="N186"/>
      <c r="O186"/>
      <c r="P186"/>
      <c r="Q186"/>
    </row>
    <row r="187" spans="12:17" ht="12.75">
      <c r="L187"/>
      <c r="M187"/>
      <c r="N187"/>
      <c r="O187"/>
      <c r="P187"/>
      <c r="Q187"/>
    </row>
    <row r="188" spans="12:17" ht="12.75">
      <c r="L188"/>
      <c r="M188"/>
      <c r="N188"/>
      <c r="O188"/>
      <c r="P188"/>
      <c r="Q188"/>
    </row>
    <row r="189" spans="12:17" ht="12.75">
      <c r="L189"/>
      <c r="M189"/>
      <c r="N189"/>
      <c r="O189"/>
      <c r="P189"/>
      <c r="Q189"/>
    </row>
    <row r="190" spans="12:17" ht="12.75">
      <c r="L190"/>
      <c r="M190"/>
      <c r="N190"/>
      <c r="O190"/>
      <c r="P190"/>
      <c r="Q190"/>
    </row>
    <row r="191" spans="12:17" ht="12.75">
      <c r="L191"/>
      <c r="M191"/>
      <c r="N191"/>
      <c r="O191"/>
      <c r="P191"/>
      <c r="Q191"/>
    </row>
    <row r="192" spans="12:17" ht="12.75">
      <c r="L192"/>
      <c r="M192"/>
      <c r="N192"/>
      <c r="O192"/>
      <c r="P192"/>
      <c r="Q192"/>
    </row>
    <row r="193" spans="12:17" ht="12.75">
      <c r="L193"/>
      <c r="M193"/>
      <c r="N193"/>
      <c r="O193"/>
      <c r="P193"/>
      <c r="Q193"/>
    </row>
    <row r="194" spans="12:17" ht="12.75">
      <c r="L194"/>
      <c r="M194"/>
      <c r="N194"/>
      <c r="O194"/>
      <c r="P194"/>
      <c r="Q194"/>
    </row>
    <row r="195" spans="12:17" ht="12.75">
      <c r="L195"/>
      <c r="M195"/>
      <c r="N195"/>
      <c r="O195"/>
      <c r="P195"/>
      <c r="Q195"/>
    </row>
    <row r="196" spans="12:17" ht="12.75">
      <c r="L196"/>
      <c r="M196"/>
      <c r="N196"/>
      <c r="O196"/>
      <c r="P196"/>
      <c r="Q196"/>
    </row>
    <row r="197" spans="12:17" ht="12.75">
      <c r="L197"/>
      <c r="M197"/>
      <c r="N197"/>
      <c r="O197"/>
      <c r="P197"/>
      <c r="Q197"/>
    </row>
    <row r="198" spans="12:17" ht="12.75">
      <c r="L198"/>
      <c r="M198"/>
      <c r="N198"/>
      <c r="O198"/>
      <c r="P198"/>
      <c r="Q198"/>
    </row>
    <row r="199" spans="12:17" ht="12.75">
      <c r="L199"/>
      <c r="M199"/>
      <c r="N199"/>
      <c r="O199"/>
      <c r="P199"/>
      <c r="Q199"/>
    </row>
    <row r="200" spans="12:17" ht="12.75">
      <c r="L200"/>
      <c r="M200"/>
      <c r="N200"/>
      <c r="O200"/>
      <c r="P200"/>
      <c r="Q200"/>
    </row>
    <row r="201" spans="12:17" ht="12.75">
      <c r="L201"/>
      <c r="M201"/>
      <c r="N201"/>
      <c r="O201"/>
      <c r="P201"/>
      <c r="Q201"/>
    </row>
    <row r="202" spans="12:17" ht="12.75">
      <c r="L202"/>
      <c r="M202"/>
      <c r="N202"/>
      <c r="O202"/>
      <c r="P202"/>
      <c r="Q202"/>
    </row>
    <row r="203" spans="12:17" ht="12.75">
      <c r="L203"/>
      <c r="M203"/>
      <c r="N203"/>
      <c r="O203"/>
      <c r="P203"/>
      <c r="Q203"/>
    </row>
    <row r="204" spans="12:17" ht="12.75">
      <c r="L204"/>
      <c r="M204"/>
      <c r="N204"/>
      <c r="O204"/>
      <c r="P204"/>
      <c r="Q204"/>
    </row>
    <row r="205" spans="12:17" ht="12.75">
      <c r="L205"/>
      <c r="M205"/>
      <c r="N205"/>
      <c r="O205"/>
      <c r="P205"/>
      <c r="Q205"/>
    </row>
    <row r="206" spans="12:17" ht="12.75">
      <c r="L206"/>
      <c r="M206"/>
      <c r="N206"/>
      <c r="O206"/>
      <c r="P206"/>
      <c r="Q206"/>
    </row>
    <row r="207" spans="12:17" ht="12.75">
      <c r="L207"/>
      <c r="M207"/>
      <c r="N207"/>
      <c r="O207"/>
      <c r="P207"/>
      <c r="Q207"/>
    </row>
    <row r="208" spans="12:17" ht="12.75">
      <c r="L208"/>
      <c r="M208"/>
      <c r="N208"/>
      <c r="O208"/>
      <c r="P208"/>
      <c r="Q208"/>
    </row>
    <row r="209" spans="12:17" ht="12.75">
      <c r="L209"/>
      <c r="M209"/>
      <c r="N209"/>
      <c r="O209"/>
      <c r="P209"/>
      <c r="Q209"/>
    </row>
    <row r="210" spans="12:17" ht="12.75">
      <c r="L210"/>
      <c r="M210"/>
      <c r="N210"/>
      <c r="O210"/>
      <c r="P210"/>
      <c r="Q210"/>
    </row>
    <row r="211" spans="12:17" ht="12.75">
      <c r="L211"/>
      <c r="M211"/>
      <c r="N211"/>
      <c r="O211"/>
      <c r="P211"/>
      <c r="Q211"/>
    </row>
    <row r="212" spans="12:17" ht="12.75">
      <c r="L212"/>
      <c r="M212"/>
      <c r="N212"/>
      <c r="O212"/>
      <c r="P212"/>
      <c r="Q212"/>
    </row>
    <row r="213" spans="12:17" ht="12.75">
      <c r="L213"/>
      <c r="M213"/>
      <c r="N213"/>
      <c r="O213"/>
      <c r="P213"/>
      <c r="Q213"/>
    </row>
    <row r="214" spans="12:17" ht="12.75">
      <c r="L214"/>
      <c r="M214"/>
      <c r="N214"/>
      <c r="O214"/>
      <c r="P214"/>
      <c r="Q214"/>
    </row>
    <row r="215" spans="12:17" ht="12.75">
      <c r="L215"/>
      <c r="M215"/>
      <c r="N215"/>
      <c r="O215"/>
      <c r="P215"/>
      <c r="Q215"/>
    </row>
    <row r="216" spans="12:17" ht="12.75">
      <c r="L216"/>
      <c r="M216"/>
      <c r="N216"/>
      <c r="O216"/>
      <c r="P216"/>
      <c r="Q216"/>
    </row>
    <row r="217" spans="12:17" ht="12.75">
      <c r="L217"/>
      <c r="M217"/>
      <c r="N217"/>
      <c r="O217"/>
      <c r="P217"/>
      <c r="Q217"/>
    </row>
    <row r="218" spans="12:17" ht="12.75">
      <c r="L218"/>
      <c r="M218"/>
      <c r="N218"/>
      <c r="O218"/>
      <c r="P218"/>
      <c r="Q218"/>
    </row>
    <row r="219" spans="12:17" ht="12.75">
      <c r="L219"/>
      <c r="M219"/>
      <c r="N219"/>
      <c r="O219"/>
      <c r="P219"/>
      <c r="Q219"/>
    </row>
    <row r="220" spans="12:17" ht="12.75">
      <c r="L220"/>
      <c r="M220"/>
      <c r="N220"/>
      <c r="O220"/>
      <c r="P220"/>
      <c r="Q220"/>
    </row>
    <row r="221" spans="12:17" ht="12.75">
      <c r="L221"/>
      <c r="M221"/>
      <c r="N221"/>
      <c r="O221"/>
      <c r="P221"/>
      <c r="Q221"/>
    </row>
    <row r="222" spans="12:17" ht="12.75">
      <c r="L222"/>
      <c r="M222"/>
      <c r="N222"/>
      <c r="O222"/>
      <c r="P222"/>
      <c r="Q222"/>
    </row>
    <row r="223" spans="12:17" ht="12.75">
      <c r="L223"/>
      <c r="M223"/>
      <c r="N223"/>
      <c r="O223"/>
      <c r="P223"/>
      <c r="Q223"/>
    </row>
    <row r="224" spans="12:17" ht="12.75">
      <c r="L224"/>
      <c r="M224"/>
      <c r="N224"/>
      <c r="O224"/>
      <c r="P224"/>
      <c r="Q224"/>
    </row>
    <row r="225" spans="12:17" ht="12.75">
      <c r="L225"/>
      <c r="M225"/>
      <c r="N225"/>
      <c r="O225"/>
      <c r="P225"/>
      <c r="Q225"/>
    </row>
    <row r="226" spans="12:17" ht="12.75">
      <c r="L226"/>
      <c r="M226"/>
      <c r="N226"/>
      <c r="O226"/>
      <c r="P226"/>
      <c r="Q226"/>
    </row>
    <row r="227" spans="12:17" ht="12.75">
      <c r="L227"/>
      <c r="M227"/>
      <c r="N227"/>
      <c r="O227"/>
      <c r="P227"/>
      <c r="Q227"/>
    </row>
    <row r="228" spans="12:17" ht="12.75">
      <c r="L228"/>
      <c r="M228"/>
      <c r="N228"/>
      <c r="O228"/>
      <c r="P228"/>
      <c r="Q228"/>
    </row>
    <row r="229" spans="12:17" ht="12.75">
      <c r="L229"/>
      <c r="M229"/>
      <c r="N229"/>
      <c r="O229"/>
      <c r="P229"/>
      <c r="Q229"/>
    </row>
    <row r="230" spans="12:17" ht="12.75">
      <c r="L230"/>
      <c r="M230"/>
      <c r="N230"/>
      <c r="O230"/>
      <c r="P230"/>
      <c r="Q230"/>
    </row>
    <row r="231" spans="12:17" ht="12.75">
      <c r="L231"/>
      <c r="M231"/>
      <c r="N231"/>
      <c r="O231"/>
      <c r="P231"/>
      <c r="Q231"/>
    </row>
    <row r="232" spans="12:17" ht="12.75">
      <c r="L232"/>
      <c r="M232"/>
      <c r="N232"/>
      <c r="O232"/>
      <c r="P232"/>
      <c r="Q232"/>
    </row>
    <row r="233" spans="12:17" ht="12.75">
      <c r="L233"/>
      <c r="M233"/>
      <c r="N233"/>
      <c r="O233"/>
      <c r="P233"/>
      <c r="Q233"/>
    </row>
    <row r="234" spans="12:17" ht="12.75">
      <c r="L234"/>
      <c r="M234"/>
      <c r="N234"/>
      <c r="O234"/>
      <c r="P234"/>
      <c r="Q234"/>
    </row>
    <row r="235" spans="12:17" ht="12.75">
      <c r="L235"/>
      <c r="M235"/>
      <c r="N235"/>
      <c r="O235"/>
      <c r="P235"/>
      <c r="Q235"/>
    </row>
    <row r="236" spans="12:17" ht="12.75">
      <c r="L236"/>
      <c r="M236"/>
      <c r="N236"/>
      <c r="O236"/>
      <c r="P236"/>
      <c r="Q236"/>
    </row>
    <row r="237" spans="12:17" ht="12.75">
      <c r="L237"/>
      <c r="M237"/>
      <c r="N237"/>
      <c r="O237"/>
      <c r="P237"/>
      <c r="Q237"/>
    </row>
    <row r="238" spans="12:17" ht="12.75">
      <c r="L238"/>
      <c r="M238"/>
      <c r="N238"/>
      <c r="O238"/>
      <c r="P238"/>
      <c r="Q238"/>
    </row>
    <row r="239" spans="12:17" ht="12.75">
      <c r="L239"/>
      <c r="M239"/>
      <c r="N239"/>
      <c r="O239"/>
      <c r="P239"/>
      <c r="Q239"/>
    </row>
    <row r="240" spans="12:17" ht="12.75">
      <c r="L240"/>
      <c r="M240"/>
      <c r="N240"/>
      <c r="O240"/>
      <c r="P240"/>
      <c r="Q240"/>
    </row>
    <row r="241" spans="12:17" ht="12.75">
      <c r="L241"/>
      <c r="M241"/>
      <c r="N241"/>
      <c r="O241"/>
      <c r="P241"/>
      <c r="Q241"/>
    </row>
    <row r="242" spans="12:17" ht="12.75">
      <c r="L242"/>
      <c r="M242"/>
      <c r="N242"/>
      <c r="O242"/>
      <c r="P242"/>
      <c r="Q242"/>
    </row>
    <row r="243" spans="12:17" ht="12.75">
      <c r="L243"/>
      <c r="M243"/>
      <c r="N243"/>
      <c r="O243"/>
      <c r="P243"/>
      <c r="Q243"/>
    </row>
    <row r="244" spans="12:17" ht="12.75">
      <c r="L244"/>
      <c r="M244"/>
      <c r="N244"/>
      <c r="O244"/>
      <c r="P244"/>
      <c r="Q244"/>
    </row>
    <row r="245" spans="12:17" ht="12.75">
      <c r="L245"/>
      <c r="M245"/>
      <c r="N245"/>
      <c r="O245"/>
      <c r="P245"/>
      <c r="Q245"/>
    </row>
    <row r="246" spans="12:17" ht="12.75">
      <c r="L246"/>
      <c r="M246"/>
      <c r="N246"/>
      <c r="O246"/>
      <c r="P246"/>
      <c r="Q246"/>
    </row>
    <row r="247" spans="12:17" ht="12.75">
      <c r="L247"/>
      <c r="M247"/>
      <c r="N247"/>
      <c r="O247"/>
      <c r="P247"/>
      <c r="Q247"/>
    </row>
    <row r="248" spans="12:17" ht="12.75">
      <c r="L248"/>
      <c r="M248"/>
      <c r="N248"/>
      <c r="O248"/>
      <c r="P248"/>
      <c r="Q248"/>
    </row>
    <row r="249" spans="12:17" ht="12.75">
      <c r="L249"/>
      <c r="M249"/>
      <c r="N249"/>
      <c r="O249"/>
      <c r="P249"/>
      <c r="Q249"/>
    </row>
    <row r="250" spans="12:17" ht="12.75">
      <c r="L250"/>
      <c r="M250"/>
      <c r="N250"/>
      <c r="O250"/>
      <c r="P250"/>
      <c r="Q250"/>
    </row>
    <row r="251" spans="12:17" ht="12.75">
      <c r="L251"/>
      <c r="M251"/>
      <c r="N251"/>
      <c r="O251"/>
      <c r="P251"/>
      <c r="Q251"/>
    </row>
    <row r="252" spans="12:17" ht="12.75">
      <c r="L252"/>
      <c r="M252"/>
      <c r="N252"/>
      <c r="O252"/>
      <c r="P252"/>
      <c r="Q252"/>
    </row>
    <row r="253" spans="12:17" ht="12.75">
      <c r="L253"/>
      <c r="M253"/>
      <c r="N253"/>
      <c r="O253"/>
      <c r="P253"/>
      <c r="Q253"/>
    </row>
    <row r="254" spans="12:17" ht="12.75">
      <c r="L254"/>
      <c r="M254"/>
      <c r="N254"/>
      <c r="O254"/>
      <c r="P254"/>
      <c r="Q254"/>
    </row>
    <row r="255" spans="12:17" ht="12.75">
      <c r="L255"/>
      <c r="M255"/>
      <c r="N255"/>
      <c r="O255"/>
      <c r="P255"/>
      <c r="Q255"/>
    </row>
    <row r="256" spans="12:17" ht="12.75">
      <c r="L256"/>
      <c r="M256"/>
      <c r="N256"/>
      <c r="O256"/>
      <c r="P256"/>
      <c r="Q256"/>
    </row>
    <row r="257" spans="12:17" ht="12.75">
      <c r="L257"/>
      <c r="M257"/>
      <c r="N257"/>
      <c r="O257"/>
      <c r="P257"/>
      <c r="Q257"/>
    </row>
    <row r="258" spans="12:17" ht="12.75">
      <c r="L258"/>
      <c r="M258"/>
      <c r="N258"/>
      <c r="O258"/>
      <c r="P258"/>
      <c r="Q258"/>
    </row>
    <row r="259" spans="12:17" ht="12.75">
      <c r="L259"/>
      <c r="M259"/>
      <c r="N259"/>
      <c r="O259"/>
      <c r="P259"/>
      <c r="Q259"/>
    </row>
    <row r="260" spans="12:17" ht="12.75">
      <c r="L260"/>
      <c r="M260"/>
      <c r="N260"/>
      <c r="O260"/>
      <c r="P260"/>
      <c r="Q260"/>
    </row>
    <row r="261" spans="12:17" ht="12.75">
      <c r="L261"/>
      <c r="M261"/>
      <c r="N261"/>
      <c r="O261"/>
      <c r="P261"/>
      <c r="Q261"/>
    </row>
    <row r="262" spans="12:17" ht="12.75">
      <c r="L262"/>
      <c r="M262"/>
      <c r="N262"/>
      <c r="O262"/>
      <c r="P262"/>
      <c r="Q262"/>
    </row>
    <row r="263" spans="12:17" ht="12.75">
      <c r="L263"/>
      <c r="M263"/>
      <c r="N263"/>
      <c r="O263"/>
      <c r="P263"/>
      <c r="Q263"/>
    </row>
    <row r="264" spans="12:17" ht="12.75">
      <c r="L264"/>
      <c r="M264"/>
      <c r="N264"/>
      <c r="O264"/>
      <c r="P264"/>
      <c r="Q264"/>
    </row>
    <row r="265" spans="12:17" ht="12.75">
      <c r="L265"/>
      <c r="M265"/>
      <c r="N265"/>
      <c r="O265"/>
      <c r="P265"/>
      <c r="Q265"/>
    </row>
    <row r="266" spans="12:17" ht="12.75">
      <c r="L266"/>
      <c r="M266"/>
      <c r="N266"/>
      <c r="O266"/>
      <c r="P266"/>
      <c r="Q266"/>
    </row>
    <row r="267" spans="12:17" ht="12.75">
      <c r="L267"/>
      <c r="M267"/>
      <c r="N267"/>
      <c r="O267"/>
      <c r="P267"/>
      <c r="Q267"/>
    </row>
    <row r="268" spans="12:17" ht="12.75">
      <c r="L268"/>
      <c r="M268"/>
      <c r="N268"/>
      <c r="O268"/>
      <c r="P268"/>
      <c r="Q268"/>
    </row>
    <row r="269" spans="12:17" ht="12.75">
      <c r="L269"/>
      <c r="M269"/>
      <c r="N269"/>
      <c r="O269"/>
      <c r="P269"/>
      <c r="Q269"/>
    </row>
    <row r="270" spans="12:17" ht="12.75">
      <c r="L270"/>
      <c r="M270"/>
      <c r="N270"/>
      <c r="O270"/>
      <c r="P270"/>
      <c r="Q270"/>
    </row>
    <row r="271" spans="12:17" ht="12.75">
      <c r="L271"/>
      <c r="M271"/>
      <c r="N271"/>
      <c r="O271"/>
      <c r="P271"/>
      <c r="Q271"/>
    </row>
    <row r="272" spans="12:17" ht="12.75">
      <c r="L272"/>
      <c r="M272"/>
      <c r="N272"/>
      <c r="O272"/>
      <c r="P272"/>
      <c r="Q272"/>
    </row>
    <row r="273" spans="12:17" ht="12.75">
      <c r="L273"/>
      <c r="M273"/>
      <c r="N273"/>
      <c r="O273"/>
      <c r="P273"/>
      <c r="Q273"/>
    </row>
    <row r="274" spans="12:17" ht="12.75">
      <c r="L274"/>
      <c r="M274"/>
      <c r="N274"/>
      <c r="O274"/>
      <c r="P274"/>
      <c r="Q274"/>
    </row>
    <row r="275" spans="12:17" ht="12.75">
      <c r="L275"/>
      <c r="M275"/>
      <c r="N275"/>
      <c r="O275"/>
      <c r="P275"/>
      <c r="Q275"/>
    </row>
    <row r="276" spans="12:17" ht="12.75">
      <c r="L276"/>
      <c r="M276"/>
      <c r="N276"/>
      <c r="O276"/>
      <c r="P276"/>
      <c r="Q276"/>
    </row>
    <row r="277" spans="12:17" ht="12.75">
      <c r="L277"/>
      <c r="M277"/>
      <c r="N277"/>
      <c r="O277"/>
      <c r="P277"/>
      <c r="Q277"/>
    </row>
    <row r="278" spans="12:17" ht="12.75">
      <c r="L278"/>
      <c r="M278"/>
      <c r="N278"/>
      <c r="O278"/>
      <c r="P278"/>
      <c r="Q278"/>
    </row>
    <row r="279" spans="12:17" ht="12.75">
      <c r="L279"/>
      <c r="M279"/>
      <c r="N279"/>
      <c r="O279"/>
      <c r="P279"/>
      <c r="Q279"/>
    </row>
    <row r="280" spans="12:17" ht="12.75">
      <c r="L280"/>
      <c r="M280"/>
      <c r="N280"/>
      <c r="O280"/>
      <c r="P280"/>
      <c r="Q280"/>
    </row>
    <row r="281" spans="12:17" ht="12.75">
      <c r="L281"/>
      <c r="M281"/>
      <c r="N281"/>
      <c r="O281"/>
      <c r="P281"/>
      <c r="Q281"/>
    </row>
    <row r="282" spans="12:17" ht="12.75">
      <c r="L282"/>
      <c r="M282"/>
      <c r="N282"/>
      <c r="O282"/>
      <c r="P282"/>
      <c r="Q282"/>
    </row>
    <row r="283" spans="12:17" ht="12.75">
      <c r="L283"/>
      <c r="M283"/>
      <c r="N283"/>
      <c r="O283"/>
      <c r="P283"/>
      <c r="Q283"/>
    </row>
    <row r="284" spans="12:17" ht="12.75">
      <c r="L284"/>
      <c r="M284"/>
      <c r="N284"/>
      <c r="O284"/>
      <c r="P284"/>
      <c r="Q284"/>
    </row>
    <row r="285" spans="12:17" ht="12.75">
      <c r="L285"/>
      <c r="M285"/>
      <c r="N285"/>
      <c r="O285"/>
      <c r="P285"/>
      <c r="Q285"/>
    </row>
    <row r="286" spans="12:17" ht="12.75">
      <c r="L286"/>
      <c r="M286"/>
      <c r="N286"/>
      <c r="O286"/>
      <c r="P286"/>
      <c r="Q286"/>
    </row>
    <row r="287" spans="12:17" ht="12.75">
      <c r="L287"/>
      <c r="M287"/>
      <c r="N287"/>
      <c r="O287"/>
      <c r="P287"/>
      <c r="Q287"/>
    </row>
    <row r="288" spans="12:17" ht="12.75">
      <c r="L288"/>
      <c r="M288"/>
      <c r="N288"/>
      <c r="O288"/>
      <c r="P288"/>
      <c r="Q288"/>
    </row>
    <row r="289" spans="12:17" ht="12.75">
      <c r="L289"/>
      <c r="M289"/>
      <c r="N289"/>
      <c r="O289"/>
      <c r="P289"/>
      <c r="Q289"/>
    </row>
    <row r="290" spans="12:17" ht="12.75">
      <c r="L290"/>
      <c r="M290"/>
      <c r="N290"/>
      <c r="O290"/>
      <c r="P290"/>
      <c r="Q290"/>
    </row>
    <row r="291" spans="12:17" ht="12.75">
      <c r="L291"/>
      <c r="M291"/>
      <c r="N291"/>
      <c r="O291"/>
      <c r="P291"/>
      <c r="Q291"/>
    </row>
    <row r="292" spans="12:17" ht="12.75">
      <c r="L292"/>
      <c r="M292"/>
      <c r="N292"/>
      <c r="O292"/>
      <c r="P292"/>
      <c r="Q292"/>
    </row>
    <row r="293" spans="12:17" ht="12.75">
      <c r="L293"/>
      <c r="M293"/>
      <c r="N293"/>
      <c r="O293"/>
      <c r="P293"/>
      <c r="Q293"/>
    </row>
    <row r="294" spans="12:17" ht="12.75">
      <c r="L294"/>
      <c r="M294"/>
      <c r="N294"/>
      <c r="O294"/>
      <c r="P294"/>
      <c r="Q294"/>
    </row>
    <row r="295" spans="12:17" ht="12.75">
      <c r="L295"/>
      <c r="M295"/>
      <c r="N295"/>
      <c r="O295"/>
      <c r="P295"/>
      <c r="Q295"/>
    </row>
    <row r="296" spans="12:17" ht="12.75">
      <c r="L296"/>
      <c r="M296"/>
      <c r="N296"/>
      <c r="O296"/>
      <c r="P296"/>
      <c r="Q296"/>
    </row>
    <row r="297" spans="12:17" ht="12.75">
      <c r="L297"/>
      <c r="M297"/>
      <c r="N297"/>
      <c r="O297"/>
      <c r="P297"/>
      <c r="Q297"/>
    </row>
    <row r="298" spans="12:17" ht="12.75">
      <c r="L298"/>
      <c r="M298"/>
      <c r="N298"/>
      <c r="O298"/>
      <c r="P298"/>
      <c r="Q298"/>
    </row>
    <row r="299" spans="12:17" ht="12.75">
      <c r="L299"/>
      <c r="M299"/>
      <c r="N299"/>
      <c r="O299"/>
      <c r="P299"/>
      <c r="Q299"/>
    </row>
    <row r="300" spans="12:17" ht="12.75">
      <c r="L300"/>
      <c r="M300"/>
      <c r="N300"/>
      <c r="O300"/>
      <c r="P300"/>
      <c r="Q300"/>
    </row>
    <row r="301" spans="12:17" ht="12.75">
      <c r="L301"/>
      <c r="M301"/>
      <c r="N301"/>
      <c r="O301"/>
      <c r="P301"/>
      <c r="Q301"/>
    </row>
    <row r="302" spans="12:17" ht="12.75">
      <c r="L302"/>
      <c r="M302"/>
      <c r="N302"/>
      <c r="O302"/>
      <c r="P302"/>
      <c r="Q302"/>
    </row>
    <row r="303" spans="12:17" ht="12.75">
      <c r="L303"/>
      <c r="M303"/>
      <c r="N303"/>
      <c r="O303"/>
      <c r="P303"/>
      <c r="Q303"/>
    </row>
    <row r="304" spans="12:17" ht="12.75">
      <c r="L304"/>
      <c r="M304"/>
      <c r="N304"/>
      <c r="O304"/>
      <c r="P304"/>
      <c r="Q304"/>
    </row>
    <row r="305" spans="12:17" ht="12.75">
      <c r="L305"/>
      <c r="M305"/>
      <c r="N305"/>
      <c r="O305"/>
      <c r="P305"/>
      <c r="Q305"/>
    </row>
    <row r="306" spans="12:17" ht="12.75">
      <c r="L306"/>
      <c r="M306"/>
      <c r="N306"/>
      <c r="O306"/>
      <c r="P306"/>
      <c r="Q306"/>
    </row>
    <row r="307" spans="12:17" ht="12.75">
      <c r="L307"/>
      <c r="M307"/>
      <c r="N307"/>
      <c r="O307"/>
      <c r="P307"/>
      <c r="Q307"/>
    </row>
    <row r="308" spans="12:17" ht="12.75">
      <c r="L308"/>
      <c r="M308"/>
      <c r="N308"/>
      <c r="O308"/>
      <c r="P308"/>
      <c r="Q308"/>
    </row>
    <row r="309" spans="12:17" ht="12.75">
      <c r="L309"/>
      <c r="M309"/>
      <c r="N309"/>
      <c r="O309"/>
      <c r="P309"/>
      <c r="Q309"/>
    </row>
    <row r="310" spans="12:17" ht="12.75">
      <c r="L310"/>
      <c r="M310"/>
      <c r="N310"/>
      <c r="O310"/>
      <c r="P310"/>
      <c r="Q310"/>
    </row>
    <row r="311" spans="12:17" ht="12.75">
      <c r="L311"/>
      <c r="M311"/>
      <c r="N311"/>
      <c r="O311"/>
      <c r="P311"/>
      <c r="Q311"/>
    </row>
    <row r="312" spans="12:17" ht="12.75">
      <c r="L312"/>
      <c r="M312"/>
      <c r="N312"/>
      <c r="O312"/>
      <c r="P312"/>
      <c r="Q312"/>
    </row>
    <row r="313" spans="12:17" ht="12.75">
      <c r="L313"/>
      <c r="M313"/>
      <c r="N313"/>
      <c r="O313"/>
      <c r="P313"/>
      <c r="Q313"/>
    </row>
    <row r="314" spans="12:17" ht="12.75">
      <c r="L314"/>
      <c r="M314"/>
      <c r="N314"/>
      <c r="O314"/>
      <c r="P314"/>
      <c r="Q314"/>
    </row>
    <row r="315" spans="12:17" ht="12.75">
      <c r="L315"/>
      <c r="M315"/>
      <c r="N315"/>
      <c r="O315"/>
      <c r="P315"/>
      <c r="Q315"/>
    </row>
    <row r="316" spans="12:17" ht="12.75">
      <c r="L316"/>
      <c r="M316"/>
      <c r="N316"/>
      <c r="O316"/>
      <c r="P316"/>
      <c r="Q316"/>
    </row>
    <row r="317" spans="12:17" ht="12.75">
      <c r="L317"/>
      <c r="M317"/>
      <c r="N317"/>
      <c r="O317"/>
      <c r="P317"/>
      <c r="Q317"/>
    </row>
    <row r="318" spans="12:17" ht="12.75">
      <c r="L318"/>
      <c r="M318"/>
      <c r="N318"/>
      <c r="O318"/>
      <c r="P318"/>
      <c r="Q318"/>
    </row>
    <row r="319" spans="12:17" ht="12.75">
      <c r="L319"/>
      <c r="M319"/>
      <c r="N319"/>
      <c r="O319"/>
      <c r="P319"/>
      <c r="Q319"/>
    </row>
    <row r="320" spans="12:17" ht="12.75">
      <c r="L320"/>
      <c r="M320"/>
      <c r="N320"/>
      <c r="O320"/>
      <c r="P320"/>
      <c r="Q320"/>
    </row>
    <row r="321" spans="12:17" ht="12.75">
      <c r="L321"/>
      <c r="M321"/>
      <c r="N321"/>
      <c r="O321"/>
      <c r="P321"/>
      <c r="Q321"/>
    </row>
    <row r="322" spans="12:17" ht="12.75">
      <c r="L322"/>
      <c r="M322"/>
      <c r="N322"/>
      <c r="O322"/>
      <c r="P322"/>
      <c r="Q322"/>
    </row>
    <row r="323" spans="12:17" ht="12.75">
      <c r="L323"/>
      <c r="M323"/>
      <c r="N323"/>
      <c r="O323"/>
      <c r="P323"/>
      <c r="Q323"/>
    </row>
    <row r="324" spans="12:17" ht="12.75">
      <c r="L324"/>
      <c r="M324"/>
      <c r="N324"/>
      <c r="O324"/>
      <c r="P324"/>
      <c r="Q324"/>
    </row>
    <row r="325" spans="12:17" ht="12.75">
      <c r="L325"/>
      <c r="M325"/>
      <c r="N325"/>
      <c r="O325"/>
      <c r="P325"/>
      <c r="Q325"/>
    </row>
    <row r="326" spans="12:17" ht="12.75">
      <c r="L326"/>
      <c r="M326"/>
      <c r="N326"/>
      <c r="O326"/>
      <c r="P326"/>
      <c r="Q326"/>
    </row>
    <row r="327" spans="12:17" ht="12.75">
      <c r="L327"/>
      <c r="M327"/>
      <c r="N327"/>
      <c r="O327"/>
      <c r="P327"/>
      <c r="Q327"/>
    </row>
    <row r="328" spans="12:17" ht="12.75">
      <c r="L328"/>
      <c r="M328"/>
      <c r="N328"/>
      <c r="O328"/>
      <c r="P328"/>
      <c r="Q328"/>
    </row>
    <row r="329" spans="12:17" ht="12.75">
      <c r="L329"/>
      <c r="M329"/>
      <c r="N329"/>
      <c r="O329"/>
      <c r="P329"/>
      <c r="Q329"/>
    </row>
    <row r="330" spans="12:17" ht="12.75">
      <c r="L330"/>
      <c r="M330"/>
      <c r="N330"/>
      <c r="O330"/>
      <c r="P330"/>
      <c r="Q330"/>
    </row>
    <row r="331" spans="12:17" ht="12.75">
      <c r="L331"/>
      <c r="M331"/>
      <c r="N331"/>
      <c r="O331"/>
      <c r="P331"/>
      <c r="Q331"/>
    </row>
    <row r="332" spans="12:17" ht="12.75">
      <c r="L332"/>
      <c r="M332"/>
      <c r="N332"/>
      <c r="O332"/>
      <c r="P332"/>
      <c r="Q332"/>
    </row>
    <row r="333" spans="12:17" ht="12.75">
      <c r="L333"/>
      <c r="M333"/>
      <c r="N333"/>
      <c r="O333"/>
      <c r="P333"/>
      <c r="Q333"/>
    </row>
    <row r="334" spans="12:17" ht="12.75">
      <c r="L334"/>
      <c r="M334"/>
      <c r="N334"/>
      <c r="O334"/>
      <c r="P334"/>
      <c r="Q334"/>
    </row>
    <row r="335" spans="12:17" ht="12.75">
      <c r="L335"/>
      <c r="M335"/>
      <c r="N335"/>
      <c r="O335"/>
      <c r="P335"/>
      <c r="Q335"/>
    </row>
    <row r="336" spans="12:17" ht="12.75">
      <c r="L336"/>
      <c r="M336"/>
      <c r="N336"/>
      <c r="O336"/>
      <c r="P336"/>
      <c r="Q336"/>
    </row>
    <row r="337" spans="12:17" ht="12.75">
      <c r="L337"/>
      <c r="M337"/>
      <c r="N337"/>
      <c r="O337"/>
      <c r="P337"/>
      <c r="Q337"/>
    </row>
    <row r="338" spans="12:17" ht="12.75">
      <c r="L338"/>
      <c r="M338"/>
      <c r="N338"/>
      <c r="O338"/>
      <c r="P338"/>
      <c r="Q338"/>
    </row>
    <row r="339" spans="12:17" ht="12.75">
      <c r="L339"/>
      <c r="M339"/>
      <c r="N339"/>
      <c r="O339"/>
      <c r="P339"/>
      <c r="Q339"/>
    </row>
    <row r="340" spans="12:17" ht="12.75">
      <c r="L340"/>
      <c r="M340"/>
      <c r="N340"/>
      <c r="O340"/>
      <c r="P340"/>
      <c r="Q340"/>
    </row>
    <row r="341" spans="12:17" ht="12.75">
      <c r="L341"/>
      <c r="M341"/>
      <c r="N341"/>
      <c r="O341"/>
      <c r="P341"/>
      <c r="Q341"/>
    </row>
    <row r="342" spans="12:17" ht="12.75">
      <c r="L342"/>
      <c r="M342"/>
      <c r="N342"/>
      <c r="O342"/>
      <c r="P342"/>
      <c r="Q342"/>
    </row>
    <row r="343" spans="12:17" ht="12.75">
      <c r="L343"/>
      <c r="M343"/>
      <c r="N343"/>
      <c r="O343"/>
      <c r="P343"/>
      <c r="Q343"/>
    </row>
    <row r="344" spans="12:17" ht="12.75">
      <c r="L344"/>
      <c r="M344"/>
      <c r="N344"/>
      <c r="O344"/>
      <c r="P344"/>
      <c r="Q344"/>
    </row>
    <row r="345" spans="12:17" ht="12.75">
      <c r="L345"/>
      <c r="M345"/>
      <c r="N345"/>
      <c r="O345"/>
      <c r="P345"/>
      <c r="Q345"/>
    </row>
    <row r="346" spans="12:17" ht="12.75">
      <c r="L346"/>
      <c r="M346"/>
      <c r="N346"/>
      <c r="O346"/>
      <c r="P346"/>
      <c r="Q346"/>
    </row>
    <row r="347" spans="12:17" ht="12.75">
      <c r="L347"/>
      <c r="M347"/>
      <c r="N347"/>
      <c r="O347"/>
      <c r="P347"/>
      <c r="Q347"/>
    </row>
    <row r="348" spans="12:17" ht="12.75">
      <c r="L348"/>
      <c r="M348"/>
      <c r="N348"/>
      <c r="O348"/>
      <c r="P348"/>
      <c r="Q348"/>
    </row>
    <row r="349" spans="12:17" ht="12.75">
      <c r="L349"/>
      <c r="M349"/>
      <c r="N349"/>
      <c r="O349"/>
      <c r="P349"/>
      <c r="Q349"/>
    </row>
    <row r="350" spans="12:17" ht="12.75">
      <c r="L350"/>
      <c r="M350"/>
      <c r="N350"/>
      <c r="O350"/>
      <c r="P350"/>
      <c r="Q350"/>
    </row>
    <row r="351" spans="12:17" ht="12.75">
      <c r="L351"/>
      <c r="M351"/>
      <c r="N351"/>
      <c r="O351"/>
      <c r="P351"/>
      <c r="Q351"/>
    </row>
    <row r="352" spans="12:17" ht="12.75">
      <c r="L352"/>
      <c r="M352"/>
      <c r="N352"/>
      <c r="O352"/>
      <c r="P352"/>
      <c r="Q352"/>
    </row>
    <row r="353" spans="12:17" ht="12.75">
      <c r="L353"/>
      <c r="M353"/>
      <c r="N353"/>
      <c r="O353"/>
      <c r="P353"/>
      <c r="Q353"/>
    </row>
    <row r="354" spans="12:17" ht="12.75">
      <c r="L354"/>
      <c r="M354"/>
      <c r="N354"/>
      <c r="O354"/>
      <c r="P354"/>
      <c r="Q354"/>
    </row>
    <row r="355" spans="12:17" ht="12.75">
      <c r="L355"/>
      <c r="M355"/>
      <c r="N355"/>
      <c r="O355"/>
      <c r="P355"/>
      <c r="Q355"/>
    </row>
    <row r="356" spans="12:17" ht="12.75">
      <c r="L356"/>
      <c r="M356"/>
      <c r="N356"/>
      <c r="O356"/>
      <c r="P356"/>
      <c r="Q356"/>
    </row>
    <row r="357" spans="12:17" ht="12.75">
      <c r="L357"/>
      <c r="M357"/>
      <c r="N357"/>
      <c r="O357"/>
      <c r="P357"/>
      <c r="Q357"/>
    </row>
    <row r="358" spans="12:17" ht="12.75">
      <c r="L358"/>
      <c r="M358"/>
      <c r="N358"/>
      <c r="O358"/>
      <c r="P358"/>
      <c r="Q358"/>
    </row>
    <row r="359" spans="12:17" ht="12.75">
      <c r="L359"/>
      <c r="M359"/>
      <c r="N359"/>
      <c r="O359"/>
      <c r="P359"/>
      <c r="Q359"/>
    </row>
    <row r="360" spans="12:17" ht="12.75">
      <c r="L360"/>
      <c r="M360"/>
      <c r="N360"/>
      <c r="O360"/>
      <c r="P360"/>
      <c r="Q360"/>
    </row>
    <row r="361" spans="12:17" ht="12.75">
      <c r="L361"/>
      <c r="M361"/>
      <c r="N361"/>
      <c r="O361"/>
      <c r="P361"/>
      <c r="Q361"/>
    </row>
    <row r="362" spans="12:17" ht="12.75">
      <c r="L362"/>
      <c r="M362"/>
      <c r="N362"/>
      <c r="O362"/>
      <c r="P362"/>
      <c r="Q362"/>
    </row>
    <row r="363" spans="12:17" ht="12.75">
      <c r="L363"/>
      <c r="M363"/>
      <c r="N363"/>
      <c r="O363"/>
      <c r="P363"/>
      <c r="Q363"/>
    </row>
    <row r="364" spans="12:17" ht="12.75">
      <c r="L364"/>
      <c r="M364"/>
      <c r="N364"/>
      <c r="O364"/>
      <c r="P364"/>
      <c r="Q364"/>
    </row>
    <row r="365" spans="12:17" ht="12.75">
      <c r="L365"/>
      <c r="M365"/>
      <c r="N365"/>
      <c r="O365"/>
      <c r="P365"/>
      <c r="Q365"/>
    </row>
    <row r="366" spans="12:17" ht="12.75">
      <c r="L366"/>
      <c r="M366"/>
      <c r="N366"/>
      <c r="O366"/>
      <c r="P366"/>
      <c r="Q366"/>
    </row>
    <row r="367" spans="12:17" ht="12.75">
      <c r="L367"/>
      <c r="M367"/>
      <c r="N367"/>
      <c r="O367"/>
      <c r="P367"/>
      <c r="Q367"/>
    </row>
    <row r="368" spans="12:17" ht="12.75">
      <c r="L368"/>
      <c r="M368"/>
      <c r="N368"/>
      <c r="O368"/>
      <c r="P368"/>
      <c r="Q368"/>
    </row>
    <row r="369" spans="12:17" ht="12.75">
      <c r="L369"/>
      <c r="M369"/>
      <c r="N369"/>
      <c r="O369"/>
      <c r="P369"/>
      <c r="Q369"/>
    </row>
    <row r="370" spans="12:17" ht="12.75">
      <c r="L370"/>
      <c r="M370"/>
      <c r="N370"/>
      <c r="O370"/>
      <c r="P370"/>
      <c r="Q370"/>
    </row>
    <row r="371" spans="12:17" ht="12.75">
      <c r="L371"/>
      <c r="M371"/>
      <c r="N371"/>
      <c r="O371"/>
      <c r="P371"/>
      <c r="Q371"/>
    </row>
    <row r="372" spans="12:17" ht="12.75">
      <c r="L372"/>
      <c r="M372"/>
      <c r="N372"/>
      <c r="O372"/>
      <c r="P372"/>
      <c r="Q372"/>
    </row>
    <row r="373" spans="12:17" ht="12.75">
      <c r="L373"/>
      <c r="M373"/>
      <c r="N373"/>
      <c r="O373"/>
      <c r="P373"/>
      <c r="Q373"/>
    </row>
    <row r="374" spans="12:17" ht="12.75">
      <c r="L374"/>
      <c r="M374"/>
      <c r="N374"/>
      <c r="O374"/>
      <c r="P374"/>
      <c r="Q374"/>
    </row>
    <row r="375" spans="12:17" ht="12.75">
      <c r="L375"/>
      <c r="M375"/>
      <c r="N375"/>
      <c r="O375"/>
      <c r="P375"/>
      <c r="Q375"/>
    </row>
    <row r="376" spans="12:17" ht="12.75">
      <c r="L376"/>
      <c r="M376"/>
      <c r="N376"/>
      <c r="O376"/>
      <c r="P376"/>
      <c r="Q376"/>
    </row>
    <row r="377" spans="12:17" ht="12.75">
      <c r="L377"/>
      <c r="M377"/>
      <c r="N377"/>
      <c r="O377"/>
      <c r="P377"/>
      <c r="Q377"/>
    </row>
    <row r="378" spans="12:17" ht="12.75">
      <c r="L378"/>
      <c r="M378"/>
      <c r="N378"/>
      <c r="O378"/>
      <c r="P378"/>
      <c r="Q378"/>
    </row>
    <row r="379" spans="12:17" ht="12.75">
      <c r="L379"/>
      <c r="M379"/>
      <c r="N379"/>
      <c r="O379"/>
      <c r="P379"/>
      <c r="Q379"/>
    </row>
    <row r="380" spans="12:17" ht="12.75">
      <c r="L380"/>
      <c r="M380"/>
      <c r="N380"/>
      <c r="O380"/>
      <c r="P380"/>
      <c r="Q380"/>
    </row>
    <row r="381" spans="12:17" ht="12.75">
      <c r="L381"/>
      <c r="M381"/>
      <c r="N381"/>
      <c r="O381"/>
      <c r="P381"/>
      <c r="Q381"/>
    </row>
    <row r="382" spans="12:17" ht="12.75">
      <c r="L382"/>
      <c r="M382"/>
      <c r="N382"/>
      <c r="O382"/>
      <c r="P382"/>
      <c r="Q382"/>
    </row>
    <row r="383" spans="12:17" ht="12.75">
      <c r="L383"/>
      <c r="M383"/>
      <c r="N383"/>
      <c r="O383"/>
      <c r="P383"/>
      <c r="Q383"/>
    </row>
    <row r="384" spans="12:17" ht="12.75">
      <c r="L384"/>
      <c r="M384"/>
      <c r="N384"/>
      <c r="O384"/>
      <c r="P384"/>
      <c r="Q384"/>
    </row>
    <row r="385" spans="12:17" ht="12.75">
      <c r="L385"/>
      <c r="M385"/>
      <c r="N385"/>
      <c r="O385"/>
      <c r="P385"/>
      <c r="Q385"/>
    </row>
    <row r="386" spans="12:17" ht="12.75">
      <c r="L386"/>
      <c r="M386"/>
      <c r="N386"/>
      <c r="O386"/>
      <c r="P386"/>
      <c r="Q386"/>
    </row>
    <row r="387" spans="12:17" ht="12.75">
      <c r="L387"/>
      <c r="M387"/>
      <c r="N387"/>
      <c r="O387"/>
      <c r="P387"/>
      <c r="Q387"/>
    </row>
    <row r="388" spans="12:17" ht="12.75">
      <c r="L388"/>
      <c r="M388"/>
      <c r="N388"/>
      <c r="O388"/>
      <c r="P388"/>
      <c r="Q388"/>
    </row>
    <row r="389" spans="12:17" ht="12.75">
      <c r="L389"/>
      <c r="M389"/>
      <c r="N389"/>
      <c r="O389"/>
      <c r="P389"/>
      <c r="Q389"/>
    </row>
    <row r="390" spans="12:17" ht="12.75">
      <c r="L390"/>
      <c r="M390"/>
      <c r="N390"/>
      <c r="O390"/>
      <c r="P390"/>
      <c r="Q390"/>
    </row>
    <row r="391" spans="12:17" ht="12.75">
      <c r="L391"/>
      <c r="M391"/>
      <c r="N391"/>
      <c r="O391"/>
      <c r="P391"/>
      <c r="Q391"/>
    </row>
    <row r="392" spans="12:17" ht="12.75">
      <c r="L392"/>
      <c r="M392"/>
      <c r="N392"/>
      <c r="O392"/>
      <c r="P392"/>
      <c r="Q392"/>
    </row>
    <row r="393" spans="12:17" ht="12.75">
      <c r="L393"/>
      <c r="M393"/>
      <c r="N393"/>
      <c r="O393"/>
      <c r="P393"/>
      <c r="Q393"/>
    </row>
    <row r="394" spans="12:17" ht="12.75">
      <c r="L394"/>
      <c r="M394"/>
      <c r="N394"/>
      <c r="O394"/>
      <c r="P394"/>
      <c r="Q394"/>
    </row>
    <row r="395" spans="12:17" ht="12.75">
      <c r="L395"/>
      <c r="M395"/>
      <c r="N395"/>
      <c r="O395"/>
      <c r="P395"/>
      <c r="Q395"/>
    </row>
    <row r="396" spans="12:17" ht="12.75">
      <c r="L396"/>
      <c r="M396"/>
      <c r="N396"/>
      <c r="O396"/>
      <c r="P396"/>
      <c r="Q396"/>
    </row>
    <row r="397" spans="12:17" ht="12.75">
      <c r="L397"/>
      <c r="M397"/>
      <c r="N397"/>
      <c r="O397"/>
      <c r="P397"/>
      <c r="Q397"/>
    </row>
    <row r="398" spans="12:17" ht="12.75">
      <c r="L398"/>
      <c r="M398"/>
      <c r="N398"/>
      <c r="O398"/>
      <c r="P398"/>
      <c r="Q398"/>
    </row>
    <row r="399" spans="12:17" ht="12.75">
      <c r="L399"/>
      <c r="M399"/>
      <c r="N399"/>
      <c r="O399"/>
      <c r="P399"/>
      <c r="Q399"/>
    </row>
    <row r="400" spans="12:17" ht="12.75">
      <c r="L400"/>
      <c r="M400"/>
      <c r="N400"/>
      <c r="O400"/>
      <c r="P400"/>
      <c r="Q400"/>
    </row>
    <row r="401" spans="12:17" ht="12.75">
      <c r="L401"/>
      <c r="M401"/>
      <c r="N401"/>
      <c r="O401"/>
      <c r="P401"/>
      <c r="Q401"/>
    </row>
    <row r="402" spans="12:17" ht="12.75">
      <c r="L402"/>
      <c r="M402"/>
      <c r="N402"/>
      <c r="O402"/>
      <c r="P402"/>
      <c r="Q402"/>
    </row>
    <row r="403" spans="12:17" ht="12.75">
      <c r="L403"/>
      <c r="M403"/>
      <c r="N403"/>
      <c r="O403"/>
      <c r="P403"/>
      <c r="Q403"/>
    </row>
    <row r="404" spans="12:17" ht="12.75">
      <c r="L404"/>
      <c r="M404"/>
      <c r="N404"/>
      <c r="O404"/>
      <c r="P404"/>
      <c r="Q404"/>
    </row>
    <row r="405" spans="12:17" ht="12.75">
      <c r="L405"/>
      <c r="M405"/>
      <c r="N405"/>
      <c r="O405"/>
      <c r="P405"/>
      <c r="Q405"/>
    </row>
    <row r="406" spans="12:17" ht="12.75">
      <c r="L406"/>
      <c r="M406"/>
      <c r="N406"/>
      <c r="O406"/>
      <c r="P406"/>
      <c r="Q406"/>
    </row>
    <row r="407" spans="12:17" ht="12.75">
      <c r="L407"/>
      <c r="M407"/>
      <c r="N407"/>
      <c r="O407"/>
      <c r="P407"/>
      <c r="Q407"/>
    </row>
    <row r="408" spans="12:17" ht="12.75">
      <c r="L408"/>
      <c r="M408"/>
      <c r="N408"/>
      <c r="O408"/>
      <c r="P408"/>
      <c r="Q408"/>
    </row>
    <row r="409" spans="12:17" ht="12.75">
      <c r="L409"/>
      <c r="M409"/>
      <c r="N409"/>
      <c r="O409"/>
      <c r="P409"/>
      <c r="Q409"/>
    </row>
    <row r="410" spans="12:17" ht="12.75">
      <c r="L410"/>
      <c r="M410"/>
      <c r="N410"/>
      <c r="O410"/>
      <c r="P410"/>
      <c r="Q410"/>
    </row>
    <row r="411" spans="12:17" ht="12.75">
      <c r="L411"/>
      <c r="M411"/>
      <c r="N411"/>
      <c r="O411"/>
      <c r="P411"/>
      <c r="Q411"/>
    </row>
    <row r="412" spans="12:17" ht="12.75">
      <c r="L412"/>
      <c r="M412"/>
      <c r="N412"/>
      <c r="O412"/>
      <c r="P412"/>
      <c r="Q412"/>
    </row>
    <row r="413" spans="12:17" ht="12.75">
      <c r="L413"/>
      <c r="M413"/>
      <c r="N413"/>
      <c r="O413"/>
      <c r="P413"/>
      <c r="Q413"/>
    </row>
    <row r="414" spans="12:17" ht="12.75">
      <c r="L414"/>
      <c r="M414"/>
      <c r="N414"/>
      <c r="O414"/>
      <c r="P414"/>
      <c r="Q414"/>
    </row>
    <row r="415" spans="12:17" ht="12.75">
      <c r="L415"/>
      <c r="M415"/>
      <c r="N415"/>
      <c r="O415"/>
      <c r="P415"/>
      <c r="Q415"/>
    </row>
    <row r="416" spans="12:17" ht="12.75">
      <c r="L416"/>
      <c r="M416"/>
      <c r="N416"/>
      <c r="O416"/>
      <c r="P416"/>
      <c r="Q416"/>
    </row>
    <row r="417" spans="12:17" ht="12.75">
      <c r="L417"/>
      <c r="M417"/>
      <c r="N417"/>
      <c r="O417"/>
      <c r="P417"/>
      <c r="Q417"/>
    </row>
    <row r="418" spans="12:17" ht="12.75">
      <c r="L418"/>
      <c r="M418"/>
      <c r="N418"/>
      <c r="O418"/>
      <c r="P418"/>
      <c r="Q418"/>
    </row>
    <row r="419" spans="12:17" ht="12.75">
      <c r="L419"/>
      <c r="M419"/>
      <c r="N419"/>
      <c r="O419"/>
      <c r="P419"/>
      <c r="Q419"/>
    </row>
    <row r="420" spans="12:17" ht="12.75">
      <c r="L420"/>
      <c r="M420"/>
      <c r="N420"/>
      <c r="O420"/>
      <c r="P420"/>
      <c r="Q420"/>
    </row>
    <row r="421" spans="12:17" ht="12.75">
      <c r="L421"/>
      <c r="M421"/>
      <c r="N421"/>
      <c r="O421"/>
      <c r="P421"/>
      <c r="Q421"/>
    </row>
    <row r="422" spans="12:17" ht="12.75">
      <c r="L422"/>
      <c r="M422"/>
      <c r="N422"/>
      <c r="O422"/>
      <c r="P422"/>
      <c r="Q422"/>
    </row>
    <row r="423" spans="12:17" ht="12.75">
      <c r="L423"/>
      <c r="M423"/>
      <c r="N423"/>
      <c r="O423"/>
      <c r="P423"/>
      <c r="Q423"/>
    </row>
    <row r="424" spans="12:17" ht="12.75">
      <c r="L424"/>
      <c r="M424"/>
      <c r="N424"/>
      <c r="O424"/>
      <c r="P424"/>
      <c r="Q424"/>
    </row>
    <row r="425" spans="12:17" ht="12.75">
      <c r="L425"/>
      <c r="M425"/>
      <c r="N425"/>
      <c r="O425"/>
      <c r="P425"/>
      <c r="Q425"/>
    </row>
    <row r="426" spans="12:17" ht="12.75">
      <c r="L426"/>
      <c r="M426"/>
      <c r="N426"/>
      <c r="O426"/>
      <c r="P426"/>
      <c r="Q426"/>
    </row>
    <row r="427" spans="12:17" ht="12.75">
      <c r="L427"/>
      <c r="M427"/>
      <c r="N427"/>
      <c r="O427"/>
      <c r="P427"/>
      <c r="Q427"/>
    </row>
    <row r="428" spans="12:17" ht="12.75">
      <c r="L428"/>
      <c r="M428"/>
      <c r="N428"/>
      <c r="O428"/>
      <c r="P428"/>
      <c r="Q428"/>
    </row>
    <row r="429" spans="12:17" ht="12.75">
      <c r="L429"/>
      <c r="M429"/>
      <c r="N429"/>
      <c r="O429"/>
      <c r="P429"/>
      <c r="Q429"/>
    </row>
    <row r="430" spans="12:17" ht="12.75">
      <c r="L430"/>
      <c r="M430"/>
      <c r="N430"/>
      <c r="O430"/>
      <c r="P430"/>
      <c r="Q430"/>
    </row>
    <row r="431" spans="12:17" ht="12.75">
      <c r="L431"/>
      <c r="M431"/>
      <c r="N431"/>
      <c r="O431"/>
      <c r="P431"/>
      <c r="Q431"/>
    </row>
    <row r="432" spans="12:17" ht="12.75">
      <c r="L432"/>
      <c r="M432"/>
      <c r="N432"/>
      <c r="O432"/>
      <c r="P432"/>
      <c r="Q432"/>
    </row>
    <row r="433" spans="12:17" ht="12.75">
      <c r="L433"/>
      <c r="M433"/>
      <c r="N433"/>
      <c r="O433"/>
      <c r="P433"/>
      <c r="Q433"/>
    </row>
    <row r="434" spans="12:17" ht="12.75">
      <c r="L434"/>
      <c r="M434"/>
      <c r="N434"/>
      <c r="O434"/>
      <c r="P434"/>
      <c r="Q434"/>
    </row>
    <row r="435" spans="12:17" ht="12.75">
      <c r="L435"/>
      <c r="M435"/>
      <c r="N435"/>
      <c r="O435"/>
      <c r="P435"/>
      <c r="Q435"/>
    </row>
    <row r="436" spans="12:17" ht="12.75">
      <c r="L436"/>
      <c r="M436"/>
      <c r="N436"/>
      <c r="O436"/>
      <c r="P436"/>
      <c r="Q436"/>
    </row>
    <row r="437" spans="12:17" ht="12.75">
      <c r="L437"/>
      <c r="M437"/>
      <c r="N437"/>
      <c r="O437"/>
      <c r="P437"/>
      <c r="Q437"/>
    </row>
    <row r="438" spans="12:17" ht="12.75">
      <c r="L438"/>
      <c r="M438"/>
      <c r="N438"/>
      <c r="O438"/>
      <c r="P438"/>
      <c r="Q438"/>
    </row>
    <row r="439" spans="12:17" ht="12.75">
      <c r="L439"/>
      <c r="M439"/>
      <c r="N439"/>
      <c r="O439"/>
      <c r="P439"/>
      <c r="Q439"/>
    </row>
    <row r="440" spans="12:17" ht="12.75">
      <c r="L440"/>
      <c r="M440"/>
      <c r="N440"/>
      <c r="O440"/>
      <c r="P440"/>
      <c r="Q440"/>
    </row>
    <row r="441" spans="12:17" ht="12.75">
      <c r="L441"/>
      <c r="M441"/>
      <c r="N441"/>
      <c r="O441"/>
      <c r="P441"/>
      <c r="Q441"/>
    </row>
    <row r="442" spans="12:17" ht="12.75">
      <c r="L442"/>
      <c r="M442"/>
      <c r="N442"/>
      <c r="O442"/>
      <c r="P442"/>
      <c r="Q442"/>
    </row>
    <row r="443" spans="12:17" ht="12.75">
      <c r="L443"/>
      <c r="M443"/>
      <c r="N443"/>
      <c r="O443"/>
      <c r="P443"/>
      <c r="Q443"/>
    </row>
    <row r="444" spans="12:17" ht="12.75">
      <c r="L444"/>
      <c r="M444"/>
      <c r="N444"/>
      <c r="O444"/>
      <c r="P444"/>
      <c r="Q444"/>
    </row>
    <row r="445" spans="12:17" ht="12.75">
      <c r="L445"/>
      <c r="M445"/>
      <c r="N445"/>
      <c r="O445"/>
      <c r="P445"/>
      <c r="Q445"/>
    </row>
    <row r="446" spans="12:17" ht="12.75">
      <c r="L446"/>
      <c r="M446"/>
      <c r="N446"/>
      <c r="O446"/>
      <c r="P446"/>
      <c r="Q446"/>
    </row>
    <row r="447" spans="12:17" ht="12.75">
      <c r="L447"/>
      <c r="M447"/>
      <c r="N447"/>
      <c r="O447"/>
      <c r="P447"/>
      <c r="Q447"/>
    </row>
    <row r="448" spans="12:17" ht="12.75">
      <c r="L448"/>
      <c r="M448"/>
      <c r="N448"/>
      <c r="O448"/>
      <c r="P448"/>
      <c r="Q448"/>
    </row>
    <row r="449" spans="12:17" ht="12.75">
      <c r="L449"/>
      <c r="M449"/>
      <c r="N449"/>
      <c r="O449"/>
      <c r="P449"/>
      <c r="Q449"/>
    </row>
    <row r="450" spans="12:17" ht="12.75">
      <c r="L450"/>
      <c r="M450"/>
      <c r="N450"/>
      <c r="O450"/>
      <c r="P450"/>
      <c r="Q450"/>
    </row>
    <row r="451" spans="12:17" ht="12.75">
      <c r="L451"/>
      <c r="M451"/>
      <c r="N451"/>
      <c r="O451"/>
      <c r="P451"/>
      <c r="Q451"/>
    </row>
    <row r="452" spans="12:17" ht="12.75">
      <c r="L452"/>
      <c r="M452"/>
      <c r="N452"/>
      <c r="O452"/>
      <c r="P452"/>
      <c r="Q452"/>
    </row>
    <row r="453" spans="12:17" ht="12.75">
      <c r="L453"/>
      <c r="M453"/>
      <c r="N453"/>
      <c r="O453"/>
      <c r="P453"/>
      <c r="Q453"/>
    </row>
    <row r="454" spans="12:17" ht="12.75">
      <c r="L454"/>
      <c r="M454"/>
      <c r="N454"/>
      <c r="O454"/>
      <c r="P454"/>
      <c r="Q454"/>
    </row>
    <row r="455" spans="12:17" ht="12.75">
      <c r="L455"/>
      <c r="M455"/>
      <c r="N455"/>
      <c r="O455"/>
      <c r="P455"/>
      <c r="Q455"/>
    </row>
    <row r="456" spans="12:17" ht="12.75">
      <c r="L456"/>
      <c r="M456"/>
      <c r="N456"/>
      <c r="O456"/>
      <c r="P456"/>
      <c r="Q456"/>
    </row>
    <row r="457" spans="12:17" ht="12.75">
      <c r="L457"/>
      <c r="M457"/>
      <c r="N457"/>
      <c r="O457"/>
      <c r="P457"/>
      <c r="Q457"/>
    </row>
    <row r="458" spans="12:17" ht="12.75">
      <c r="L458"/>
      <c r="M458"/>
      <c r="N458"/>
      <c r="O458"/>
      <c r="P458"/>
      <c r="Q458"/>
    </row>
    <row r="459" spans="12:17" ht="12.75">
      <c r="L459"/>
      <c r="M459"/>
      <c r="N459"/>
      <c r="O459"/>
      <c r="P459"/>
      <c r="Q459"/>
    </row>
    <row r="460" spans="12:17" ht="12.75">
      <c r="L460"/>
      <c r="M460"/>
      <c r="N460"/>
      <c r="O460"/>
      <c r="P460"/>
      <c r="Q460"/>
    </row>
    <row r="461" spans="12:17" ht="12.75">
      <c r="L461"/>
      <c r="M461"/>
      <c r="N461"/>
      <c r="O461"/>
      <c r="P461"/>
      <c r="Q461"/>
    </row>
    <row r="462" spans="12:17" ht="12.75">
      <c r="L462"/>
      <c r="M462"/>
      <c r="N462"/>
      <c r="O462"/>
      <c r="P462"/>
      <c r="Q462"/>
    </row>
    <row r="463" spans="12:17" ht="12.75">
      <c r="L463"/>
      <c r="M463"/>
      <c r="N463"/>
      <c r="O463"/>
      <c r="P463"/>
      <c r="Q463"/>
    </row>
    <row r="464" spans="12:17" ht="12.75">
      <c r="L464"/>
      <c r="M464"/>
      <c r="N464"/>
      <c r="O464"/>
      <c r="P464"/>
      <c r="Q464"/>
    </row>
    <row r="465" spans="12:17" ht="12.75">
      <c r="L465"/>
      <c r="M465"/>
      <c r="N465"/>
      <c r="O465"/>
      <c r="P465"/>
      <c r="Q465"/>
    </row>
    <row r="466" spans="12:17" ht="12.75">
      <c r="L466"/>
      <c r="M466"/>
      <c r="N466"/>
      <c r="O466"/>
      <c r="P466"/>
      <c r="Q466"/>
    </row>
    <row r="467" spans="12:17" ht="12.75">
      <c r="L467"/>
      <c r="M467"/>
      <c r="N467"/>
      <c r="O467"/>
      <c r="P467"/>
      <c r="Q467"/>
    </row>
    <row r="468" spans="12:17" ht="12.75">
      <c r="L468"/>
      <c r="M468"/>
      <c r="N468"/>
      <c r="O468"/>
      <c r="P468"/>
      <c r="Q468"/>
    </row>
    <row r="469" spans="12:17" ht="12.75">
      <c r="L469"/>
      <c r="M469"/>
      <c r="N469"/>
      <c r="O469"/>
      <c r="P469"/>
      <c r="Q469"/>
    </row>
    <row r="470" spans="12:17" ht="12.75">
      <c r="L470"/>
      <c r="M470"/>
      <c r="N470"/>
      <c r="O470"/>
      <c r="P470"/>
      <c r="Q470"/>
    </row>
    <row r="471" spans="12:17" ht="12.75">
      <c r="L471"/>
      <c r="M471"/>
      <c r="N471"/>
      <c r="O471"/>
      <c r="P471"/>
      <c r="Q471"/>
    </row>
    <row r="472" spans="12:17" ht="12.75">
      <c r="L472"/>
      <c r="M472"/>
      <c r="N472"/>
      <c r="O472"/>
      <c r="P472"/>
      <c r="Q472"/>
    </row>
    <row r="473" spans="12:17" ht="12.75">
      <c r="L473"/>
      <c r="M473"/>
      <c r="N473"/>
      <c r="O473"/>
      <c r="P473"/>
      <c r="Q473"/>
    </row>
    <row r="474" spans="12:17" ht="12.75">
      <c r="L474"/>
      <c r="M474"/>
      <c r="N474"/>
      <c r="O474"/>
      <c r="P474"/>
      <c r="Q474"/>
    </row>
    <row r="475" spans="12:17" ht="12.75">
      <c r="L475"/>
      <c r="M475"/>
      <c r="N475"/>
      <c r="O475"/>
      <c r="P475"/>
      <c r="Q475"/>
    </row>
    <row r="476" spans="12:17" ht="12.75">
      <c r="L476"/>
      <c r="M476"/>
      <c r="N476"/>
      <c r="O476"/>
      <c r="P476"/>
      <c r="Q476"/>
    </row>
    <row r="477" spans="12:17" ht="12.75">
      <c r="L477"/>
      <c r="M477"/>
      <c r="N477"/>
      <c r="O477"/>
      <c r="P477"/>
      <c r="Q477"/>
    </row>
    <row r="478" spans="12:17" ht="12.75">
      <c r="L478"/>
      <c r="M478"/>
      <c r="N478"/>
      <c r="O478"/>
      <c r="P478"/>
      <c r="Q478"/>
    </row>
    <row r="479" spans="12:17" ht="12.75">
      <c r="L479"/>
      <c r="M479"/>
      <c r="N479"/>
      <c r="O479"/>
      <c r="P479"/>
      <c r="Q479"/>
    </row>
    <row r="480" spans="12:17" ht="12.75">
      <c r="L480"/>
      <c r="M480"/>
      <c r="N480"/>
      <c r="O480"/>
      <c r="P480"/>
      <c r="Q480"/>
    </row>
    <row r="481" spans="12:17" ht="12.75">
      <c r="L481"/>
      <c r="M481"/>
      <c r="N481"/>
      <c r="O481"/>
      <c r="P481"/>
      <c r="Q481"/>
    </row>
    <row r="482" spans="12:17" ht="12.75">
      <c r="L482"/>
      <c r="M482"/>
      <c r="N482"/>
      <c r="O482"/>
      <c r="P482"/>
      <c r="Q482"/>
    </row>
    <row r="483" spans="12:17" ht="12.75">
      <c r="L483"/>
      <c r="M483"/>
      <c r="N483"/>
      <c r="O483"/>
      <c r="P483"/>
      <c r="Q483"/>
    </row>
    <row r="484" spans="12:17" ht="12.75">
      <c r="L484"/>
      <c r="M484"/>
      <c r="N484"/>
      <c r="O484"/>
      <c r="P484"/>
      <c r="Q484"/>
    </row>
    <row r="485" spans="12:17" ht="12.75">
      <c r="L485"/>
      <c r="M485"/>
      <c r="N485"/>
      <c r="O485"/>
      <c r="P485"/>
      <c r="Q485"/>
    </row>
    <row r="486" spans="12:17" ht="12.75">
      <c r="L486"/>
      <c r="M486"/>
      <c r="N486"/>
      <c r="O486"/>
      <c r="P486"/>
      <c r="Q486"/>
    </row>
    <row r="487" spans="12:17" ht="12.75">
      <c r="L487"/>
      <c r="M487"/>
      <c r="N487"/>
      <c r="O487"/>
      <c r="P487"/>
      <c r="Q487"/>
    </row>
    <row r="488" spans="12:17" ht="12.75">
      <c r="L488"/>
      <c r="M488"/>
      <c r="N488"/>
      <c r="O488"/>
      <c r="P488"/>
      <c r="Q488"/>
    </row>
    <row r="489" spans="12:17" ht="12.75">
      <c r="L489"/>
      <c r="M489"/>
      <c r="N489"/>
      <c r="O489"/>
      <c r="P489"/>
      <c r="Q489"/>
    </row>
    <row r="490" spans="12:17" ht="12.75">
      <c r="L490"/>
      <c r="M490"/>
      <c r="N490"/>
      <c r="O490"/>
      <c r="P490"/>
      <c r="Q490"/>
    </row>
    <row r="491" spans="12:17" ht="12.75">
      <c r="L491"/>
      <c r="M491"/>
      <c r="N491"/>
      <c r="O491"/>
      <c r="P491"/>
      <c r="Q491"/>
    </row>
    <row r="492" spans="12:17" ht="12.75">
      <c r="L492"/>
      <c r="M492"/>
      <c r="N492"/>
      <c r="O492"/>
      <c r="P492"/>
      <c r="Q492"/>
    </row>
    <row r="493" spans="12:17" ht="12.75">
      <c r="L493"/>
      <c r="M493"/>
      <c r="N493"/>
      <c r="O493"/>
      <c r="P493"/>
      <c r="Q493"/>
    </row>
    <row r="494" spans="12:17" ht="12.75">
      <c r="L494"/>
      <c r="M494"/>
      <c r="N494"/>
      <c r="O494"/>
      <c r="P494"/>
      <c r="Q494"/>
    </row>
    <row r="495" spans="12:17" ht="12.75">
      <c r="L495"/>
      <c r="M495"/>
      <c r="N495"/>
      <c r="O495"/>
      <c r="P495"/>
      <c r="Q495"/>
    </row>
    <row r="496" spans="12:17" ht="12.75">
      <c r="L496"/>
      <c r="M496"/>
      <c r="N496"/>
      <c r="O496"/>
      <c r="P496"/>
      <c r="Q496"/>
    </row>
    <row r="497" spans="12:17" ht="12.75">
      <c r="L497"/>
      <c r="M497"/>
      <c r="N497"/>
      <c r="O497"/>
      <c r="P497"/>
      <c r="Q497"/>
    </row>
    <row r="498" spans="12:17" ht="12.75">
      <c r="L498"/>
      <c r="M498"/>
      <c r="N498"/>
      <c r="O498"/>
      <c r="P498"/>
      <c r="Q498"/>
    </row>
    <row r="499" spans="12:17" ht="12.75">
      <c r="L499"/>
      <c r="M499"/>
      <c r="N499"/>
      <c r="O499"/>
      <c r="P499"/>
      <c r="Q499"/>
    </row>
    <row r="500" spans="12:17" ht="12.75">
      <c r="L500"/>
      <c r="M500"/>
      <c r="N500"/>
      <c r="O500"/>
      <c r="P500"/>
      <c r="Q500"/>
    </row>
    <row r="501" spans="12:17" ht="12.75">
      <c r="L501"/>
      <c r="M501"/>
      <c r="N501"/>
      <c r="O501"/>
      <c r="P501"/>
      <c r="Q501"/>
    </row>
    <row r="502" spans="12:17" ht="12.75">
      <c r="L502"/>
      <c r="M502"/>
      <c r="N502"/>
      <c r="O502"/>
      <c r="P502"/>
      <c r="Q502"/>
    </row>
    <row r="503" spans="12:17" ht="12.75">
      <c r="L503"/>
      <c r="M503"/>
      <c r="N503"/>
      <c r="O503"/>
      <c r="P503"/>
      <c r="Q503"/>
    </row>
    <row r="504" spans="12:17" ht="12.75">
      <c r="L504"/>
      <c r="M504"/>
      <c r="N504"/>
      <c r="O504"/>
      <c r="P504"/>
      <c r="Q504"/>
    </row>
    <row r="505" spans="12:17" ht="12.75">
      <c r="L505"/>
      <c r="M505"/>
      <c r="N505"/>
      <c r="O505"/>
      <c r="P505"/>
      <c r="Q505"/>
    </row>
    <row r="506" spans="12:17" ht="12.75">
      <c r="L506"/>
      <c r="M506"/>
      <c r="N506"/>
      <c r="O506"/>
      <c r="P506"/>
      <c r="Q506"/>
    </row>
    <row r="507" spans="12:17" ht="12.75">
      <c r="L507"/>
      <c r="M507"/>
      <c r="N507"/>
      <c r="O507"/>
      <c r="P507"/>
      <c r="Q507"/>
    </row>
    <row r="508" spans="12:17" ht="12.75">
      <c r="L508"/>
      <c r="M508"/>
      <c r="N508"/>
      <c r="O508"/>
      <c r="P508"/>
      <c r="Q508"/>
    </row>
    <row r="509" spans="12:17" ht="12.75">
      <c r="L509"/>
      <c r="M509"/>
      <c r="N509"/>
      <c r="O509"/>
      <c r="P509"/>
      <c r="Q509"/>
    </row>
    <row r="510" spans="12:17" ht="12.75">
      <c r="L510"/>
      <c r="M510"/>
      <c r="N510"/>
      <c r="O510"/>
      <c r="P510"/>
      <c r="Q510"/>
    </row>
    <row r="511" spans="12:17" ht="12.75">
      <c r="L511"/>
      <c r="M511"/>
      <c r="N511"/>
      <c r="O511"/>
      <c r="P511"/>
      <c r="Q511"/>
    </row>
    <row r="512" spans="12:17" ht="12.75">
      <c r="L512"/>
      <c r="M512"/>
      <c r="N512"/>
      <c r="O512"/>
      <c r="P512"/>
      <c r="Q512"/>
    </row>
    <row r="513" spans="12:17" ht="12.75">
      <c r="L513"/>
      <c r="M513"/>
      <c r="N513"/>
      <c r="O513"/>
      <c r="P513"/>
      <c r="Q513"/>
    </row>
    <row r="514" spans="12:17" ht="12.75">
      <c r="L514"/>
      <c r="M514"/>
      <c r="N514"/>
      <c r="O514"/>
      <c r="P514"/>
      <c r="Q514"/>
    </row>
    <row r="515" spans="12:17" ht="12.75">
      <c r="L515"/>
      <c r="M515"/>
      <c r="N515"/>
      <c r="O515"/>
      <c r="P515"/>
      <c r="Q515"/>
    </row>
    <row r="516" spans="12:17" ht="12.75">
      <c r="L516"/>
      <c r="M516"/>
      <c r="N516"/>
      <c r="O516"/>
      <c r="P516"/>
      <c r="Q516"/>
    </row>
    <row r="517" spans="12:17" ht="12.75">
      <c r="L517"/>
      <c r="M517"/>
      <c r="N517"/>
      <c r="O517"/>
      <c r="P517"/>
      <c r="Q517"/>
    </row>
    <row r="518" spans="12:17" ht="12.75">
      <c r="L518"/>
      <c r="M518"/>
      <c r="N518"/>
      <c r="O518"/>
      <c r="P518"/>
      <c r="Q518"/>
    </row>
    <row r="519" spans="12:17" ht="12.75">
      <c r="L519"/>
      <c r="M519"/>
      <c r="N519"/>
      <c r="O519"/>
      <c r="P519"/>
      <c r="Q519"/>
    </row>
    <row r="520" spans="12:17" ht="12.75">
      <c r="L520"/>
      <c r="M520"/>
      <c r="N520"/>
      <c r="O520"/>
      <c r="P520"/>
      <c r="Q520"/>
    </row>
    <row r="521" spans="12:17" ht="12.75">
      <c r="L521"/>
      <c r="M521"/>
      <c r="N521"/>
      <c r="O521"/>
      <c r="P521"/>
      <c r="Q521"/>
    </row>
    <row r="522" spans="12:17" ht="12.75">
      <c r="L522"/>
      <c r="M522"/>
      <c r="N522"/>
      <c r="O522"/>
      <c r="P522"/>
      <c r="Q522"/>
    </row>
    <row r="523" spans="12:17" ht="12.75">
      <c r="L523"/>
      <c r="M523"/>
      <c r="N523"/>
      <c r="O523"/>
      <c r="P523"/>
      <c r="Q523"/>
    </row>
    <row r="524" spans="12:17" ht="12.75">
      <c r="L524"/>
      <c r="M524"/>
      <c r="N524"/>
      <c r="O524"/>
      <c r="P524"/>
      <c r="Q524"/>
    </row>
    <row r="525" spans="12:17" ht="12.75">
      <c r="L525"/>
      <c r="M525"/>
      <c r="N525"/>
      <c r="O525"/>
      <c r="P525"/>
      <c r="Q525"/>
    </row>
    <row r="526" spans="12:17" ht="12.75">
      <c r="L526"/>
      <c r="M526"/>
      <c r="N526"/>
      <c r="O526"/>
      <c r="P526"/>
      <c r="Q526"/>
    </row>
    <row r="527" spans="12:17" ht="12.75">
      <c r="L527"/>
      <c r="M527"/>
      <c r="N527"/>
      <c r="O527"/>
      <c r="P527"/>
      <c r="Q527"/>
    </row>
    <row r="528" spans="12:17" ht="12.75">
      <c r="L528"/>
      <c r="M528"/>
      <c r="N528"/>
      <c r="O528"/>
      <c r="P528"/>
      <c r="Q528"/>
    </row>
    <row r="529" spans="12:17" ht="12.75">
      <c r="L529"/>
      <c r="M529"/>
      <c r="N529"/>
      <c r="O529"/>
      <c r="P529"/>
      <c r="Q529"/>
    </row>
    <row r="530" spans="12:17" ht="12.75">
      <c r="L530"/>
      <c r="M530"/>
      <c r="N530"/>
      <c r="O530"/>
      <c r="P530"/>
      <c r="Q530"/>
    </row>
    <row r="531" spans="12:17" ht="12.75">
      <c r="L531"/>
      <c r="M531"/>
      <c r="N531"/>
      <c r="O531"/>
      <c r="P531"/>
      <c r="Q531"/>
    </row>
    <row r="532" spans="12:17" ht="12.75">
      <c r="L532"/>
      <c r="M532"/>
      <c r="N532"/>
      <c r="O532"/>
      <c r="P532"/>
      <c r="Q532"/>
    </row>
    <row r="533" spans="12:17" ht="12.75">
      <c r="L533"/>
      <c r="M533"/>
      <c r="N533"/>
      <c r="O533"/>
      <c r="P533"/>
      <c r="Q533"/>
    </row>
    <row r="534" spans="12:17" ht="12.75">
      <c r="L534"/>
      <c r="M534"/>
      <c r="N534"/>
      <c r="O534"/>
      <c r="P534"/>
      <c r="Q534"/>
    </row>
    <row r="535" spans="12:17" ht="12.75">
      <c r="L535"/>
      <c r="M535"/>
      <c r="N535"/>
      <c r="O535"/>
      <c r="P535"/>
      <c r="Q535"/>
    </row>
    <row r="536" spans="12:17" ht="12.75">
      <c r="L536"/>
      <c r="M536"/>
      <c r="N536"/>
      <c r="O536"/>
      <c r="P536"/>
      <c r="Q536"/>
    </row>
    <row r="537" spans="12:17" ht="12.75">
      <c r="L537"/>
      <c r="M537"/>
      <c r="N537"/>
      <c r="O537"/>
      <c r="P537"/>
      <c r="Q537"/>
    </row>
    <row r="538" spans="12:17" ht="12.75">
      <c r="L538"/>
      <c r="M538"/>
      <c r="N538"/>
      <c r="O538"/>
      <c r="P538"/>
      <c r="Q538"/>
    </row>
    <row r="539" spans="12:17" ht="12.75">
      <c r="L539"/>
      <c r="M539"/>
      <c r="N539"/>
      <c r="O539"/>
      <c r="P539"/>
      <c r="Q539"/>
    </row>
    <row r="540" spans="12:17" ht="12.75">
      <c r="L540"/>
      <c r="M540"/>
      <c r="N540"/>
      <c r="O540"/>
      <c r="P540"/>
      <c r="Q540"/>
    </row>
    <row r="541" spans="12:17" ht="12.75">
      <c r="L541"/>
      <c r="M541"/>
      <c r="N541"/>
      <c r="O541"/>
      <c r="P541"/>
      <c r="Q541"/>
    </row>
    <row r="542" spans="12:17" ht="12.75">
      <c r="L542"/>
      <c r="M542"/>
      <c r="N542"/>
      <c r="O542"/>
      <c r="P542"/>
      <c r="Q542"/>
    </row>
    <row r="543" spans="12:17" ht="12.75">
      <c r="L543"/>
      <c r="M543"/>
      <c r="N543"/>
      <c r="O543"/>
      <c r="P543"/>
      <c r="Q543"/>
    </row>
    <row r="544" spans="12:17" ht="12.75">
      <c r="L544"/>
      <c r="M544"/>
      <c r="N544"/>
      <c r="O544"/>
      <c r="P544"/>
      <c r="Q544"/>
    </row>
    <row r="545" spans="12:17" ht="12.75">
      <c r="L545"/>
      <c r="M545"/>
      <c r="N545"/>
      <c r="O545"/>
      <c r="P545"/>
      <c r="Q545"/>
    </row>
    <row r="546" spans="12:17" ht="12.75">
      <c r="L546"/>
      <c r="M546"/>
      <c r="N546"/>
      <c r="O546"/>
      <c r="P546"/>
      <c r="Q546"/>
    </row>
    <row r="547" spans="12:17" ht="12.75">
      <c r="L547"/>
      <c r="M547"/>
      <c r="N547"/>
      <c r="O547"/>
      <c r="P547"/>
      <c r="Q547"/>
    </row>
    <row r="548" spans="12:17" ht="12.75">
      <c r="L548"/>
      <c r="M548"/>
      <c r="N548"/>
      <c r="O548"/>
      <c r="P548"/>
      <c r="Q548"/>
    </row>
    <row r="549" spans="12:17" ht="12.75">
      <c r="L549"/>
      <c r="M549"/>
      <c r="N549"/>
      <c r="O549"/>
      <c r="P549"/>
      <c r="Q549"/>
    </row>
    <row r="550" spans="12:17" ht="12.75">
      <c r="L550"/>
      <c r="M550"/>
      <c r="N550"/>
      <c r="O550"/>
      <c r="P550"/>
      <c r="Q550"/>
    </row>
    <row r="551" spans="12:17" ht="12.75">
      <c r="L551"/>
      <c r="M551"/>
      <c r="N551"/>
      <c r="O551"/>
      <c r="P551"/>
      <c r="Q551"/>
    </row>
    <row r="552" spans="12:17" ht="12.75">
      <c r="L552"/>
      <c r="M552"/>
      <c r="N552"/>
      <c r="O552"/>
      <c r="P552"/>
      <c r="Q552"/>
    </row>
    <row r="553" spans="12:17" ht="12.75">
      <c r="L553"/>
      <c r="M553"/>
      <c r="N553"/>
      <c r="O553"/>
      <c r="P553"/>
      <c r="Q553"/>
    </row>
    <row r="554" spans="12:17" ht="12.75">
      <c r="L554"/>
      <c r="M554"/>
      <c r="N554"/>
      <c r="O554"/>
      <c r="P554"/>
      <c r="Q554"/>
    </row>
    <row r="555" spans="12:17" ht="12.75">
      <c r="L555"/>
      <c r="M555"/>
      <c r="N555"/>
      <c r="O555"/>
      <c r="P555"/>
      <c r="Q555"/>
    </row>
    <row r="556" spans="12:17" ht="12.75">
      <c r="L556"/>
      <c r="M556"/>
      <c r="N556"/>
      <c r="O556"/>
      <c r="P556"/>
      <c r="Q556"/>
    </row>
    <row r="557" spans="12:17" ht="12.75">
      <c r="L557"/>
      <c r="M557"/>
      <c r="N557"/>
      <c r="O557"/>
      <c r="P557"/>
      <c r="Q557"/>
    </row>
    <row r="558" spans="12:17" ht="12.75">
      <c r="L558"/>
      <c r="M558"/>
      <c r="N558"/>
      <c r="O558"/>
      <c r="P558"/>
      <c r="Q558"/>
    </row>
    <row r="559" spans="12:17" ht="12.75">
      <c r="L559"/>
      <c r="M559"/>
      <c r="N559"/>
      <c r="O559"/>
      <c r="P559"/>
      <c r="Q559"/>
    </row>
    <row r="560" spans="12:17" ht="12.75">
      <c r="L560"/>
      <c r="M560"/>
      <c r="N560"/>
      <c r="O560"/>
      <c r="P560"/>
      <c r="Q560"/>
    </row>
    <row r="561" spans="12:17" ht="12.75">
      <c r="L561"/>
      <c r="M561"/>
      <c r="N561"/>
      <c r="O561"/>
      <c r="P561"/>
      <c r="Q561"/>
    </row>
    <row r="562" spans="12:17" ht="12.75">
      <c r="L562"/>
      <c r="M562"/>
      <c r="N562"/>
      <c r="O562"/>
      <c r="P562"/>
      <c r="Q562"/>
    </row>
    <row r="563" spans="12:17" ht="12.75">
      <c r="L563"/>
      <c r="M563"/>
      <c r="N563"/>
      <c r="O563"/>
      <c r="P563"/>
      <c r="Q563"/>
    </row>
    <row r="564" spans="12:17" ht="12.75">
      <c r="L564"/>
      <c r="M564"/>
      <c r="N564"/>
      <c r="O564"/>
      <c r="P564"/>
      <c r="Q564"/>
    </row>
    <row r="565" spans="12:17" ht="12.75">
      <c r="L565"/>
      <c r="M565"/>
      <c r="N565"/>
      <c r="O565"/>
      <c r="P565"/>
      <c r="Q565"/>
    </row>
    <row r="566" spans="12:17" ht="12.75">
      <c r="L566"/>
      <c r="M566"/>
      <c r="N566"/>
      <c r="O566"/>
      <c r="P566"/>
      <c r="Q566"/>
    </row>
    <row r="567" spans="12:17" ht="12.75">
      <c r="L567"/>
      <c r="M567"/>
      <c r="N567"/>
      <c r="O567"/>
      <c r="P567"/>
      <c r="Q567"/>
    </row>
    <row r="568" spans="12:17" ht="12.75">
      <c r="L568"/>
      <c r="M568"/>
      <c r="N568"/>
      <c r="O568"/>
      <c r="P568"/>
      <c r="Q568"/>
    </row>
    <row r="569" spans="12:17" ht="12.75">
      <c r="L569"/>
      <c r="M569"/>
      <c r="N569"/>
      <c r="O569"/>
      <c r="P569"/>
      <c r="Q569"/>
    </row>
    <row r="570" spans="12:17" ht="12.75">
      <c r="L570"/>
      <c r="M570"/>
      <c r="N570"/>
      <c r="O570"/>
      <c r="P570"/>
      <c r="Q570"/>
    </row>
    <row r="571" spans="12:17" ht="12.75">
      <c r="L571"/>
      <c r="M571"/>
      <c r="N571"/>
      <c r="O571"/>
      <c r="P571"/>
      <c r="Q571"/>
    </row>
    <row r="572" spans="12:17" ht="12.75">
      <c r="L572"/>
      <c r="M572"/>
      <c r="N572"/>
      <c r="O572"/>
      <c r="P572"/>
      <c r="Q572"/>
    </row>
    <row r="573" spans="12:17" ht="12.75">
      <c r="L573"/>
      <c r="M573"/>
      <c r="N573"/>
      <c r="O573"/>
      <c r="P573"/>
      <c r="Q573"/>
    </row>
    <row r="574" spans="12:17" ht="12.75">
      <c r="L574"/>
      <c r="M574"/>
      <c r="N574"/>
      <c r="O574"/>
      <c r="P574"/>
      <c r="Q574"/>
    </row>
    <row r="575" spans="12:17" ht="12.75">
      <c r="L575"/>
      <c r="M575"/>
      <c r="N575"/>
      <c r="O575"/>
      <c r="P575"/>
      <c r="Q575"/>
    </row>
    <row r="576" spans="12:17" ht="12.75">
      <c r="L576"/>
      <c r="M576"/>
      <c r="N576"/>
      <c r="O576"/>
      <c r="P576"/>
      <c r="Q576"/>
    </row>
    <row r="577" spans="12:17" ht="12.75">
      <c r="L577"/>
      <c r="M577"/>
      <c r="N577"/>
      <c r="O577"/>
      <c r="P577"/>
      <c r="Q577"/>
    </row>
    <row r="578" spans="12:17" ht="12.75">
      <c r="L578"/>
      <c r="M578"/>
      <c r="N578"/>
      <c r="O578"/>
      <c r="P578"/>
      <c r="Q578"/>
    </row>
    <row r="579" spans="12:17" ht="12.75">
      <c r="L579"/>
      <c r="M579"/>
      <c r="N579"/>
      <c r="O579"/>
      <c r="P579"/>
      <c r="Q579"/>
    </row>
    <row r="580" spans="12:17" ht="12.75">
      <c r="L580"/>
      <c r="M580"/>
      <c r="N580"/>
      <c r="O580"/>
      <c r="P580"/>
      <c r="Q580"/>
    </row>
    <row r="581" spans="12:17" ht="12.75">
      <c r="L581"/>
      <c r="M581"/>
      <c r="N581"/>
      <c r="O581"/>
      <c r="P581"/>
      <c r="Q581"/>
    </row>
    <row r="582" spans="12:17" ht="12.75">
      <c r="L582"/>
      <c r="M582"/>
      <c r="N582"/>
      <c r="O582"/>
      <c r="P582"/>
      <c r="Q582"/>
    </row>
    <row r="583" spans="12:17" ht="12.75">
      <c r="L583"/>
      <c r="M583"/>
      <c r="N583"/>
      <c r="O583"/>
      <c r="P583"/>
      <c r="Q583"/>
    </row>
    <row r="584" spans="12:17" ht="12.75">
      <c r="L584"/>
      <c r="M584"/>
      <c r="N584"/>
      <c r="O584"/>
      <c r="P584"/>
      <c r="Q584"/>
    </row>
    <row r="585" spans="12:17" ht="12.75">
      <c r="L585"/>
      <c r="M585"/>
      <c r="N585"/>
      <c r="O585"/>
      <c r="P585"/>
      <c r="Q585"/>
    </row>
    <row r="586" spans="12:17" ht="12.75">
      <c r="L586"/>
      <c r="M586"/>
      <c r="N586"/>
      <c r="O586"/>
      <c r="P586"/>
      <c r="Q586"/>
    </row>
    <row r="587" spans="12:17" ht="12.75">
      <c r="L587"/>
      <c r="M587"/>
      <c r="N587"/>
      <c r="O587"/>
      <c r="P587"/>
      <c r="Q587"/>
    </row>
    <row r="588" spans="12:17" ht="12.75">
      <c r="L588"/>
      <c r="M588"/>
      <c r="N588"/>
      <c r="O588"/>
      <c r="P588"/>
      <c r="Q588"/>
    </row>
    <row r="589" spans="12:17" ht="12.75">
      <c r="L589"/>
      <c r="M589"/>
      <c r="N589"/>
      <c r="O589"/>
      <c r="P589"/>
      <c r="Q589"/>
    </row>
    <row r="590" spans="12:17" ht="12.75">
      <c r="L590"/>
      <c r="M590"/>
      <c r="N590"/>
      <c r="O590"/>
      <c r="P590"/>
      <c r="Q590"/>
    </row>
    <row r="591" spans="12:17" ht="12.75">
      <c r="L591"/>
      <c r="M591"/>
      <c r="N591"/>
      <c r="O591"/>
      <c r="P591"/>
      <c r="Q591"/>
    </row>
    <row r="592" spans="12:17" ht="12.75">
      <c r="L592"/>
      <c r="M592"/>
      <c r="N592"/>
      <c r="O592"/>
      <c r="P592"/>
      <c r="Q592"/>
    </row>
    <row r="593" spans="12:17" ht="12.75">
      <c r="L593"/>
      <c r="M593"/>
      <c r="N593"/>
      <c r="O593"/>
      <c r="P593"/>
      <c r="Q593"/>
    </row>
    <row r="594" spans="12:17" ht="12.75">
      <c r="L594"/>
      <c r="M594"/>
      <c r="N594"/>
      <c r="O594"/>
      <c r="P594"/>
      <c r="Q594"/>
    </row>
    <row r="595" spans="12:17" ht="12.75">
      <c r="L595"/>
      <c r="M595"/>
      <c r="N595"/>
      <c r="O595"/>
      <c r="P595"/>
      <c r="Q595"/>
    </row>
    <row r="596" spans="12:17" ht="12.75">
      <c r="L596"/>
      <c r="M596"/>
      <c r="N596"/>
      <c r="O596"/>
      <c r="P596"/>
      <c r="Q596"/>
    </row>
    <row r="597" spans="12:17" ht="12.75">
      <c r="L597"/>
      <c r="M597"/>
      <c r="N597"/>
      <c r="O597"/>
      <c r="P597"/>
      <c r="Q597"/>
    </row>
    <row r="598" spans="12:17" ht="12.75">
      <c r="L598"/>
      <c r="M598"/>
      <c r="N598"/>
      <c r="O598"/>
      <c r="P598"/>
      <c r="Q598"/>
    </row>
    <row r="599" spans="12:17" ht="12.75">
      <c r="L599"/>
      <c r="M599"/>
      <c r="N599"/>
      <c r="O599"/>
      <c r="P599"/>
      <c r="Q599"/>
    </row>
    <row r="600" spans="12:17" ht="12.75">
      <c r="L600"/>
      <c r="M600"/>
      <c r="N600"/>
      <c r="O600"/>
      <c r="P600"/>
      <c r="Q600"/>
    </row>
    <row r="601" spans="12:17" ht="12.75">
      <c r="L601"/>
      <c r="M601"/>
      <c r="N601"/>
      <c r="O601"/>
      <c r="P601"/>
      <c r="Q601"/>
    </row>
    <row r="602" spans="12:17" ht="12.75">
      <c r="L602"/>
      <c r="M602"/>
      <c r="N602"/>
      <c r="O602"/>
      <c r="P602"/>
      <c r="Q602"/>
    </row>
    <row r="603" spans="12:17" ht="12.75">
      <c r="L603"/>
      <c r="M603"/>
      <c r="N603"/>
      <c r="O603"/>
      <c r="P603"/>
      <c r="Q603"/>
    </row>
    <row r="604" spans="12:17" ht="12.75">
      <c r="L604"/>
      <c r="M604"/>
      <c r="N604"/>
      <c r="O604"/>
      <c r="P604"/>
      <c r="Q604"/>
    </row>
    <row r="605" spans="12:17" ht="12.75">
      <c r="L605"/>
      <c r="M605"/>
      <c r="N605"/>
      <c r="O605"/>
      <c r="P605"/>
      <c r="Q605"/>
    </row>
    <row r="606" spans="12:17" ht="12.75">
      <c r="L606"/>
      <c r="M606"/>
      <c r="N606"/>
      <c r="O606"/>
      <c r="P606"/>
      <c r="Q606"/>
    </row>
    <row r="607" spans="12:17" ht="12.75">
      <c r="L607"/>
      <c r="M607"/>
      <c r="N607"/>
      <c r="O607"/>
      <c r="P607"/>
      <c r="Q607"/>
    </row>
    <row r="608" spans="12:17" ht="12.75">
      <c r="L608"/>
      <c r="M608"/>
      <c r="N608"/>
      <c r="O608"/>
      <c r="P608"/>
      <c r="Q608"/>
    </row>
    <row r="609" spans="12:17" ht="12.75">
      <c r="L609"/>
      <c r="M609"/>
      <c r="N609"/>
      <c r="O609"/>
      <c r="P609"/>
      <c r="Q609"/>
    </row>
    <row r="610" spans="12:17" ht="12.75">
      <c r="L610"/>
      <c r="M610"/>
      <c r="N610"/>
      <c r="O610"/>
      <c r="P610"/>
      <c r="Q610"/>
    </row>
    <row r="611" spans="12:17" ht="12.75">
      <c r="L611"/>
      <c r="M611"/>
      <c r="N611"/>
      <c r="O611"/>
      <c r="P611"/>
      <c r="Q611"/>
    </row>
    <row r="612" spans="12:17" ht="12.75">
      <c r="L612"/>
      <c r="M612"/>
      <c r="N612"/>
      <c r="O612"/>
      <c r="P612"/>
      <c r="Q612"/>
    </row>
    <row r="613" spans="12:17" ht="12.75">
      <c r="L613"/>
      <c r="M613"/>
      <c r="N613"/>
      <c r="O613"/>
      <c r="P613"/>
      <c r="Q613"/>
    </row>
    <row r="614" spans="12:17" ht="12.75">
      <c r="L614"/>
      <c r="M614"/>
      <c r="N614"/>
      <c r="O614"/>
      <c r="P614"/>
      <c r="Q614"/>
    </row>
    <row r="615" spans="12:17" ht="12.75">
      <c r="L615"/>
      <c r="M615"/>
      <c r="N615"/>
      <c r="O615"/>
      <c r="P615"/>
      <c r="Q615"/>
    </row>
    <row r="616" spans="12:17" ht="12.75">
      <c r="L616"/>
      <c r="M616"/>
      <c r="N616"/>
      <c r="O616"/>
      <c r="P616"/>
      <c r="Q616"/>
    </row>
    <row r="617" spans="12:17" ht="12.75">
      <c r="L617"/>
      <c r="M617"/>
      <c r="N617"/>
      <c r="O617"/>
      <c r="P617"/>
      <c r="Q617"/>
    </row>
    <row r="618" spans="12:17" ht="12.75">
      <c r="L618"/>
      <c r="M618"/>
      <c r="N618"/>
      <c r="O618"/>
      <c r="P618"/>
      <c r="Q618"/>
    </row>
    <row r="619" spans="12:17" ht="12.75">
      <c r="L619"/>
      <c r="M619"/>
      <c r="N619"/>
      <c r="O619"/>
      <c r="P619"/>
      <c r="Q619"/>
    </row>
    <row r="620" spans="12:17" ht="12.75">
      <c r="L620"/>
      <c r="M620"/>
      <c r="N620"/>
      <c r="O620"/>
      <c r="P620"/>
      <c r="Q620"/>
    </row>
    <row r="621" spans="12:17" ht="12.75">
      <c r="L621"/>
      <c r="M621"/>
      <c r="N621"/>
      <c r="O621"/>
      <c r="P621"/>
      <c r="Q621"/>
    </row>
    <row r="622" spans="12:17" ht="12.75">
      <c r="L622"/>
      <c r="M622"/>
      <c r="N622"/>
      <c r="O622"/>
      <c r="P622"/>
      <c r="Q622"/>
    </row>
    <row r="623" spans="12:17" ht="12.75">
      <c r="L623"/>
      <c r="M623"/>
      <c r="N623"/>
      <c r="O623"/>
      <c r="P623"/>
      <c r="Q623"/>
    </row>
    <row r="624" spans="12:17" ht="12.75">
      <c r="L624"/>
      <c r="M624"/>
      <c r="N624"/>
      <c r="O624"/>
      <c r="P624"/>
      <c r="Q624"/>
    </row>
    <row r="625" spans="12:17" ht="12.75">
      <c r="L625"/>
      <c r="M625"/>
      <c r="N625"/>
      <c r="O625"/>
      <c r="P625"/>
      <c r="Q625"/>
    </row>
    <row r="626" spans="12:17" ht="12.75">
      <c r="L626"/>
      <c r="M626"/>
      <c r="N626"/>
      <c r="O626"/>
      <c r="P626"/>
      <c r="Q626"/>
    </row>
    <row r="627" spans="12:17" ht="12.75">
      <c r="L627"/>
      <c r="M627"/>
      <c r="N627"/>
      <c r="O627"/>
      <c r="P627"/>
      <c r="Q627"/>
    </row>
    <row r="628" spans="12:17" ht="12.75">
      <c r="L628"/>
      <c r="M628"/>
      <c r="N628"/>
      <c r="O628"/>
      <c r="P628"/>
      <c r="Q628"/>
    </row>
    <row r="629" spans="12:17" ht="12.75">
      <c r="L629"/>
      <c r="M629"/>
      <c r="N629"/>
      <c r="O629"/>
      <c r="P629"/>
      <c r="Q629"/>
    </row>
    <row r="630" spans="12:17" ht="12.75">
      <c r="L630"/>
      <c r="M630"/>
      <c r="N630"/>
      <c r="O630"/>
      <c r="P630"/>
      <c r="Q630"/>
    </row>
    <row r="631" spans="12:17" ht="12.75">
      <c r="L631"/>
      <c r="M631"/>
      <c r="N631"/>
      <c r="O631"/>
      <c r="P631"/>
      <c r="Q631"/>
    </row>
    <row r="632" spans="12:17" ht="12.75">
      <c r="L632"/>
      <c r="M632"/>
      <c r="N632"/>
      <c r="O632"/>
      <c r="P632"/>
      <c r="Q632"/>
    </row>
    <row r="633" spans="12:17" ht="12.75">
      <c r="L633"/>
      <c r="M633"/>
      <c r="N633"/>
      <c r="O633"/>
      <c r="P633"/>
      <c r="Q633"/>
    </row>
    <row r="634" spans="12:17" ht="12.75">
      <c r="L634"/>
      <c r="M634"/>
      <c r="N634"/>
      <c r="O634"/>
      <c r="P634"/>
      <c r="Q634"/>
    </row>
    <row r="635" spans="12:17" ht="12.75">
      <c r="L635"/>
      <c r="M635"/>
      <c r="N635"/>
      <c r="O635"/>
      <c r="P635"/>
      <c r="Q635"/>
    </row>
    <row r="636" spans="12:17" ht="12.75">
      <c r="L636"/>
      <c r="M636"/>
      <c r="N636"/>
      <c r="O636"/>
      <c r="P636"/>
      <c r="Q636"/>
    </row>
    <row r="637" spans="12:17" ht="12.75">
      <c r="L637"/>
      <c r="M637"/>
      <c r="N637"/>
      <c r="O637"/>
      <c r="P637"/>
      <c r="Q637"/>
    </row>
    <row r="638" spans="12:17" ht="12.75">
      <c r="L638"/>
      <c r="M638"/>
      <c r="N638"/>
      <c r="O638"/>
      <c r="P638"/>
      <c r="Q638"/>
    </row>
    <row r="639" spans="12:17" ht="12.75">
      <c r="L639"/>
      <c r="M639"/>
      <c r="N639"/>
      <c r="O639"/>
      <c r="P639"/>
      <c r="Q639"/>
    </row>
    <row r="640" spans="12:17" ht="12.75">
      <c r="L640"/>
      <c r="M640"/>
      <c r="N640"/>
      <c r="O640"/>
      <c r="P640"/>
      <c r="Q640"/>
    </row>
    <row r="641" spans="12:17" ht="12.75">
      <c r="L641"/>
      <c r="M641"/>
      <c r="N641"/>
      <c r="O641"/>
      <c r="P641"/>
      <c r="Q641"/>
    </row>
    <row r="642" spans="12:17" ht="12.75">
      <c r="L642"/>
      <c r="M642"/>
      <c r="N642"/>
      <c r="O642"/>
      <c r="P642"/>
      <c r="Q642"/>
    </row>
    <row r="643" spans="12:17" ht="12.75">
      <c r="L643"/>
      <c r="M643"/>
      <c r="N643"/>
      <c r="O643"/>
      <c r="P643"/>
      <c r="Q643"/>
    </row>
    <row r="644" spans="12:17" ht="12.75">
      <c r="L644"/>
      <c r="M644"/>
      <c r="N644"/>
      <c r="O644"/>
      <c r="P644"/>
      <c r="Q644"/>
    </row>
    <row r="645" spans="12:17" ht="12.75">
      <c r="L645"/>
      <c r="M645"/>
      <c r="N645"/>
      <c r="O645"/>
      <c r="P645"/>
      <c r="Q645"/>
    </row>
    <row r="646" spans="12:17" ht="12.75">
      <c r="L646"/>
      <c r="M646"/>
      <c r="N646"/>
      <c r="O646"/>
      <c r="P646"/>
      <c r="Q646"/>
    </row>
    <row r="647" spans="12:17" ht="12.75">
      <c r="L647"/>
      <c r="M647"/>
      <c r="N647"/>
      <c r="O647"/>
      <c r="P647"/>
      <c r="Q647"/>
    </row>
    <row r="648" spans="12:17" ht="12.75">
      <c r="L648"/>
      <c r="M648"/>
      <c r="N648"/>
      <c r="O648"/>
      <c r="P648"/>
      <c r="Q648"/>
    </row>
    <row r="649" spans="12:17" ht="12.75">
      <c r="L649"/>
      <c r="M649"/>
      <c r="N649"/>
      <c r="O649"/>
      <c r="P649"/>
      <c r="Q649"/>
    </row>
    <row r="650" spans="12:17" ht="12.75">
      <c r="L650"/>
      <c r="M650"/>
      <c r="N650"/>
      <c r="O650"/>
      <c r="P650"/>
      <c r="Q650"/>
    </row>
    <row r="651" spans="12:17" ht="12.75">
      <c r="L651"/>
      <c r="M651"/>
      <c r="N651"/>
      <c r="O651"/>
      <c r="P651"/>
      <c r="Q651"/>
    </row>
    <row r="652" spans="12:17" ht="12.75">
      <c r="L652"/>
      <c r="M652"/>
      <c r="N652"/>
      <c r="O652"/>
      <c r="P652"/>
      <c r="Q652"/>
    </row>
    <row r="653" spans="12:17" ht="12.75">
      <c r="L653"/>
      <c r="M653"/>
      <c r="N653"/>
      <c r="O653"/>
      <c r="P653"/>
      <c r="Q653"/>
    </row>
    <row r="654" spans="12:17" ht="12.75">
      <c r="L654"/>
      <c r="M654"/>
      <c r="N654"/>
      <c r="O654"/>
      <c r="P654"/>
      <c r="Q654"/>
    </row>
    <row r="655" spans="12:17" ht="12.75">
      <c r="L655"/>
      <c r="M655"/>
      <c r="N655"/>
      <c r="O655"/>
      <c r="P655"/>
      <c r="Q655"/>
    </row>
    <row r="656" spans="12:17" ht="12.75">
      <c r="L656"/>
      <c r="M656"/>
      <c r="N656"/>
      <c r="O656"/>
      <c r="P656"/>
      <c r="Q656"/>
    </row>
    <row r="657" spans="12:17" ht="12.75">
      <c r="L657"/>
      <c r="M657"/>
      <c r="N657"/>
      <c r="O657"/>
      <c r="P657"/>
      <c r="Q657"/>
    </row>
    <row r="658" spans="12:17" ht="12.75">
      <c r="L658"/>
      <c r="M658"/>
      <c r="N658"/>
      <c r="O658"/>
      <c r="P658"/>
      <c r="Q658"/>
    </row>
    <row r="659" spans="12:17" ht="12.75">
      <c r="L659"/>
      <c r="M659"/>
      <c r="N659"/>
      <c r="O659"/>
      <c r="P659"/>
      <c r="Q659"/>
    </row>
    <row r="660" spans="12:17" ht="12.75">
      <c r="L660"/>
      <c r="M660"/>
      <c r="N660"/>
      <c r="O660"/>
      <c r="P660"/>
      <c r="Q660"/>
    </row>
    <row r="661" spans="12:17" ht="12.75">
      <c r="L661"/>
      <c r="M661"/>
      <c r="N661"/>
      <c r="O661"/>
      <c r="P661"/>
      <c r="Q661"/>
    </row>
    <row r="662" spans="12:17" ht="12.75">
      <c r="L662"/>
      <c r="M662"/>
      <c r="N662"/>
      <c r="O662"/>
      <c r="P662"/>
      <c r="Q662"/>
    </row>
    <row r="663" spans="12:17" ht="12.75">
      <c r="L663"/>
      <c r="M663"/>
      <c r="N663"/>
      <c r="O663"/>
      <c r="P663"/>
      <c r="Q663"/>
    </row>
    <row r="664" spans="12:17" ht="12.75">
      <c r="L664"/>
      <c r="M664"/>
      <c r="N664"/>
      <c r="O664"/>
      <c r="P664"/>
      <c r="Q664"/>
    </row>
    <row r="665" spans="12:17" ht="12.75">
      <c r="L665"/>
      <c r="M665"/>
      <c r="N665"/>
      <c r="O665"/>
      <c r="P665"/>
      <c r="Q665"/>
    </row>
    <row r="666" spans="12:17" ht="12.75">
      <c r="L666"/>
      <c r="M666"/>
      <c r="N666"/>
      <c r="O666"/>
      <c r="P666"/>
      <c r="Q666"/>
    </row>
    <row r="667" spans="12:17" ht="12.75">
      <c r="L667"/>
      <c r="M667"/>
      <c r="N667"/>
      <c r="O667"/>
      <c r="P667"/>
      <c r="Q667"/>
    </row>
    <row r="668" spans="12:17" ht="12.75">
      <c r="L668"/>
      <c r="M668"/>
      <c r="N668"/>
      <c r="O668"/>
      <c r="P668"/>
      <c r="Q668"/>
    </row>
    <row r="669" spans="12:17" ht="12.75">
      <c r="L669"/>
      <c r="M669"/>
      <c r="N669"/>
      <c r="O669"/>
      <c r="P669"/>
      <c r="Q669"/>
    </row>
    <row r="670" spans="12:17" ht="12.75">
      <c r="L670"/>
      <c r="M670"/>
      <c r="N670"/>
      <c r="O670"/>
      <c r="P670"/>
      <c r="Q670"/>
    </row>
    <row r="671" spans="12:17" ht="12.75">
      <c r="L671"/>
      <c r="M671"/>
      <c r="N671"/>
      <c r="O671"/>
      <c r="P671"/>
      <c r="Q671"/>
    </row>
    <row r="672" spans="12:17" ht="12.75">
      <c r="L672"/>
      <c r="M672"/>
      <c r="N672"/>
      <c r="O672"/>
      <c r="P672"/>
      <c r="Q672"/>
    </row>
    <row r="673" spans="12:17" ht="12.75">
      <c r="L673"/>
      <c r="M673"/>
      <c r="N673"/>
      <c r="O673"/>
      <c r="P673"/>
      <c r="Q673"/>
    </row>
    <row r="674" spans="12:17" ht="12.75">
      <c r="L674"/>
      <c r="M674"/>
      <c r="N674"/>
      <c r="O674"/>
      <c r="P674"/>
      <c r="Q674"/>
    </row>
    <row r="675" spans="12:17" ht="12.75">
      <c r="L675"/>
      <c r="M675"/>
      <c r="N675"/>
      <c r="O675"/>
      <c r="P675"/>
      <c r="Q675"/>
    </row>
    <row r="676" spans="12:17" ht="12.75">
      <c r="L676"/>
      <c r="M676"/>
      <c r="N676"/>
      <c r="O676"/>
      <c r="P676"/>
      <c r="Q676"/>
    </row>
    <row r="677" spans="12:17" ht="12.75">
      <c r="L677"/>
      <c r="M677"/>
      <c r="N677"/>
      <c r="O677"/>
      <c r="P677"/>
      <c r="Q677"/>
    </row>
    <row r="678" spans="12:17" ht="12.75">
      <c r="L678"/>
      <c r="M678"/>
      <c r="N678"/>
      <c r="O678"/>
      <c r="P678"/>
      <c r="Q678"/>
    </row>
    <row r="679" spans="12:17" ht="12.75">
      <c r="L679"/>
      <c r="M679"/>
      <c r="N679"/>
      <c r="O679"/>
      <c r="P679"/>
      <c r="Q679"/>
    </row>
    <row r="680" spans="12:17" ht="12.75">
      <c r="L680"/>
      <c r="M680"/>
      <c r="N680"/>
      <c r="O680"/>
      <c r="P680"/>
      <c r="Q680"/>
    </row>
    <row r="681" spans="12:17" ht="12.75">
      <c r="L681"/>
      <c r="M681"/>
      <c r="N681"/>
      <c r="O681"/>
      <c r="P681"/>
      <c r="Q681"/>
    </row>
    <row r="682" spans="12:17" ht="12.75">
      <c r="L682"/>
      <c r="M682"/>
      <c r="N682"/>
      <c r="O682"/>
      <c r="P682"/>
      <c r="Q682"/>
    </row>
    <row r="683" spans="12:17" ht="12.75">
      <c r="L683"/>
      <c r="M683"/>
      <c r="N683"/>
      <c r="O683"/>
      <c r="P683"/>
      <c r="Q683"/>
    </row>
    <row r="684" spans="12:17" ht="12.75">
      <c r="L684"/>
      <c r="M684"/>
      <c r="N684"/>
      <c r="O684"/>
      <c r="P684"/>
      <c r="Q684"/>
    </row>
    <row r="685" spans="12:17" ht="12.75">
      <c r="L685"/>
      <c r="M685"/>
      <c r="N685"/>
      <c r="O685"/>
      <c r="P685"/>
      <c r="Q685"/>
    </row>
    <row r="686" spans="12:17" ht="12.75">
      <c r="L686"/>
      <c r="M686"/>
      <c r="N686"/>
      <c r="O686"/>
      <c r="P686"/>
      <c r="Q686"/>
    </row>
    <row r="687" spans="12:17" ht="12.75">
      <c r="L687"/>
      <c r="M687"/>
      <c r="N687"/>
      <c r="O687"/>
      <c r="P687"/>
      <c r="Q687"/>
    </row>
    <row r="688" spans="12:17" ht="12.75">
      <c r="L688"/>
      <c r="M688"/>
      <c r="N688"/>
      <c r="O688"/>
      <c r="P688"/>
      <c r="Q688"/>
    </row>
    <row r="689" spans="12:17" ht="12.75">
      <c r="L689"/>
      <c r="M689"/>
      <c r="N689"/>
      <c r="O689"/>
      <c r="P689"/>
      <c r="Q689"/>
    </row>
    <row r="690" spans="12:17" ht="12.75">
      <c r="L690"/>
      <c r="M690"/>
      <c r="N690"/>
      <c r="O690"/>
      <c r="P690"/>
      <c r="Q690"/>
    </row>
    <row r="691" spans="12:17" ht="12.75">
      <c r="L691"/>
      <c r="M691"/>
      <c r="N691"/>
      <c r="O691"/>
      <c r="P691"/>
      <c r="Q691"/>
    </row>
    <row r="692" spans="12:17" ht="12.75">
      <c r="L692"/>
      <c r="M692"/>
      <c r="N692"/>
      <c r="O692"/>
      <c r="P692"/>
      <c r="Q692"/>
    </row>
    <row r="693" spans="12:17" ht="12.75">
      <c r="L693"/>
      <c r="M693"/>
      <c r="N693"/>
      <c r="O693"/>
      <c r="P693"/>
      <c r="Q693"/>
    </row>
    <row r="694" spans="12:17" ht="12.75">
      <c r="L694"/>
      <c r="M694"/>
      <c r="N694"/>
      <c r="O694"/>
      <c r="P694"/>
      <c r="Q694"/>
    </row>
    <row r="695" spans="12:17" ht="12.75">
      <c r="L695"/>
      <c r="M695"/>
      <c r="N695"/>
      <c r="O695"/>
      <c r="P695"/>
      <c r="Q695"/>
    </row>
    <row r="696" spans="12:17" ht="12.75">
      <c r="L696"/>
      <c r="M696"/>
      <c r="N696"/>
      <c r="O696"/>
      <c r="P696"/>
      <c r="Q696"/>
    </row>
    <row r="697" spans="12:17" ht="12.75">
      <c r="L697"/>
      <c r="M697"/>
      <c r="N697"/>
      <c r="O697"/>
      <c r="P697"/>
      <c r="Q697"/>
    </row>
    <row r="698" spans="12:17" ht="12.75">
      <c r="L698"/>
      <c r="M698"/>
      <c r="N698"/>
      <c r="O698"/>
      <c r="P698"/>
      <c r="Q698"/>
    </row>
    <row r="699" spans="12:17" ht="12.75">
      <c r="L699"/>
      <c r="M699"/>
      <c r="N699"/>
      <c r="O699"/>
      <c r="P699"/>
      <c r="Q699"/>
    </row>
    <row r="700" spans="12:17" ht="12.75">
      <c r="L700"/>
      <c r="M700"/>
      <c r="N700"/>
      <c r="O700"/>
      <c r="P700"/>
      <c r="Q700"/>
    </row>
    <row r="701" spans="12:17" ht="12.75">
      <c r="L701"/>
      <c r="M701"/>
      <c r="N701"/>
      <c r="O701"/>
      <c r="P701"/>
      <c r="Q701"/>
    </row>
    <row r="702" spans="12:17" ht="12.75">
      <c r="L702"/>
      <c r="M702"/>
      <c r="N702"/>
      <c r="O702"/>
      <c r="P702"/>
      <c r="Q702"/>
    </row>
    <row r="703" spans="12:17" ht="12.75">
      <c r="L703"/>
      <c r="M703"/>
      <c r="N703"/>
      <c r="O703"/>
      <c r="P703"/>
      <c r="Q703"/>
    </row>
    <row r="704" spans="12:17" ht="12.75">
      <c r="L704"/>
      <c r="M704"/>
      <c r="N704"/>
      <c r="O704"/>
      <c r="P704"/>
      <c r="Q704"/>
    </row>
    <row r="705" spans="12:17" ht="12.75">
      <c r="L705"/>
      <c r="M705"/>
      <c r="N705"/>
      <c r="O705"/>
      <c r="P705"/>
      <c r="Q705"/>
    </row>
    <row r="706" spans="12:17" ht="12.75">
      <c r="L706"/>
      <c r="M706"/>
      <c r="N706"/>
      <c r="O706"/>
      <c r="P706"/>
      <c r="Q706"/>
    </row>
    <row r="707" spans="12:17" ht="12.75">
      <c r="L707"/>
      <c r="M707"/>
      <c r="N707"/>
      <c r="O707"/>
      <c r="P707"/>
      <c r="Q707"/>
    </row>
    <row r="708" spans="12:17" ht="12.75">
      <c r="L708"/>
      <c r="M708"/>
      <c r="N708"/>
      <c r="O708"/>
      <c r="P708"/>
      <c r="Q708"/>
    </row>
    <row r="709" spans="12:17" ht="12.75">
      <c r="L709"/>
      <c r="M709"/>
      <c r="N709"/>
      <c r="O709"/>
      <c r="P709"/>
      <c r="Q709"/>
    </row>
    <row r="710" spans="12:17" ht="12.75">
      <c r="L710"/>
      <c r="M710"/>
      <c r="N710"/>
      <c r="O710"/>
      <c r="P710"/>
      <c r="Q710"/>
    </row>
    <row r="711" spans="12:17" ht="12.75">
      <c r="L711"/>
      <c r="M711"/>
      <c r="N711"/>
      <c r="O711"/>
      <c r="P711"/>
      <c r="Q711"/>
    </row>
    <row r="712" spans="12:17" ht="12.75">
      <c r="L712"/>
      <c r="M712"/>
      <c r="N712"/>
      <c r="O712"/>
      <c r="P712"/>
      <c r="Q712"/>
    </row>
    <row r="713" spans="12:17" ht="12.75">
      <c r="L713"/>
      <c r="M713"/>
      <c r="N713"/>
      <c r="O713"/>
      <c r="P713"/>
      <c r="Q713"/>
    </row>
    <row r="714" spans="12:17" ht="12.75">
      <c r="L714"/>
      <c r="M714"/>
      <c r="N714"/>
      <c r="O714"/>
      <c r="P714"/>
      <c r="Q714"/>
    </row>
    <row r="715" spans="12:17" ht="12.75">
      <c r="L715"/>
      <c r="M715"/>
      <c r="N715"/>
      <c r="O715"/>
      <c r="P715"/>
      <c r="Q715"/>
    </row>
    <row r="716" spans="12:17" ht="12.75">
      <c r="L716"/>
      <c r="M716"/>
      <c r="N716"/>
      <c r="O716"/>
      <c r="P716"/>
      <c r="Q716"/>
    </row>
    <row r="717" spans="12:17" ht="12.75">
      <c r="L717"/>
      <c r="M717"/>
      <c r="N717"/>
      <c r="O717"/>
      <c r="P717"/>
      <c r="Q717"/>
    </row>
    <row r="718" spans="12:17" ht="12.75">
      <c r="L718"/>
      <c r="M718"/>
      <c r="N718"/>
      <c r="O718"/>
      <c r="P718"/>
      <c r="Q718"/>
    </row>
    <row r="719" spans="12:17" ht="12.75">
      <c r="L719"/>
      <c r="M719"/>
      <c r="N719"/>
      <c r="O719"/>
      <c r="P719"/>
      <c r="Q719"/>
    </row>
    <row r="720" spans="12:17" ht="12.75">
      <c r="L720"/>
      <c r="M720"/>
      <c r="N720"/>
      <c r="O720"/>
      <c r="P720"/>
      <c r="Q720"/>
    </row>
    <row r="721" spans="12:17" ht="12.75">
      <c r="L721"/>
      <c r="M721"/>
      <c r="N721"/>
      <c r="O721"/>
      <c r="P721"/>
      <c r="Q721"/>
    </row>
    <row r="722" spans="12:17" ht="12.75">
      <c r="L722"/>
      <c r="M722"/>
      <c r="N722"/>
      <c r="O722"/>
      <c r="P722"/>
      <c r="Q722"/>
    </row>
    <row r="723" spans="12:17" ht="12.75">
      <c r="L723"/>
      <c r="M723"/>
      <c r="N723"/>
      <c r="O723"/>
      <c r="P723"/>
      <c r="Q723"/>
    </row>
    <row r="724" spans="12:17" ht="12.75">
      <c r="L724"/>
      <c r="M724"/>
      <c r="N724"/>
      <c r="O724"/>
      <c r="P724"/>
      <c r="Q724"/>
    </row>
    <row r="725" spans="12:17" ht="12.75">
      <c r="L725"/>
      <c r="M725"/>
      <c r="N725"/>
      <c r="O725"/>
      <c r="P725"/>
      <c r="Q725"/>
    </row>
    <row r="726" spans="12:17" ht="12.75">
      <c r="L726"/>
      <c r="M726"/>
      <c r="N726"/>
      <c r="O726"/>
      <c r="P726"/>
      <c r="Q726"/>
    </row>
    <row r="727" spans="12:17" ht="12.75">
      <c r="L727"/>
      <c r="M727"/>
      <c r="N727"/>
      <c r="O727"/>
      <c r="P727"/>
      <c r="Q727"/>
    </row>
    <row r="728" spans="12:17" ht="12.75">
      <c r="L728"/>
      <c r="M728"/>
      <c r="N728"/>
      <c r="O728"/>
      <c r="P728"/>
      <c r="Q728"/>
    </row>
    <row r="729" spans="12:17" ht="12.75">
      <c r="L729"/>
      <c r="M729"/>
      <c r="N729"/>
      <c r="O729"/>
      <c r="P729"/>
      <c r="Q729"/>
    </row>
    <row r="730" spans="12:17" ht="12.75">
      <c r="L730"/>
      <c r="M730"/>
      <c r="N730"/>
      <c r="O730"/>
      <c r="P730"/>
      <c r="Q730"/>
    </row>
    <row r="731" spans="12:17" ht="12.75">
      <c r="L731"/>
      <c r="M731"/>
      <c r="N731"/>
      <c r="O731"/>
      <c r="P731"/>
      <c r="Q731"/>
    </row>
    <row r="732" spans="12:17" ht="12.75">
      <c r="L732"/>
      <c r="M732"/>
      <c r="N732"/>
      <c r="O732"/>
      <c r="P732"/>
      <c r="Q732"/>
    </row>
    <row r="733" spans="12:17" ht="12.75">
      <c r="L733"/>
      <c r="M733"/>
      <c r="N733"/>
      <c r="O733"/>
      <c r="P733"/>
      <c r="Q733"/>
    </row>
    <row r="734" spans="12:17" ht="12.75">
      <c r="L734"/>
      <c r="M734"/>
      <c r="N734"/>
      <c r="O734"/>
      <c r="P734"/>
      <c r="Q734"/>
    </row>
    <row r="735" spans="12:17" ht="12.75">
      <c r="L735"/>
      <c r="M735"/>
      <c r="N735"/>
      <c r="O735"/>
      <c r="P735"/>
      <c r="Q735"/>
    </row>
    <row r="736" spans="12:17" ht="12.75">
      <c r="L736"/>
      <c r="M736"/>
      <c r="N736"/>
      <c r="O736"/>
      <c r="P736"/>
      <c r="Q736"/>
    </row>
    <row r="737" spans="12:17" ht="12.75">
      <c r="L737"/>
      <c r="M737"/>
      <c r="N737"/>
      <c r="O737"/>
      <c r="P737"/>
      <c r="Q737"/>
    </row>
    <row r="738" spans="12:17" ht="12.75">
      <c r="L738"/>
      <c r="M738"/>
      <c r="N738"/>
      <c r="O738"/>
      <c r="P738"/>
      <c r="Q738"/>
    </row>
    <row r="739" spans="12:17" ht="12.75">
      <c r="L739"/>
      <c r="M739"/>
      <c r="N739"/>
      <c r="O739"/>
      <c r="P739"/>
      <c r="Q739"/>
    </row>
    <row r="740" spans="12:17" ht="12.75">
      <c r="L740"/>
      <c r="M740"/>
      <c r="N740"/>
      <c r="O740"/>
      <c r="P740"/>
      <c r="Q740"/>
    </row>
    <row r="741" spans="12:17" ht="12.75">
      <c r="L741"/>
      <c r="M741"/>
      <c r="N741"/>
      <c r="O741"/>
      <c r="P741"/>
      <c r="Q741"/>
    </row>
    <row r="742" spans="12:17" ht="12.75">
      <c r="L742"/>
      <c r="M742"/>
      <c r="N742"/>
      <c r="O742"/>
      <c r="P742"/>
      <c r="Q742"/>
    </row>
    <row r="743" spans="12:17" ht="12.75">
      <c r="L743"/>
      <c r="M743"/>
      <c r="N743"/>
      <c r="O743"/>
      <c r="P743"/>
      <c r="Q743"/>
    </row>
    <row r="744" spans="12:17" ht="12.75">
      <c r="L744"/>
      <c r="M744"/>
      <c r="N744"/>
      <c r="O744"/>
      <c r="P744"/>
      <c r="Q744"/>
    </row>
    <row r="745" spans="12:17" ht="12.75">
      <c r="L745"/>
      <c r="M745"/>
      <c r="N745"/>
      <c r="O745"/>
      <c r="P745"/>
      <c r="Q745"/>
    </row>
    <row r="746" spans="12:17" ht="12.75">
      <c r="L746"/>
      <c r="M746"/>
      <c r="N746"/>
      <c r="O746"/>
      <c r="P746"/>
      <c r="Q746"/>
    </row>
    <row r="747" spans="12:17" ht="12.75">
      <c r="L747"/>
      <c r="M747"/>
      <c r="N747"/>
      <c r="O747"/>
      <c r="P747"/>
      <c r="Q747"/>
    </row>
    <row r="748" spans="12:17" ht="12.75">
      <c r="L748"/>
      <c r="M748"/>
      <c r="N748"/>
      <c r="O748"/>
      <c r="P748"/>
      <c r="Q748"/>
    </row>
    <row r="749" spans="12:17" ht="12.75">
      <c r="L749"/>
      <c r="M749"/>
      <c r="N749"/>
      <c r="O749"/>
      <c r="P749"/>
      <c r="Q749"/>
    </row>
    <row r="750" spans="12:17" ht="12.75">
      <c r="L750"/>
      <c r="M750"/>
      <c r="N750"/>
      <c r="O750"/>
      <c r="P750"/>
      <c r="Q750"/>
    </row>
    <row r="751" spans="12:17" ht="12.75">
      <c r="L751"/>
      <c r="M751"/>
      <c r="N751"/>
      <c r="O751"/>
      <c r="P751"/>
      <c r="Q751"/>
    </row>
    <row r="752" spans="12:17" ht="12.75">
      <c r="L752"/>
      <c r="M752"/>
      <c r="N752"/>
      <c r="O752"/>
      <c r="P752"/>
      <c r="Q752"/>
    </row>
    <row r="753" spans="12:17" ht="12.75">
      <c r="L753"/>
      <c r="M753"/>
      <c r="N753"/>
      <c r="O753"/>
      <c r="P753"/>
      <c r="Q753"/>
    </row>
    <row r="754" spans="12:17" ht="12.75">
      <c r="L754"/>
      <c r="M754"/>
      <c r="N754"/>
      <c r="O754"/>
      <c r="P754"/>
      <c r="Q754"/>
    </row>
    <row r="755" spans="12:17" ht="12.75">
      <c r="L755"/>
      <c r="M755"/>
      <c r="N755"/>
      <c r="O755"/>
      <c r="P755"/>
      <c r="Q755"/>
    </row>
    <row r="756" spans="12:17" ht="12.75">
      <c r="L756"/>
      <c r="M756"/>
      <c r="N756"/>
      <c r="O756"/>
      <c r="P756"/>
      <c r="Q756"/>
    </row>
    <row r="757" spans="12:17" ht="12.75">
      <c r="L757"/>
      <c r="M757"/>
      <c r="N757"/>
      <c r="O757"/>
      <c r="P757"/>
      <c r="Q757"/>
    </row>
    <row r="758" spans="12:17" ht="12.75">
      <c r="L758"/>
      <c r="M758"/>
      <c r="N758"/>
      <c r="O758"/>
      <c r="P758"/>
      <c r="Q758"/>
    </row>
    <row r="759" spans="12:17" ht="12.75">
      <c r="L759"/>
      <c r="M759"/>
      <c r="N759"/>
      <c r="O759"/>
      <c r="P759"/>
      <c r="Q759"/>
    </row>
    <row r="760" spans="12:17" ht="12.75">
      <c r="L760"/>
      <c r="M760"/>
      <c r="N760"/>
      <c r="O760"/>
      <c r="P760"/>
      <c r="Q760"/>
    </row>
    <row r="761" spans="12:17" ht="12.75">
      <c r="L761"/>
      <c r="M761"/>
      <c r="N761"/>
      <c r="O761"/>
      <c r="P761"/>
      <c r="Q761"/>
    </row>
    <row r="762" spans="12:17" ht="12.75">
      <c r="L762"/>
      <c r="M762"/>
      <c r="N762"/>
      <c r="O762"/>
      <c r="P762"/>
      <c r="Q762"/>
    </row>
    <row r="763" spans="12:17" ht="12.75">
      <c r="L763"/>
      <c r="M763"/>
      <c r="N763"/>
      <c r="O763"/>
      <c r="P763"/>
      <c r="Q763"/>
    </row>
    <row r="764" spans="12:17" ht="12.75">
      <c r="L764"/>
      <c r="M764"/>
      <c r="N764"/>
      <c r="O764"/>
      <c r="P764"/>
      <c r="Q764"/>
    </row>
    <row r="765" spans="12:17" ht="12.75">
      <c r="L765"/>
      <c r="M765"/>
      <c r="N765"/>
      <c r="O765"/>
      <c r="P765"/>
      <c r="Q765"/>
    </row>
    <row r="766" spans="12:17" ht="12.75">
      <c r="L766"/>
      <c r="M766"/>
      <c r="N766"/>
      <c r="O766"/>
      <c r="P766"/>
      <c r="Q766"/>
    </row>
    <row r="767" spans="12:17" ht="12.75">
      <c r="L767"/>
      <c r="M767"/>
      <c r="N767"/>
      <c r="O767"/>
      <c r="P767"/>
      <c r="Q767"/>
    </row>
    <row r="768" spans="12:17" ht="12.75">
      <c r="L768"/>
      <c r="M768"/>
      <c r="N768"/>
      <c r="O768"/>
      <c r="P768"/>
      <c r="Q768"/>
    </row>
    <row r="769" spans="12:17" ht="12.75">
      <c r="L769"/>
      <c r="M769"/>
      <c r="N769"/>
      <c r="O769"/>
      <c r="P769"/>
      <c r="Q769"/>
    </row>
    <row r="770" spans="12:17" ht="12.75">
      <c r="L770"/>
      <c r="M770"/>
      <c r="N770"/>
      <c r="O770"/>
      <c r="P770"/>
      <c r="Q770"/>
    </row>
    <row r="771" spans="12:17" ht="12.75">
      <c r="L771"/>
      <c r="M771"/>
      <c r="N771"/>
      <c r="O771"/>
      <c r="P771"/>
      <c r="Q771"/>
    </row>
    <row r="772" spans="12:17" ht="12.75">
      <c r="L772"/>
      <c r="M772"/>
      <c r="N772"/>
      <c r="O772"/>
      <c r="P772"/>
      <c r="Q772"/>
    </row>
    <row r="773" spans="12:17" ht="12.75">
      <c r="L773"/>
      <c r="M773"/>
      <c r="N773"/>
      <c r="O773"/>
      <c r="P773"/>
      <c r="Q773"/>
    </row>
    <row r="774" spans="12:17" ht="12.75">
      <c r="L774"/>
      <c r="M774"/>
      <c r="N774"/>
      <c r="O774"/>
      <c r="P774"/>
      <c r="Q774"/>
    </row>
    <row r="775" spans="12:17" ht="12.75">
      <c r="L775"/>
      <c r="M775"/>
      <c r="N775"/>
      <c r="O775"/>
      <c r="P775"/>
      <c r="Q775"/>
    </row>
    <row r="776" spans="12:17" ht="12.75">
      <c r="L776"/>
      <c r="M776"/>
      <c r="N776"/>
      <c r="O776"/>
      <c r="P776"/>
      <c r="Q776"/>
    </row>
    <row r="777" spans="12:17" ht="12.75">
      <c r="L777"/>
      <c r="M777"/>
      <c r="N777"/>
      <c r="O777"/>
      <c r="P777"/>
      <c r="Q777"/>
    </row>
    <row r="778" spans="12:17" ht="12.75">
      <c r="L778"/>
      <c r="M778"/>
      <c r="N778"/>
      <c r="O778"/>
      <c r="P778"/>
      <c r="Q778"/>
    </row>
    <row r="779" spans="12:17" ht="12.75">
      <c r="L779"/>
      <c r="M779"/>
      <c r="N779"/>
      <c r="O779"/>
      <c r="P779"/>
      <c r="Q779"/>
    </row>
    <row r="780" spans="12:17" ht="12.75">
      <c r="L780"/>
      <c r="M780"/>
      <c r="N780"/>
      <c r="O780"/>
      <c r="P780"/>
      <c r="Q780"/>
    </row>
    <row r="781" spans="12:17" ht="12.75">
      <c r="L781"/>
      <c r="M781"/>
      <c r="N781"/>
      <c r="O781"/>
      <c r="P781"/>
      <c r="Q781"/>
    </row>
    <row r="782" spans="12:17" ht="12.75">
      <c r="L782"/>
      <c r="M782"/>
      <c r="N782"/>
      <c r="O782"/>
      <c r="P782"/>
      <c r="Q782"/>
    </row>
    <row r="783" spans="12:17" ht="12.75">
      <c r="L783"/>
      <c r="M783"/>
      <c r="N783"/>
      <c r="O783"/>
      <c r="P783"/>
      <c r="Q783"/>
    </row>
    <row r="784" spans="12:17" ht="12.75">
      <c r="L784"/>
      <c r="M784"/>
      <c r="N784"/>
      <c r="O784"/>
      <c r="P784"/>
      <c r="Q784"/>
    </row>
    <row r="785" spans="12:17" ht="12.75">
      <c r="L785"/>
      <c r="M785"/>
      <c r="N785"/>
      <c r="O785"/>
      <c r="P785"/>
      <c r="Q785"/>
    </row>
    <row r="786" spans="12:17" ht="12.75">
      <c r="L786"/>
      <c r="M786"/>
      <c r="N786"/>
      <c r="O786"/>
      <c r="P786"/>
      <c r="Q786"/>
    </row>
    <row r="787" spans="12:17" ht="12.75">
      <c r="L787"/>
      <c r="M787"/>
      <c r="N787"/>
      <c r="O787"/>
      <c r="P787"/>
      <c r="Q787"/>
    </row>
    <row r="788" spans="12:17" ht="12.75">
      <c r="L788"/>
      <c r="M788"/>
      <c r="N788"/>
      <c r="O788"/>
      <c r="P788"/>
      <c r="Q788"/>
    </row>
    <row r="789" spans="12:17" ht="12.75">
      <c r="L789"/>
      <c r="M789"/>
      <c r="N789"/>
      <c r="O789"/>
      <c r="P789"/>
      <c r="Q789"/>
    </row>
    <row r="790" spans="12:17" ht="12.75">
      <c r="L790"/>
      <c r="M790"/>
      <c r="N790"/>
      <c r="O790"/>
      <c r="P790"/>
      <c r="Q790"/>
    </row>
    <row r="791" spans="12:17" ht="12.75">
      <c r="L791"/>
      <c r="M791"/>
      <c r="N791"/>
      <c r="O791"/>
      <c r="P791"/>
      <c r="Q791"/>
    </row>
    <row r="792" spans="12:17" ht="12.75">
      <c r="L792"/>
      <c r="M792"/>
      <c r="N792"/>
      <c r="O792"/>
      <c r="P792"/>
      <c r="Q792"/>
    </row>
    <row r="793" spans="12:17" ht="12.75">
      <c r="L793"/>
      <c r="M793"/>
      <c r="N793"/>
      <c r="O793"/>
      <c r="P793"/>
      <c r="Q793"/>
    </row>
    <row r="794" spans="12:17" ht="12.75">
      <c r="L794"/>
      <c r="M794"/>
      <c r="N794"/>
      <c r="O794"/>
      <c r="P794"/>
      <c r="Q794"/>
    </row>
    <row r="795" spans="12:17" ht="12.75">
      <c r="L795"/>
      <c r="M795"/>
      <c r="N795"/>
      <c r="O795"/>
      <c r="P795"/>
      <c r="Q795"/>
    </row>
    <row r="796" spans="12:17" ht="12.75">
      <c r="L796"/>
      <c r="M796"/>
      <c r="N796"/>
      <c r="O796"/>
      <c r="P796"/>
      <c r="Q796"/>
    </row>
    <row r="797" spans="12:17" ht="12.75">
      <c r="L797"/>
      <c r="M797"/>
      <c r="N797"/>
      <c r="O797"/>
      <c r="P797"/>
      <c r="Q797"/>
    </row>
    <row r="798" spans="12:17" ht="12.75">
      <c r="L798"/>
      <c r="M798"/>
      <c r="N798"/>
      <c r="O798"/>
      <c r="P798"/>
      <c r="Q798"/>
    </row>
    <row r="799" spans="12:17" ht="12.75">
      <c r="L799"/>
      <c r="M799"/>
      <c r="N799"/>
      <c r="O799"/>
      <c r="P799"/>
      <c r="Q799"/>
    </row>
    <row r="800" spans="12:17" ht="12.75">
      <c r="L800"/>
      <c r="M800"/>
      <c r="N800"/>
      <c r="O800"/>
      <c r="P800"/>
      <c r="Q800"/>
    </row>
    <row r="801" spans="12:17" ht="12.75">
      <c r="L801"/>
      <c r="M801"/>
      <c r="N801"/>
      <c r="O801"/>
      <c r="P801"/>
      <c r="Q801"/>
    </row>
    <row r="802" spans="12:17" ht="12.75">
      <c r="L802"/>
      <c r="M802"/>
      <c r="N802"/>
      <c r="O802"/>
      <c r="P802"/>
      <c r="Q802"/>
    </row>
    <row r="803" spans="12:17" ht="12.75">
      <c r="L803"/>
      <c r="M803"/>
      <c r="N803"/>
      <c r="O803"/>
      <c r="P803"/>
      <c r="Q803"/>
    </row>
    <row r="804" spans="12:17" ht="12.75">
      <c r="L804"/>
      <c r="M804"/>
      <c r="N804"/>
      <c r="O804"/>
      <c r="P804"/>
      <c r="Q804"/>
    </row>
    <row r="805" spans="12:17" ht="12.75">
      <c r="L805"/>
      <c r="M805"/>
      <c r="N805"/>
      <c r="O805"/>
      <c r="P805"/>
      <c r="Q805"/>
    </row>
    <row r="806" spans="12:17" ht="12.75">
      <c r="L806"/>
      <c r="M806"/>
      <c r="N806"/>
      <c r="O806"/>
      <c r="P806"/>
      <c r="Q806"/>
    </row>
    <row r="807" spans="12:17" ht="12.75">
      <c r="L807"/>
      <c r="M807"/>
      <c r="N807"/>
      <c r="O807"/>
      <c r="P807"/>
      <c r="Q807"/>
    </row>
    <row r="808" spans="12:17" ht="12.75">
      <c r="L808"/>
      <c r="M808"/>
      <c r="N808"/>
      <c r="O808"/>
      <c r="P808"/>
      <c r="Q808"/>
    </row>
    <row r="809" spans="12:17" ht="12.75">
      <c r="L809"/>
      <c r="M809"/>
      <c r="N809"/>
      <c r="O809"/>
      <c r="P809"/>
      <c r="Q809"/>
    </row>
    <row r="810" spans="12:17" ht="12.75">
      <c r="L810"/>
      <c r="M810"/>
      <c r="N810"/>
      <c r="O810"/>
      <c r="P810"/>
      <c r="Q810"/>
    </row>
    <row r="811" spans="12:17" ht="12.75">
      <c r="L811"/>
      <c r="M811"/>
      <c r="N811"/>
      <c r="O811"/>
      <c r="P811"/>
      <c r="Q811"/>
    </row>
    <row r="812" spans="12:17" ht="12.75">
      <c r="L812"/>
      <c r="M812"/>
      <c r="N812"/>
      <c r="O812"/>
      <c r="P812"/>
      <c r="Q812"/>
    </row>
    <row r="813" spans="12:17" ht="12.75">
      <c r="L813"/>
      <c r="M813"/>
      <c r="N813"/>
      <c r="O813"/>
      <c r="P813"/>
      <c r="Q813"/>
    </row>
    <row r="814" spans="12:17" ht="12.75">
      <c r="L814"/>
      <c r="M814"/>
      <c r="N814"/>
      <c r="O814"/>
      <c r="P814"/>
      <c r="Q814"/>
    </row>
    <row r="815" spans="12:17" ht="12.75">
      <c r="L815"/>
      <c r="M815"/>
      <c r="N815"/>
      <c r="O815"/>
      <c r="P815"/>
      <c r="Q815"/>
    </row>
    <row r="816" spans="12:17" ht="12.75">
      <c r="L816"/>
      <c r="M816"/>
      <c r="N816"/>
      <c r="O816"/>
      <c r="P816"/>
      <c r="Q816"/>
    </row>
    <row r="817" spans="12:17" ht="12.75">
      <c r="L817"/>
      <c r="M817"/>
      <c r="N817"/>
      <c r="O817"/>
      <c r="P817"/>
      <c r="Q817"/>
    </row>
    <row r="818" spans="12:17" ht="12.75">
      <c r="L818"/>
      <c r="M818"/>
      <c r="N818"/>
      <c r="O818"/>
      <c r="P818"/>
      <c r="Q818"/>
    </row>
    <row r="819" spans="12:17" ht="12.75">
      <c r="L819"/>
      <c r="M819"/>
      <c r="N819"/>
      <c r="O819"/>
      <c r="P819"/>
      <c r="Q819"/>
    </row>
    <row r="820" spans="12:17" ht="12.75">
      <c r="L820"/>
      <c r="M820"/>
      <c r="N820"/>
      <c r="O820"/>
      <c r="P820"/>
      <c r="Q820"/>
    </row>
    <row r="821" spans="12:17" ht="12.75">
      <c r="L821"/>
      <c r="M821"/>
      <c r="N821"/>
      <c r="O821"/>
      <c r="P821"/>
      <c r="Q821"/>
    </row>
    <row r="822" spans="12:17" ht="12.75">
      <c r="L822"/>
      <c r="M822"/>
      <c r="N822"/>
      <c r="O822"/>
      <c r="P822"/>
      <c r="Q822"/>
    </row>
    <row r="823" spans="12:17" ht="12.75">
      <c r="L823"/>
      <c r="M823"/>
      <c r="N823"/>
      <c r="O823"/>
      <c r="P823"/>
      <c r="Q823"/>
    </row>
    <row r="824" spans="12:17" ht="12.75">
      <c r="L824"/>
      <c r="M824"/>
      <c r="N824"/>
      <c r="O824"/>
      <c r="P824"/>
      <c r="Q824"/>
    </row>
    <row r="825" spans="12:17" ht="12.75">
      <c r="L825"/>
      <c r="M825"/>
      <c r="N825"/>
      <c r="O825"/>
      <c r="P825"/>
      <c r="Q825"/>
    </row>
    <row r="826" spans="12:17" ht="12.75">
      <c r="L826"/>
      <c r="M826"/>
      <c r="N826"/>
      <c r="O826"/>
      <c r="P826"/>
      <c r="Q826"/>
    </row>
    <row r="827" spans="12:17" ht="12.75">
      <c r="L827"/>
      <c r="M827"/>
      <c r="N827"/>
      <c r="O827"/>
      <c r="P827"/>
      <c r="Q827"/>
    </row>
    <row r="828" spans="12:17" ht="12.75">
      <c r="L828"/>
      <c r="M828"/>
      <c r="N828"/>
      <c r="O828"/>
      <c r="P828"/>
      <c r="Q828"/>
    </row>
    <row r="829" spans="12:17" ht="12.75">
      <c r="L829"/>
      <c r="M829"/>
      <c r="N829"/>
      <c r="O829"/>
      <c r="P829"/>
      <c r="Q829"/>
    </row>
    <row r="830" spans="12:17" ht="12.75">
      <c r="L830"/>
      <c r="M830"/>
      <c r="N830"/>
      <c r="O830"/>
      <c r="P830"/>
      <c r="Q830"/>
    </row>
    <row r="831" spans="12:17" ht="12.75">
      <c r="L831"/>
      <c r="M831"/>
      <c r="N831"/>
      <c r="O831"/>
      <c r="P831"/>
      <c r="Q831"/>
    </row>
    <row r="832" spans="12:17" ht="12.75">
      <c r="L832"/>
      <c r="M832"/>
      <c r="N832"/>
      <c r="O832"/>
      <c r="P832"/>
      <c r="Q832"/>
    </row>
    <row r="833" spans="12:17" ht="12.75">
      <c r="L833"/>
      <c r="M833"/>
      <c r="N833"/>
      <c r="O833"/>
      <c r="P833"/>
      <c r="Q833"/>
    </row>
    <row r="834" spans="12:17" ht="12.75">
      <c r="L834"/>
      <c r="M834"/>
      <c r="N834"/>
      <c r="O834"/>
      <c r="P834"/>
      <c r="Q834"/>
    </row>
    <row r="835" spans="12:17" ht="12.75">
      <c r="L835"/>
      <c r="M835"/>
      <c r="N835"/>
      <c r="O835"/>
      <c r="P835"/>
      <c r="Q835"/>
    </row>
    <row r="836" spans="12:17" ht="12.75">
      <c r="L836"/>
      <c r="M836"/>
      <c r="N836"/>
      <c r="O836"/>
      <c r="P836"/>
      <c r="Q836"/>
    </row>
    <row r="837" spans="12:17" ht="12.75">
      <c r="L837"/>
      <c r="M837"/>
      <c r="N837"/>
      <c r="O837"/>
      <c r="P837"/>
      <c r="Q837"/>
    </row>
    <row r="838" spans="12:17" ht="12.75">
      <c r="L838"/>
      <c r="M838"/>
      <c r="N838"/>
      <c r="O838"/>
      <c r="P838"/>
      <c r="Q838"/>
    </row>
    <row r="839" spans="12:17" ht="12.75">
      <c r="L839"/>
      <c r="M839"/>
      <c r="N839"/>
      <c r="O839"/>
      <c r="P839"/>
      <c r="Q839"/>
    </row>
    <row r="840" spans="12:17" ht="12.75">
      <c r="L840"/>
      <c r="M840"/>
      <c r="N840"/>
      <c r="O840"/>
      <c r="P840"/>
      <c r="Q840"/>
    </row>
    <row r="841" spans="12:17" ht="12.75">
      <c r="L841"/>
      <c r="M841"/>
      <c r="N841"/>
      <c r="O841"/>
      <c r="P841"/>
      <c r="Q841"/>
    </row>
    <row r="842" spans="12:17" ht="12.75">
      <c r="L842"/>
      <c r="M842"/>
      <c r="N842"/>
      <c r="O842"/>
      <c r="P842"/>
      <c r="Q842"/>
    </row>
    <row r="843" spans="12:17" ht="12.75">
      <c r="L843"/>
      <c r="M843"/>
      <c r="N843"/>
      <c r="O843"/>
      <c r="P843"/>
      <c r="Q843"/>
    </row>
    <row r="844" spans="12:17" ht="12.75">
      <c r="L844"/>
      <c r="M844"/>
      <c r="N844"/>
      <c r="O844"/>
      <c r="P844"/>
      <c r="Q844"/>
    </row>
    <row r="845" spans="12:17" ht="12.75">
      <c r="L845"/>
      <c r="M845"/>
      <c r="N845"/>
      <c r="O845"/>
      <c r="P845"/>
      <c r="Q845"/>
    </row>
    <row r="846" spans="12:17" ht="12.75">
      <c r="L846"/>
      <c r="M846"/>
      <c r="N846"/>
      <c r="O846"/>
      <c r="P846"/>
      <c r="Q846"/>
    </row>
    <row r="847" spans="12:17" ht="12.75">
      <c r="L847"/>
      <c r="M847"/>
      <c r="N847"/>
      <c r="O847"/>
      <c r="P847"/>
      <c r="Q847"/>
    </row>
    <row r="848" spans="12:17" ht="12.75">
      <c r="L848"/>
      <c r="M848"/>
      <c r="N848"/>
      <c r="O848"/>
      <c r="P848"/>
      <c r="Q848"/>
    </row>
    <row r="849" spans="12:17" ht="12.75">
      <c r="L849"/>
      <c r="M849"/>
      <c r="N849"/>
      <c r="O849"/>
      <c r="P849"/>
      <c r="Q849"/>
    </row>
    <row r="850" spans="12:17" ht="12.75">
      <c r="L850"/>
      <c r="M850"/>
      <c r="N850"/>
      <c r="O850"/>
      <c r="P850"/>
      <c r="Q850"/>
    </row>
    <row r="851" spans="12:17" ht="12.75">
      <c r="L851"/>
      <c r="M851"/>
      <c r="N851"/>
      <c r="O851"/>
      <c r="P851"/>
      <c r="Q851"/>
    </row>
    <row r="852" spans="12:17" ht="12.75">
      <c r="L852"/>
      <c r="M852"/>
      <c r="N852"/>
      <c r="O852"/>
      <c r="P852"/>
      <c r="Q852"/>
    </row>
    <row r="853" spans="12:17" ht="12.75">
      <c r="L853"/>
      <c r="M853"/>
      <c r="N853"/>
      <c r="O853"/>
      <c r="P853"/>
      <c r="Q853"/>
    </row>
    <row r="854" spans="12:17" ht="12.75">
      <c r="L854"/>
      <c r="M854"/>
      <c r="N854"/>
      <c r="O854"/>
      <c r="P854"/>
      <c r="Q854"/>
    </row>
    <row r="855" spans="12:17" ht="12.75">
      <c r="L855"/>
      <c r="M855"/>
      <c r="N855"/>
      <c r="O855"/>
      <c r="P855"/>
      <c r="Q855"/>
    </row>
    <row r="856" spans="12:17" ht="12.75">
      <c r="L856"/>
      <c r="M856"/>
      <c r="N856"/>
      <c r="O856"/>
      <c r="P856"/>
      <c r="Q856"/>
    </row>
    <row r="857" spans="12:17" ht="12.75">
      <c r="L857"/>
      <c r="M857"/>
      <c r="N857"/>
      <c r="O857"/>
      <c r="P857"/>
      <c r="Q857"/>
    </row>
    <row r="858" spans="12:17" ht="12.75">
      <c r="L858"/>
      <c r="M858"/>
      <c r="N858"/>
      <c r="O858"/>
      <c r="P858"/>
      <c r="Q858"/>
    </row>
    <row r="859" spans="12:17" ht="12.75">
      <c r="L859"/>
      <c r="M859"/>
      <c r="N859"/>
      <c r="O859"/>
      <c r="P859"/>
      <c r="Q859"/>
    </row>
    <row r="860" spans="12:17" ht="12.75">
      <c r="L860"/>
      <c r="M860"/>
      <c r="N860"/>
      <c r="O860"/>
      <c r="P860"/>
      <c r="Q860"/>
    </row>
    <row r="861" spans="12:17" ht="12.75">
      <c r="L861"/>
      <c r="M861"/>
      <c r="N861"/>
      <c r="O861"/>
      <c r="P861"/>
      <c r="Q861"/>
    </row>
    <row r="862" spans="12:17" ht="12.75">
      <c r="L862"/>
      <c r="M862"/>
      <c r="N862"/>
      <c r="O862"/>
      <c r="P862"/>
      <c r="Q862"/>
    </row>
    <row r="863" spans="12:17" ht="12.75">
      <c r="L863"/>
      <c r="M863"/>
      <c r="N863"/>
      <c r="O863"/>
      <c r="P863"/>
      <c r="Q863"/>
    </row>
    <row r="864" spans="12:17" ht="12.75">
      <c r="L864"/>
      <c r="M864"/>
      <c r="N864"/>
      <c r="O864"/>
      <c r="P864"/>
      <c r="Q864"/>
    </row>
    <row r="865" spans="12:17" ht="12.75">
      <c r="L865"/>
      <c r="M865"/>
      <c r="N865"/>
      <c r="O865"/>
      <c r="P865"/>
      <c r="Q865"/>
    </row>
    <row r="866" spans="12:17" ht="12.75">
      <c r="L866"/>
      <c r="M866"/>
      <c r="N866"/>
      <c r="O866"/>
      <c r="P866"/>
      <c r="Q866"/>
    </row>
    <row r="867" spans="12:17" ht="12.75">
      <c r="L867"/>
      <c r="M867"/>
      <c r="N867"/>
      <c r="O867"/>
      <c r="P867"/>
      <c r="Q867"/>
    </row>
    <row r="868" spans="12:17" ht="12.75">
      <c r="L868"/>
      <c r="M868"/>
      <c r="N868"/>
      <c r="O868"/>
      <c r="P868"/>
      <c r="Q868"/>
    </row>
    <row r="869" spans="12:17" ht="12.75">
      <c r="L869"/>
      <c r="M869"/>
      <c r="N869"/>
      <c r="O869"/>
      <c r="P869"/>
      <c r="Q869"/>
    </row>
    <row r="870" spans="12:17" ht="12.75">
      <c r="L870"/>
      <c r="M870"/>
      <c r="N870"/>
      <c r="O870"/>
      <c r="P870"/>
      <c r="Q870"/>
    </row>
    <row r="871" spans="12:17" ht="12.75">
      <c r="L871"/>
      <c r="M871"/>
      <c r="N871"/>
      <c r="O871"/>
      <c r="P871"/>
      <c r="Q871"/>
    </row>
    <row r="872" spans="12:17" ht="12.75">
      <c r="L872"/>
      <c r="M872"/>
      <c r="N872"/>
      <c r="O872"/>
      <c r="P872"/>
      <c r="Q872"/>
    </row>
    <row r="873" spans="12:17" ht="12.75">
      <c r="L873"/>
      <c r="M873"/>
      <c r="N873"/>
      <c r="O873"/>
      <c r="P873"/>
      <c r="Q873"/>
    </row>
    <row r="874" spans="12:17" ht="12.75">
      <c r="L874"/>
      <c r="M874"/>
      <c r="N874"/>
      <c r="O874"/>
      <c r="P874"/>
      <c r="Q874"/>
    </row>
    <row r="875" spans="12:17" ht="12.75">
      <c r="L875"/>
      <c r="M875"/>
      <c r="N875"/>
      <c r="O875"/>
      <c r="P875"/>
      <c r="Q875"/>
    </row>
    <row r="876" spans="12:17" ht="12.75">
      <c r="L876"/>
      <c r="M876"/>
      <c r="N876"/>
      <c r="O876"/>
      <c r="P876"/>
      <c r="Q876"/>
    </row>
    <row r="877" spans="12:17" ht="12.75">
      <c r="L877"/>
      <c r="M877"/>
      <c r="N877"/>
      <c r="O877"/>
      <c r="P877"/>
      <c r="Q877"/>
    </row>
    <row r="878" spans="12:17" ht="12.75">
      <c r="L878"/>
      <c r="M878"/>
      <c r="N878"/>
      <c r="O878"/>
      <c r="P878"/>
      <c r="Q878"/>
    </row>
    <row r="879" spans="12:17" ht="12.75">
      <c r="L879"/>
      <c r="M879"/>
      <c r="N879"/>
      <c r="O879"/>
      <c r="P879"/>
      <c r="Q879"/>
    </row>
    <row r="880" spans="12:17" ht="12.75">
      <c r="L880"/>
      <c r="M880"/>
      <c r="N880"/>
      <c r="O880"/>
      <c r="P880"/>
      <c r="Q880"/>
    </row>
    <row r="881" spans="12:17" ht="12.75">
      <c r="L881"/>
      <c r="M881"/>
      <c r="N881"/>
      <c r="O881"/>
      <c r="P881"/>
      <c r="Q881"/>
    </row>
    <row r="882" spans="12:17" ht="12.75">
      <c r="L882"/>
      <c r="M882"/>
      <c r="N882"/>
      <c r="O882"/>
      <c r="P882"/>
      <c r="Q882"/>
    </row>
    <row r="883" spans="12:17" ht="12.75">
      <c r="L883"/>
      <c r="M883"/>
      <c r="N883"/>
      <c r="O883"/>
      <c r="P883"/>
      <c r="Q883"/>
    </row>
    <row r="884" spans="12:17" ht="12.75">
      <c r="L884"/>
      <c r="M884"/>
      <c r="N884"/>
      <c r="O884"/>
      <c r="P884"/>
      <c r="Q884"/>
    </row>
    <row r="885" spans="12:17" ht="12.75">
      <c r="L885"/>
      <c r="M885"/>
      <c r="N885"/>
      <c r="O885"/>
      <c r="P885"/>
      <c r="Q885"/>
    </row>
    <row r="886" spans="12:17" ht="12.75">
      <c r="L886"/>
      <c r="M886"/>
      <c r="N886"/>
      <c r="O886"/>
      <c r="P886"/>
      <c r="Q886"/>
    </row>
    <row r="887" spans="12:17" ht="12.75">
      <c r="L887"/>
      <c r="M887"/>
      <c r="N887"/>
      <c r="O887"/>
      <c r="P887"/>
      <c r="Q887"/>
    </row>
    <row r="888" spans="12:17" ht="12.75">
      <c r="L888"/>
      <c r="M888"/>
      <c r="N888"/>
      <c r="O888"/>
      <c r="P888"/>
      <c r="Q888"/>
    </row>
    <row r="889" spans="12:17" ht="12.75">
      <c r="L889"/>
      <c r="M889"/>
      <c r="N889"/>
      <c r="O889"/>
      <c r="P889"/>
      <c r="Q889"/>
    </row>
    <row r="890" spans="12:17" ht="12.75">
      <c r="L890"/>
      <c r="M890"/>
      <c r="N890"/>
      <c r="O890"/>
      <c r="P890"/>
      <c r="Q890"/>
    </row>
    <row r="891" spans="12:17" ht="12.75">
      <c r="L891"/>
      <c r="M891"/>
      <c r="N891"/>
      <c r="O891"/>
      <c r="P891"/>
      <c r="Q891"/>
    </row>
    <row r="892" spans="12:17" ht="12.75">
      <c r="L892"/>
      <c r="M892"/>
      <c r="N892"/>
      <c r="O892"/>
      <c r="P892"/>
      <c r="Q892"/>
    </row>
    <row r="893" spans="12:17" ht="12.75">
      <c r="L893"/>
      <c r="M893"/>
      <c r="N893"/>
      <c r="O893"/>
      <c r="P893"/>
      <c r="Q893"/>
    </row>
    <row r="894" spans="12:17" ht="12.75">
      <c r="L894"/>
      <c r="M894"/>
      <c r="N894"/>
      <c r="O894"/>
      <c r="P894"/>
      <c r="Q894"/>
    </row>
    <row r="895" spans="12:17" ht="12.75">
      <c r="L895"/>
      <c r="M895"/>
      <c r="N895"/>
      <c r="O895"/>
      <c r="P895"/>
      <c r="Q895"/>
    </row>
    <row r="896" spans="12:17" ht="12.75">
      <c r="L896"/>
      <c r="M896"/>
      <c r="N896"/>
      <c r="O896"/>
      <c r="P896"/>
      <c r="Q896"/>
    </row>
    <row r="897" spans="12:17" ht="12.75">
      <c r="L897"/>
      <c r="M897"/>
      <c r="N897"/>
      <c r="O897"/>
      <c r="P897"/>
      <c r="Q897"/>
    </row>
    <row r="898" spans="12:17" ht="12.75">
      <c r="L898"/>
      <c r="M898"/>
      <c r="N898"/>
      <c r="O898"/>
      <c r="P898"/>
      <c r="Q898"/>
    </row>
    <row r="899" spans="12:17" ht="12.75">
      <c r="L899"/>
      <c r="M899"/>
      <c r="N899"/>
      <c r="O899"/>
      <c r="P899"/>
      <c r="Q899"/>
    </row>
    <row r="900" spans="12:17" ht="12.75">
      <c r="L900"/>
      <c r="M900"/>
      <c r="N900"/>
      <c r="O900"/>
      <c r="P900"/>
      <c r="Q900"/>
    </row>
    <row r="901" spans="12:17" ht="12.75">
      <c r="L901"/>
      <c r="M901"/>
      <c r="N901"/>
      <c r="O901"/>
      <c r="P901"/>
      <c r="Q901"/>
    </row>
    <row r="902" spans="12:17" ht="12.75">
      <c r="L902"/>
      <c r="M902"/>
      <c r="N902"/>
      <c r="O902"/>
      <c r="P902"/>
      <c r="Q902"/>
    </row>
    <row r="903" spans="12:17" ht="12.75">
      <c r="L903"/>
      <c r="M903"/>
      <c r="N903"/>
      <c r="O903"/>
      <c r="P903"/>
      <c r="Q903"/>
    </row>
    <row r="904" spans="12:17" ht="12.75">
      <c r="L904"/>
      <c r="M904"/>
      <c r="N904"/>
      <c r="O904"/>
      <c r="P904"/>
      <c r="Q904"/>
    </row>
    <row r="905" spans="12:17" ht="12.75">
      <c r="L905"/>
      <c r="M905"/>
      <c r="N905"/>
      <c r="O905"/>
      <c r="P905"/>
      <c r="Q905"/>
    </row>
    <row r="906" spans="12:17" ht="12.75">
      <c r="L906"/>
      <c r="M906"/>
      <c r="N906"/>
      <c r="O906"/>
      <c r="P906"/>
      <c r="Q906"/>
    </row>
    <row r="907" spans="12:17" ht="12.75">
      <c r="L907"/>
      <c r="M907"/>
      <c r="N907"/>
      <c r="O907"/>
      <c r="P907"/>
      <c r="Q907"/>
    </row>
    <row r="908" spans="12:17" ht="12.75">
      <c r="L908"/>
      <c r="M908"/>
      <c r="N908"/>
      <c r="O908"/>
      <c r="P908"/>
      <c r="Q908"/>
    </row>
    <row r="909" spans="12:17" ht="12.75">
      <c r="L909"/>
      <c r="M909"/>
      <c r="N909"/>
      <c r="O909"/>
      <c r="P909"/>
      <c r="Q909"/>
    </row>
    <row r="910" spans="12:17" ht="12.75">
      <c r="L910"/>
      <c r="M910"/>
      <c r="N910"/>
      <c r="O910"/>
      <c r="P910"/>
      <c r="Q910"/>
    </row>
    <row r="911" spans="12:17" ht="12.75">
      <c r="L911"/>
      <c r="M911"/>
      <c r="N911"/>
      <c r="O911"/>
      <c r="P911"/>
      <c r="Q911"/>
    </row>
    <row r="912" spans="12:17" ht="12.75">
      <c r="L912"/>
      <c r="M912"/>
      <c r="N912"/>
      <c r="O912"/>
      <c r="P912"/>
      <c r="Q912"/>
    </row>
    <row r="913" spans="12:17" ht="12.75">
      <c r="L913"/>
      <c r="M913"/>
      <c r="N913"/>
      <c r="O913"/>
      <c r="P913"/>
      <c r="Q913"/>
    </row>
    <row r="914" spans="12:17" ht="12.75">
      <c r="L914"/>
      <c r="M914"/>
      <c r="N914"/>
      <c r="O914"/>
      <c r="P914"/>
      <c r="Q914"/>
    </row>
    <row r="915" spans="12:17" ht="12.75">
      <c r="L915"/>
      <c r="M915"/>
      <c r="N915"/>
      <c r="O915"/>
      <c r="P915"/>
      <c r="Q915"/>
    </row>
    <row r="916" spans="12:17" ht="12.75">
      <c r="L916"/>
      <c r="M916"/>
      <c r="N916"/>
      <c r="O916"/>
      <c r="P916"/>
      <c r="Q916"/>
    </row>
    <row r="917" spans="12:17" ht="12.75">
      <c r="L917"/>
      <c r="M917"/>
      <c r="N917"/>
      <c r="O917"/>
      <c r="P917"/>
      <c r="Q917"/>
    </row>
    <row r="918" spans="12:17" ht="12.75">
      <c r="L918"/>
      <c r="M918"/>
      <c r="N918"/>
      <c r="O918"/>
      <c r="P918"/>
      <c r="Q918"/>
    </row>
    <row r="919" spans="12:17" ht="12.75">
      <c r="L919"/>
      <c r="M919"/>
      <c r="N919"/>
      <c r="O919"/>
      <c r="P919"/>
      <c r="Q919"/>
    </row>
    <row r="920" spans="12:17" ht="12.75">
      <c r="L920"/>
      <c r="M920"/>
      <c r="N920"/>
      <c r="O920"/>
      <c r="P920"/>
      <c r="Q920"/>
    </row>
    <row r="921" spans="12:17" ht="12.75">
      <c r="L921"/>
      <c r="M921"/>
      <c r="N921"/>
      <c r="O921"/>
      <c r="P921"/>
      <c r="Q921"/>
    </row>
    <row r="922" spans="12:17" ht="12.75">
      <c r="L922"/>
      <c r="M922"/>
      <c r="N922"/>
      <c r="O922"/>
      <c r="P922"/>
      <c r="Q922"/>
    </row>
    <row r="923" spans="12:17" ht="12.75">
      <c r="L923"/>
      <c r="M923"/>
      <c r="N923"/>
      <c r="O923"/>
      <c r="P923"/>
      <c r="Q923"/>
    </row>
    <row r="924" spans="12:17" ht="12.75">
      <c r="L924"/>
      <c r="M924"/>
      <c r="N924"/>
      <c r="O924"/>
      <c r="P924"/>
      <c r="Q924"/>
    </row>
    <row r="925" spans="12:17" ht="12.75">
      <c r="L925"/>
      <c r="M925"/>
      <c r="N925"/>
      <c r="O925"/>
      <c r="P925"/>
      <c r="Q925"/>
    </row>
    <row r="926" spans="12:17" ht="12.75">
      <c r="L926"/>
      <c r="M926"/>
      <c r="N926"/>
      <c r="O926"/>
      <c r="P926"/>
      <c r="Q926"/>
    </row>
    <row r="927" spans="12:17" ht="12.75">
      <c r="L927"/>
      <c r="M927"/>
      <c r="N927"/>
      <c r="O927"/>
      <c r="P927"/>
      <c r="Q927"/>
    </row>
    <row r="928" spans="12:17" ht="12.75">
      <c r="L928"/>
      <c r="M928"/>
      <c r="N928"/>
      <c r="O928"/>
      <c r="P928"/>
      <c r="Q928"/>
    </row>
    <row r="929" spans="12:17" ht="12.75">
      <c r="L929"/>
      <c r="M929"/>
      <c r="N929"/>
      <c r="O929"/>
      <c r="P929"/>
      <c r="Q929"/>
    </row>
    <row r="930" spans="12:17" ht="12.75">
      <c r="L930"/>
      <c r="M930"/>
      <c r="N930"/>
      <c r="O930"/>
      <c r="P930"/>
      <c r="Q930"/>
    </row>
    <row r="931" spans="12:17" ht="12.75">
      <c r="L931"/>
      <c r="M931"/>
      <c r="N931"/>
      <c r="O931"/>
      <c r="P931"/>
      <c r="Q931"/>
    </row>
    <row r="932" spans="12:17" ht="12.75">
      <c r="L932"/>
      <c r="M932"/>
      <c r="N932"/>
      <c r="O932"/>
      <c r="P932"/>
      <c r="Q932"/>
    </row>
    <row r="933" spans="12:17" ht="12.75">
      <c r="L933"/>
      <c r="M933"/>
      <c r="N933"/>
      <c r="O933"/>
      <c r="P933"/>
      <c r="Q933"/>
    </row>
    <row r="934" spans="12:17" ht="12.75">
      <c r="L934"/>
      <c r="M934"/>
      <c r="N934"/>
      <c r="O934"/>
      <c r="P934"/>
      <c r="Q934"/>
    </row>
    <row r="935" spans="12:17" ht="12.75">
      <c r="L935"/>
      <c r="M935"/>
      <c r="N935"/>
      <c r="O935"/>
      <c r="P935"/>
      <c r="Q935"/>
    </row>
    <row r="936" spans="12:17" ht="12.75">
      <c r="L936"/>
      <c r="M936"/>
      <c r="N936"/>
      <c r="O936"/>
      <c r="P936"/>
      <c r="Q936"/>
    </row>
    <row r="937" spans="12:17" ht="12.75">
      <c r="L937"/>
      <c r="M937"/>
      <c r="N937"/>
      <c r="O937"/>
      <c r="P937"/>
      <c r="Q937"/>
    </row>
    <row r="938" spans="12:17" ht="12.75">
      <c r="L938"/>
      <c r="M938"/>
      <c r="N938"/>
      <c r="O938"/>
      <c r="P938"/>
      <c r="Q938"/>
    </row>
    <row r="939" spans="12:17" ht="12.75">
      <c r="L939"/>
      <c r="M939"/>
      <c r="N939"/>
      <c r="O939"/>
      <c r="P939"/>
      <c r="Q939"/>
    </row>
    <row r="940" spans="12:17" ht="12.75">
      <c r="L940"/>
      <c r="M940"/>
      <c r="N940"/>
      <c r="O940"/>
      <c r="P940"/>
      <c r="Q940"/>
    </row>
    <row r="941" spans="12:17" ht="12.75">
      <c r="L941"/>
      <c r="M941"/>
      <c r="N941"/>
      <c r="O941"/>
      <c r="P941"/>
      <c r="Q941"/>
    </row>
    <row r="942" spans="12:17" ht="12.75">
      <c r="L942"/>
      <c r="M942"/>
      <c r="N942"/>
      <c r="O942"/>
      <c r="P942"/>
      <c r="Q942"/>
    </row>
    <row r="943" spans="12:17" ht="12.75">
      <c r="L943"/>
      <c r="M943"/>
      <c r="N943"/>
      <c r="O943"/>
      <c r="P943"/>
      <c r="Q943"/>
    </row>
    <row r="944" spans="12:17" ht="12.75">
      <c r="L944"/>
      <c r="M944"/>
      <c r="N944"/>
      <c r="O944"/>
      <c r="P944"/>
      <c r="Q944"/>
    </row>
    <row r="945" spans="12:17" ht="12.75">
      <c r="L945"/>
      <c r="M945"/>
      <c r="N945"/>
      <c r="O945"/>
      <c r="P945"/>
      <c r="Q945"/>
    </row>
    <row r="946" spans="12:17" ht="12.75">
      <c r="L946"/>
      <c r="M946"/>
      <c r="N946"/>
      <c r="O946"/>
      <c r="P946"/>
      <c r="Q946"/>
    </row>
    <row r="947" spans="12:17" ht="12.75">
      <c r="L947"/>
      <c r="M947"/>
      <c r="N947"/>
      <c r="O947"/>
      <c r="P947"/>
      <c r="Q947"/>
    </row>
    <row r="948" spans="12:17" ht="12.75">
      <c r="L948"/>
      <c r="M948"/>
      <c r="N948"/>
      <c r="O948"/>
      <c r="P948"/>
      <c r="Q948"/>
    </row>
    <row r="949" spans="12:17" ht="12.75">
      <c r="L949"/>
      <c r="M949"/>
      <c r="N949"/>
      <c r="O949"/>
      <c r="P949"/>
      <c r="Q949"/>
    </row>
    <row r="950" spans="12:17" ht="12.75">
      <c r="L950"/>
      <c r="M950"/>
      <c r="N950"/>
      <c r="O950"/>
      <c r="P950"/>
      <c r="Q950"/>
    </row>
    <row r="951" spans="12:17" ht="12.75">
      <c r="L951"/>
      <c r="M951"/>
      <c r="N951"/>
      <c r="O951"/>
      <c r="P951"/>
      <c r="Q951"/>
    </row>
    <row r="952" spans="12:17" ht="12.75">
      <c r="L952"/>
      <c r="M952"/>
      <c r="N952"/>
      <c r="O952"/>
      <c r="P952"/>
      <c r="Q952"/>
    </row>
    <row r="953" spans="12:17" ht="12.75">
      <c r="L953"/>
      <c r="M953"/>
      <c r="N953"/>
      <c r="O953"/>
      <c r="P953"/>
      <c r="Q953"/>
    </row>
    <row r="954" spans="12:17" ht="12.75">
      <c r="L954"/>
      <c r="M954"/>
      <c r="N954"/>
      <c r="O954"/>
      <c r="P954"/>
      <c r="Q954"/>
    </row>
    <row r="955" spans="12:17" ht="12.75">
      <c r="L955"/>
      <c r="M955"/>
      <c r="N955"/>
      <c r="O955"/>
      <c r="P955"/>
      <c r="Q955"/>
    </row>
    <row r="956" spans="12:17" ht="12.75">
      <c r="L956"/>
      <c r="M956"/>
      <c r="N956"/>
      <c r="O956"/>
      <c r="P956"/>
      <c r="Q956"/>
    </row>
    <row r="957" spans="12:17" ht="12.75">
      <c r="L957"/>
      <c r="M957"/>
      <c r="N957"/>
      <c r="O957"/>
      <c r="P957"/>
      <c r="Q957"/>
    </row>
    <row r="958" spans="12:17" ht="12.75">
      <c r="L958"/>
      <c r="M958"/>
      <c r="N958"/>
      <c r="O958"/>
      <c r="P958"/>
      <c r="Q958"/>
    </row>
    <row r="959" spans="12:17" ht="12.75">
      <c r="L959"/>
      <c r="M959"/>
      <c r="N959"/>
      <c r="O959"/>
      <c r="P959"/>
      <c r="Q959"/>
    </row>
    <row r="960" spans="12:17" ht="12.75">
      <c r="L960"/>
      <c r="M960"/>
      <c r="N960"/>
      <c r="O960"/>
      <c r="P960"/>
      <c r="Q960"/>
    </row>
    <row r="961" spans="12:17" ht="12.75">
      <c r="L961"/>
      <c r="M961"/>
      <c r="N961"/>
      <c r="O961"/>
      <c r="P961"/>
      <c r="Q961"/>
    </row>
    <row r="962" spans="12:17" ht="12.75">
      <c r="L962"/>
      <c r="M962"/>
      <c r="N962"/>
      <c r="O962"/>
      <c r="P962"/>
      <c r="Q962"/>
    </row>
    <row r="963" spans="12:17" ht="12.75">
      <c r="L963"/>
      <c r="M963"/>
      <c r="N963"/>
      <c r="O963"/>
      <c r="P963"/>
      <c r="Q963"/>
    </row>
    <row r="964" spans="12:17" ht="12.75">
      <c r="L964"/>
      <c r="M964"/>
      <c r="N964"/>
      <c r="O964"/>
      <c r="P964"/>
      <c r="Q964"/>
    </row>
    <row r="965" spans="12:17" ht="12.75">
      <c r="L965"/>
      <c r="M965"/>
      <c r="N965"/>
      <c r="O965"/>
      <c r="P965"/>
      <c r="Q965"/>
    </row>
    <row r="966" spans="12:17" ht="12.75">
      <c r="L966"/>
      <c r="M966"/>
      <c r="N966"/>
      <c r="O966"/>
      <c r="P966"/>
      <c r="Q966"/>
    </row>
    <row r="967" spans="12:17" ht="12.75">
      <c r="L967"/>
      <c r="M967"/>
      <c r="N967"/>
      <c r="O967"/>
      <c r="P967"/>
      <c r="Q967"/>
    </row>
    <row r="968" spans="12:17" ht="12.75">
      <c r="L968"/>
      <c r="M968"/>
      <c r="N968"/>
      <c r="O968"/>
      <c r="P968"/>
      <c r="Q968"/>
    </row>
    <row r="969" spans="12:17" ht="12.75">
      <c r="L969"/>
      <c r="M969"/>
      <c r="N969"/>
      <c r="O969"/>
      <c r="P969"/>
      <c r="Q969"/>
    </row>
    <row r="970" spans="12:17" ht="12.75">
      <c r="L970"/>
      <c r="M970"/>
      <c r="N970"/>
      <c r="O970"/>
      <c r="P970"/>
      <c r="Q970"/>
    </row>
    <row r="971" spans="12:17" ht="12.75">
      <c r="L971"/>
      <c r="M971"/>
      <c r="N971"/>
      <c r="O971"/>
      <c r="P971"/>
      <c r="Q971"/>
    </row>
    <row r="972" spans="12:17" ht="12.75">
      <c r="L972"/>
      <c r="M972"/>
      <c r="N972"/>
      <c r="O972"/>
      <c r="P972"/>
      <c r="Q972"/>
    </row>
    <row r="973" spans="12:17" ht="12.75">
      <c r="L973"/>
      <c r="M973"/>
      <c r="N973"/>
      <c r="O973"/>
      <c r="P973"/>
      <c r="Q973"/>
    </row>
    <row r="974" spans="12:17" ht="12.75">
      <c r="L974"/>
      <c r="M974"/>
      <c r="N974"/>
      <c r="O974"/>
      <c r="P974"/>
      <c r="Q974"/>
    </row>
    <row r="975" spans="12:17" ht="12.75">
      <c r="L975"/>
      <c r="M975"/>
      <c r="N975"/>
      <c r="O975"/>
      <c r="P975"/>
      <c r="Q975"/>
    </row>
    <row r="976" spans="12:17" ht="12.75">
      <c r="L976"/>
      <c r="M976"/>
      <c r="N976"/>
      <c r="O976"/>
      <c r="P976"/>
      <c r="Q976"/>
    </row>
    <row r="977" spans="12:17" ht="12.75">
      <c r="L977"/>
      <c r="M977"/>
      <c r="N977"/>
      <c r="O977"/>
      <c r="P977"/>
      <c r="Q977"/>
    </row>
    <row r="978" spans="12:17" ht="12.75">
      <c r="L978"/>
      <c r="M978"/>
      <c r="N978"/>
      <c r="O978"/>
      <c r="P978"/>
      <c r="Q978"/>
    </row>
    <row r="979" spans="12:17" ht="12.75">
      <c r="L979"/>
      <c r="M979"/>
      <c r="N979"/>
      <c r="O979"/>
      <c r="P979"/>
      <c r="Q979"/>
    </row>
    <row r="980" spans="12:17" ht="12.75">
      <c r="L980"/>
      <c r="M980"/>
      <c r="N980"/>
      <c r="O980"/>
      <c r="P980"/>
      <c r="Q980"/>
    </row>
    <row r="981" spans="12:17" ht="12.75">
      <c r="L981"/>
      <c r="M981"/>
      <c r="N981"/>
      <c r="O981"/>
      <c r="P981"/>
      <c r="Q981"/>
    </row>
    <row r="982" spans="12:17" ht="12.75">
      <c r="L982"/>
      <c r="M982"/>
      <c r="N982"/>
      <c r="O982"/>
      <c r="P982"/>
      <c r="Q982"/>
    </row>
    <row r="983" spans="12:17" ht="12.75">
      <c r="L983"/>
      <c r="M983"/>
      <c r="N983"/>
      <c r="O983"/>
      <c r="P983"/>
      <c r="Q983"/>
    </row>
    <row r="984" spans="12:17" ht="12.75">
      <c r="L984"/>
      <c r="M984"/>
      <c r="N984"/>
      <c r="O984"/>
      <c r="P984"/>
      <c r="Q984"/>
    </row>
    <row r="985" spans="12:17" ht="12.75">
      <c r="L985"/>
      <c r="M985"/>
      <c r="N985"/>
      <c r="O985"/>
      <c r="P985"/>
      <c r="Q985"/>
    </row>
    <row r="986" spans="12:17" ht="12.75">
      <c r="L986"/>
      <c r="M986"/>
      <c r="N986"/>
      <c r="O986"/>
      <c r="P986"/>
      <c r="Q986"/>
    </row>
    <row r="987" spans="12:17" ht="12.75">
      <c r="L987"/>
      <c r="M987"/>
      <c r="N987"/>
      <c r="O987"/>
      <c r="P987"/>
      <c r="Q987"/>
    </row>
    <row r="988" spans="12:17" ht="12.75">
      <c r="L988"/>
      <c r="M988"/>
      <c r="N988"/>
      <c r="O988"/>
      <c r="P988"/>
      <c r="Q988"/>
    </row>
    <row r="989" spans="12:17" ht="12.75">
      <c r="L989"/>
      <c r="M989"/>
      <c r="N989"/>
      <c r="O989"/>
      <c r="P989"/>
      <c r="Q989"/>
    </row>
    <row r="990" spans="12:17" ht="12.75">
      <c r="L990"/>
      <c r="M990"/>
      <c r="N990"/>
      <c r="O990"/>
      <c r="P990"/>
      <c r="Q990"/>
    </row>
    <row r="991" spans="12:17" ht="12.75">
      <c r="L991"/>
      <c r="M991"/>
      <c r="N991"/>
      <c r="O991"/>
      <c r="P991"/>
      <c r="Q991"/>
    </row>
    <row r="992" spans="12:17" ht="12.75">
      <c r="L992"/>
      <c r="M992"/>
      <c r="N992"/>
      <c r="O992"/>
      <c r="P992"/>
      <c r="Q992"/>
    </row>
    <row r="993" spans="12:17" ht="12.75">
      <c r="L993"/>
      <c r="M993"/>
      <c r="N993"/>
      <c r="O993"/>
      <c r="P993"/>
      <c r="Q993"/>
    </row>
    <row r="994" spans="12:17" ht="12.75">
      <c r="L994"/>
      <c r="M994"/>
      <c r="N994"/>
      <c r="O994"/>
      <c r="P994"/>
      <c r="Q994"/>
    </row>
    <row r="995" spans="12:17" ht="12.75">
      <c r="L995"/>
      <c r="M995"/>
      <c r="N995"/>
      <c r="O995"/>
      <c r="P995"/>
      <c r="Q995"/>
    </row>
    <row r="996" spans="12:17" ht="12.75">
      <c r="L996"/>
      <c r="M996"/>
      <c r="N996"/>
      <c r="O996"/>
      <c r="P996"/>
      <c r="Q996"/>
    </row>
    <row r="997" spans="12:17" ht="12.75">
      <c r="L997"/>
      <c r="M997"/>
      <c r="N997"/>
      <c r="O997"/>
      <c r="P997"/>
      <c r="Q997"/>
    </row>
    <row r="998" spans="12:17" ht="12.75">
      <c r="L998"/>
      <c r="M998"/>
      <c r="N998"/>
      <c r="O998"/>
      <c r="P998"/>
      <c r="Q998"/>
    </row>
    <row r="999" spans="12:17" ht="12.75">
      <c r="L999"/>
      <c r="M999"/>
      <c r="N999"/>
      <c r="O999"/>
      <c r="P999"/>
      <c r="Q999"/>
    </row>
    <row r="1000" spans="12:17" ht="12.75">
      <c r="L1000"/>
      <c r="M1000"/>
      <c r="N1000"/>
      <c r="O1000"/>
      <c r="P1000"/>
      <c r="Q1000"/>
    </row>
    <row r="1001" spans="12:17" ht="12.75">
      <c r="L1001"/>
      <c r="M1001"/>
      <c r="N1001"/>
      <c r="O1001"/>
      <c r="P1001"/>
      <c r="Q1001"/>
    </row>
    <row r="1002" spans="12:17" ht="12.75">
      <c r="L1002"/>
      <c r="M1002"/>
      <c r="N1002"/>
      <c r="O1002"/>
      <c r="P1002"/>
      <c r="Q1002"/>
    </row>
    <row r="1003" spans="12:17" ht="12.75">
      <c r="L1003"/>
      <c r="M1003"/>
      <c r="N1003"/>
      <c r="O1003"/>
      <c r="P1003"/>
      <c r="Q1003"/>
    </row>
    <row r="1004" spans="12:17" ht="12.75">
      <c r="L1004"/>
      <c r="M1004"/>
      <c r="N1004"/>
      <c r="O1004"/>
      <c r="P1004"/>
      <c r="Q1004"/>
    </row>
    <row r="1005" spans="12:17" ht="12.75">
      <c r="L1005"/>
      <c r="M1005"/>
      <c r="N1005"/>
      <c r="O1005"/>
      <c r="P1005"/>
      <c r="Q1005"/>
    </row>
    <row r="1006" spans="12:17" ht="12.75">
      <c r="L1006"/>
      <c r="M1006"/>
      <c r="N1006"/>
      <c r="O1006"/>
      <c r="P1006"/>
      <c r="Q1006"/>
    </row>
    <row r="1007" spans="12:17" ht="12.75">
      <c r="L1007"/>
      <c r="M1007"/>
      <c r="N1007"/>
      <c r="O1007"/>
      <c r="P1007"/>
      <c r="Q1007"/>
    </row>
    <row r="1008" spans="12:17" ht="12.75">
      <c r="L1008"/>
      <c r="M1008"/>
      <c r="N1008"/>
      <c r="O1008"/>
      <c r="P1008"/>
      <c r="Q1008"/>
    </row>
    <row r="1009" spans="12:17" ht="12.75">
      <c r="L1009"/>
      <c r="M1009"/>
      <c r="N1009"/>
      <c r="O1009"/>
      <c r="P1009"/>
      <c r="Q1009"/>
    </row>
    <row r="1010" spans="12:17" ht="12.75">
      <c r="L1010"/>
      <c r="M1010"/>
      <c r="N1010"/>
      <c r="O1010"/>
      <c r="P1010"/>
      <c r="Q1010"/>
    </row>
    <row r="1011" spans="12:17" ht="12.75">
      <c r="L1011"/>
      <c r="M1011"/>
      <c r="N1011"/>
      <c r="O1011"/>
      <c r="P1011"/>
      <c r="Q1011"/>
    </row>
    <row r="1012" spans="12:17" ht="12.75">
      <c r="L1012"/>
      <c r="M1012"/>
      <c r="N1012"/>
      <c r="O1012"/>
      <c r="P1012"/>
      <c r="Q1012"/>
    </row>
    <row r="1013" spans="12:17" ht="12.75">
      <c r="L1013"/>
      <c r="M1013"/>
      <c r="N1013"/>
      <c r="O1013"/>
      <c r="P1013"/>
      <c r="Q1013"/>
    </row>
    <row r="1014" spans="12:17" ht="12.75">
      <c r="L1014"/>
      <c r="M1014"/>
      <c r="N1014"/>
      <c r="O1014"/>
      <c r="P1014"/>
      <c r="Q1014"/>
    </row>
    <row r="1015" spans="12:17" ht="12.75">
      <c r="L1015"/>
      <c r="M1015"/>
      <c r="N1015"/>
      <c r="O1015"/>
      <c r="P1015"/>
      <c r="Q1015"/>
    </row>
    <row r="1016" spans="12:17" ht="12.75">
      <c r="L1016"/>
      <c r="M1016"/>
      <c r="N1016"/>
      <c r="O1016"/>
      <c r="P1016"/>
      <c r="Q1016"/>
    </row>
    <row r="1017" spans="12:17" ht="12.75">
      <c r="L1017"/>
      <c r="M1017"/>
      <c r="N1017"/>
      <c r="O1017"/>
      <c r="P1017"/>
      <c r="Q1017"/>
    </row>
    <row r="1018" spans="12:17" ht="12.75">
      <c r="L1018"/>
      <c r="M1018"/>
      <c r="N1018"/>
      <c r="O1018"/>
      <c r="P1018"/>
      <c r="Q1018"/>
    </row>
    <row r="1019" spans="12:17" ht="12.75">
      <c r="L1019"/>
      <c r="M1019"/>
      <c r="N1019"/>
      <c r="O1019"/>
      <c r="P1019"/>
      <c r="Q1019"/>
    </row>
    <row r="1020" spans="12:17" ht="12.75">
      <c r="L1020"/>
      <c r="M1020"/>
      <c r="N1020"/>
      <c r="O1020"/>
      <c r="P1020"/>
      <c r="Q1020"/>
    </row>
    <row r="1021" spans="12:17" ht="12.75">
      <c r="L1021"/>
      <c r="M1021"/>
      <c r="N1021"/>
      <c r="O1021"/>
      <c r="P1021"/>
      <c r="Q1021"/>
    </row>
    <row r="1022" spans="12:17" ht="12.75">
      <c r="L1022"/>
      <c r="M1022"/>
      <c r="N1022"/>
      <c r="O1022"/>
      <c r="P1022"/>
      <c r="Q1022"/>
    </row>
    <row r="1023" spans="12:17" ht="12.75">
      <c r="L1023"/>
      <c r="M1023"/>
      <c r="N1023"/>
      <c r="O1023"/>
      <c r="P1023"/>
      <c r="Q1023"/>
    </row>
    <row r="1024" spans="12:17" ht="12.75">
      <c r="L1024"/>
      <c r="M1024"/>
      <c r="N1024"/>
      <c r="O1024"/>
      <c r="P1024"/>
      <c r="Q1024"/>
    </row>
    <row r="1025" spans="12:17" ht="12.75">
      <c r="L1025"/>
      <c r="M1025"/>
      <c r="N1025"/>
      <c r="O1025"/>
      <c r="P1025"/>
      <c r="Q1025"/>
    </row>
    <row r="1026" spans="12:17" ht="12.75">
      <c r="L1026"/>
      <c r="M1026"/>
      <c r="N1026"/>
      <c r="O1026"/>
      <c r="P1026"/>
      <c r="Q1026"/>
    </row>
    <row r="1027" spans="12:17" ht="12.75">
      <c r="L1027"/>
      <c r="M1027"/>
      <c r="N1027"/>
      <c r="O1027"/>
      <c r="P1027"/>
      <c r="Q1027"/>
    </row>
    <row r="1028" spans="12:17" ht="12.75">
      <c r="L1028"/>
      <c r="M1028"/>
      <c r="N1028"/>
      <c r="O1028"/>
      <c r="P1028"/>
      <c r="Q1028"/>
    </row>
    <row r="1029" spans="12:17" ht="12.75">
      <c r="L1029"/>
      <c r="M1029"/>
      <c r="N1029"/>
      <c r="O1029"/>
      <c r="P1029"/>
      <c r="Q1029"/>
    </row>
    <row r="1030" spans="12:17" ht="12.75">
      <c r="L1030"/>
      <c r="M1030"/>
      <c r="N1030"/>
      <c r="O1030"/>
      <c r="P1030"/>
      <c r="Q1030"/>
    </row>
    <row r="1031" spans="12:17" ht="12.75">
      <c r="L1031"/>
      <c r="M1031"/>
      <c r="N1031"/>
      <c r="O1031"/>
      <c r="P1031"/>
      <c r="Q1031"/>
    </row>
    <row r="1032" spans="12:17" ht="12.75">
      <c r="L1032"/>
      <c r="M1032"/>
      <c r="N1032"/>
      <c r="O1032"/>
      <c r="P1032"/>
      <c r="Q1032"/>
    </row>
    <row r="1033" spans="12:17" ht="12.75">
      <c r="L1033"/>
      <c r="M1033"/>
      <c r="N1033"/>
      <c r="O1033"/>
      <c r="P1033"/>
      <c r="Q1033"/>
    </row>
    <row r="1034" spans="12:17" ht="12.75">
      <c r="L1034"/>
      <c r="M1034"/>
      <c r="N1034"/>
      <c r="O1034"/>
      <c r="P1034"/>
      <c r="Q1034"/>
    </row>
    <row r="1035" spans="12:17" ht="12.75">
      <c r="L1035"/>
      <c r="M1035"/>
      <c r="N1035"/>
      <c r="O1035"/>
      <c r="P1035"/>
      <c r="Q1035"/>
    </row>
    <row r="1036" spans="12:17" ht="12.75">
      <c r="L1036"/>
      <c r="M1036"/>
      <c r="N1036"/>
      <c r="O1036"/>
      <c r="P1036"/>
      <c r="Q1036"/>
    </row>
    <row r="1037" spans="12:17" ht="12.75">
      <c r="L1037"/>
      <c r="M1037"/>
      <c r="N1037"/>
      <c r="O1037"/>
      <c r="P1037"/>
      <c r="Q1037"/>
    </row>
    <row r="1038" spans="12:17" ht="12.75">
      <c r="L1038"/>
      <c r="M1038"/>
      <c r="N1038"/>
      <c r="O1038"/>
      <c r="P1038"/>
      <c r="Q1038"/>
    </row>
    <row r="1039" spans="12:17" ht="12.75">
      <c r="L1039"/>
      <c r="M1039"/>
      <c r="N1039"/>
      <c r="O1039"/>
      <c r="P1039"/>
      <c r="Q1039"/>
    </row>
    <row r="1040" spans="12:17" ht="12.75">
      <c r="L1040"/>
      <c r="M1040"/>
      <c r="N1040"/>
      <c r="O1040"/>
      <c r="P1040"/>
      <c r="Q1040"/>
    </row>
    <row r="1041" spans="12:17" ht="12.75">
      <c r="L1041"/>
      <c r="M1041"/>
      <c r="N1041"/>
      <c r="O1041"/>
      <c r="P1041"/>
      <c r="Q1041"/>
    </row>
    <row r="1042" spans="12:17" ht="12.75">
      <c r="L1042"/>
      <c r="M1042"/>
      <c r="N1042"/>
      <c r="O1042"/>
      <c r="P1042"/>
      <c r="Q1042"/>
    </row>
    <row r="1043" spans="12:17" ht="12.75">
      <c r="L1043"/>
      <c r="M1043"/>
      <c r="N1043"/>
      <c r="O1043"/>
      <c r="P1043"/>
      <c r="Q1043"/>
    </row>
    <row r="1044" spans="12:17" ht="12.75">
      <c r="L1044"/>
      <c r="M1044"/>
      <c r="N1044"/>
      <c r="O1044"/>
      <c r="P1044"/>
      <c r="Q1044"/>
    </row>
    <row r="1045" spans="12:17" ht="12.75">
      <c r="L1045"/>
      <c r="M1045"/>
      <c r="N1045"/>
      <c r="O1045"/>
      <c r="P1045"/>
      <c r="Q1045"/>
    </row>
    <row r="1046" spans="12:17" ht="12.75">
      <c r="L1046"/>
      <c r="M1046"/>
      <c r="N1046"/>
      <c r="O1046"/>
      <c r="P1046"/>
      <c r="Q1046"/>
    </row>
    <row r="1047" spans="12:17" ht="12.75">
      <c r="L1047"/>
      <c r="M1047"/>
      <c r="N1047"/>
      <c r="O1047"/>
      <c r="P1047"/>
      <c r="Q1047"/>
    </row>
    <row r="1048" spans="12:17" ht="12.75">
      <c r="L1048"/>
      <c r="M1048"/>
      <c r="N1048"/>
      <c r="O1048"/>
      <c r="P1048"/>
      <c r="Q1048"/>
    </row>
    <row r="1049" spans="12:17" ht="12.75">
      <c r="L1049"/>
      <c r="M1049"/>
      <c r="N1049"/>
      <c r="O1049"/>
      <c r="P1049"/>
      <c r="Q1049"/>
    </row>
    <row r="1050" spans="12:17" ht="12.75">
      <c r="L1050"/>
      <c r="M1050"/>
      <c r="N1050"/>
      <c r="O1050"/>
      <c r="P1050"/>
      <c r="Q1050"/>
    </row>
    <row r="1051" spans="12:17" ht="12.75">
      <c r="L1051"/>
      <c r="M1051"/>
      <c r="N1051"/>
      <c r="O1051"/>
      <c r="P1051"/>
      <c r="Q1051"/>
    </row>
    <row r="1052" spans="12:17" ht="12.75">
      <c r="L1052"/>
      <c r="M1052"/>
      <c r="N1052"/>
      <c r="O1052"/>
      <c r="P1052"/>
      <c r="Q1052"/>
    </row>
    <row r="1053" spans="12:17" ht="12.75">
      <c r="L1053"/>
      <c r="M1053"/>
      <c r="N1053"/>
      <c r="O1053"/>
      <c r="P1053"/>
      <c r="Q1053"/>
    </row>
    <row r="1054" spans="12:17" ht="12.75">
      <c r="L1054"/>
      <c r="M1054"/>
      <c r="N1054"/>
      <c r="O1054"/>
      <c r="P1054"/>
      <c r="Q1054"/>
    </row>
    <row r="1055" spans="12:17" ht="12.75">
      <c r="L1055"/>
      <c r="M1055"/>
      <c r="N1055"/>
      <c r="O1055"/>
      <c r="P1055"/>
      <c r="Q1055"/>
    </row>
    <row r="1056" spans="12:17" ht="12.75">
      <c r="L1056"/>
      <c r="M1056"/>
      <c r="N1056"/>
      <c r="O1056"/>
      <c r="P1056"/>
      <c r="Q1056"/>
    </row>
    <row r="1057" spans="12:17" ht="12.75">
      <c r="L1057"/>
      <c r="M1057"/>
      <c r="N1057"/>
      <c r="O1057"/>
      <c r="P1057"/>
      <c r="Q1057"/>
    </row>
    <row r="1058" spans="12:17" ht="12.75">
      <c r="L1058"/>
      <c r="M1058"/>
      <c r="N1058"/>
      <c r="O1058"/>
      <c r="P1058"/>
      <c r="Q1058"/>
    </row>
    <row r="1059" spans="12:17" ht="12.75">
      <c r="L1059"/>
      <c r="M1059"/>
      <c r="N1059"/>
      <c r="O1059"/>
      <c r="P1059"/>
      <c r="Q1059"/>
    </row>
    <row r="1060" spans="12:17" ht="12.75">
      <c r="L1060"/>
      <c r="M1060"/>
      <c r="N1060"/>
      <c r="O1060"/>
      <c r="P1060"/>
      <c r="Q1060"/>
    </row>
    <row r="1061" spans="12:17" ht="12.75">
      <c r="L1061"/>
      <c r="M1061"/>
      <c r="N1061"/>
      <c r="O1061"/>
      <c r="P1061"/>
      <c r="Q1061"/>
    </row>
    <row r="1062" spans="12:17" ht="12.75">
      <c r="L1062"/>
      <c r="M1062"/>
      <c r="N1062"/>
      <c r="O1062"/>
      <c r="P1062"/>
      <c r="Q1062"/>
    </row>
    <row r="1063" spans="12:17" ht="12.75">
      <c r="L1063"/>
      <c r="M1063"/>
      <c r="N1063"/>
      <c r="O1063"/>
      <c r="P1063"/>
      <c r="Q1063"/>
    </row>
    <row r="1064" spans="12:17" ht="12.75">
      <c r="L1064"/>
      <c r="M1064"/>
      <c r="N1064"/>
      <c r="O1064"/>
      <c r="P1064"/>
      <c r="Q1064"/>
    </row>
    <row r="1065" spans="12:17" ht="12.75">
      <c r="L1065"/>
      <c r="M1065"/>
      <c r="N1065"/>
      <c r="O1065"/>
      <c r="P1065"/>
      <c r="Q1065"/>
    </row>
    <row r="1066" spans="12:17" ht="12.75">
      <c r="L1066"/>
      <c r="M1066"/>
      <c r="N1066"/>
      <c r="O1066"/>
      <c r="P1066"/>
      <c r="Q1066"/>
    </row>
    <row r="1067" spans="12:17" ht="12.75">
      <c r="L1067"/>
      <c r="M1067"/>
      <c r="N1067"/>
      <c r="O1067"/>
      <c r="P1067"/>
      <c r="Q1067"/>
    </row>
    <row r="1068" spans="12:17" ht="12.75">
      <c r="L1068"/>
      <c r="M1068"/>
      <c r="N1068"/>
      <c r="O1068"/>
      <c r="P1068"/>
      <c r="Q1068"/>
    </row>
    <row r="1069" spans="12:17" ht="12.75">
      <c r="L1069"/>
      <c r="M1069"/>
      <c r="N1069"/>
      <c r="O1069"/>
      <c r="P1069"/>
      <c r="Q1069"/>
    </row>
    <row r="1070" spans="12:17" ht="12.75">
      <c r="L1070"/>
      <c r="M1070"/>
      <c r="N1070"/>
      <c r="O1070"/>
      <c r="P1070"/>
      <c r="Q1070"/>
    </row>
    <row r="1071" spans="12:17" ht="12.75">
      <c r="L1071"/>
      <c r="M1071"/>
      <c r="N1071"/>
      <c r="O1071"/>
      <c r="P1071"/>
      <c r="Q1071"/>
    </row>
    <row r="1072" spans="12:17" ht="12.75">
      <c r="L1072"/>
      <c r="M1072"/>
      <c r="N1072"/>
      <c r="O1072"/>
      <c r="P1072"/>
      <c r="Q1072"/>
    </row>
    <row r="1073" spans="12:17" ht="12.75">
      <c r="L1073"/>
      <c r="M1073"/>
      <c r="N1073"/>
      <c r="O1073"/>
      <c r="P1073"/>
      <c r="Q1073"/>
    </row>
    <row r="1074" spans="12:17" ht="12.75">
      <c r="L1074"/>
      <c r="M1074"/>
      <c r="N1074"/>
      <c r="O1074"/>
      <c r="P1074"/>
      <c r="Q1074"/>
    </row>
    <row r="1075" spans="12:17" ht="12.75">
      <c r="L1075"/>
      <c r="M1075"/>
      <c r="N1075"/>
      <c r="O1075"/>
      <c r="P1075"/>
      <c r="Q1075"/>
    </row>
    <row r="1076" spans="12:17" ht="12.75">
      <c r="L1076"/>
      <c r="M1076"/>
      <c r="N1076"/>
      <c r="O1076"/>
      <c r="P1076"/>
      <c r="Q1076"/>
    </row>
    <row r="1077" spans="12:17" ht="12.75">
      <c r="L1077"/>
      <c r="M1077"/>
      <c r="N1077"/>
      <c r="O1077"/>
      <c r="P1077"/>
      <c r="Q1077"/>
    </row>
    <row r="1078" spans="12:17" ht="12.75">
      <c r="L1078"/>
      <c r="M1078"/>
      <c r="N1078"/>
      <c r="O1078"/>
      <c r="P1078"/>
      <c r="Q1078"/>
    </row>
    <row r="1079" spans="12:17" ht="12.75">
      <c r="L1079"/>
      <c r="M1079"/>
      <c r="N1079"/>
      <c r="O1079"/>
      <c r="P1079"/>
      <c r="Q1079"/>
    </row>
    <row r="1080" spans="12:17" ht="12.75">
      <c r="L1080"/>
      <c r="M1080"/>
      <c r="N1080"/>
      <c r="O1080"/>
      <c r="P1080"/>
      <c r="Q1080"/>
    </row>
    <row r="1081" spans="12:17" ht="12.75">
      <c r="L1081"/>
      <c r="M1081"/>
      <c r="N1081"/>
      <c r="O1081"/>
      <c r="P1081"/>
      <c r="Q1081"/>
    </row>
    <row r="1082" spans="12:17" ht="12.75">
      <c r="L1082"/>
      <c r="M1082"/>
      <c r="N1082"/>
      <c r="O1082"/>
      <c r="P1082"/>
      <c r="Q1082"/>
    </row>
    <row r="1083" spans="12:17" ht="12.75">
      <c r="L1083"/>
      <c r="M1083"/>
      <c r="N1083"/>
      <c r="O1083"/>
      <c r="P1083"/>
      <c r="Q1083"/>
    </row>
    <row r="1084" spans="12:17" ht="12.75">
      <c r="L1084"/>
      <c r="M1084"/>
      <c r="N1084"/>
      <c r="O1084"/>
      <c r="P1084"/>
      <c r="Q1084"/>
    </row>
    <row r="1085" spans="12:17" ht="12.75">
      <c r="L1085"/>
      <c r="M1085"/>
      <c r="N1085"/>
      <c r="O1085"/>
      <c r="P1085"/>
      <c r="Q1085"/>
    </row>
    <row r="1086" spans="12:17" ht="12.75">
      <c r="L1086"/>
      <c r="M1086"/>
      <c r="N1086"/>
      <c r="O1086"/>
      <c r="P1086"/>
      <c r="Q1086"/>
    </row>
    <row r="1087" spans="12:17" ht="12.75">
      <c r="L1087"/>
      <c r="M1087"/>
      <c r="N1087"/>
      <c r="O1087"/>
      <c r="P1087"/>
      <c r="Q1087"/>
    </row>
    <row r="1088" spans="12:17" ht="12.75">
      <c r="L1088"/>
      <c r="M1088"/>
      <c r="N1088"/>
      <c r="O1088"/>
      <c r="P1088"/>
      <c r="Q1088"/>
    </row>
    <row r="1089" spans="12:17" ht="12.75">
      <c r="L1089"/>
      <c r="M1089"/>
      <c r="N1089"/>
      <c r="O1089"/>
      <c r="P1089"/>
      <c r="Q1089"/>
    </row>
    <row r="1090" spans="12:17" ht="12.75">
      <c r="L1090"/>
      <c r="M1090"/>
      <c r="N1090"/>
      <c r="O1090"/>
      <c r="P1090"/>
      <c r="Q1090"/>
    </row>
    <row r="1091" spans="12:17" ht="12.75">
      <c r="L1091"/>
      <c r="M1091"/>
      <c r="N1091"/>
      <c r="O1091"/>
      <c r="P1091"/>
      <c r="Q1091"/>
    </row>
    <row r="1092" spans="12:17" ht="12.75">
      <c r="L1092"/>
      <c r="M1092"/>
      <c r="N1092"/>
      <c r="O1092"/>
      <c r="P1092"/>
      <c r="Q1092"/>
    </row>
    <row r="1093" spans="12:17" ht="12.75">
      <c r="L1093"/>
      <c r="M1093"/>
      <c r="N1093"/>
      <c r="O1093"/>
      <c r="P1093"/>
      <c r="Q1093"/>
    </row>
    <row r="1094" spans="12:17" ht="12.75">
      <c r="L1094"/>
      <c r="M1094"/>
      <c r="N1094"/>
      <c r="O1094"/>
      <c r="P1094"/>
      <c r="Q1094"/>
    </row>
    <row r="1095" spans="12:17" ht="12.75">
      <c r="L1095"/>
      <c r="M1095"/>
      <c r="N1095"/>
      <c r="O1095"/>
      <c r="P1095"/>
      <c r="Q1095"/>
    </row>
    <row r="1096" spans="12:17" ht="12.75">
      <c r="L1096"/>
      <c r="M1096"/>
      <c r="N1096"/>
      <c r="O1096"/>
      <c r="P1096"/>
      <c r="Q1096"/>
    </row>
    <row r="1097" spans="12:17" ht="12.75">
      <c r="L1097"/>
      <c r="M1097"/>
      <c r="N1097"/>
      <c r="O1097"/>
      <c r="P1097"/>
      <c r="Q1097"/>
    </row>
    <row r="1098" spans="12:17" ht="12.75">
      <c r="L1098"/>
      <c r="M1098"/>
      <c r="N1098"/>
      <c r="O1098"/>
      <c r="P1098"/>
      <c r="Q1098"/>
    </row>
    <row r="1099" spans="12:17" ht="12.75">
      <c r="L1099"/>
      <c r="M1099"/>
      <c r="N1099"/>
      <c r="O1099"/>
      <c r="P1099"/>
      <c r="Q1099"/>
    </row>
    <row r="1100" spans="12:17" ht="12.75">
      <c r="L1100"/>
      <c r="M1100"/>
      <c r="N1100"/>
      <c r="O1100"/>
      <c r="P1100"/>
      <c r="Q1100"/>
    </row>
    <row r="1101" spans="12:17" ht="12.75">
      <c r="L1101"/>
      <c r="M1101"/>
      <c r="N1101"/>
      <c r="O1101"/>
      <c r="P1101"/>
      <c r="Q1101"/>
    </row>
    <row r="1102" spans="12:17" ht="12.75">
      <c r="L1102"/>
      <c r="M1102"/>
      <c r="N1102"/>
      <c r="O1102"/>
      <c r="P1102"/>
      <c r="Q1102"/>
    </row>
    <row r="1103" spans="12:17" ht="12.75">
      <c r="L1103"/>
      <c r="M1103"/>
      <c r="N1103"/>
      <c r="O1103"/>
      <c r="P1103"/>
      <c r="Q1103"/>
    </row>
    <row r="1104" spans="12:17" ht="12.75">
      <c r="L1104"/>
      <c r="M1104"/>
      <c r="N1104"/>
      <c r="O1104"/>
      <c r="P1104"/>
      <c r="Q1104"/>
    </row>
    <row r="1105" spans="12:17" ht="12.75">
      <c r="L1105"/>
      <c r="M1105"/>
      <c r="N1105"/>
      <c r="O1105"/>
      <c r="P1105"/>
      <c r="Q1105"/>
    </row>
    <row r="1106" spans="12:17" ht="12.75">
      <c r="L1106"/>
      <c r="M1106"/>
      <c r="N1106"/>
      <c r="O1106"/>
      <c r="P1106"/>
      <c r="Q1106"/>
    </row>
    <row r="1107" spans="12:17" ht="12.75">
      <c r="L1107"/>
      <c r="M1107"/>
      <c r="N1107"/>
      <c r="O1107"/>
      <c r="P1107"/>
      <c r="Q1107"/>
    </row>
    <row r="1108" spans="12:17" ht="12.75">
      <c r="L1108"/>
      <c r="M1108"/>
      <c r="N1108"/>
      <c r="O1108"/>
      <c r="P1108"/>
      <c r="Q1108"/>
    </row>
    <row r="1109" spans="12:17" ht="12.75">
      <c r="L1109"/>
      <c r="M1109"/>
      <c r="N1109"/>
      <c r="O1109"/>
      <c r="P1109"/>
      <c r="Q1109"/>
    </row>
    <row r="1110" spans="12:17" ht="12.75">
      <c r="L1110"/>
      <c r="M1110"/>
      <c r="N1110"/>
      <c r="O1110"/>
      <c r="P1110"/>
      <c r="Q1110"/>
    </row>
    <row r="1111" spans="12:17" ht="12.75">
      <c r="L1111"/>
      <c r="M1111"/>
      <c r="N1111"/>
      <c r="O1111"/>
      <c r="P1111"/>
      <c r="Q1111"/>
    </row>
    <row r="1112" spans="12:17" ht="12.75">
      <c r="L1112"/>
      <c r="M1112"/>
      <c r="N1112"/>
      <c r="O1112"/>
      <c r="P1112"/>
      <c r="Q1112"/>
    </row>
    <row r="1113" spans="12:17" ht="12.75">
      <c r="L1113"/>
      <c r="M1113"/>
      <c r="N1113"/>
      <c r="O1113"/>
      <c r="P1113"/>
      <c r="Q1113"/>
    </row>
    <row r="1114" spans="12:17" ht="12.75">
      <c r="L1114"/>
      <c r="M1114"/>
      <c r="N1114"/>
      <c r="O1114"/>
      <c r="P1114"/>
      <c r="Q1114"/>
    </row>
    <row r="1115" spans="12:17" ht="12.75">
      <c r="L1115"/>
      <c r="M1115"/>
      <c r="N1115"/>
      <c r="O1115"/>
      <c r="P1115"/>
      <c r="Q1115"/>
    </row>
    <row r="1116" spans="12:17" ht="12.75">
      <c r="L1116"/>
      <c r="M1116"/>
      <c r="N1116"/>
      <c r="O1116"/>
      <c r="P1116"/>
      <c r="Q1116"/>
    </row>
    <row r="1117" spans="12:17" ht="12.75">
      <c r="L1117"/>
      <c r="M1117"/>
      <c r="N1117"/>
      <c r="O1117"/>
      <c r="P1117"/>
      <c r="Q1117"/>
    </row>
    <row r="1118" spans="12:17" ht="12.75">
      <c r="L1118"/>
      <c r="M1118"/>
      <c r="N1118"/>
      <c r="O1118"/>
      <c r="P1118"/>
      <c r="Q1118"/>
    </row>
    <row r="1119" spans="12:17" ht="12.75">
      <c r="L1119"/>
      <c r="M1119"/>
      <c r="N1119"/>
      <c r="O1119"/>
      <c r="P1119"/>
      <c r="Q1119"/>
    </row>
    <row r="1120" spans="12:17" ht="12.75">
      <c r="L1120"/>
      <c r="M1120"/>
      <c r="N1120"/>
      <c r="O1120"/>
      <c r="P1120"/>
      <c r="Q1120"/>
    </row>
    <row r="1121" spans="12:17" ht="12.75">
      <c r="L1121"/>
      <c r="M1121"/>
      <c r="N1121"/>
      <c r="O1121"/>
      <c r="P1121"/>
      <c r="Q1121"/>
    </row>
    <row r="1122" spans="12:17" ht="12.75">
      <c r="L1122"/>
      <c r="M1122"/>
      <c r="N1122"/>
      <c r="O1122"/>
      <c r="P1122"/>
      <c r="Q1122"/>
    </row>
    <row r="1123" spans="12:17" ht="12.75">
      <c r="L1123"/>
      <c r="M1123"/>
      <c r="N1123"/>
      <c r="O1123"/>
      <c r="P1123"/>
      <c r="Q1123"/>
    </row>
    <row r="1124" spans="12:17" ht="12.75">
      <c r="L1124"/>
      <c r="M1124"/>
      <c r="N1124"/>
      <c r="O1124"/>
      <c r="P1124"/>
      <c r="Q1124"/>
    </row>
    <row r="1125" spans="12:17" ht="12.75">
      <c r="L1125"/>
      <c r="M1125"/>
      <c r="N1125"/>
      <c r="O1125"/>
      <c r="P1125"/>
      <c r="Q1125"/>
    </row>
    <row r="1126" spans="12:17" ht="12.75">
      <c r="L1126"/>
      <c r="M1126"/>
      <c r="N1126"/>
      <c r="O1126"/>
      <c r="P1126"/>
      <c r="Q1126"/>
    </row>
    <row r="1127" spans="12:17" ht="12.75">
      <c r="L1127"/>
      <c r="M1127"/>
      <c r="N1127"/>
      <c r="O1127"/>
      <c r="P1127"/>
      <c r="Q1127"/>
    </row>
    <row r="1128" spans="12:17" ht="12.75">
      <c r="L1128"/>
      <c r="M1128"/>
      <c r="N1128"/>
      <c r="O1128"/>
      <c r="P1128"/>
      <c r="Q1128"/>
    </row>
    <row r="1129" spans="12:17" ht="12.75">
      <c r="L1129"/>
      <c r="M1129"/>
      <c r="N1129"/>
      <c r="O1129"/>
      <c r="P1129"/>
      <c r="Q1129"/>
    </row>
    <row r="1130" spans="12:17" ht="12.75">
      <c r="L1130"/>
      <c r="M1130"/>
      <c r="N1130"/>
      <c r="O1130"/>
      <c r="P1130"/>
      <c r="Q1130"/>
    </row>
    <row r="1131" spans="12:17" ht="12.75">
      <c r="L1131"/>
      <c r="M1131"/>
      <c r="N1131"/>
      <c r="O1131"/>
      <c r="P1131"/>
      <c r="Q1131"/>
    </row>
    <row r="1132" spans="12:17" ht="12.75">
      <c r="L1132"/>
      <c r="M1132"/>
      <c r="N1132"/>
      <c r="O1132"/>
      <c r="P1132"/>
      <c r="Q1132"/>
    </row>
    <row r="1133" spans="12:17" ht="12.75">
      <c r="L1133"/>
      <c r="M1133"/>
      <c r="N1133"/>
      <c r="O1133"/>
      <c r="P1133"/>
      <c r="Q1133"/>
    </row>
    <row r="1134" spans="12:17" ht="12.75">
      <c r="L1134"/>
      <c r="M1134"/>
      <c r="N1134"/>
      <c r="O1134"/>
      <c r="P1134"/>
      <c r="Q1134"/>
    </row>
    <row r="1135" spans="12:17" ht="12.75">
      <c r="L1135"/>
      <c r="M1135"/>
      <c r="N1135"/>
      <c r="O1135"/>
      <c r="P1135"/>
      <c r="Q1135"/>
    </row>
    <row r="1136" spans="12:17" ht="12.75">
      <c r="L1136"/>
      <c r="M1136"/>
      <c r="N1136"/>
      <c r="O1136"/>
      <c r="P1136"/>
      <c r="Q1136"/>
    </row>
    <row r="1137" spans="12:17" ht="12.75">
      <c r="L1137"/>
      <c r="M1137"/>
      <c r="N1137"/>
      <c r="O1137"/>
      <c r="P1137"/>
      <c r="Q1137"/>
    </row>
    <row r="1138" spans="12:17" ht="12.75">
      <c r="L1138"/>
      <c r="M1138"/>
      <c r="N1138"/>
      <c r="O1138"/>
      <c r="P1138"/>
      <c r="Q1138"/>
    </row>
    <row r="1139" spans="12:17" ht="12.75">
      <c r="L1139"/>
      <c r="M1139"/>
      <c r="N1139"/>
      <c r="O1139"/>
      <c r="P1139"/>
      <c r="Q1139"/>
    </row>
    <row r="1140" spans="12:17" ht="12.75">
      <c r="L1140"/>
      <c r="M1140"/>
      <c r="N1140"/>
      <c r="O1140"/>
      <c r="P1140"/>
      <c r="Q1140"/>
    </row>
    <row r="1141" spans="12:17" ht="12.75">
      <c r="L1141"/>
      <c r="M1141"/>
      <c r="N1141"/>
      <c r="O1141"/>
      <c r="P1141"/>
      <c r="Q1141"/>
    </row>
    <row r="1142" spans="12:17" ht="12.75">
      <c r="L1142"/>
      <c r="M1142"/>
      <c r="N1142"/>
      <c r="O1142"/>
      <c r="P1142"/>
      <c r="Q1142"/>
    </row>
    <row r="1143" spans="12:17" ht="12.75">
      <c r="L1143"/>
      <c r="M1143"/>
      <c r="N1143"/>
      <c r="O1143"/>
      <c r="P1143"/>
      <c r="Q1143"/>
    </row>
    <row r="1144" spans="12:17" ht="12.75">
      <c r="L1144"/>
      <c r="M1144"/>
      <c r="N1144"/>
      <c r="O1144"/>
      <c r="P1144"/>
      <c r="Q1144"/>
    </row>
    <row r="1145" spans="12:17" ht="12.75">
      <c r="L1145"/>
      <c r="M1145"/>
      <c r="N1145"/>
      <c r="O1145"/>
      <c r="P1145"/>
      <c r="Q1145"/>
    </row>
    <row r="1146" spans="12:17" ht="12.75">
      <c r="L1146"/>
      <c r="M1146"/>
      <c r="N1146"/>
      <c r="O1146"/>
      <c r="P1146"/>
      <c r="Q1146"/>
    </row>
    <row r="1147" spans="12:17" ht="12.75">
      <c r="L1147"/>
      <c r="M1147"/>
      <c r="N1147"/>
      <c r="O1147"/>
      <c r="P1147"/>
      <c r="Q1147"/>
    </row>
    <row r="1148" spans="12:17" ht="12.75">
      <c r="L1148"/>
      <c r="M1148"/>
      <c r="N1148"/>
      <c r="O1148"/>
      <c r="P1148"/>
      <c r="Q1148"/>
    </row>
    <row r="1149" spans="12:17" ht="12.75">
      <c r="L1149"/>
      <c r="M1149"/>
      <c r="N1149"/>
      <c r="O1149"/>
      <c r="P1149"/>
      <c r="Q1149"/>
    </row>
    <row r="1150" spans="12:17" ht="12.75">
      <c r="L1150"/>
      <c r="M1150"/>
      <c r="N1150"/>
      <c r="O1150"/>
      <c r="P1150"/>
      <c r="Q1150"/>
    </row>
    <row r="1151" spans="12:17" ht="12.75">
      <c r="L1151"/>
      <c r="M1151"/>
      <c r="N1151"/>
      <c r="O1151"/>
      <c r="P1151"/>
      <c r="Q1151"/>
    </row>
    <row r="1152" spans="12:17" ht="12.75">
      <c r="L1152"/>
      <c r="M1152"/>
      <c r="N1152"/>
      <c r="O1152"/>
      <c r="P1152"/>
      <c r="Q1152"/>
    </row>
    <row r="1153" spans="12:17" ht="12.75">
      <c r="L1153"/>
      <c r="M1153"/>
      <c r="N1153"/>
      <c r="O1153"/>
      <c r="P1153"/>
      <c r="Q1153"/>
    </row>
    <row r="1154" spans="12:17" ht="12.75">
      <c r="L1154"/>
      <c r="M1154"/>
      <c r="N1154"/>
      <c r="O1154"/>
      <c r="P1154"/>
      <c r="Q1154"/>
    </row>
    <row r="1155" spans="12:17" ht="12.75">
      <c r="L1155"/>
      <c r="M1155"/>
      <c r="N1155"/>
      <c r="O1155"/>
      <c r="P1155"/>
      <c r="Q1155"/>
    </row>
    <row r="1156" spans="12:17" ht="12.75">
      <c r="L1156"/>
      <c r="M1156"/>
      <c r="N1156"/>
      <c r="O1156"/>
      <c r="P1156"/>
      <c r="Q1156"/>
    </row>
    <row r="1157" spans="12:17" ht="12.75">
      <c r="L1157"/>
      <c r="M1157"/>
      <c r="N1157"/>
      <c r="O1157"/>
      <c r="P1157"/>
      <c r="Q1157"/>
    </row>
    <row r="1158" spans="12:17" ht="12.75">
      <c r="L1158"/>
      <c r="M1158"/>
      <c r="N1158"/>
      <c r="O1158"/>
      <c r="P1158"/>
      <c r="Q1158"/>
    </row>
    <row r="1159" spans="12:17" ht="12.75">
      <c r="L1159"/>
      <c r="M1159"/>
      <c r="N1159"/>
      <c r="O1159"/>
      <c r="P1159"/>
      <c r="Q1159"/>
    </row>
    <row r="1160" spans="12:17" ht="12.75">
      <c r="L1160"/>
      <c r="M1160"/>
      <c r="N1160"/>
      <c r="O1160"/>
      <c r="P1160"/>
      <c r="Q1160"/>
    </row>
    <row r="1161" spans="12:17" ht="12.75">
      <c r="L1161"/>
      <c r="M1161"/>
      <c r="N1161"/>
      <c r="O1161"/>
      <c r="P1161"/>
      <c r="Q1161"/>
    </row>
    <row r="1162" spans="12:17" ht="12.75">
      <c r="L1162"/>
      <c r="M1162"/>
      <c r="N1162"/>
      <c r="O1162"/>
      <c r="P1162"/>
      <c r="Q1162"/>
    </row>
    <row r="1163" spans="12:17" ht="12.75">
      <c r="L1163"/>
      <c r="M1163"/>
      <c r="N1163"/>
      <c r="O1163"/>
      <c r="P1163"/>
      <c r="Q1163"/>
    </row>
    <row r="1164" spans="12:17" ht="12.75">
      <c r="L1164"/>
      <c r="M1164"/>
      <c r="N1164"/>
      <c r="O1164"/>
      <c r="P1164"/>
      <c r="Q1164"/>
    </row>
    <row r="1165" spans="12:17" ht="12.75">
      <c r="L1165"/>
      <c r="M1165"/>
      <c r="N1165"/>
      <c r="O1165"/>
      <c r="P1165"/>
      <c r="Q1165"/>
    </row>
    <row r="1166" spans="12:17" ht="12.75">
      <c r="L1166"/>
      <c r="M1166"/>
      <c r="N1166"/>
      <c r="O1166"/>
      <c r="P1166"/>
      <c r="Q1166"/>
    </row>
    <row r="1167" spans="12:17" ht="12.75">
      <c r="L1167"/>
      <c r="M1167"/>
      <c r="N1167"/>
      <c r="O1167"/>
      <c r="P1167"/>
      <c r="Q1167"/>
    </row>
    <row r="1168" spans="12:17" ht="12.75">
      <c r="L1168"/>
      <c r="M1168"/>
      <c r="N1168"/>
      <c r="O1168"/>
      <c r="P1168"/>
      <c r="Q1168"/>
    </row>
    <row r="1169" spans="12:17" ht="12.75">
      <c r="L1169"/>
      <c r="M1169"/>
      <c r="N1169"/>
      <c r="O1169"/>
      <c r="P1169"/>
      <c r="Q1169"/>
    </row>
    <row r="1170" spans="12:17" ht="12.75">
      <c r="L1170"/>
      <c r="M1170"/>
      <c r="N1170"/>
      <c r="O1170"/>
      <c r="P1170"/>
      <c r="Q1170"/>
    </row>
    <row r="1171" spans="12:17" ht="12.75">
      <c r="L1171"/>
      <c r="M1171"/>
      <c r="N1171"/>
      <c r="O1171"/>
      <c r="P1171"/>
      <c r="Q1171"/>
    </row>
    <row r="1172" spans="12:17" ht="12.75">
      <c r="L1172"/>
      <c r="M1172"/>
      <c r="N1172"/>
      <c r="O1172"/>
      <c r="P1172"/>
      <c r="Q1172"/>
    </row>
    <row r="1173" spans="12:17" ht="12.75">
      <c r="L1173"/>
      <c r="M1173"/>
      <c r="N1173"/>
      <c r="O1173"/>
      <c r="P1173"/>
      <c r="Q1173"/>
    </row>
    <row r="1174" spans="12:17" ht="12.75">
      <c r="L1174"/>
      <c r="M1174"/>
      <c r="N1174"/>
      <c r="O1174"/>
      <c r="P1174"/>
      <c r="Q1174"/>
    </row>
    <row r="1175" spans="12:17" ht="12.75">
      <c r="L1175"/>
      <c r="M1175"/>
      <c r="N1175"/>
      <c r="O1175"/>
      <c r="P1175"/>
      <c r="Q1175"/>
    </row>
    <row r="1176" spans="12:17" ht="12.75">
      <c r="L1176"/>
      <c r="M1176"/>
      <c r="N1176"/>
      <c r="O1176"/>
      <c r="P1176"/>
      <c r="Q1176"/>
    </row>
    <row r="1177" spans="12:17" ht="12.75">
      <c r="L1177"/>
      <c r="M1177"/>
      <c r="N1177"/>
      <c r="O1177"/>
      <c r="P1177"/>
      <c r="Q1177"/>
    </row>
    <row r="1178" spans="12:17" ht="12.75">
      <c r="L1178"/>
      <c r="M1178"/>
      <c r="N1178"/>
      <c r="O1178"/>
      <c r="P1178"/>
      <c r="Q1178"/>
    </row>
    <row r="1179" spans="12:17" ht="12.75">
      <c r="L1179"/>
      <c r="M1179"/>
      <c r="N1179"/>
      <c r="O1179"/>
      <c r="P1179"/>
      <c r="Q1179"/>
    </row>
    <row r="1180" spans="12:17" ht="12.75">
      <c r="L1180"/>
      <c r="M1180"/>
      <c r="N1180"/>
      <c r="O1180"/>
      <c r="P1180"/>
      <c r="Q1180"/>
    </row>
    <row r="1181" spans="12:17" ht="12.75">
      <c r="L1181"/>
      <c r="M1181"/>
      <c r="N1181"/>
      <c r="O1181"/>
      <c r="P1181"/>
      <c r="Q1181"/>
    </row>
    <row r="1182" spans="12:17" ht="12.75">
      <c r="L1182"/>
      <c r="M1182"/>
      <c r="N1182"/>
      <c r="O1182"/>
      <c r="P1182"/>
      <c r="Q1182"/>
    </row>
    <row r="1183" spans="12:17" ht="12.75">
      <c r="L1183"/>
      <c r="M1183"/>
      <c r="N1183"/>
      <c r="O1183"/>
      <c r="P1183"/>
      <c r="Q1183"/>
    </row>
    <row r="1184" spans="12:17" ht="12.75">
      <c r="L1184"/>
      <c r="M1184"/>
      <c r="N1184"/>
      <c r="O1184"/>
      <c r="P1184"/>
      <c r="Q1184"/>
    </row>
    <row r="1185" spans="12:17" ht="12.75">
      <c r="L1185"/>
      <c r="M1185"/>
      <c r="N1185"/>
      <c r="O1185"/>
      <c r="P1185"/>
      <c r="Q1185"/>
    </row>
    <row r="1186" spans="12:17" ht="12.75">
      <c r="L1186"/>
      <c r="M1186"/>
      <c r="N1186"/>
      <c r="O1186"/>
      <c r="P1186"/>
      <c r="Q1186"/>
    </row>
    <row r="1187" spans="12:17" ht="12.75">
      <c r="L1187"/>
      <c r="M1187"/>
      <c r="N1187"/>
      <c r="O1187"/>
      <c r="P1187"/>
      <c r="Q1187"/>
    </row>
    <row r="1188" spans="12:17" ht="12.75">
      <c r="L1188"/>
      <c r="M1188"/>
      <c r="N1188"/>
      <c r="O1188"/>
      <c r="P1188"/>
      <c r="Q1188"/>
    </row>
    <row r="1189" spans="12:17" ht="12.75">
      <c r="L1189"/>
      <c r="M1189"/>
      <c r="N1189"/>
      <c r="O1189"/>
      <c r="P1189"/>
      <c r="Q1189"/>
    </row>
    <row r="1190" spans="12:17" ht="12.75">
      <c r="L1190"/>
      <c r="M1190"/>
      <c r="N1190"/>
      <c r="O1190"/>
      <c r="P1190"/>
      <c r="Q1190"/>
    </row>
    <row r="1191" spans="12:17" ht="12.75">
      <c r="L1191"/>
      <c r="M1191"/>
      <c r="N1191"/>
      <c r="O1191"/>
      <c r="P1191"/>
      <c r="Q1191"/>
    </row>
    <row r="1192" spans="12:17" ht="12.75">
      <c r="L1192"/>
      <c r="M1192"/>
      <c r="N1192"/>
      <c r="O1192"/>
      <c r="P1192"/>
      <c r="Q1192"/>
    </row>
    <row r="1193" spans="12:17" ht="12.75">
      <c r="L1193"/>
      <c r="M1193"/>
      <c r="N1193"/>
      <c r="O1193"/>
      <c r="P1193"/>
      <c r="Q1193"/>
    </row>
    <row r="1194" spans="12:17" ht="12.75">
      <c r="L1194"/>
      <c r="M1194"/>
      <c r="N1194"/>
      <c r="O1194"/>
      <c r="P1194"/>
      <c r="Q1194"/>
    </row>
    <row r="1195" spans="12:17" ht="12.75">
      <c r="L1195"/>
      <c r="M1195"/>
      <c r="N1195"/>
      <c r="O1195"/>
      <c r="P1195"/>
      <c r="Q1195"/>
    </row>
    <row r="1196" spans="12:17" ht="12.75">
      <c r="L1196"/>
      <c r="M1196"/>
      <c r="N1196"/>
      <c r="O1196"/>
      <c r="P1196"/>
      <c r="Q1196"/>
    </row>
    <row r="1197" spans="12:17" ht="12.75">
      <c r="L1197"/>
      <c r="M1197"/>
      <c r="N1197"/>
      <c r="O1197"/>
      <c r="P1197"/>
      <c r="Q1197"/>
    </row>
    <row r="1198" spans="12:17" ht="12.75">
      <c r="L1198"/>
      <c r="M1198"/>
      <c r="N1198"/>
      <c r="O1198"/>
      <c r="P1198"/>
      <c r="Q1198"/>
    </row>
    <row r="1199" spans="12:17" ht="12.75">
      <c r="L1199"/>
      <c r="M1199"/>
      <c r="N1199"/>
      <c r="O1199"/>
      <c r="P1199"/>
      <c r="Q1199"/>
    </row>
    <row r="1200" spans="12:17" ht="12.75">
      <c r="L1200"/>
      <c r="M1200"/>
      <c r="N1200"/>
      <c r="O1200"/>
      <c r="P1200"/>
      <c r="Q1200"/>
    </row>
    <row r="1201" spans="12:17" ht="12.75">
      <c r="L1201"/>
      <c r="M1201"/>
      <c r="N1201"/>
      <c r="O1201"/>
      <c r="P1201"/>
      <c r="Q1201"/>
    </row>
    <row r="1202" spans="12:17" ht="12.75">
      <c r="L1202"/>
      <c r="M1202"/>
      <c r="N1202"/>
      <c r="O1202"/>
      <c r="P1202"/>
      <c r="Q1202"/>
    </row>
    <row r="1203" spans="12:17" ht="12.75">
      <c r="L1203"/>
      <c r="M1203"/>
      <c r="N1203"/>
      <c r="O1203"/>
      <c r="P1203"/>
      <c r="Q1203"/>
    </row>
    <row r="1204" spans="12:17" ht="12.75">
      <c r="L1204"/>
      <c r="M1204"/>
      <c r="N1204"/>
      <c r="O1204"/>
      <c r="P1204"/>
      <c r="Q1204"/>
    </row>
    <row r="1205" spans="12:17" ht="12.75">
      <c r="L1205"/>
      <c r="M1205"/>
      <c r="N1205"/>
      <c r="O1205"/>
      <c r="P1205"/>
      <c r="Q1205"/>
    </row>
    <row r="1206" spans="12:17" ht="12.75">
      <c r="L1206"/>
      <c r="M1206"/>
      <c r="N1206"/>
      <c r="O1206"/>
      <c r="P1206"/>
      <c r="Q1206"/>
    </row>
    <row r="1207" spans="12:17" ht="12.75">
      <c r="L1207"/>
      <c r="M1207"/>
      <c r="N1207"/>
      <c r="O1207"/>
      <c r="P1207"/>
      <c r="Q1207"/>
    </row>
    <row r="1208" spans="12:17" ht="12.75">
      <c r="L1208"/>
      <c r="M1208"/>
      <c r="N1208"/>
      <c r="O1208"/>
      <c r="P1208"/>
      <c r="Q1208"/>
    </row>
    <row r="1209" spans="12:17" ht="12.75">
      <c r="L1209"/>
      <c r="M1209"/>
      <c r="N1209"/>
      <c r="O1209"/>
      <c r="P1209"/>
      <c r="Q1209"/>
    </row>
    <row r="1210" spans="12:17" ht="12.75">
      <c r="L1210"/>
      <c r="M1210"/>
      <c r="N1210"/>
      <c r="O1210"/>
      <c r="P1210"/>
      <c r="Q1210"/>
    </row>
    <row r="1211" spans="12:17" ht="12.75">
      <c r="L1211"/>
      <c r="M1211"/>
      <c r="N1211"/>
      <c r="O1211"/>
      <c r="P1211"/>
      <c r="Q1211"/>
    </row>
    <row r="1212" spans="12:17" ht="12.75">
      <c r="L1212"/>
      <c r="M1212"/>
      <c r="N1212"/>
      <c r="O1212"/>
      <c r="P1212"/>
      <c r="Q1212"/>
    </row>
    <row r="1213" spans="12:17" ht="12.75">
      <c r="L1213"/>
      <c r="M1213"/>
      <c r="N1213"/>
      <c r="O1213"/>
      <c r="P1213"/>
      <c r="Q1213"/>
    </row>
    <row r="1214" spans="12:17" ht="12.75">
      <c r="L1214"/>
      <c r="M1214"/>
      <c r="N1214"/>
      <c r="O1214"/>
      <c r="P1214"/>
      <c r="Q1214"/>
    </row>
    <row r="1215" spans="12:17" ht="12.75">
      <c r="L1215"/>
      <c r="M1215"/>
      <c r="N1215"/>
      <c r="O1215"/>
      <c r="P1215"/>
      <c r="Q1215"/>
    </row>
    <row r="1216" spans="12:17" ht="12.75">
      <c r="L1216"/>
      <c r="M1216"/>
      <c r="N1216"/>
      <c r="O1216"/>
      <c r="P1216"/>
      <c r="Q1216"/>
    </row>
    <row r="1217" spans="12:17" ht="12.75">
      <c r="L1217"/>
      <c r="M1217"/>
      <c r="N1217"/>
      <c r="O1217"/>
      <c r="P1217"/>
      <c r="Q1217"/>
    </row>
    <row r="1218" spans="12:17" ht="12.75">
      <c r="L1218"/>
      <c r="M1218"/>
      <c r="N1218"/>
      <c r="O1218"/>
      <c r="P1218"/>
      <c r="Q1218"/>
    </row>
    <row r="1219" spans="12:17" ht="12.75">
      <c r="L1219"/>
      <c r="M1219"/>
      <c r="N1219"/>
      <c r="O1219"/>
      <c r="P1219"/>
      <c r="Q1219"/>
    </row>
    <row r="1220" spans="12:17" ht="12.75">
      <c r="L1220"/>
      <c r="M1220"/>
      <c r="N1220"/>
      <c r="O1220"/>
      <c r="P1220"/>
      <c r="Q1220"/>
    </row>
    <row r="1221" spans="12:17" ht="12.75">
      <c r="L1221"/>
      <c r="M1221"/>
      <c r="N1221"/>
      <c r="O1221"/>
      <c r="P1221"/>
      <c r="Q1221"/>
    </row>
    <row r="1222" spans="12:17" ht="12.75">
      <c r="L1222"/>
      <c r="M1222"/>
      <c r="N1222"/>
      <c r="O1222"/>
      <c r="P1222"/>
      <c r="Q1222"/>
    </row>
    <row r="1223" spans="12:17" ht="12.75">
      <c r="L1223"/>
      <c r="M1223"/>
      <c r="N1223"/>
      <c r="O1223"/>
      <c r="P1223"/>
      <c r="Q1223"/>
    </row>
    <row r="1224" spans="12:17" ht="12.75">
      <c r="L1224"/>
      <c r="M1224"/>
      <c r="N1224"/>
      <c r="O1224"/>
      <c r="P1224"/>
      <c r="Q1224"/>
    </row>
    <row r="1225" spans="12:17" ht="12.75">
      <c r="L1225"/>
      <c r="M1225"/>
      <c r="N1225"/>
      <c r="O1225"/>
      <c r="P1225"/>
      <c r="Q1225"/>
    </row>
    <row r="1226" spans="12:17" ht="12.75">
      <c r="L1226"/>
      <c r="M1226"/>
      <c r="N1226"/>
      <c r="O1226"/>
      <c r="P1226"/>
      <c r="Q1226"/>
    </row>
    <row r="1227" spans="12:17" ht="12.75">
      <c r="L1227"/>
      <c r="M1227"/>
      <c r="N1227"/>
      <c r="O1227"/>
      <c r="P1227"/>
      <c r="Q1227"/>
    </row>
    <row r="1228" spans="12:17" ht="12.75">
      <c r="L1228"/>
      <c r="M1228"/>
      <c r="N1228"/>
      <c r="O1228"/>
      <c r="P1228"/>
      <c r="Q1228"/>
    </row>
    <row r="1229" spans="12:17" ht="12.75">
      <c r="L1229"/>
      <c r="M1229"/>
      <c r="N1229"/>
      <c r="O1229"/>
      <c r="P1229"/>
      <c r="Q1229"/>
    </row>
    <row r="1230" spans="12:17" ht="12.75">
      <c r="L1230"/>
      <c r="M1230"/>
      <c r="N1230"/>
      <c r="O1230"/>
      <c r="P1230"/>
      <c r="Q1230"/>
    </row>
    <row r="1231" spans="12:17" ht="12.75">
      <c r="L1231"/>
      <c r="M1231"/>
      <c r="N1231"/>
      <c r="O1231"/>
      <c r="P1231"/>
      <c r="Q1231"/>
    </row>
    <row r="1232" spans="12:17" ht="12.75">
      <c r="L1232"/>
      <c r="M1232"/>
      <c r="N1232"/>
      <c r="O1232"/>
      <c r="P1232"/>
      <c r="Q1232"/>
    </row>
    <row r="1233" spans="12:17" ht="12.75">
      <c r="L1233"/>
      <c r="M1233"/>
      <c r="N1233"/>
      <c r="O1233"/>
      <c r="P1233"/>
      <c r="Q1233"/>
    </row>
    <row r="1234" spans="12:17" ht="12.75">
      <c r="L1234"/>
      <c r="M1234"/>
      <c r="N1234"/>
      <c r="O1234"/>
      <c r="P1234"/>
      <c r="Q1234"/>
    </row>
    <row r="1235" spans="12:17" ht="12.75">
      <c r="L1235"/>
      <c r="M1235"/>
      <c r="N1235"/>
      <c r="O1235"/>
      <c r="P1235"/>
      <c r="Q1235"/>
    </row>
    <row r="1236" spans="12:17" ht="12.75">
      <c r="L1236"/>
      <c r="M1236"/>
      <c r="N1236"/>
      <c r="O1236"/>
      <c r="P1236"/>
      <c r="Q1236"/>
    </row>
    <row r="1237" spans="12:17" ht="12.75">
      <c r="L1237"/>
      <c r="M1237"/>
      <c r="N1237"/>
      <c r="O1237"/>
      <c r="P1237"/>
      <c r="Q1237"/>
    </row>
    <row r="1238" spans="12:17" ht="12.75">
      <c r="L1238"/>
      <c r="M1238"/>
      <c r="N1238"/>
      <c r="O1238"/>
      <c r="P1238"/>
      <c r="Q1238"/>
    </row>
    <row r="1239" spans="12:17" ht="12.75">
      <c r="L1239"/>
      <c r="M1239"/>
      <c r="N1239"/>
      <c r="O1239"/>
      <c r="P1239"/>
      <c r="Q1239"/>
    </row>
    <row r="1240" spans="12:17" ht="12.75">
      <c r="L1240"/>
      <c r="M1240"/>
      <c r="N1240"/>
      <c r="O1240"/>
      <c r="P1240"/>
      <c r="Q1240"/>
    </row>
    <row r="1241" spans="12:17" ht="12.75">
      <c r="L1241"/>
      <c r="M1241"/>
      <c r="N1241"/>
      <c r="O1241"/>
      <c r="P1241"/>
      <c r="Q1241"/>
    </row>
    <row r="1242" spans="12:17" ht="12.75">
      <c r="L1242"/>
      <c r="M1242"/>
      <c r="N1242"/>
      <c r="O1242"/>
      <c r="P1242"/>
      <c r="Q1242"/>
    </row>
    <row r="1243" spans="12:17" ht="12.75">
      <c r="L1243"/>
      <c r="M1243"/>
      <c r="N1243"/>
      <c r="O1243"/>
      <c r="P1243"/>
      <c r="Q1243"/>
    </row>
    <row r="1244" spans="12:17" ht="12.75">
      <c r="L1244"/>
      <c r="M1244"/>
      <c r="N1244"/>
      <c r="O1244"/>
      <c r="P1244"/>
      <c r="Q1244"/>
    </row>
    <row r="1245" spans="12:17" ht="12.75">
      <c r="L1245"/>
      <c r="M1245"/>
      <c r="N1245"/>
      <c r="O1245"/>
      <c r="P1245"/>
      <c r="Q1245"/>
    </row>
    <row r="1246" spans="12:17" ht="12.75">
      <c r="L1246"/>
      <c r="M1246"/>
      <c r="N1246"/>
      <c r="O1246"/>
      <c r="P1246"/>
      <c r="Q1246"/>
    </row>
    <row r="1247" spans="12:17" ht="12.75">
      <c r="L1247"/>
      <c r="M1247"/>
      <c r="N1247"/>
      <c r="O1247"/>
      <c r="P1247"/>
      <c r="Q1247"/>
    </row>
    <row r="1248" spans="12:17" ht="12.75">
      <c r="L1248"/>
      <c r="M1248"/>
      <c r="N1248"/>
      <c r="O1248"/>
      <c r="P1248"/>
      <c r="Q1248"/>
    </row>
    <row r="1249" spans="12:17" ht="12.75">
      <c r="L1249"/>
      <c r="M1249"/>
      <c r="N1249"/>
      <c r="O1249"/>
      <c r="P1249"/>
      <c r="Q1249"/>
    </row>
    <row r="1250" spans="12:17" ht="12.75">
      <c r="L1250"/>
      <c r="M1250"/>
      <c r="N1250"/>
      <c r="O1250"/>
      <c r="P1250"/>
      <c r="Q1250"/>
    </row>
    <row r="1251" spans="12:17" ht="12.75">
      <c r="L1251"/>
      <c r="M1251"/>
      <c r="N1251"/>
      <c r="O1251"/>
      <c r="P1251"/>
      <c r="Q1251"/>
    </row>
    <row r="1252" spans="12:17" ht="12.75">
      <c r="L1252"/>
      <c r="M1252"/>
      <c r="N1252"/>
      <c r="O1252"/>
      <c r="P1252"/>
      <c r="Q1252"/>
    </row>
    <row r="1253" spans="12:17" ht="12.75">
      <c r="L1253"/>
      <c r="M1253"/>
      <c r="N1253"/>
      <c r="O1253"/>
      <c r="P1253"/>
      <c r="Q1253"/>
    </row>
    <row r="1254" spans="12:17" ht="12.75">
      <c r="L1254"/>
      <c r="M1254"/>
      <c r="N1254"/>
      <c r="O1254"/>
      <c r="P1254"/>
      <c r="Q1254"/>
    </row>
    <row r="1255" spans="12:17" ht="12.75">
      <c r="L1255"/>
      <c r="M1255"/>
      <c r="N1255"/>
      <c r="O1255"/>
      <c r="P1255"/>
      <c r="Q1255"/>
    </row>
    <row r="1256" spans="12:17" ht="12.75">
      <c r="L1256"/>
      <c r="M1256"/>
      <c r="N1256"/>
      <c r="O1256"/>
      <c r="P1256"/>
      <c r="Q1256"/>
    </row>
    <row r="1257" spans="12:17" ht="12.75">
      <c r="L1257"/>
      <c r="M1257"/>
      <c r="N1257"/>
      <c r="O1257"/>
      <c r="P1257"/>
      <c r="Q1257"/>
    </row>
    <row r="1258" spans="12:17" ht="12.75">
      <c r="L1258"/>
      <c r="M1258"/>
      <c r="N1258"/>
      <c r="O1258"/>
      <c r="P1258"/>
      <c r="Q1258"/>
    </row>
    <row r="1259" spans="12:17" ht="12.75">
      <c r="L1259"/>
      <c r="M1259"/>
      <c r="N1259"/>
      <c r="O1259"/>
      <c r="P1259"/>
      <c r="Q1259"/>
    </row>
    <row r="1260" spans="12:17" ht="12.75">
      <c r="L1260"/>
      <c r="M1260"/>
      <c r="N1260"/>
      <c r="O1260"/>
      <c r="P1260"/>
      <c r="Q1260"/>
    </row>
    <row r="1261" spans="12:17" ht="12.75">
      <c r="L1261"/>
      <c r="M1261"/>
      <c r="N1261"/>
      <c r="O1261"/>
      <c r="P1261"/>
      <c r="Q1261"/>
    </row>
    <row r="1262" spans="12:17" ht="12.75">
      <c r="L1262"/>
      <c r="M1262"/>
      <c r="N1262"/>
      <c r="O1262"/>
      <c r="P1262"/>
      <c r="Q1262"/>
    </row>
    <row r="1263" spans="12:17" ht="12.75">
      <c r="L1263"/>
      <c r="M1263"/>
      <c r="N1263"/>
      <c r="O1263"/>
      <c r="P1263"/>
      <c r="Q1263"/>
    </row>
    <row r="1264" spans="12:17" ht="12.75">
      <c r="L1264"/>
      <c r="M1264"/>
      <c r="N1264"/>
      <c r="O1264"/>
      <c r="P1264"/>
      <c r="Q1264"/>
    </row>
    <row r="1265" spans="12:17" ht="12.75">
      <c r="L1265"/>
      <c r="M1265"/>
      <c r="N1265"/>
      <c r="O1265"/>
      <c r="P1265"/>
      <c r="Q1265"/>
    </row>
    <row r="1266" spans="12:17" ht="12.75">
      <c r="L1266"/>
      <c r="M1266"/>
      <c r="N1266"/>
      <c r="O1266"/>
      <c r="P1266"/>
      <c r="Q1266"/>
    </row>
    <row r="1267" spans="12:17" ht="12.75">
      <c r="L1267"/>
      <c r="M1267"/>
      <c r="N1267"/>
      <c r="O1267"/>
      <c r="P1267"/>
      <c r="Q1267"/>
    </row>
    <row r="1268" spans="12:17" ht="12.75">
      <c r="L1268"/>
      <c r="M1268"/>
      <c r="N1268"/>
      <c r="O1268"/>
      <c r="P1268"/>
      <c r="Q1268"/>
    </row>
    <row r="1269" spans="12:17" ht="12.75">
      <c r="L1269"/>
      <c r="M1269"/>
      <c r="N1269"/>
      <c r="O1269"/>
      <c r="P1269"/>
      <c r="Q1269"/>
    </row>
    <row r="1270" spans="12:17" ht="12.75">
      <c r="L1270"/>
      <c r="M1270"/>
      <c r="N1270"/>
      <c r="O1270"/>
      <c r="P1270"/>
      <c r="Q1270"/>
    </row>
    <row r="1271" spans="12:17" ht="12.75">
      <c r="L1271"/>
      <c r="M1271"/>
      <c r="N1271"/>
      <c r="O1271"/>
      <c r="P1271"/>
      <c r="Q1271"/>
    </row>
    <row r="1272" spans="12:17" ht="12.75">
      <c r="L1272"/>
      <c r="M1272"/>
      <c r="N1272"/>
      <c r="O1272"/>
      <c r="P1272"/>
      <c r="Q1272"/>
    </row>
    <row r="1273" spans="12:17" ht="12.75">
      <c r="L1273"/>
      <c r="M1273"/>
      <c r="N1273"/>
      <c r="O1273"/>
      <c r="P1273"/>
      <c r="Q1273"/>
    </row>
    <row r="1274" spans="12:17" ht="12.75">
      <c r="L1274"/>
      <c r="M1274"/>
      <c r="N1274"/>
      <c r="O1274"/>
      <c r="P1274"/>
      <c r="Q1274"/>
    </row>
    <row r="1275" spans="12:17" ht="12.75">
      <c r="L1275"/>
      <c r="M1275"/>
      <c r="N1275"/>
      <c r="O1275"/>
      <c r="P1275"/>
      <c r="Q1275"/>
    </row>
    <row r="1276" spans="12:17" ht="12.75">
      <c r="L1276"/>
      <c r="M1276"/>
      <c r="N1276"/>
      <c r="O1276"/>
      <c r="P1276"/>
      <c r="Q1276"/>
    </row>
    <row r="1277" spans="12:17" ht="12.75">
      <c r="L1277"/>
      <c r="M1277"/>
      <c r="N1277"/>
      <c r="O1277"/>
      <c r="P1277"/>
      <c r="Q1277"/>
    </row>
    <row r="1278" spans="12:17" ht="12.75">
      <c r="L1278"/>
      <c r="M1278"/>
      <c r="N1278"/>
      <c r="O1278"/>
      <c r="P1278"/>
      <c r="Q1278"/>
    </row>
    <row r="1279" spans="12:17" ht="12.75">
      <c r="L1279"/>
      <c r="M1279"/>
      <c r="N1279"/>
      <c r="O1279"/>
      <c r="P1279"/>
      <c r="Q1279"/>
    </row>
    <row r="1280" spans="12:17" ht="12.75">
      <c r="L1280"/>
      <c r="M1280"/>
      <c r="N1280"/>
      <c r="O1280"/>
      <c r="P1280"/>
      <c r="Q1280"/>
    </row>
    <row r="1281" spans="12:17" ht="12.75">
      <c r="L1281"/>
      <c r="M1281"/>
      <c r="N1281"/>
      <c r="O1281"/>
      <c r="P1281"/>
      <c r="Q1281"/>
    </row>
    <row r="1282" spans="12:17" ht="12.75">
      <c r="L1282"/>
      <c r="M1282"/>
      <c r="N1282"/>
      <c r="O1282"/>
      <c r="P1282"/>
      <c r="Q1282"/>
    </row>
    <row r="1283" spans="12:17" ht="12.75">
      <c r="L1283"/>
      <c r="M1283"/>
      <c r="N1283"/>
      <c r="O1283"/>
      <c r="P1283"/>
      <c r="Q1283"/>
    </row>
    <row r="1284" spans="12:17" ht="12.75">
      <c r="L1284"/>
      <c r="M1284"/>
      <c r="N1284"/>
      <c r="O1284"/>
      <c r="P1284"/>
      <c r="Q1284"/>
    </row>
    <row r="1285" spans="12:17" ht="12.75">
      <c r="L1285"/>
      <c r="M1285"/>
      <c r="N1285"/>
      <c r="O1285"/>
      <c r="P1285"/>
      <c r="Q1285"/>
    </row>
    <row r="1286" spans="12:17" ht="12.75">
      <c r="L1286"/>
      <c r="M1286"/>
      <c r="N1286"/>
      <c r="O1286"/>
      <c r="P1286"/>
      <c r="Q1286"/>
    </row>
    <row r="1287" spans="12:17" ht="12.75">
      <c r="L1287"/>
      <c r="M1287"/>
      <c r="N1287"/>
      <c r="O1287"/>
      <c r="P1287"/>
      <c r="Q1287"/>
    </row>
    <row r="1288" spans="12:17" ht="12.75">
      <c r="L1288"/>
      <c r="M1288"/>
      <c r="N1288"/>
      <c r="O1288"/>
      <c r="P1288"/>
      <c r="Q1288"/>
    </row>
    <row r="1289" spans="12:17" ht="12.75">
      <c r="L1289"/>
      <c r="M1289"/>
      <c r="N1289"/>
      <c r="O1289"/>
      <c r="P1289"/>
      <c r="Q1289"/>
    </row>
    <row r="1290" spans="12:17" ht="12.75">
      <c r="L1290"/>
      <c r="M1290"/>
      <c r="N1290"/>
      <c r="O1290"/>
      <c r="P1290"/>
      <c r="Q1290"/>
    </row>
    <row r="1291" spans="12:17" ht="12.75">
      <c r="L1291"/>
      <c r="M1291"/>
      <c r="N1291"/>
      <c r="O1291"/>
      <c r="P1291"/>
      <c r="Q1291"/>
    </row>
    <row r="1292" spans="12:17" ht="12.75">
      <c r="L1292"/>
      <c r="M1292"/>
      <c r="N1292"/>
      <c r="O1292"/>
      <c r="P1292"/>
      <c r="Q1292"/>
    </row>
    <row r="1293" spans="12:17" ht="12.75">
      <c r="L1293"/>
      <c r="M1293"/>
      <c r="N1293"/>
      <c r="O1293"/>
      <c r="P1293"/>
      <c r="Q1293"/>
    </row>
    <row r="1294" spans="12:17" ht="12.75">
      <c r="L1294"/>
      <c r="M1294"/>
      <c r="N1294"/>
      <c r="O1294"/>
      <c r="P1294"/>
      <c r="Q1294"/>
    </row>
    <row r="1295" spans="12:17" ht="12.75">
      <c r="L1295"/>
      <c r="M1295"/>
      <c r="N1295"/>
      <c r="O1295"/>
      <c r="P1295"/>
      <c r="Q1295"/>
    </row>
    <row r="1296" spans="12:17" ht="12.75">
      <c r="L1296"/>
      <c r="M1296"/>
      <c r="N1296"/>
      <c r="O1296"/>
      <c r="P1296"/>
      <c r="Q1296"/>
    </row>
    <row r="1297" spans="12:17" ht="12.75">
      <c r="L1297"/>
      <c r="M1297"/>
      <c r="N1297"/>
      <c r="O1297"/>
      <c r="P1297"/>
      <c r="Q1297"/>
    </row>
    <row r="1298" spans="12:17" ht="12.75">
      <c r="L1298"/>
      <c r="M1298"/>
      <c r="N1298"/>
      <c r="O1298"/>
      <c r="P1298"/>
      <c r="Q1298"/>
    </row>
    <row r="1299" spans="12:17" ht="12.75">
      <c r="L1299"/>
      <c r="M1299"/>
      <c r="N1299"/>
      <c r="O1299"/>
      <c r="P1299"/>
      <c r="Q1299"/>
    </row>
    <row r="1300" spans="12:17" ht="12.75">
      <c r="L1300"/>
      <c r="M1300"/>
      <c r="N1300"/>
      <c r="O1300"/>
      <c r="P1300"/>
      <c r="Q1300"/>
    </row>
    <row r="1301" spans="12:17" ht="12.75">
      <c r="L1301"/>
      <c r="M1301"/>
      <c r="N1301"/>
      <c r="O1301"/>
      <c r="P1301"/>
      <c r="Q1301"/>
    </row>
    <row r="1302" spans="12:17" ht="12.75">
      <c r="L1302"/>
      <c r="M1302"/>
      <c r="N1302"/>
      <c r="O1302"/>
      <c r="P1302"/>
      <c r="Q1302"/>
    </row>
    <row r="1303" spans="12:17" ht="12.75">
      <c r="L1303"/>
      <c r="M1303"/>
      <c r="N1303"/>
      <c r="O1303"/>
      <c r="P1303"/>
      <c r="Q1303"/>
    </row>
    <row r="1304" spans="12:17" ht="12.75">
      <c r="L1304"/>
      <c r="M1304"/>
      <c r="N1304"/>
      <c r="O1304"/>
      <c r="P1304"/>
      <c r="Q1304"/>
    </row>
    <row r="1305" spans="12:17" ht="12.75">
      <c r="L1305"/>
      <c r="M1305"/>
      <c r="N1305"/>
      <c r="O1305"/>
      <c r="P1305"/>
      <c r="Q1305"/>
    </row>
    <row r="1306" spans="12:17" ht="12.75">
      <c r="L1306"/>
      <c r="M1306"/>
      <c r="N1306"/>
      <c r="O1306"/>
      <c r="P1306"/>
      <c r="Q1306"/>
    </row>
    <row r="1307" spans="12:17" ht="12.75">
      <c r="L1307"/>
      <c r="M1307"/>
      <c r="N1307"/>
      <c r="O1307"/>
      <c r="P1307"/>
      <c r="Q1307"/>
    </row>
    <row r="1308" spans="12:17" ht="12.75">
      <c r="L1308"/>
      <c r="M1308"/>
      <c r="N1308"/>
      <c r="O1308"/>
      <c r="P1308"/>
      <c r="Q1308"/>
    </row>
    <row r="1309" spans="12:17" ht="12.75">
      <c r="L1309"/>
      <c r="M1309"/>
      <c r="N1309"/>
      <c r="O1309"/>
      <c r="P1309"/>
      <c r="Q1309"/>
    </row>
    <row r="1310" spans="12:17" ht="12.75">
      <c r="L1310"/>
      <c r="M1310"/>
      <c r="N1310"/>
      <c r="O1310"/>
      <c r="P1310"/>
      <c r="Q1310"/>
    </row>
    <row r="1311" spans="12:17" ht="12.75">
      <c r="L1311"/>
      <c r="M1311"/>
      <c r="N1311"/>
      <c r="O1311"/>
      <c r="P1311"/>
      <c r="Q1311"/>
    </row>
    <row r="1312" spans="12:17" ht="12.75">
      <c r="L1312"/>
      <c r="M1312"/>
      <c r="N1312"/>
      <c r="O1312"/>
      <c r="P1312"/>
      <c r="Q1312"/>
    </row>
    <row r="1313" spans="12:17" ht="12.75">
      <c r="L1313"/>
      <c r="M1313"/>
      <c r="N1313"/>
      <c r="O1313"/>
      <c r="P1313"/>
      <c r="Q1313"/>
    </row>
    <row r="1314" spans="12:17" ht="12.75">
      <c r="L1314"/>
      <c r="M1314"/>
      <c r="N1314"/>
      <c r="O1314"/>
      <c r="P1314"/>
      <c r="Q1314"/>
    </row>
    <row r="1315" spans="12:17" ht="12.75">
      <c r="L1315"/>
      <c r="M1315"/>
      <c r="N1315"/>
      <c r="O1315"/>
      <c r="P1315"/>
      <c r="Q1315"/>
    </row>
    <row r="1316" spans="12:17" ht="12.75">
      <c r="L1316"/>
      <c r="M1316"/>
      <c r="N1316"/>
      <c r="O1316"/>
      <c r="P1316"/>
      <c r="Q1316"/>
    </row>
    <row r="1317" spans="12:17" ht="12.75">
      <c r="L1317"/>
      <c r="M1317"/>
      <c r="N1317"/>
      <c r="O1317"/>
      <c r="P1317"/>
      <c r="Q1317"/>
    </row>
    <row r="1318" spans="12:17" ht="12.75">
      <c r="L1318"/>
      <c r="M1318"/>
      <c r="N1318"/>
      <c r="O1318"/>
      <c r="P1318"/>
      <c r="Q1318"/>
    </row>
    <row r="1319" spans="12:17" ht="12.75">
      <c r="L1319"/>
      <c r="M1319"/>
      <c r="N1319"/>
      <c r="O1319"/>
      <c r="P1319"/>
      <c r="Q1319"/>
    </row>
    <row r="1320" spans="12:17" ht="12.75">
      <c r="L1320"/>
      <c r="M1320"/>
      <c r="N1320"/>
      <c r="O1320"/>
      <c r="P1320"/>
      <c r="Q1320"/>
    </row>
    <row r="1321" spans="12:17" ht="12.75">
      <c r="L1321"/>
      <c r="M1321"/>
      <c r="N1321"/>
      <c r="O1321"/>
      <c r="P1321"/>
      <c r="Q1321"/>
    </row>
    <row r="1322" spans="12:17" ht="12.75">
      <c r="L1322"/>
      <c r="M1322"/>
      <c r="N1322"/>
      <c r="O1322"/>
      <c r="P1322"/>
      <c r="Q1322"/>
    </row>
    <row r="1323" spans="12:17" ht="12.75">
      <c r="L1323"/>
      <c r="M1323"/>
      <c r="N1323"/>
      <c r="O1323"/>
      <c r="P1323"/>
      <c r="Q1323"/>
    </row>
    <row r="1324" spans="12:17" ht="12.75">
      <c r="L1324"/>
      <c r="M1324"/>
      <c r="N1324"/>
      <c r="O1324"/>
      <c r="P1324"/>
      <c r="Q1324"/>
    </row>
    <row r="1325" spans="12:17" ht="12.75">
      <c r="L1325"/>
      <c r="M1325"/>
      <c r="N1325"/>
      <c r="O1325"/>
      <c r="P1325"/>
      <c r="Q1325"/>
    </row>
    <row r="1326" spans="12:17" ht="12.75">
      <c r="L1326"/>
      <c r="M1326"/>
      <c r="N1326"/>
      <c r="O1326"/>
      <c r="P1326"/>
      <c r="Q1326"/>
    </row>
    <row r="1327" spans="12:17" ht="12.75">
      <c r="L1327"/>
      <c r="M1327"/>
      <c r="N1327"/>
      <c r="O1327"/>
      <c r="P1327"/>
      <c r="Q1327"/>
    </row>
    <row r="1328" spans="12:17" ht="12.75">
      <c r="L1328"/>
      <c r="M1328"/>
      <c r="N1328"/>
      <c r="O1328"/>
      <c r="P1328"/>
      <c r="Q1328"/>
    </row>
    <row r="1329" spans="12:17" ht="12.75">
      <c r="L1329"/>
      <c r="M1329"/>
      <c r="N1329"/>
      <c r="O1329"/>
      <c r="P1329"/>
      <c r="Q1329"/>
    </row>
    <row r="1330" spans="12:17" ht="12.75">
      <c r="L1330"/>
      <c r="M1330"/>
      <c r="N1330"/>
      <c r="O1330"/>
      <c r="P1330"/>
      <c r="Q1330"/>
    </row>
    <row r="1331" spans="12:17" ht="12.75">
      <c r="L1331"/>
      <c r="M1331"/>
      <c r="N1331"/>
      <c r="O1331"/>
      <c r="P1331"/>
      <c r="Q1331"/>
    </row>
    <row r="1332" spans="12:17" ht="12.75">
      <c r="L1332"/>
      <c r="M1332"/>
      <c r="N1332"/>
      <c r="O1332"/>
      <c r="P1332"/>
      <c r="Q1332"/>
    </row>
    <row r="1333" spans="12:17" ht="12.75">
      <c r="L1333"/>
      <c r="M1333"/>
      <c r="N1333"/>
      <c r="O1333"/>
      <c r="P1333"/>
      <c r="Q1333"/>
    </row>
    <row r="1334" spans="12:17" ht="12.75">
      <c r="L1334"/>
      <c r="M1334"/>
      <c r="N1334"/>
      <c r="O1334"/>
      <c r="P1334"/>
      <c r="Q1334"/>
    </row>
    <row r="1335" spans="12:17" ht="12.75">
      <c r="L1335"/>
      <c r="M1335"/>
      <c r="N1335"/>
      <c r="O1335"/>
      <c r="P1335"/>
      <c r="Q1335"/>
    </row>
    <row r="1336" spans="12:17" ht="12.75">
      <c r="L1336"/>
      <c r="M1336"/>
      <c r="N1336"/>
      <c r="O1336"/>
      <c r="P1336"/>
      <c r="Q1336"/>
    </row>
    <row r="1337" spans="12:17" ht="12.75">
      <c r="L1337"/>
      <c r="M1337"/>
      <c r="N1337"/>
      <c r="O1337"/>
      <c r="P1337"/>
      <c r="Q1337"/>
    </row>
    <row r="1338" spans="12:17" ht="12.75">
      <c r="L1338"/>
      <c r="M1338"/>
      <c r="N1338"/>
      <c r="O1338"/>
      <c r="P1338"/>
      <c r="Q1338"/>
    </row>
    <row r="1339" spans="12:17" ht="12.75">
      <c r="L1339"/>
      <c r="M1339"/>
      <c r="N1339"/>
      <c r="O1339"/>
      <c r="P1339"/>
      <c r="Q1339"/>
    </row>
    <row r="1340" spans="12:17" ht="12.75">
      <c r="L1340"/>
      <c r="M1340"/>
      <c r="N1340"/>
      <c r="O1340"/>
      <c r="P1340"/>
      <c r="Q1340"/>
    </row>
    <row r="1341" spans="12:17" ht="12.75">
      <c r="L1341"/>
      <c r="M1341"/>
      <c r="N1341"/>
      <c r="O1341"/>
      <c r="P1341"/>
      <c r="Q1341"/>
    </row>
    <row r="1342" spans="12:17" ht="12.75">
      <c r="L1342"/>
      <c r="M1342"/>
      <c r="N1342"/>
      <c r="O1342"/>
      <c r="P1342"/>
      <c r="Q1342"/>
    </row>
    <row r="1343" spans="12:17" ht="12.75">
      <c r="L1343"/>
      <c r="M1343"/>
      <c r="N1343"/>
      <c r="O1343"/>
      <c r="P1343"/>
      <c r="Q1343"/>
    </row>
    <row r="1344" spans="12:17" ht="12.75">
      <c r="L1344"/>
      <c r="M1344"/>
      <c r="N1344"/>
      <c r="O1344"/>
      <c r="P1344"/>
      <c r="Q1344"/>
    </row>
    <row r="1345" spans="12:17" ht="12.75">
      <c r="L1345"/>
      <c r="M1345"/>
      <c r="N1345"/>
      <c r="O1345"/>
      <c r="P1345"/>
      <c r="Q1345"/>
    </row>
    <row r="1346" spans="12:17" ht="12.75">
      <c r="L1346"/>
      <c r="M1346"/>
      <c r="N1346"/>
      <c r="O1346"/>
      <c r="P1346"/>
      <c r="Q1346"/>
    </row>
    <row r="1347" spans="12:17" ht="12.75">
      <c r="L1347"/>
      <c r="M1347"/>
      <c r="N1347"/>
      <c r="O1347"/>
      <c r="P1347"/>
      <c r="Q1347"/>
    </row>
    <row r="1348" spans="12:17" ht="12.75">
      <c r="L1348"/>
      <c r="M1348"/>
      <c r="N1348"/>
      <c r="O1348"/>
      <c r="P1348"/>
      <c r="Q1348"/>
    </row>
    <row r="1349" spans="12:17" ht="12.75">
      <c r="L1349"/>
      <c r="M1349"/>
      <c r="N1349"/>
      <c r="O1349"/>
      <c r="P1349"/>
      <c r="Q1349"/>
    </row>
    <row r="1350" spans="12:17" ht="12.75">
      <c r="L1350"/>
      <c r="M1350"/>
      <c r="N1350"/>
      <c r="O1350"/>
      <c r="P1350"/>
      <c r="Q1350"/>
    </row>
    <row r="1351" spans="12:17" ht="12.75">
      <c r="L1351"/>
      <c r="M1351"/>
      <c r="N1351"/>
      <c r="O1351"/>
      <c r="P1351"/>
      <c r="Q1351"/>
    </row>
    <row r="1352" spans="12:17" ht="12.75">
      <c r="L1352"/>
      <c r="M1352"/>
      <c r="N1352"/>
      <c r="O1352"/>
      <c r="P1352"/>
      <c r="Q1352"/>
    </row>
    <row r="1353" spans="12:17" ht="12.75">
      <c r="L1353"/>
      <c r="M1353"/>
      <c r="N1353"/>
      <c r="O1353"/>
      <c r="P1353"/>
      <c r="Q1353"/>
    </row>
    <row r="1354" spans="12:17" ht="12.75">
      <c r="L1354"/>
      <c r="M1354"/>
      <c r="N1354"/>
      <c r="O1354"/>
      <c r="P1354"/>
      <c r="Q1354"/>
    </row>
    <row r="1355" spans="12:17" ht="12.75">
      <c r="L1355"/>
      <c r="M1355"/>
      <c r="N1355"/>
      <c r="O1355"/>
      <c r="P1355"/>
      <c r="Q1355"/>
    </row>
    <row r="1356" spans="12:17" ht="12.75">
      <c r="L1356"/>
      <c r="M1356"/>
      <c r="N1356"/>
      <c r="O1356"/>
      <c r="P1356"/>
      <c r="Q1356"/>
    </row>
    <row r="1357" spans="12:17" ht="12.75">
      <c r="L1357"/>
      <c r="M1357"/>
      <c r="N1357"/>
      <c r="O1357"/>
      <c r="P1357"/>
      <c r="Q1357"/>
    </row>
    <row r="1358" spans="12:17" ht="12.75">
      <c r="L1358"/>
      <c r="M1358"/>
      <c r="N1358"/>
      <c r="O1358"/>
      <c r="P1358"/>
      <c r="Q1358"/>
    </row>
    <row r="1359" spans="12:17" ht="12.75">
      <c r="L1359"/>
      <c r="M1359"/>
      <c r="N1359"/>
      <c r="O1359"/>
      <c r="P1359"/>
      <c r="Q1359"/>
    </row>
    <row r="1360" spans="12:17" ht="12.75">
      <c r="L1360"/>
      <c r="M1360"/>
      <c r="N1360"/>
      <c r="O1360"/>
      <c r="P1360"/>
      <c r="Q1360"/>
    </row>
    <row r="1361" spans="12:17" ht="12.75">
      <c r="L1361"/>
      <c r="M1361"/>
      <c r="N1361"/>
      <c r="O1361"/>
      <c r="P1361"/>
      <c r="Q1361"/>
    </row>
    <row r="1362" spans="12:17" ht="12.75">
      <c r="L1362"/>
      <c r="M1362"/>
      <c r="N1362"/>
      <c r="O1362"/>
      <c r="P1362"/>
      <c r="Q1362"/>
    </row>
    <row r="1363" spans="12:17" ht="12.75">
      <c r="L1363"/>
      <c r="M1363"/>
      <c r="N1363"/>
      <c r="O1363"/>
      <c r="P1363"/>
      <c r="Q1363"/>
    </row>
    <row r="1364" spans="12:17" ht="12.75">
      <c r="L1364"/>
      <c r="M1364"/>
      <c r="N1364"/>
      <c r="O1364"/>
      <c r="P1364"/>
      <c r="Q1364"/>
    </row>
    <row r="1365" spans="12:17" ht="12.75">
      <c r="L1365"/>
      <c r="M1365"/>
      <c r="N1365"/>
      <c r="O1365"/>
      <c r="P1365"/>
      <c r="Q1365"/>
    </row>
    <row r="1366" spans="12:17" ht="12.75">
      <c r="L1366"/>
      <c r="M1366"/>
      <c r="N1366"/>
      <c r="O1366"/>
      <c r="P1366"/>
      <c r="Q1366"/>
    </row>
    <row r="1367" spans="12:17" ht="12.75">
      <c r="L1367"/>
      <c r="M1367"/>
      <c r="N1367"/>
      <c r="O1367"/>
      <c r="P1367"/>
      <c r="Q1367"/>
    </row>
    <row r="1368" spans="12:17" ht="12.75">
      <c r="L1368"/>
      <c r="M1368"/>
      <c r="N1368"/>
      <c r="O1368"/>
      <c r="P1368"/>
      <c r="Q1368"/>
    </row>
    <row r="1369" spans="12:17" ht="12.75">
      <c r="L1369"/>
      <c r="M1369"/>
      <c r="N1369"/>
      <c r="O1369"/>
      <c r="P1369"/>
      <c r="Q1369"/>
    </row>
    <row r="1370" spans="12:17" ht="12.75">
      <c r="L1370"/>
      <c r="M1370"/>
      <c r="N1370"/>
      <c r="O1370"/>
      <c r="P1370"/>
      <c r="Q1370"/>
    </row>
    <row r="1371" spans="12:17" ht="12.75">
      <c r="L1371"/>
      <c r="M1371"/>
      <c r="N1371"/>
      <c r="O1371"/>
      <c r="P1371"/>
      <c r="Q1371"/>
    </row>
    <row r="1372" spans="12:17" ht="12.75">
      <c r="L1372"/>
      <c r="M1372"/>
      <c r="N1372"/>
      <c r="O1372"/>
      <c r="P1372"/>
      <c r="Q1372"/>
    </row>
    <row r="1373" spans="12:17" ht="12.75">
      <c r="L1373"/>
      <c r="M1373"/>
      <c r="N1373"/>
      <c r="O1373"/>
      <c r="P1373"/>
      <c r="Q1373"/>
    </row>
    <row r="1374" spans="12:17" ht="12.75">
      <c r="L1374"/>
      <c r="M1374"/>
      <c r="N1374"/>
      <c r="O1374"/>
      <c r="P1374"/>
      <c r="Q1374"/>
    </row>
    <row r="1375" spans="12:17" ht="12.75">
      <c r="L1375"/>
      <c r="M1375"/>
      <c r="N1375"/>
      <c r="O1375"/>
      <c r="P1375"/>
      <c r="Q1375"/>
    </row>
    <row r="1376" spans="12:17" ht="12.75">
      <c r="L1376"/>
      <c r="M1376"/>
      <c r="N1376"/>
      <c r="O1376"/>
      <c r="P1376"/>
      <c r="Q1376"/>
    </row>
    <row r="1377" spans="12:17" ht="12.75">
      <c r="L1377"/>
      <c r="M1377"/>
      <c r="N1377"/>
      <c r="O1377"/>
      <c r="P1377"/>
      <c r="Q1377"/>
    </row>
    <row r="1378" spans="12:17" ht="12.75">
      <c r="L1378"/>
      <c r="M1378"/>
      <c r="N1378"/>
      <c r="O1378"/>
      <c r="P1378"/>
      <c r="Q1378"/>
    </row>
    <row r="1379" spans="12:17" ht="12.75">
      <c r="L1379"/>
      <c r="M1379"/>
      <c r="N1379"/>
      <c r="O1379"/>
      <c r="P1379"/>
      <c r="Q1379"/>
    </row>
    <row r="1380" spans="12:17" ht="12.75">
      <c r="L1380"/>
      <c r="M1380"/>
      <c r="N1380"/>
      <c r="O1380"/>
      <c r="P1380"/>
      <c r="Q1380"/>
    </row>
    <row r="1381" spans="12:17" ht="12.75">
      <c r="L1381"/>
      <c r="M1381"/>
      <c r="N1381"/>
      <c r="O1381"/>
      <c r="P1381"/>
      <c r="Q1381"/>
    </row>
    <row r="1382" spans="12:17" ht="12.75">
      <c r="L1382"/>
      <c r="M1382"/>
      <c r="N1382"/>
      <c r="O1382"/>
      <c r="P1382"/>
      <c r="Q1382"/>
    </row>
    <row r="1383" spans="12:17" ht="12.75">
      <c r="L1383"/>
      <c r="M1383"/>
      <c r="N1383"/>
      <c r="O1383"/>
      <c r="P1383"/>
      <c r="Q1383"/>
    </row>
    <row r="1384" spans="12:17" ht="12.75">
      <c r="L1384"/>
      <c r="M1384"/>
      <c r="N1384"/>
      <c r="O1384"/>
      <c r="P1384"/>
      <c r="Q1384"/>
    </row>
    <row r="1385" spans="12:17" ht="12.75">
      <c r="L1385"/>
      <c r="M1385"/>
      <c r="N1385"/>
      <c r="O1385"/>
      <c r="P1385"/>
      <c r="Q1385"/>
    </row>
    <row r="1386" spans="12:17" ht="12.75">
      <c r="L1386"/>
      <c r="M1386"/>
      <c r="N1386"/>
      <c r="O1386"/>
      <c r="P1386"/>
      <c r="Q1386"/>
    </row>
    <row r="1387" spans="12:17" ht="12.75">
      <c r="L1387"/>
      <c r="M1387"/>
      <c r="N1387"/>
      <c r="O1387"/>
      <c r="P1387"/>
      <c r="Q1387"/>
    </row>
    <row r="1388" spans="12:17" ht="12.75">
      <c r="L1388"/>
      <c r="M1388"/>
      <c r="N1388"/>
      <c r="O1388"/>
      <c r="P1388"/>
      <c r="Q1388"/>
    </row>
    <row r="1389" spans="12:17" ht="12.75">
      <c r="L1389"/>
      <c r="M1389"/>
      <c r="N1389"/>
      <c r="O1389"/>
      <c r="P1389"/>
      <c r="Q1389"/>
    </row>
    <row r="1390" spans="12:17" ht="12.75">
      <c r="L1390"/>
      <c r="M1390"/>
      <c r="N1390"/>
      <c r="O1390"/>
      <c r="P1390"/>
      <c r="Q1390"/>
    </row>
    <row r="1391" spans="12:17" ht="12.75">
      <c r="L1391"/>
      <c r="M1391"/>
      <c r="N1391"/>
      <c r="O1391"/>
      <c r="P1391"/>
      <c r="Q1391"/>
    </row>
    <row r="1392" spans="12:17" ht="12.75">
      <c r="L1392"/>
      <c r="M1392"/>
      <c r="N1392"/>
      <c r="O1392"/>
      <c r="P1392"/>
      <c r="Q1392"/>
    </row>
    <row r="1393" spans="12:17" ht="12.75">
      <c r="L1393"/>
      <c r="M1393"/>
      <c r="N1393"/>
      <c r="O1393"/>
      <c r="P1393"/>
      <c r="Q1393"/>
    </row>
    <row r="1394" spans="12:17" ht="12.75">
      <c r="L1394"/>
      <c r="M1394"/>
      <c r="N1394"/>
      <c r="O1394"/>
      <c r="P1394"/>
      <c r="Q1394"/>
    </row>
    <row r="1395" spans="12:17" ht="12.75">
      <c r="L1395"/>
      <c r="M1395"/>
      <c r="N1395"/>
      <c r="O1395"/>
      <c r="P1395"/>
      <c r="Q1395"/>
    </row>
    <row r="1396" spans="12:17" ht="12.75">
      <c r="L1396"/>
      <c r="M1396"/>
      <c r="N1396"/>
      <c r="O1396"/>
      <c r="P1396"/>
      <c r="Q1396"/>
    </row>
    <row r="1397" spans="12:17" ht="12.75">
      <c r="L1397"/>
      <c r="M1397"/>
      <c r="N1397"/>
      <c r="O1397"/>
      <c r="P1397"/>
      <c r="Q1397"/>
    </row>
    <row r="1398" spans="12:17" ht="12.75">
      <c r="L1398"/>
      <c r="M1398"/>
      <c r="N1398"/>
      <c r="O1398"/>
      <c r="P1398"/>
      <c r="Q1398"/>
    </row>
    <row r="1399" spans="12:17" ht="12.75">
      <c r="L1399"/>
      <c r="M1399"/>
      <c r="N1399"/>
      <c r="O1399"/>
      <c r="P1399"/>
      <c r="Q1399"/>
    </row>
    <row r="1400" spans="12:17" ht="12.75">
      <c r="L1400"/>
      <c r="M1400"/>
      <c r="N1400"/>
      <c r="O1400"/>
      <c r="P1400"/>
      <c r="Q1400"/>
    </row>
    <row r="1401" spans="12:17" ht="12.75">
      <c r="L1401"/>
      <c r="M1401"/>
      <c r="N1401"/>
      <c r="O1401"/>
      <c r="P1401"/>
      <c r="Q1401"/>
    </row>
    <row r="1402" spans="12:17" ht="12.75">
      <c r="L1402"/>
      <c r="M1402"/>
      <c r="N1402"/>
      <c r="O1402"/>
      <c r="P1402"/>
      <c r="Q1402"/>
    </row>
    <row r="1403" spans="12:17" ht="12.75">
      <c r="L1403"/>
      <c r="M1403"/>
      <c r="N1403"/>
      <c r="O1403"/>
      <c r="P1403"/>
      <c r="Q1403"/>
    </row>
    <row r="1404" spans="12:17" ht="12.75">
      <c r="L1404"/>
      <c r="M1404"/>
      <c r="N1404"/>
      <c r="O1404"/>
      <c r="P1404"/>
      <c r="Q1404"/>
    </row>
    <row r="1405" spans="12:17" ht="12.75">
      <c r="L1405"/>
      <c r="M1405"/>
      <c r="N1405"/>
      <c r="O1405"/>
      <c r="P1405"/>
      <c r="Q1405"/>
    </row>
    <row r="1406" spans="12:17" ht="12.75">
      <c r="L1406"/>
      <c r="M1406"/>
      <c r="N1406"/>
      <c r="O1406"/>
      <c r="P1406"/>
      <c r="Q1406"/>
    </row>
    <row r="1407" spans="12:17" ht="12.75">
      <c r="L1407"/>
      <c r="M1407"/>
      <c r="N1407"/>
      <c r="O1407"/>
      <c r="P1407"/>
      <c r="Q1407"/>
    </row>
    <row r="1408" spans="12:17" ht="12.75">
      <c r="L1408"/>
      <c r="M1408"/>
      <c r="N1408"/>
      <c r="O1408"/>
      <c r="P1408"/>
      <c r="Q1408"/>
    </row>
    <row r="1409" spans="12:17" ht="12.75">
      <c r="L1409"/>
      <c r="M1409"/>
      <c r="N1409"/>
      <c r="O1409"/>
      <c r="P1409"/>
      <c r="Q1409"/>
    </row>
    <row r="1410" spans="12:17" ht="12.75">
      <c r="L1410"/>
      <c r="M1410"/>
      <c r="N1410"/>
      <c r="O1410"/>
      <c r="P1410"/>
      <c r="Q1410"/>
    </row>
    <row r="1411" spans="12:17" ht="12.75">
      <c r="L1411"/>
      <c r="M1411"/>
      <c r="N1411"/>
      <c r="O1411"/>
      <c r="P1411"/>
      <c r="Q1411"/>
    </row>
    <row r="1412" spans="12:17" ht="12.75">
      <c r="L1412"/>
      <c r="M1412"/>
      <c r="N1412"/>
      <c r="O1412"/>
      <c r="P1412"/>
      <c r="Q1412"/>
    </row>
    <row r="1413" spans="12:17" ht="12.75">
      <c r="L1413"/>
      <c r="M1413"/>
      <c r="N1413"/>
      <c r="O1413"/>
      <c r="P1413"/>
      <c r="Q1413"/>
    </row>
    <row r="1414" spans="12:17" ht="12.75">
      <c r="L1414"/>
      <c r="M1414"/>
      <c r="N1414"/>
      <c r="O1414"/>
      <c r="P1414"/>
      <c r="Q1414"/>
    </row>
    <row r="1415" spans="12:17" ht="12.75">
      <c r="L1415"/>
      <c r="M1415"/>
      <c r="N1415"/>
      <c r="O1415"/>
      <c r="P1415"/>
      <c r="Q1415"/>
    </row>
    <row r="1416" spans="12:17" ht="12.75">
      <c r="L1416"/>
      <c r="M1416"/>
      <c r="N1416"/>
      <c r="O1416"/>
      <c r="P1416"/>
      <c r="Q1416"/>
    </row>
    <row r="1417" spans="12:17" ht="12.75">
      <c r="L1417"/>
      <c r="M1417"/>
      <c r="N1417"/>
      <c r="O1417"/>
      <c r="P1417"/>
      <c r="Q1417"/>
    </row>
    <row r="1418" spans="12:17" ht="12.75">
      <c r="L1418"/>
      <c r="M1418"/>
      <c r="N1418"/>
      <c r="O1418"/>
      <c r="P1418"/>
      <c r="Q1418"/>
    </row>
    <row r="1419" spans="12:17" ht="12.75">
      <c r="L1419"/>
      <c r="M1419"/>
      <c r="N1419"/>
      <c r="O1419"/>
      <c r="P1419"/>
      <c r="Q1419"/>
    </row>
    <row r="1420" spans="12:17" ht="12.75">
      <c r="L1420"/>
      <c r="M1420"/>
      <c r="N1420"/>
      <c r="O1420"/>
      <c r="P1420"/>
      <c r="Q1420"/>
    </row>
    <row r="1421" spans="12:17" ht="12.75">
      <c r="L1421"/>
      <c r="M1421"/>
      <c r="N1421"/>
      <c r="O1421"/>
      <c r="P1421"/>
      <c r="Q1421"/>
    </row>
    <row r="1422" spans="12:17" ht="12.75">
      <c r="L1422"/>
      <c r="M1422"/>
      <c r="N1422"/>
      <c r="O1422"/>
      <c r="P1422"/>
      <c r="Q1422"/>
    </row>
    <row r="1423" spans="12:17" ht="12.75">
      <c r="L1423"/>
      <c r="M1423"/>
      <c r="N1423"/>
      <c r="O1423"/>
      <c r="P1423"/>
      <c r="Q1423"/>
    </row>
    <row r="1424" spans="12:17" ht="12.75">
      <c r="L1424"/>
      <c r="M1424"/>
      <c r="N1424"/>
      <c r="O1424"/>
      <c r="P1424"/>
      <c r="Q1424"/>
    </row>
    <row r="1425" spans="12:17" ht="12.75">
      <c r="L1425"/>
      <c r="M1425"/>
      <c r="N1425"/>
      <c r="O1425"/>
      <c r="P1425"/>
      <c r="Q1425"/>
    </row>
    <row r="1426" spans="12:17" ht="12.75">
      <c r="L1426"/>
      <c r="M1426"/>
      <c r="N1426"/>
      <c r="O1426"/>
      <c r="P1426"/>
      <c r="Q1426"/>
    </row>
    <row r="1427" spans="12:17" ht="12.75">
      <c r="L1427"/>
      <c r="M1427"/>
      <c r="N1427"/>
      <c r="O1427"/>
      <c r="P1427"/>
      <c r="Q1427"/>
    </row>
    <row r="1428" spans="12:17" ht="12.75">
      <c r="L1428"/>
      <c r="M1428"/>
      <c r="N1428"/>
      <c r="O1428"/>
      <c r="P1428"/>
      <c r="Q1428"/>
    </row>
    <row r="1429" spans="12:17" ht="12.75">
      <c r="L1429"/>
      <c r="M1429"/>
      <c r="N1429"/>
      <c r="O1429"/>
      <c r="P1429"/>
      <c r="Q1429"/>
    </row>
    <row r="1430" spans="12:17" ht="12.75">
      <c r="L1430"/>
      <c r="M1430"/>
      <c r="N1430"/>
      <c r="O1430"/>
      <c r="P1430"/>
      <c r="Q1430"/>
    </row>
    <row r="1431" spans="12:17" ht="12.75">
      <c r="L1431"/>
      <c r="M1431"/>
      <c r="N1431"/>
      <c r="O1431"/>
      <c r="P1431"/>
      <c r="Q1431"/>
    </row>
    <row r="1432" spans="12:17" ht="12.75">
      <c r="L1432"/>
      <c r="M1432"/>
      <c r="N1432"/>
      <c r="O1432"/>
      <c r="P1432"/>
      <c r="Q1432"/>
    </row>
    <row r="1433" spans="12:17" ht="12.75">
      <c r="L1433"/>
      <c r="M1433"/>
      <c r="N1433"/>
      <c r="O1433"/>
      <c r="P1433"/>
      <c r="Q1433"/>
    </row>
    <row r="1434" spans="12:17" ht="12.75">
      <c r="L1434"/>
      <c r="M1434"/>
      <c r="N1434"/>
      <c r="O1434"/>
      <c r="P1434"/>
      <c r="Q1434"/>
    </row>
    <row r="1435" spans="12:17" ht="12.75">
      <c r="L1435"/>
      <c r="M1435"/>
      <c r="N1435"/>
      <c r="O1435"/>
      <c r="P1435"/>
      <c r="Q1435"/>
    </row>
    <row r="1436" spans="12:17" ht="12.75">
      <c r="L1436"/>
      <c r="M1436"/>
      <c r="N1436"/>
      <c r="O1436"/>
      <c r="P1436"/>
      <c r="Q1436"/>
    </row>
    <row r="1437" spans="12:17" ht="12.75">
      <c r="L1437"/>
      <c r="M1437"/>
      <c r="N1437"/>
      <c r="O1437"/>
      <c r="P1437"/>
      <c r="Q1437"/>
    </row>
    <row r="1438" spans="12:17" ht="12.75">
      <c r="L1438"/>
      <c r="M1438"/>
      <c r="N1438"/>
      <c r="O1438"/>
      <c r="P1438"/>
      <c r="Q1438"/>
    </row>
    <row r="1439" spans="12:17" ht="12.75">
      <c r="L1439"/>
      <c r="M1439"/>
      <c r="N1439"/>
      <c r="O1439"/>
      <c r="P1439"/>
      <c r="Q1439"/>
    </row>
    <row r="1440" spans="12:17" ht="12.75">
      <c r="L1440"/>
      <c r="M1440"/>
      <c r="N1440"/>
      <c r="O1440"/>
      <c r="P1440"/>
      <c r="Q1440"/>
    </row>
    <row r="1441" spans="12:17" ht="12.75">
      <c r="L1441"/>
      <c r="M1441"/>
      <c r="N1441"/>
      <c r="O1441"/>
      <c r="P1441"/>
      <c r="Q1441"/>
    </row>
    <row r="1442" spans="12:17" ht="12.75">
      <c r="L1442"/>
      <c r="M1442"/>
      <c r="N1442"/>
      <c r="O1442"/>
      <c r="P1442"/>
      <c r="Q1442"/>
    </row>
    <row r="1443" spans="12:17" ht="12.75">
      <c r="L1443"/>
      <c r="M1443"/>
      <c r="N1443"/>
      <c r="O1443"/>
      <c r="P1443"/>
      <c r="Q1443"/>
    </row>
    <row r="1444" spans="12:17" ht="12.75">
      <c r="L1444"/>
      <c r="M1444"/>
      <c r="N1444"/>
      <c r="O1444"/>
      <c r="P1444"/>
      <c r="Q1444"/>
    </row>
    <row r="1445" spans="12:17" ht="12.75">
      <c r="L1445"/>
      <c r="M1445"/>
      <c r="N1445"/>
      <c r="O1445"/>
      <c r="P1445"/>
      <c r="Q1445"/>
    </row>
    <row r="1446" spans="12:17" ht="12.75">
      <c r="L1446"/>
      <c r="M1446"/>
      <c r="N1446"/>
      <c r="O1446"/>
      <c r="P1446"/>
      <c r="Q1446"/>
    </row>
    <row r="1447" spans="12:17" ht="12.75">
      <c r="L1447"/>
      <c r="M1447"/>
      <c r="N1447"/>
      <c r="O1447"/>
      <c r="P1447"/>
      <c r="Q1447"/>
    </row>
    <row r="1448" spans="12:17" ht="12.75">
      <c r="L1448"/>
      <c r="M1448"/>
      <c r="N1448"/>
      <c r="O1448"/>
      <c r="P1448"/>
      <c r="Q1448"/>
    </row>
    <row r="1449" spans="12:17" ht="12.75">
      <c r="L1449"/>
      <c r="M1449"/>
      <c r="N1449"/>
      <c r="O1449"/>
      <c r="P1449"/>
      <c r="Q1449"/>
    </row>
    <row r="1450" spans="12:17" ht="12.75">
      <c r="L1450"/>
      <c r="M1450"/>
      <c r="N1450"/>
      <c r="O1450"/>
      <c r="P1450"/>
      <c r="Q1450"/>
    </row>
    <row r="1451" spans="12:17" ht="12.75">
      <c r="L1451"/>
      <c r="M1451"/>
      <c r="N1451"/>
      <c r="O1451"/>
      <c r="P1451"/>
      <c r="Q1451"/>
    </row>
    <row r="1452" spans="12:17" ht="12.75">
      <c r="L1452"/>
      <c r="M1452"/>
      <c r="N1452"/>
      <c r="O1452"/>
      <c r="P1452"/>
      <c r="Q1452"/>
    </row>
    <row r="1453" spans="12:17" ht="12.75">
      <c r="L1453"/>
      <c r="M1453"/>
      <c r="N1453"/>
      <c r="O1453"/>
      <c r="P1453"/>
      <c r="Q1453"/>
    </row>
    <row r="1454" spans="12:17" ht="12.75">
      <c r="L1454"/>
      <c r="M1454"/>
      <c r="N1454"/>
      <c r="O1454"/>
      <c r="P1454"/>
      <c r="Q1454"/>
    </row>
    <row r="1455" spans="12:17" ht="12.75">
      <c r="L1455"/>
      <c r="M1455"/>
      <c r="N1455"/>
      <c r="O1455"/>
      <c r="P1455"/>
      <c r="Q1455"/>
    </row>
    <row r="1456" spans="12:17" ht="12.75">
      <c r="L1456"/>
      <c r="M1456"/>
      <c r="N1456"/>
      <c r="O1456"/>
      <c r="P1456"/>
      <c r="Q1456"/>
    </row>
    <row r="1457" spans="12:17" ht="12.75">
      <c r="L1457"/>
      <c r="M1457"/>
      <c r="N1457"/>
      <c r="O1457"/>
      <c r="P1457"/>
      <c r="Q1457"/>
    </row>
    <row r="1458" spans="12:17" ht="12.75">
      <c r="L1458"/>
      <c r="M1458"/>
      <c r="N1458"/>
      <c r="O1458"/>
      <c r="P1458"/>
      <c r="Q1458"/>
    </row>
    <row r="1459" spans="12:17" ht="12.75">
      <c r="L1459"/>
      <c r="M1459"/>
      <c r="N1459"/>
      <c r="O1459"/>
      <c r="P1459"/>
      <c r="Q1459"/>
    </row>
    <row r="1460" spans="12:17" ht="12.75">
      <c r="L1460"/>
      <c r="M1460"/>
      <c r="N1460"/>
      <c r="O1460"/>
      <c r="P1460"/>
      <c r="Q1460"/>
    </row>
    <row r="1461" spans="12:17" ht="12.75">
      <c r="L1461"/>
      <c r="M1461"/>
      <c r="N1461"/>
      <c r="O1461"/>
      <c r="P1461"/>
      <c r="Q1461"/>
    </row>
    <row r="1462" spans="12:17" ht="12.75">
      <c r="L1462"/>
      <c r="M1462"/>
      <c r="N1462"/>
      <c r="O1462"/>
      <c r="P1462"/>
      <c r="Q1462"/>
    </row>
    <row r="1463" spans="12:17" ht="12.75">
      <c r="L1463"/>
      <c r="M1463"/>
      <c r="N1463"/>
      <c r="O1463"/>
      <c r="P1463"/>
      <c r="Q1463"/>
    </row>
    <row r="1464" spans="12:17" ht="12.75">
      <c r="L1464"/>
      <c r="M1464"/>
      <c r="N1464"/>
      <c r="O1464"/>
      <c r="P1464"/>
      <c r="Q1464"/>
    </row>
    <row r="1465" spans="12:17" ht="12.75">
      <c r="L1465"/>
      <c r="M1465"/>
      <c r="N1465"/>
      <c r="O1465"/>
      <c r="P1465"/>
      <c r="Q1465"/>
    </row>
    <row r="1466" spans="12:17" ht="12.75">
      <c r="L1466"/>
      <c r="M1466"/>
      <c r="N1466"/>
      <c r="O1466"/>
      <c r="P1466"/>
      <c r="Q1466"/>
    </row>
    <row r="1467" spans="12:17" ht="12.75">
      <c r="L1467"/>
      <c r="M1467"/>
      <c r="N1467"/>
      <c r="O1467"/>
      <c r="P1467"/>
      <c r="Q1467"/>
    </row>
    <row r="1468" spans="12:17" ht="12.75">
      <c r="L1468"/>
      <c r="M1468"/>
      <c r="N1468"/>
      <c r="O1468"/>
      <c r="P1468"/>
      <c r="Q1468"/>
    </row>
    <row r="1469" spans="12:17" ht="12.75">
      <c r="L1469"/>
      <c r="M1469"/>
      <c r="N1469"/>
      <c r="O1469"/>
      <c r="P1469"/>
      <c r="Q1469"/>
    </row>
    <row r="1470" spans="12:17" ht="12.75">
      <c r="L1470"/>
      <c r="M1470"/>
      <c r="N1470"/>
      <c r="O1470"/>
      <c r="P1470"/>
      <c r="Q1470"/>
    </row>
    <row r="1471" spans="12:17" ht="12.75">
      <c r="L1471"/>
      <c r="M1471"/>
      <c r="N1471"/>
      <c r="O1471"/>
      <c r="P1471"/>
      <c r="Q1471"/>
    </row>
    <row r="1472" spans="12:17" ht="12.75">
      <c r="L1472"/>
      <c r="M1472"/>
      <c r="N1472"/>
      <c r="O1472"/>
      <c r="P1472"/>
      <c r="Q1472"/>
    </row>
    <row r="1473" spans="12:17" ht="12.75">
      <c r="L1473"/>
      <c r="M1473"/>
      <c r="N1473"/>
      <c r="O1473"/>
      <c r="P1473"/>
      <c r="Q1473"/>
    </row>
    <row r="1474" spans="12:17" ht="12.75">
      <c r="L1474"/>
      <c r="M1474"/>
      <c r="N1474"/>
      <c r="O1474"/>
      <c r="P1474"/>
      <c r="Q1474"/>
    </row>
    <row r="1475" spans="12:17" ht="12.75">
      <c r="L1475"/>
      <c r="M1475"/>
      <c r="N1475"/>
      <c r="O1475"/>
      <c r="P1475"/>
      <c r="Q1475"/>
    </row>
    <row r="1476" spans="12:17" ht="12.75">
      <c r="L1476"/>
      <c r="M1476"/>
      <c r="N1476"/>
      <c r="O1476"/>
      <c r="P1476"/>
      <c r="Q1476"/>
    </row>
    <row r="1477" spans="12:17" ht="12.75">
      <c r="L1477"/>
      <c r="M1477"/>
      <c r="N1477"/>
      <c r="O1477"/>
      <c r="P1477"/>
      <c r="Q1477"/>
    </row>
    <row r="1478" spans="12:17" ht="12.75">
      <c r="L1478"/>
      <c r="M1478"/>
      <c r="N1478"/>
      <c r="O1478"/>
      <c r="P1478"/>
      <c r="Q1478"/>
    </row>
    <row r="1479" spans="12:17" ht="12.75">
      <c r="L1479"/>
      <c r="M1479"/>
      <c r="N1479"/>
      <c r="O1479"/>
      <c r="P1479"/>
      <c r="Q1479"/>
    </row>
    <row r="1480" spans="12:17" ht="12.75">
      <c r="L1480"/>
      <c r="M1480"/>
      <c r="N1480"/>
      <c r="O1480"/>
      <c r="P1480"/>
      <c r="Q1480"/>
    </row>
    <row r="1481" spans="12:17" ht="12.75">
      <c r="L1481"/>
      <c r="M1481"/>
      <c r="N1481"/>
      <c r="O1481"/>
      <c r="P1481"/>
      <c r="Q1481"/>
    </row>
    <row r="1482" spans="12:17" ht="12.75">
      <c r="L1482"/>
      <c r="M1482"/>
      <c r="N1482"/>
      <c r="O1482"/>
      <c r="P1482"/>
      <c r="Q1482"/>
    </row>
    <row r="1483" spans="12:17" ht="12.75">
      <c r="L1483"/>
      <c r="M1483"/>
      <c r="N1483"/>
      <c r="O1483"/>
      <c r="P1483"/>
      <c r="Q1483"/>
    </row>
    <row r="1484" spans="12:17" ht="12.75">
      <c r="L1484"/>
      <c r="M1484"/>
      <c r="N1484"/>
      <c r="O1484"/>
      <c r="P1484"/>
      <c r="Q1484"/>
    </row>
    <row r="1485" spans="12:17" ht="12.75">
      <c r="L1485"/>
      <c r="M1485"/>
      <c r="N1485"/>
      <c r="O1485"/>
      <c r="P1485"/>
      <c r="Q1485"/>
    </row>
    <row r="1486" spans="12:17" ht="12.75">
      <c r="L1486"/>
      <c r="M1486"/>
      <c r="N1486"/>
      <c r="O1486"/>
      <c r="P1486"/>
      <c r="Q1486"/>
    </row>
    <row r="1487" spans="12:17" ht="12.75">
      <c r="L1487"/>
      <c r="M1487"/>
      <c r="N1487"/>
      <c r="O1487"/>
      <c r="P1487"/>
      <c r="Q1487"/>
    </row>
    <row r="1488" spans="12:17" ht="12.75">
      <c r="L1488"/>
      <c r="M1488"/>
      <c r="N1488"/>
      <c r="O1488"/>
      <c r="P1488"/>
      <c r="Q1488"/>
    </row>
    <row r="1489" spans="12:17" ht="12.75">
      <c r="L1489"/>
      <c r="M1489"/>
      <c r="N1489"/>
      <c r="O1489"/>
      <c r="P1489"/>
      <c r="Q1489"/>
    </row>
    <row r="1490" spans="12:17" ht="12.75">
      <c r="L1490"/>
      <c r="M1490"/>
      <c r="N1490"/>
      <c r="O1490"/>
      <c r="P1490"/>
      <c r="Q1490"/>
    </row>
    <row r="1491" spans="12:17" ht="12.75">
      <c r="L1491"/>
      <c r="M1491"/>
      <c r="N1491"/>
      <c r="O1491"/>
      <c r="P1491"/>
      <c r="Q1491"/>
    </row>
    <row r="1492" spans="12:17" ht="12.75">
      <c r="L1492"/>
      <c r="M1492"/>
      <c r="N1492"/>
      <c r="O1492"/>
      <c r="P1492"/>
      <c r="Q1492"/>
    </row>
    <row r="1493" spans="12:17" ht="12.75">
      <c r="L1493"/>
      <c r="M1493"/>
      <c r="N1493"/>
      <c r="O1493"/>
      <c r="P1493"/>
      <c r="Q1493"/>
    </row>
    <row r="1494" spans="12:17" ht="12.75">
      <c r="L1494"/>
      <c r="M1494"/>
      <c r="N1494"/>
      <c r="O1494"/>
      <c r="P1494"/>
      <c r="Q1494"/>
    </row>
    <row r="1495" spans="12:17" ht="12.75">
      <c r="L1495"/>
      <c r="M1495"/>
      <c r="N1495"/>
      <c r="O1495"/>
      <c r="P1495"/>
      <c r="Q1495"/>
    </row>
    <row r="1496" spans="12:17" ht="12.75">
      <c r="L1496"/>
      <c r="M1496"/>
      <c r="N1496"/>
      <c r="O1496"/>
      <c r="P1496"/>
      <c r="Q1496"/>
    </row>
    <row r="1497" spans="12:17" ht="12.75">
      <c r="L1497"/>
      <c r="M1497"/>
      <c r="N1497"/>
      <c r="O1497"/>
      <c r="P1497"/>
      <c r="Q1497"/>
    </row>
    <row r="1498" spans="12:17" ht="12.75">
      <c r="L1498"/>
      <c r="M1498"/>
      <c r="N1498"/>
      <c r="O1498"/>
      <c r="P1498"/>
      <c r="Q1498"/>
    </row>
    <row r="1499" spans="12:17" ht="12.75">
      <c r="L1499"/>
      <c r="M1499"/>
      <c r="N1499"/>
      <c r="O1499"/>
      <c r="P1499"/>
      <c r="Q1499"/>
    </row>
    <row r="1500" spans="12:17" ht="12.75">
      <c r="L1500"/>
      <c r="M1500"/>
      <c r="N1500"/>
      <c r="O1500"/>
      <c r="P1500"/>
      <c r="Q1500"/>
    </row>
    <row r="1501" spans="12:17" ht="12.75">
      <c r="L1501"/>
      <c r="M1501"/>
      <c r="N1501"/>
      <c r="O1501"/>
      <c r="P1501"/>
      <c r="Q1501"/>
    </row>
    <row r="1502" spans="12:17" ht="12.75">
      <c r="L1502"/>
      <c r="M1502"/>
      <c r="N1502"/>
      <c r="O1502"/>
      <c r="P1502"/>
      <c r="Q1502"/>
    </row>
    <row r="1503" spans="12:17" ht="12.75">
      <c r="L1503"/>
      <c r="M1503"/>
      <c r="N1503"/>
      <c r="O1503"/>
      <c r="P1503"/>
      <c r="Q1503"/>
    </row>
    <row r="1504" spans="12:17" ht="12.75">
      <c r="L1504"/>
      <c r="M1504"/>
      <c r="N1504"/>
      <c r="O1504"/>
      <c r="P1504"/>
      <c r="Q1504"/>
    </row>
    <row r="1505" spans="12:17" ht="12.75">
      <c r="L1505"/>
      <c r="M1505"/>
      <c r="N1505"/>
      <c r="O1505"/>
      <c r="P1505"/>
      <c r="Q1505"/>
    </row>
    <row r="1506" spans="12:17" ht="12.75">
      <c r="L1506"/>
      <c r="M1506"/>
      <c r="N1506"/>
      <c r="O1506"/>
      <c r="P1506"/>
      <c r="Q1506"/>
    </row>
    <row r="1507" spans="12:17" ht="12.75">
      <c r="L1507"/>
      <c r="M1507"/>
      <c r="N1507"/>
      <c r="O1507"/>
      <c r="P1507"/>
      <c r="Q1507"/>
    </row>
    <row r="1508" spans="12:17" ht="12.75">
      <c r="L1508"/>
      <c r="M1508"/>
      <c r="N1508"/>
      <c r="O1508"/>
      <c r="P1508"/>
      <c r="Q1508"/>
    </row>
    <row r="1509" spans="12:17" ht="12.75">
      <c r="L1509"/>
      <c r="M1509"/>
      <c r="N1509"/>
      <c r="O1509"/>
      <c r="P1509"/>
      <c r="Q1509"/>
    </row>
    <row r="1510" spans="12:17" ht="12.75">
      <c r="L1510"/>
      <c r="M1510"/>
      <c r="N1510"/>
      <c r="O1510"/>
      <c r="P1510"/>
      <c r="Q1510"/>
    </row>
    <row r="1511" spans="12:17" ht="12.75">
      <c r="L1511"/>
      <c r="M1511"/>
      <c r="N1511"/>
      <c r="O1511"/>
      <c r="P1511"/>
      <c r="Q1511"/>
    </row>
    <row r="1512" spans="12:17" ht="12.75">
      <c r="L1512"/>
      <c r="M1512"/>
      <c r="N1512"/>
      <c r="O1512"/>
      <c r="P1512"/>
      <c r="Q1512"/>
    </row>
    <row r="1513" spans="12:17" ht="12.75">
      <c r="L1513"/>
      <c r="M1513"/>
      <c r="N1513"/>
      <c r="O1513"/>
      <c r="P1513"/>
      <c r="Q1513"/>
    </row>
    <row r="1514" spans="12:17" ht="12.75">
      <c r="L1514"/>
      <c r="M1514"/>
      <c r="N1514"/>
      <c r="O1514"/>
      <c r="P1514"/>
      <c r="Q1514"/>
    </row>
    <row r="1515" spans="12:17" ht="12.75">
      <c r="L1515"/>
      <c r="M1515"/>
      <c r="N1515"/>
      <c r="O1515"/>
      <c r="P1515"/>
      <c r="Q1515"/>
    </row>
    <row r="1516" spans="12:17" ht="12.75">
      <c r="L1516"/>
      <c r="M1516"/>
      <c r="N1516"/>
      <c r="O1516"/>
      <c r="P1516"/>
      <c r="Q1516"/>
    </row>
    <row r="1517" spans="12:17" ht="12.75">
      <c r="L1517"/>
      <c r="M1517"/>
      <c r="N1517"/>
      <c r="O1517"/>
      <c r="P1517"/>
      <c r="Q1517"/>
    </row>
    <row r="1518" spans="12:17" ht="12.75">
      <c r="L1518"/>
      <c r="M1518"/>
      <c r="N1518"/>
      <c r="O1518"/>
      <c r="P1518"/>
      <c r="Q1518"/>
    </row>
    <row r="1519" spans="12:17" ht="12.75">
      <c r="L1519"/>
      <c r="M1519"/>
      <c r="N1519"/>
      <c r="O1519"/>
      <c r="P1519"/>
      <c r="Q1519"/>
    </row>
    <row r="1520" spans="12:17" ht="12.75">
      <c r="L1520"/>
      <c r="M1520"/>
      <c r="N1520"/>
      <c r="O1520"/>
      <c r="P1520"/>
      <c r="Q1520"/>
    </row>
    <row r="1521" spans="12:17" ht="12.75">
      <c r="L1521"/>
      <c r="M1521"/>
      <c r="N1521"/>
      <c r="O1521"/>
      <c r="P1521"/>
      <c r="Q1521"/>
    </row>
    <row r="1522" spans="12:17" ht="12.75">
      <c r="L1522"/>
      <c r="M1522"/>
      <c r="N1522"/>
      <c r="O1522"/>
      <c r="P1522"/>
      <c r="Q1522"/>
    </row>
    <row r="1523" spans="12:17" ht="12.75">
      <c r="L1523"/>
      <c r="M1523"/>
      <c r="N1523"/>
      <c r="O1523"/>
      <c r="P1523"/>
      <c r="Q1523"/>
    </row>
    <row r="1524" spans="12:17" ht="12.75">
      <c r="L1524"/>
      <c r="M1524"/>
      <c r="N1524"/>
      <c r="O1524"/>
      <c r="P1524"/>
      <c r="Q1524"/>
    </row>
    <row r="1525" spans="12:17" ht="12.75">
      <c r="L1525"/>
      <c r="M1525"/>
      <c r="N1525"/>
      <c r="O1525"/>
      <c r="P1525"/>
      <c r="Q1525"/>
    </row>
    <row r="1526" spans="12:17" ht="12.75">
      <c r="L1526"/>
      <c r="M1526"/>
      <c r="N1526"/>
      <c r="O1526"/>
      <c r="P1526"/>
      <c r="Q1526"/>
    </row>
    <row r="1527" spans="12:17" ht="12.75">
      <c r="L1527"/>
      <c r="M1527"/>
      <c r="N1527"/>
      <c r="O1527"/>
      <c r="P1527"/>
      <c r="Q1527"/>
    </row>
    <row r="1528" spans="12:17" ht="12.75">
      <c r="L1528"/>
      <c r="M1528"/>
      <c r="N1528"/>
      <c r="O1528"/>
      <c r="P1528"/>
      <c r="Q1528"/>
    </row>
    <row r="1529" spans="12:17" ht="12.75">
      <c r="L1529"/>
      <c r="M1529"/>
      <c r="N1529"/>
      <c r="O1529"/>
      <c r="P1529"/>
      <c r="Q1529"/>
    </row>
    <row r="1530" spans="12:17" ht="12.75">
      <c r="L1530"/>
      <c r="M1530"/>
      <c r="N1530"/>
      <c r="O1530"/>
      <c r="P1530"/>
      <c r="Q1530"/>
    </row>
    <row r="1531" spans="12:17" ht="12.75">
      <c r="L1531"/>
      <c r="M1531"/>
      <c r="N1531"/>
      <c r="O1531"/>
      <c r="P1531"/>
      <c r="Q1531"/>
    </row>
    <row r="1532" spans="12:17" ht="12.75">
      <c r="L1532"/>
      <c r="M1532"/>
      <c r="N1532"/>
      <c r="O1532"/>
      <c r="P1532"/>
      <c r="Q1532"/>
    </row>
    <row r="1533" spans="12:17" ht="12.75">
      <c r="L1533"/>
      <c r="M1533"/>
      <c r="N1533"/>
      <c r="O1533"/>
      <c r="P1533"/>
      <c r="Q1533"/>
    </row>
    <row r="1534" spans="12:17" ht="12.75">
      <c r="L1534"/>
      <c r="M1534"/>
      <c r="N1534"/>
      <c r="O1534"/>
      <c r="P1534"/>
      <c r="Q1534"/>
    </row>
    <row r="1535" spans="12:17" ht="12.75">
      <c r="L1535"/>
      <c r="M1535"/>
      <c r="N1535"/>
      <c r="O1535"/>
      <c r="P1535"/>
      <c r="Q1535"/>
    </row>
    <row r="1536" spans="12:17" ht="12.75">
      <c r="L1536"/>
      <c r="M1536"/>
      <c r="N1536"/>
      <c r="O1536"/>
      <c r="P1536"/>
      <c r="Q1536"/>
    </row>
    <row r="1537" spans="12:17" ht="12.75">
      <c r="L1537"/>
      <c r="M1537"/>
      <c r="N1537"/>
      <c r="O1537"/>
      <c r="P1537"/>
      <c r="Q1537"/>
    </row>
    <row r="1538" spans="12:17" ht="12.75">
      <c r="L1538"/>
      <c r="M1538"/>
      <c r="N1538"/>
      <c r="O1538"/>
      <c r="P1538"/>
      <c r="Q1538"/>
    </row>
    <row r="1539" spans="12:17" ht="12.75">
      <c r="L1539"/>
      <c r="M1539"/>
      <c r="N1539"/>
      <c r="O1539"/>
      <c r="P1539"/>
      <c r="Q1539"/>
    </row>
    <row r="1540" spans="12:17" ht="12.75">
      <c r="L1540"/>
      <c r="M1540"/>
      <c r="N1540"/>
      <c r="O1540"/>
      <c r="P1540"/>
      <c r="Q1540"/>
    </row>
    <row r="1541" spans="12:17" ht="12.75">
      <c r="L1541"/>
      <c r="M1541"/>
      <c r="N1541"/>
      <c r="O1541"/>
      <c r="P1541"/>
      <c r="Q1541"/>
    </row>
    <row r="1542" spans="12:17" ht="12.75">
      <c r="L1542"/>
      <c r="M1542"/>
      <c r="N1542"/>
      <c r="O1542"/>
      <c r="P1542"/>
      <c r="Q1542"/>
    </row>
    <row r="1543" spans="12:17" ht="12.75">
      <c r="L1543"/>
      <c r="M1543"/>
      <c r="N1543"/>
      <c r="O1543"/>
      <c r="P1543"/>
      <c r="Q1543"/>
    </row>
    <row r="1544" spans="12:17" ht="12.75">
      <c r="L1544"/>
      <c r="M1544"/>
      <c r="N1544"/>
      <c r="O1544"/>
      <c r="P1544"/>
      <c r="Q1544"/>
    </row>
    <row r="1545" spans="12:17" ht="12.75">
      <c r="L1545"/>
      <c r="M1545"/>
      <c r="N1545"/>
      <c r="O1545"/>
      <c r="P1545"/>
      <c r="Q1545"/>
    </row>
    <row r="1546" spans="12:17" ht="12.75">
      <c r="L1546"/>
      <c r="M1546"/>
      <c r="N1546"/>
      <c r="O1546"/>
      <c r="P1546"/>
      <c r="Q1546"/>
    </row>
    <row r="1547" spans="12:17" ht="12.75">
      <c r="L1547"/>
      <c r="M1547"/>
      <c r="N1547"/>
      <c r="O1547"/>
      <c r="P1547"/>
      <c r="Q1547"/>
    </row>
    <row r="1548" spans="12:17" ht="12.75">
      <c r="L1548"/>
      <c r="M1548"/>
      <c r="N1548"/>
      <c r="O1548"/>
      <c r="P1548"/>
      <c r="Q1548"/>
    </row>
    <row r="1549" spans="12:17" ht="12.75">
      <c r="L1549"/>
      <c r="M1549"/>
      <c r="N1549"/>
      <c r="O1549"/>
      <c r="P1549"/>
      <c r="Q1549"/>
    </row>
    <row r="1550" spans="12:17" ht="12.75">
      <c r="L1550"/>
      <c r="M1550"/>
      <c r="N1550"/>
      <c r="O1550"/>
      <c r="P1550"/>
      <c r="Q1550"/>
    </row>
    <row r="1551" spans="12:17" ht="12.75">
      <c r="L1551"/>
      <c r="M1551"/>
      <c r="N1551"/>
      <c r="O1551"/>
      <c r="P1551"/>
      <c r="Q1551"/>
    </row>
    <row r="1552" spans="12:17" ht="12.75">
      <c r="L1552"/>
      <c r="M1552"/>
      <c r="N1552"/>
      <c r="O1552"/>
      <c r="P1552"/>
      <c r="Q1552"/>
    </row>
    <row r="1553" spans="12:17" ht="12.75">
      <c r="L1553"/>
      <c r="M1553"/>
      <c r="N1553"/>
      <c r="O1553"/>
      <c r="P1553"/>
      <c r="Q1553"/>
    </row>
    <row r="1554" spans="12:17" ht="12.75">
      <c r="L1554"/>
      <c r="M1554"/>
      <c r="N1554"/>
      <c r="O1554"/>
      <c r="P1554"/>
      <c r="Q1554"/>
    </row>
    <row r="1555" spans="12:17" ht="12.75">
      <c r="L1555"/>
      <c r="M1555"/>
      <c r="N1555"/>
      <c r="O1555"/>
      <c r="P1555"/>
      <c r="Q1555"/>
    </row>
    <row r="1556" spans="12:17" ht="12.75">
      <c r="L1556"/>
      <c r="M1556"/>
      <c r="N1556"/>
      <c r="O1556"/>
      <c r="P1556"/>
      <c r="Q1556"/>
    </row>
    <row r="1557" spans="12:17" ht="12.75">
      <c r="L1557"/>
      <c r="M1557"/>
      <c r="N1557"/>
      <c r="O1557"/>
      <c r="P1557"/>
      <c r="Q1557"/>
    </row>
    <row r="1558" spans="12:17" ht="12.75">
      <c r="L1558"/>
      <c r="M1558"/>
      <c r="N1558"/>
      <c r="O1558"/>
      <c r="P1558"/>
      <c r="Q1558"/>
    </row>
    <row r="1559" spans="12:17" ht="12.75">
      <c r="L1559"/>
      <c r="M1559"/>
      <c r="N1559"/>
      <c r="O1559"/>
      <c r="P1559"/>
      <c r="Q1559"/>
    </row>
    <row r="1560" spans="12:17" ht="12.75">
      <c r="L1560"/>
      <c r="M1560"/>
      <c r="N1560"/>
      <c r="O1560"/>
      <c r="P1560"/>
      <c r="Q1560"/>
    </row>
    <row r="1561" spans="12:17" ht="12.75">
      <c r="L1561"/>
      <c r="M1561"/>
      <c r="N1561"/>
      <c r="O1561"/>
      <c r="P1561"/>
      <c r="Q1561"/>
    </row>
    <row r="1562" spans="12:17" ht="12.75">
      <c r="L1562"/>
      <c r="M1562"/>
      <c r="N1562"/>
      <c r="O1562"/>
      <c r="P1562"/>
      <c r="Q1562"/>
    </row>
    <row r="1563" spans="12:17" ht="12.75">
      <c r="L1563"/>
      <c r="M1563"/>
      <c r="N1563"/>
      <c r="O1563"/>
      <c r="P1563"/>
      <c r="Q1563"/>
    </row>
    <row r="1564" spans="12:17" ht="12.75">
      <c r="L1564"/>
      <c r="M1564"/>
      <c r="N1564"/>
      <c r="O1564"/>
      <c r="P1564"/>
      <c r="Q1564"/>
    </row>
    <row r="1565" spans="12:17" ht="12.75">
      <c r="L1565"/>
      <c r="M1565"/>
      <c r="N1565"/>
      <c r="O1565"/>
      <c r="P1565"/>
      <c r="Q1565"/>
    </row>
    <row r="1566" spans="12:17" ht="12.75">
      <c r="L1566"/>
      <c r="M1566"/>
      <c r="N1566"/>
      <c r="O1566"/>
      <c r="P1566"/>
      <c r="Q1566"/>
    </row>
    <row r="1567" spans="12:17" ht="12.75">
      <c r="L1567"/>
      <c r="M1567"/>
      <c r="N1567"/>
      <c r="O1567"/>
      <c r="P1567"/>
      <c r="Q1567"/>
    </row>
    <row r="1568" spans="12:17" ht="12.75">
      <c r="L1568"/>
      <c r="M1568"/>
      <c r="N1568"/>
      <c r="O1568"/>
      <c r="P1568"/>
      <c r="Q1568"/>
    </row>
    <row r="1569" spans="12:17" ht="12.75">
      <c r="L1569"/>
      <c r="M1569"/>
      <c r="N1569"/>
      <c r="O1569"/>
      <c r="P1569"/>
      <c r="Q1569"/>
    </row>
    <row r="1570" spans="12:17" ht="12.75">
      <c r="L1570"/>
      <c r="M1570"/>
      <c r="N1570"/>
      <c r="O1570"/>
      <c r="P1570"/>
      <c r="Q1570"/>
    </row>
    <row r="1571" spans="12:17" ht="12.75">
      <c r="L1571"/>
      <c r="M1571"/>
      <c r="N1571"/>
      <c r="O1571"/>
      <c r="P1571"/>
      <c r="Q1571"/>
    </row>
    <row r="1572" spans="12:17" ht="12.75">
      <c r="L1572"/>
      <c r="M1572"/>
      <c r="N1572"/>
      <c r="O1572"/>
      <c r="P1572"/>
      <c r="Q1572"/>
    </row>
    <row r="1573" spans="12:17" ht="12.75">
      <c r="L1573"/>
      <c r="M1573"/>
      <c r="N1573"/>
      <c r="O1573"/>
      <c r="P1573"/>
      <c r="Q1573"/>
    </row>
    <row r="1574" spans="12:17" ht="12.75">
      <c r="L1574"/>
      <c r="M1574"/>
      <c r="N1574"/>
      <c r="O1574"/>
      <c r="P1574"/>
      <c r="Q1574"/>
    </row>
    <row r="1575" spans="12:17" ht="12.75">
      <c r="L1575"/>
      <c r="M1575"/>
      <c r="N1575"/>
      <c r="O1575"/>
      <c r="P1575"/>
      <c r="Q1575"/>
    </row>
    <row r="1576" spans="12:17" ht="12.75">
      <c r="L1576"/>
      <c r="M1576"/>
      <c r="N1576"/>
      <c r="O1576"/>
      <c r="P1576"/>
      <c r="Q1576"/>
    </row>
    <row r="1577" spans="12:17" ht="12.75">
      <c r="L1577"/>
      <c r="M1577"/>
      <c r="N1577"/>
      <c r="O1577"/>
      <c r="P1577"/>
      <c r="Q1577"/>
    </row>
    <row r="1578" spans="12:17" ht="12.75">
      <c r="L1578"/>
      <c r="M1578"/>
      <c r="N1578"/>
      <c r="O1578"/>
      <c r="P1578"/>
      <c r="Q1578"/>
    </row>
    <row r="1579" spans="12:17" ht="12.75">
      <c r="L1579"/>
      <c r="M1579"/>
      <c r="N1579"/>
      <c r="O1579"/>
      <c r="P1579"/>
      <c r="Q1579"/>
    </row>
    <row r="1580" spans="12:17" ht="12.75">
      <c r="L1580"/>
      <c r="M1580"/>
      <c r="N1580"/>
      <c r="O1580"/>
      <c r="P1580"/>
      <c r="Q1580"/>
    </row>
    <row r="1581" spans="12:17" ht="12.75">
      <c r="L1581"/>
      <c r="M1581"/>
      <c r="N1581"/>
      <c r="O1581"/>
      <c r="P1581"/>
      <c r="Q1581"/>
    </row>
    <row r="1582" spans="12:17" ht="12.75">
      <c r="L1582"/>
      <c r="M1582"/>
      <c r="N1582"/>
      <c r="O1582"/>
      <c r="P1582"/>
      <c r="Q1582"/>
    </row>
    <row r="1583" spans="12:17" ht="12.75">
      <c r="L1583"/>
      <c r="M1583"/>
      <c r="N1583"/>
      <c r="O1583"/>
      <c r="P1583"/>
      <c r="Q1583"/>
    </row>
    <row r="1584" spans="12:17" ht="12.75">
      <c r="L1584"/>
      <c r="M1584"/>
      <c r="N1584"/>
      <c r="O1584"/>
      <c r="P1584"/>
      <c r="Q1584"/>
    </row>
    <row r="1585" spans="12:17" ht="12.75">
      <c r="L1585"/>
      <c r="M1585"/>
      <c r="N1585"/>
      <c r="O1585"/>
      <c r="P1585"/>
      <c r="Q1585"/>
    </row>
    <row r="1586" spans="12:17" ht="12.75">
      <c r="L1586"/>
      <c r="M1586"/>
      <c r="N1586"/>
      <c r="O1586"/>
      <c r="P1586"/>
      <c r="Q1586"/>
    </row>
    <row r="1587" spans="12:17" ht="12.75">
      <c r="L1587"/>
      <c r="M1587"/>
      <c r="N1587"/>
      <c r="O1587"/>
      <c r="P1587"/>
      <c r="Q1587"/>
    </row>
    <row r="1588" spans="12:17" ht="12.75">
      <c r="L1588"/>
      <c r="M1588"/>
      <c r="N1588"/>
      <c r="O1588"/>
      <c r="P1588"/>
      <c r="Q1588"/>
    </row>
    <row r="1589" spans="12:17" ht="12.75">
      <c r="L1589"/>
      <c r="M1589"/>
      <c r="N1589"/>
      <c r="O1589"/>
      <c r="P1589"/>
      <c r="Q1589"/>
    </row>
    <row r="1590" spans="12:17" ht="12.75">
      <c r="L1590"/>
      <c r="M1590"/>
      <c r="N1590"/>
      <c r="O1590"/>
      <c r="P1590"/>
      <c r="Q1590"/>
    </row>
    <row r="1591" spans="12:17" ht="12.75">
      <c r="L1591"/>
      <c r="M1591"/>
      <c r="N1591"/>
      <c r="O1591"/>
      <c r="P1591"/>
      <c r="Q1591"/>
    </row>
    <row r="1592" spans="12:17" ht="12.75">
      <c r="L1592"/>
      <c r="M1592"/>
      <c r="N1592"/>
      <c r="O1592"/>
      <c r="P1592"/>
      <c r="Q1592"/>
    </row>
    <row r="1593" spans="12:17" ht="12.75">
      <c r="L1593"/>
      <c r="M1593"/>
      <c r="N1593"/>
      <c r="O1593"/>
      <c r="P1593"/>
      <c r="Q1593"/>
    </row>
    <row r="1594" spans="12:17" ht="12.75">
      <c r="L1594"/>
      <c r="M1594"/>
      <c r="N1594"/>
      <c r="O1594"/>
      <c r="P1594"/>
      <c r="Q1594"/>
    </row>
    <row r="1595" spans="12:17" ht="12.75">
      <c r="L1595"/>
      <c r="M1595"/>
      <c r="N1595"/>
      <c r="O1595"/>
      <c r="P1595"/>
      <c r="Q1595"/>
    </row>
    <row r="1596" spans="12:17" ht="12.75">
      <c r="L1596"/>
      <c r="M1596"/>
      <c r="N1596"/>
      <c r="O1596"/>
      <c r="P1596"/>
      <c r="Q1596"/>
    </row>
    <row r="1597" spans="12:17" ht="12.75">
      <c r="L1597"/>
      <c r="M1597"/>
      <c r="N1597"/>
      <c r="O1597"/>
      <c r="P1597"/>
      <c r="Q1597"/>
    </row>
    <row r="1598" spans="12:17" ht="12.75">
      <c r="L1598"/>
      <c r="M1598"/>
      <c r="N1598"/>
      <c r="O1598"/>
      <c r="P1598"/>
      <c r="Q1598"/>
    </row>
    <row r="1599" spans="12:17" ht="12.75">
      <c r="L1599"/>
      <c r="M1599"/>
      <c r="N1599"/>
      <c r="O1599"/>
      <c r="P1599"/>
      <c r="Q1599"/>
    </row>
    <row r="1600" spans="12:17" ht="12.75">
      <c r="L1600"/>
      <c r="M1600"/>
      <c r="N1600"/>
      <c r="O1600"/>
      <c r="P1600"/>
      <c r="Q1600"/>
    </row>
    <row r="1601" spans="12:17" ht="12.75">
      <c r="L1601"/>
      <c r="M1601"/>
      <c r="N1601"/>
      <c r="O1601"/>
      <c r="P1601"/>
      <c r="Q1601"/>
    </row>
    <row r="1602" spans="12:17" ht="12.75">
      <c r="L1602"/>
      <c r="M1602"/>
      <c r="N1602"/>
      <c r="O1602"/>
      <c r="P1602"/>
      <c r="Q1602"/>
    </row>
    <row r="1603" spans="12:17" ht="12.75">
      <c r="L1603"/>
      <c r="M1603"/>
      <c r="N1603"/>
      <c r="O1603"/>
      <c r="P1603"/>
      <c r="Q1603"/>
    </row>
    <row r="1604" spans="12:17" ht="12.75">
      <c r="L1604"/>
      <c r="M1604"/>
      <c r="N1604"/>
      <c r="O1604"/>
      <c r="P1604"/>
      <c r="Q1604"/>
    </row>
    <row r="1605" spans="12:17" ht="12.75">
      <c r="L1605"/>
      <c r="M1605"/>
      <c r="N1605"/>
      <c r="O1605"/>
      <c r="P1605"/>
      <c r="Q1605"/>
    </row>
    <row r="1606" spans="12:17" ht="12.75">
      <c r="L1606"/>
      <c r="M1606"/>
      <c r="N1606"/>
      <c r="O1606"/>
      <c r="P1606"/>
      <c r="Q1606"/>
    </row>
    <row r="1607" spans="12:17" ht="12.75">
      <c r="L1607"/>
      <c r="M1607"/>
      <c r="N1607"/>
      <c r="O1607"/>
      <c r="P1607"/>
      <c r="Q1607"/>
    </row>
    <row r="1608" spans="12:17" ht="12.75">
      <c r="L1608"/>
      <c r="M1608"/>
      <c r="N1608"/>
      <c r="O1608"/>
      <c r="P1608"/>
      <c r="Q1608"/>
    </row>
    <row r="1609" spans="12:17" ht="12.75">
      <c r="L1609"/>
      <c r="M1609"/>
      <c r="N1609"/>
      <c r="O1609"/>
      <c r="P1609"/>
      <c r="Q1609"/>
    </row>
    <row r="1610" spans="12:17" ht="12.75">
      <c r="L1610"/>
      <c r="M1610"/>
      <c r="N1610"/>
      <c r="O1610"/>
      <c r="P1610"/>
      <c r="Q1610"/>
    </row>
    <row r="1611" spans="12:17" ht="12.75">
      <c r="L1611"/>
      <c r="M1611"/>
      <c r="N1611"/>
      <c r="O1611"/>
      <c r="P1611"/>
      <c r="Q1611"/>
    </row>
    <row r="1612" spans="12:17" ht="12.75">
      <c r="L1612"/>
      <c r="M1612"/>
      <c r="N1612"/>
      <c r="O1612"/>
      <c r="P1612"/>
      <c r="Q1612"/>
    </row>
    <row r="1613" spans="12:17" ht="12.75">
      <c r="L1613"/>
      <c r="M1613"/>
      <c r="N1613"/>
      <c r="O1613"/>
      <c r="P1613"/>
      <c r="Q1613"/>
    </row>
    <row r="1614" spans="12:17" ht="12.75">
      <c r="L1614"/>
      <c r="M1614"/>
      <c r="N1614"/>
      <c r="O1614"/>
      <c r="P1614"/>
      <c r="Q1614"/>
    </row>
    <row r="1615" spans="12:17" ht="12.75">
      <c r="L1615"/>
      <c r="M1615"/>
      <c r="N1615"/>
      <c r="O1615"/>
      <c r="P1615"/>
      <c r="Q1615"/>
    </row>
    <row r="1616" spans="12:17" ht="12.75">
      <c r="L1616"/>
      <c r="M1616"/>
      <c r="N1616"/>
      <c r="O1616"/>
      <c r="P1616"/>
      <c r="Q1616"/>
    </row>
    <row r="1617" spans="12:17" ht="12.75">
      <c r="L1617"/>
      <c r="M1617"/>
      <c r="N1617"/>
      <c r="O1617"/>
      <c r="P1617"/>
      <c r="Q1617"/>
    </row>
    <row r="1618" spans="12:17" ht="12.75">
      <c r="L1618"/>
      <c r="M1618"/>
      <c r="N1618"/>
      <c r="O1618"/>
      <c r="P1618"/>
      <c r="Q1618"/>
    </row>
    <row r="1619" spans="12:17" ht="12.75">
      <c r="L1619"/>
      <c r="M1619"/>
      <c r="N1619"/>
      <c r="O1619"/>
      <c r="P1619"/>
      <c r="Q1619"/>
    </row>
    <row r="1620" spans="12:17" ht="12.75">
      <c r="L1620"/>
      <c r="M1620"/>
      <c r="N1620"/>
      <c r="O1620"/>
      <c r="P1620"/>
      <c r="Q1620"/>
    </row>
    <row r="1621" spans="12:17" ht="12.75">
      <c r="L1621"/>
      <c r="M1621"/>
      <c r="N1621"/>
      <c r="O1621"/>
      <c r="P1621"/>
      <c r="Q1621"/>
    </row>
    <row r="1622" spans="12:17" ht="12.75">
      <c r="L1622"/>
      <c r="M1622"/>
      <c r="N1622"/>
      <c r="O1622"/>
      <c r="P1622"/>
      <c r="Q1622"/>
    </row>
    <row r="1623" spans="12:17" ht="12.75">
      <c r="L1623"/>
      <c r="M1623"/>
      <c r="N1623"/>
      <c r="O1623"/>
      <c r="P1623"/>
      <c r="Q1623"/>
    </row>
    <row r="1624" spans="12:17" ht="12.75">
      <c r="L1624"/>
      <c r="M1624"/>
      <c r="N1624"/>
      <c r="O1624"/>
      <c r="P1624"/>
      <c r="Q1624"/>
    </row>
    <row r="1625" spans="12:17" ht="12.75">
      <c r="L1625"/>
      <c r="M1625"/>
      <c r="N1625"/>
      <c r="O1625"/>
      <c r="P1625"/>
      <c r="Q1625"/>
    </row>
    <row r="1626" spans="12:17" ht="12.75">
      <c r="L1626"/>
      <c r="M1626"/>
      <c r="N1626"/>
      <c r="O1626"/>
      <c r="P1626"/>
      <c r="Q1626"/>
    </row>
    <row r="1627" spans="12:17" ht="12.75">
      <c r="L1627"/>
      <c r="M1627"/>
      <c r="N1627"/>
      <c r="O1627"/>
      <c r="P1627"/>
      <c r="Q1627"/>
    </row>
    <row r="1628" spans="12:17" ht="12.75">
      <c r="L1628"/>
      <c r="M1628"/>
      <c r="N1628"/>
      <c r="O1628"/>
      <c r="P1628"/>
      <c r="Q1628"/>
    </row>
    <row r="1629" spans="12:17" ht="12.75">
      <c r="L1629"/>
      <c r="M1629"/>
      <c r="N1629"/>
      <c r="O1629"/>
      <c r="P1629"/>
      <c r="Q1629"/>
    </row>
    <row r="1630" spans="12:17" ht="12.75">
      <c r="L1630"/>
      <c r="M1630"/>
      <c r="N1630"/>
      <c r="O1630"/>
      <c r="P1630"/>
      <c r="Q1630"/>
    </row>
    <row r="1631" spans="12:17" ht="12.75">
      <c r="L1631"/>
      <c r="M1631"/>
      <c r="N1631"/>
      <c r="O1631"/>
      <c r="P1631"/>
      <c r="Q1631"/>
    </row>
    <row r="1632" spans="12:17" ht="12.75">
      <c r="L1632"/>
      <c r="M1632"/>
      <c r="N1632"/>
      <c r="O1632"/>
      <c r="P1632"/>
      <c r="Q1632"/>
    </row>
    <row r="1633" spans="12:17" ht="12.75">
      <c r="L1633"/>
      <c r="M1633"/>
      <c r="N1633"/>
      <c r="O1633"/>
      <c r="P1633"/>
      <c r="Q1633"/>
    </row>
    <row r="1634" spans="12:17" ht="12.75">
      <c r="L1634"/>
      <c r="M1634"/>
      <c r="N1634"/>
      <c r="O1634"/>
      <c r="P1634"/>
      <c r="Q1634"/>
    </row>
    <row r="1635" spans="12:17" ht="12.75">
      <c r="L1635"/>
      <c r="M1635"/>
      <c r="N1635"/>
      <c r="O1635"/>
      <c r="P1635"/>
      <c r="Q1635"/>
    </row>
    <row r="1636" spans="12:17" ht="12.75">
      <c r="L1636"/>
      <c r="M1636"/>
      <c r="N1636"/>
      <c r="O1636"/>
      <c r="P1636"/>
      <c r="Q1636"/>
    </row>
    <row r="1637" spans="12:17" ht="12.75">
      <c r="L1637"/>
      <c r="M1637"/>
      <c r="N1637"/>
      <c r="O1637"/>
      <c r="P1637"/>
      <c r="Q1637"/>
    </row>
    <row r="1638" spans="12:17" ht="12.75">
      <c r="L1638"/>
      <c r="M1638"/>
      <c r="N1638"/>
      <c r="O1638"/>
      <c r="P1638"/>
      <c r="Q1638"/>
    </row>
    <row r="1639" spans="12:17" ht="12.75">
      <c r="L1639"/>
      <c r="M1639"/>
      <c r="N1639"/>
      <c r="O1639"/>
      <c r="P1639"/>
      <c r="Q1639"/>
    </row>
    <row r="1640" spans="12:17" ht="12.75">
      <c r="L1640"/>
      <c r="M1640"/>
      <c r="N1640"/>
      <c r="O1640"/>
      <c r="P1640"/>
      <c r="Q1640"/>
    </row>
    <row r="1641" spans="12:17" ht="12.75">
      <c r="L1641"/>
      <c r="M1641"/>
      <c r="N1641"/>
      <c r="O1641"/>
      <c r="P1641"/>
      <c r="Q1641"/>
    </row>
    <row r="1642" spans="12:17" ht="12.75">
      <c r="L1642"/>
      <c r="M1642"/>
      <c r="N1642"/>
      <c r="O1642"/>
      <c r="P1642"/>
      <c r="Q1642"/>
    </row>
    <row r="1643" spans="12:17" ht="12.75">
      <c r="L1643"/>
      <c r="M1643"/>
      <c r="N1643"/>
      <c r="O1643"/>
      <c r="P1643"/>
      <c r="Q1643"/>
    </row>
    <row r="1644" spans="12:17" ht="12.75">
      <c r="L1644"/>
      <c r="M1644"/>
      <c r="N1644"/>
      <c r="O1644"/>
      <c r="P1644"/>
      <c r="Q1644"/>
    </row>
    <row r="1645" spans="12:17" ht="12.75">
      <c r="L1645"/>
      <c r="M1645"/>
      <c r="N1645"/>
      <c r="O1645"/>
      <c r="P1645"/>
      <c r="Q1645"/>
    </row>
    <row r="1646" spans="12:17" ht="12.75">
      <c r="L1646"/>
      <c r="M1646"/>
      <c r="N1646"/>
      <c r="O1646"/>
      <c r="P1646"/>
      <c r="Q1646"/>
    </row>
    <row r="1647" spans="12:17" ht="12.75">
      <c r="L1647"/>
      <c r="M1647"/>
      <c r="N1647"/>
      <c r="O1647"/>
      <c r="P1647"/>
      <c r="Q1647"/>
    </row>
    <row r="1648" spans="12:17" ht="12.75">
      <c r="L1648"/>
      <c r="M1648"/>
      <c r="N1648"/>
      <c r="O1648"/>
      <c r="P1648"/>
      <c r="Q1648"/>
    </row>
    <row r="1649" spans="12:17" ht="12.75">
      <c r="L1649"/>
      <c r="M1649"/>
      <c r="N1649"/>
      <c r="O1649"/>
      <c r="P1649"/>
      <c r="Q1649"/>
    </row>
    <row r="1650" spans="12:17" ht="12.75">
      <c r="L1650"/>
      <c r="M1650"/>
      <c r="N1650"/>
      <c r="O1650"/>
      <c r="P1650"/>
      <c r="Q1650"/>
    </row>
    <row r="1651" spans="12:17" ht="12.75">
      <c r="L1651"/>
      <c r="M1651"/>
      <c r="N1651"/>
      <c r="O1651"/>
      <c r="P1651"/>
      <c r="Q1651"/>
    </row>
    <row r="1652" spans="12:17" ht="12.75">
      <c r="L1652"/>
      <c r="M1652"/>
      <c r="N1652"/>
      <c r="O1652"/>
      <c r="P1652"/>
      <c r="Q1652"/>
    </row>
    <row r="1653" spans="12:17" ht="12.75">
      <c r="L1653"/>
      <c r="M1653"/>
      <c r="N1653"/>
      <c r="O1653"/>
      <c r="P1653"/>
      <c r="Q1653"/>
    </row>
    <row r="1654" spans="12:17" ht="12.75">
      <c r="L1654"/>
      <c r="M1654"/>
      <c r="N1654"/>
      <c r="O1654"/>
      <c r="P1654"/>
      <c r="Q1654"/>
    </row>
    <row r="1655" spans="12:17" ht="12.75">
      <c r="L1655"/>
      <c r="M1655"/>
      <c r="N1655"/>
      <c r="O1655"/>
      <c r="P1655"/>
      <c r="Q1655"/>
    </row>
    <row r="1656" spans="12:17" ht="12.75">
      <c r="L1656"/>
      <c r="M1656"/>
      <c r="N1656"/>
      <c r="O1656"/>
      <c r="P1656"/>
      <c r="Q1656"/>
    </row>
    <row r="1657" spans="12:17" ht="12.75">
      <c r="L1657"/>
      <c r="M1657"/>
      <c r="N1657"/>
      <c r="O1657"/>
      <c r="P1657"/>
      <c r="Q1657"/>
    </row>
    <row r="1658" spans="12:17" ht="12.75">
      <c r="L1658"/>
      <c r="M1658"/>
      <c r="N1658"/>
      <c r="O1658"/>
      <c r="P1658"/>
      <c r="Q1658"/>
    </row>
    <row r="1659" spans="12:17" ht="12.75">
      <c r="L1659"/>
      <c r="M1659"/>
      <c r="N1659"/>
      <c r="O1659"/>
      <c r="P1659"/>
      <c r="Q1659"/>
    </row>
    <row r="1660" spans="12:17" ht="12.75">
      <c r="L1660"/>
      <c r="M1660"/>
      <c r="N1660"/>
      <c r="O1660"/>
      <c r="P1660"/>
      <c r="Q1660"/>
    </row>
    <row r="1661" spans="12:17" ht="12.75">
      <c r="L1661"/>
      <c r="M1661"/>
      <c r="N1661"/>
      <c r="O1661"/>
      <c r="P1661"/>
      <c r="Q1661"/>
    </row>
    <row r="1662" spans="12:17" ht="12.75">
      <c r="L1662"/>
      <c r="M1662"/>
      <c r="N1662"/>
      <c r="O1662"/>
      <c r="P1662"/>
      <c r="Q1662"/>
    </row>
    <row r="1663" spans="12:17" ht="12.75">
      <c r="L1663"/>
      <c r="M1663"/>
      <c r="N1663"/>
      <c r="O1663"/>
      <c r="P1663"/>
      <c r="Q1663"/>
    </row>
    <row r="1664" spans="12:17" ht="12.75">
      <c r="L1664"/>
      <c r="M1664"/>
      <c r="N1664"/>
      <c r="O1664"/>
      <c r="P1664"/>
      <c r="Q1664"/>
    </row>
    <row r="1665" spans="12:17" ht="12.75">
      <c r="L1665"/>
      <c r="M1665"/>
      <c r="N1665"/>
      <c r="O1665"/>
      <c r="P1665"/>
      <c r="Q1665"/>
    </row>
    <row r="1666" spans="12:17" ht="12.75">
      <c r="L1666"/>
      <c r="M1666"/>
      <c r="N1666"/>
      <c r="O1666"/>
      <c r="P1666"/>
      <c r="Q1666"/>
    </row>
    <row r="1667" spans="12:17" ht="12.75">
      <c r="L1667"/>
      <c r="M1667"/>
      <c r="N1667"/>
      <c r="O1667"/>
      <c r="P1667"/>
      <c r="Q1667"/>
    </row>
    <row r="1668" spans="12:17" ht="12.75">
      <c r="L1668"/>
      <c r="M1668"/>
      <c r="N1668"/>
      <c r="O1668"/>
      <c r="P1668"/>
      <c r="Q1668"/>
    </row>
    <row r="1669" spans="12:17" ht="12.75">
      <c r="L1669"/>
      <c r="M1669"/>
      <c r="N1669"/>
      <c r="O1669"/>
      <c r="P1669"/>
      <c r="Q1669"/>
    </row>
    <row r="1670" spans="12:17" ht="12.75">
      <c r="L1670"/>
      <c r="M1670"/>
      <c r="N1670"/>
      <c r="O1670"/>
      <c r="P1670"/>
      <c r="Q1670"/>
    </row>
    <row r="1671" spans="12:17" ht="12.75">
      <c r="L1671"/>
      <c r="M1671"/>
      <c r="N1671"/>
      <c r="O1671"/>
      <c r="P1671"/>
      <c r="Q1671"/>
    </row>
    <row r="1672" spans="12:17" ht="12.75">
      <c r="L1672"/>
      <c r="M1672"/>
      <c r="N1672"/>
      <c r="O1672"/>
      <c r="P1672"/>
      <c r="Q1672"/>
    </row>
    <row r="1673" spans="12:17" ht="12.75">
      <c r="L1673"/>
      <c r="M1673"/>
      <c r="N1673"/>
      <c r="O1673"/>
      <c r="P1673"/>
      <c r="Q1673"/>
    </row>
    <row r="1674" spans="12:17" ht="12.75">
      <c r="L1674"/>
      <c r="M1674"/>
      <c r="N1674"/>
      <c r="O1674"/>
      <c r="P1674"/>
      <c r="Q1674"/>
    </row>
    <row r="1675" spans="12:17" ht="12.75">
      <c r="L1675"/>
      <c r="M1675"/>
      <c r="N1675"/>
      <c r="O1675"/>
      <c r="P1675"/>
      <c r="Q1675"/>
    </row>
    <row r="1676" spans="12:17" ht="12.75">
      <c r="L1676"/>
      <c r="M1676"/>
      <c r="N1676"/>
      <c r="O1676"/>
      <c r="P1676"/>
      <c r="Q1676"/>
    </row>
    <row r="1677" spans="12:17" ht="12.75">
      <c r="L1677"/>
      <c r="M1677"/>
      <c r="N1677"/>
      <c r="O1677"/>
      <c r="P1677"/>
      <c r="Q1677"/>
    </row>
    <row r="1678" spans="12:17" ht="12.75">
      <c r="L1678"/>
      <c r="M1678"/>
      <c r="N1678"/>
      <c r="O1678"/>
      <c r="P1678"/>
      <c r="Q1678"/>
    </row>
    <row r="1679" spans="12:17" ht="12.75">
      <c r="L1679"/>
      <c r="M1679"/>
      <c r="N1679"/>
      <c r="O1679"/>
      <c r="P1679"/>
      <c r="Q1679"/>
    </row>
    <row r="1680" spans="12:17" ht="12.75">
      <c r="L1680"/>
      <c r="M1680"/>
      <c r="N1680"/>
      <c r="O1680"/>
      <c r="P1680"/>
      <c r="Q1680"/>
    </row>
    <row r="1681" spans="12:17" ht="12.75">
      <c r="L1681"/>
      <c r="M1681"/>
      <c r="N1681"/>
      <c r="O1681"/>
      <c r="P1681"/>
      <c r="Q1681"/>
    </row>
    <row r="1682" spans="12:17" ht="12.75">
      <c r="L1682"/>
      <c r="M1682"/>
      <c r="N1682"/>
      <c r="O1682"/>
      <c r="P1682"/>
      <c r="Q1682"/>
    </row>
    <row r="1683" spans="12:17" ht="12.75">
      <c r="L1683"/>
      <c r="M1683"/>
      <c r="N1683"/>
      <c r="O1683"/>
      <c r="P1683"/>
      <c r="Q1683"/>
    </row>
    <row r="1684" spans="12:17" ht="12.75">
      <c r="L1684"/>
      <c r="M1684"/>
      <c r="N1684"/>
      <c r="O1684"/>
      <c r="P1684"/>
      <c r="Q1684"/>
    </row>
    <row r="1685" spans="12:17" ht="12.75">
      <c r="L1685"/>
      <c r="M1685"/>
      <c r="N1685"/>
      <c r="O1685"/>
      <c r="P1685"/>
      <c r="Q1685"/>
    </row>
    <row r="1686" spans="12:17" ht="12.75">
      <c r="L1686"/>
      <c r="M1686"/>
      <c r="N1686"/>
      <c r="O1686"/>
      <c r="P1686"/>
      <c r="Q1686"/>
    </row>
    <row r="1687" spans="12:17" ht="12.75">
      <c r="L1687"/>
      <c r="M1687"/>
      <c r="N1687"/>
      <c r="O1687"/>
      <c r="P1687"/>
      <c r="Q1687"/>
    </row>
    <row r="1688" spans="12:17" ht="12.75">
      <c r="L1688"/>
      <c r="M1688"/>
      <c r="N1688"/>
      <c r="O1688"/>
      <c r="P1688"/>
      <c r="Q1688"/>
    </row>
    <row r="1689" spans="12:17" ht="12.75">
      <c r="L1689"/>
      <c r="M1689"/>
      <c r="N1689"/>
      <c r="O1689"/>
      <c r="P1689"/>
      <c r="Q1689"/>
    </row>
    <row r="1690" spans="12:17" ht="12.75">
      <c r="L1690"/>
      <c r="M1690"/>
      <c r="N1690"/>
      <c r="O1690"/>
      <c r="P1690"/>
      <c r="Q1690"/>
    </row>
    <row r="1691" spans="12:17" ht="12.75">
      <c r="L1691"/>
      <c r="M1691"/>
      <c r="N1691"/>
      <c r="O1691"/>
      <c r="P1691"/>
      <c r="Q1691"/>
    </row>
    <row r="1692" spans="12:17" ht="12.75">
      <c r="L1692"/>
      <c r="M1692"/>
      <c r="N1692"/>
      <c r="O1692"/>
      <c r="P1692"/>
      <c r="Q1692"/>
    </row>
    <row r="1693" spans="12:17" ht="12.75">
      <c r="L1693"/>
      <c r="M1693"/>
      <c r="N1693"/>
      <c r="O1693"/>
      <c r="P1693"/>
      <c r="Q1693"/>
    </row>
    <row r="1694" spans="12:17" ht="12.75">
      <c r="L1694"/>
      <c r="M1694"/>
      <c r="N1694"/>
      <c r="O1694"/>
      <c r="P1694"/>
      <c r="Q1694"/>
    </row>
    <row r="1695" spans="12:17" ht="12.75">
      <c r="L1695"/>
      <c r="M1695"/>
      <c r="N1695"/>
      <c r="O1695"/>
      <c r="P1695"/>
      <c r="Q1695"/>
    </row>
    <row r="1696" spans="12:17" ht="12.75">
      <c r="L1696"/>
      <c r="M1696"/>
      <c r="N1696"/>
      <c r="O1696"/>
      <c r="P1696"/>
      <c r="Q1696"/>
    </row>
    <row r="1697" spans="12:17" ht="12.75">
      <c r="L1697"/>
      <c r="M1697"/>
      <c r="N1697"/>
      <c r="O1697"/>
      <c r="P1697"/>
      <c r="Q1697"/>
    </row>
    <row r="1698" spans="12:17" ht="12.75">
      <c r="L1698"/>
      <c r="M1698"/>
      <c r="N1698"/>
      <c r="O1698"/>
      <c r="P1698"/>
      <c r="Q1698"/>
    </row>
    <row r="1699" spans="12:17" ht="12.75">
      <c r="L1699"/>
      <c r="M1699"/>
      <c r="N1699"/>
      <c r="O1699"/>
      <c r="P1699"/>
      <c r="Q1699"/>
    </row>
    <row r="1700" spans="12:17" ht="12.75">
      <c r="L1700"/>
      <c r="M1700"/>
      <c r="N1700"/>
      <c r="O1700"/>
      <c r="P1700"/>
      <c r="Q1700"/>
    </row>
    <row r="1701" spans="12:17" ht="12.75">
      <c r="L1701"/>
      <c r="M1701"/>
      <c r="N1701"/>
      <c r="O1701"/>
      <c r="P1701"/>
      <c r="Q1701"/>
    </row>
    <row r="1702" spans="12:17" ht="12.75">
      <c r="L1702"/>
      <c r="M1702"/>
      <c r="N1702"/>
      <c r="O1702"/>
      <c r="P1702"/>
      <c r="Q1702"/>
    </row>
    <row r="1703" spans="12:17" ht="12.75">
      <c r="L1703"/>
      <c r="M1703"/>
      <c r="N1703"/>
      <c r="O1703"/>
      <c r="P1703"/>
      <c r="Q1703"/>
    </row>
    <row r="1704" spans="12:17" ht="12.75">
      <c r="L1704"/>
      <c r="M1704"/>
      <c r="N1704"/>
      <c r="O1704"/>
      <c r="P1704"/>
      <c r="Q1704"/>
    </row>
    <row r="1705" spans="12:17" ht="12.75">
      <c r="L1705"/>
      <c r="M1705"/>
      <c r="N1705"/>
      <c r="O1705"/>
      <c r="P1705"/>
      <c r="Q1705"/>
    </row>
    <row r="1706" spans="12:17" ht="12.75">
      <c r="L1706"/>
      <c r="M1706"/>
      <c r="N1706"/>
      <c r="O1706"/>
      <c r="P1706"/>
      <c r="Q1706"/>
    </row>
    <row r="1707" spans="12:17" ht="12.75">
      <c r="L1707"/>
      <c r="M1707"/>
      <c r="N1707"/>
      <c r="O1707"/>
      <c r="P1707"/>
      <c r="Q1707"/>
    </row>
    <row r="1708" spans="12:17" ht="12.75">
      <c r="L1708"/>
      <c r="M1708"/>
      <c r="N1708"/>
      <c r="O1708"/>
      <c r="P1708"/>
      <c r="Q1708"/>
    </row>
    <row r="1709" spans="12:17" ht="12.75">
      <c r="L1709"/>
      <c r="M1709"/>
      <c r="N1709"/>
      <c r="O1709"/>
      <c r="P1709"/>
      <c r="Q1709"/>
    </row>
    <row r="1710" spans="12:17" ht="12.75">
      <c r="L1710"/>
      <c r="M1710"/>
      <c r="N1710"/>
      <c r="O1710"/>
      <c r="P1710"/>
      <c r="Q1710"/>
    </row>
    <row r="1711" spans="12:17" ht="12.75">
      <c r="L1711"/>
      <c r="M1711"/>
      <c r="N1711"/>
      <c r="O1711"/>
      <c r="P1711"/>
      <c r="Q1711"/>
    </row>
    <row r="1712" spans="12:17" ht="12.75">
      <c r="L1712"/>
      <c r="M1712"/>
      <c r="N1712"/>
      <c r="O1712"/>
      <c r="P1712"/>
      <c r="Q1712"/>
    </row>
    <row r="1713" spans="12:17" ht="12.75">
      <c r="L1713"/>
      <c r="M1713"/>
      <c r="N1713"/>
      <c r="O1713"/>
      <c r="P1713"/>
      <c r="Q1713"/>
    </row>
    <row r="1714" spans="12:17" ht="12.75">
      <c r="L1714"/>
      <c r="M1714"/>
      <c r="N1714"/>
      <c r="O1714"/>
      <c r="P1714"/>
      <c r="Q1714"/>
    </row>
    <row r="1715" spans="12:17" ht="12.75">
      <c r="L1715"/>
      <c r="M1715"/>
      <c r="N1715"/>
      <c r="O1715"/>
      <c r="P1715"/>
      <c r="Q1715"/>
    </row>
    <row r="1716" spans="12:17" ht="12.75">
      <c r="L1716"/>
      <c r="M1716"/>
      <c r="N1716"/>
      <c r="O1716"/>
      <c r="P1716"/>
      <c r="Q1716"/>
    </row>
    <row r="1717" spans="12:17" ht="12.75">
      <c r="L1717"/>
      <c r="M1717"/>
      <c r="N1717"/>
      <c r="O1717"/>
      <c r="P1717"/>
      <c r="Q1717"/>
    </row>
    <row r="1718" spans="12:17" ht="12.75">
      <c r="L1718"/>
      <c r="M1718"/>
      <c r="N1718"/>
      <c r="O1718"/>
      <c r="P1718"/>
      <c r="Q1718"/>
    </row>
    <row r="1719" spans="12:17" ht="12.75">
      <c r="L1719"/>
      <c r="M1719"/>
      <c r="N1719"/>
      <c r="O1719"/>
      <c r="P1719"/>
      <c r="Q1719"/>
    </row>
    <row r="1720" spans="12:17" ht="12.75">
      <c r="L1720"/>
      <c r="M1720"/>
      <c r="N1720"/>
      <c r="O1720"/>
      <c r="P1720"/>
      <c r="Q1720"/>
    </row>
    <row r="1721" spans="12:17" ht="12.75">
      <c r="L1721"/>
      <c r="M1721"/>
      <c r="N1721"/>
      <c r="O1721"/>
      <c r="P1721"/>
      <c r="Q1721"/>
    </row>
    <row r="1722" spans="12:17" ht="12.75">
      <c r="L1722"/>
      <c r="M1722"/>
      <c r="N1722"/>
      <c r="O1722"/>
      <c r="P1722"/>
      <c r="Q1722"/>
    </row>
    <row r="1723" spans="12:17" ht="12.75">
      <c r="L1723"/>
      <c r="M1723"/>
      <c r="N1723"/>
      <c r="O1723"/>
      <c r="P1723"/>
      <c r="Q1723"/>
    </row>
    <row r="1724" spans="12:17" ht="12.75">
      <c r="L1724"/>
      <c r="M1724"/>
      <c r="N1724"/>
      <c r="O1724"/>
      <c r="P1724"/>
      <c r="Q1724"/>
    </row>
    <row r="1725" spans="12:17" ht="12.75">
      <c r="L1725"/>
      <c r="M1725"/>
      <c r="N1725"/>
      <c r="O1725"/>
      <c r="P1725"/>
      <c r="Q1725"/>
    </row>
    <row r="1726" spans="12:17" ht="12.75">
      <c r="L1726"/>
      <c r="M1726"/>
      <c r="N1726"/>
      <c r="O1726"/>
      <c r="P1726"/>
      <c r="Q1726"/>
    </row>
    <row r="1727" spans="12:17" ht="12.75">
      <c r="L1727"/>
      <c r="M1727"/>
      <c r="N1727"/>
      <c r="O1727"/>
      <c r="P1727"/>
      <c r="Q1727"/>
    </row>
    <row r="1728" spans="12:17" ht="12.75">
      <c r="L1728"/>
      <c r="M1728"/>
      <c r="N1728"/>
      <c r="O1728"/>
      <c r="P1728"/>
      <c r="Q1728"/>
    </row>
    <row r="1729" spans="12:17" ht="12.75">
      <c r="L1729"/>
      <c r="M1729"/>
      <c r="N1729"/>
      <c r="O1729"/>
      <c r="P1729"/>
      <c r="Q1729"/>
    </row>
    <row r="1730" spans="12:17" ht="12.75">
      <c r="L1730"/>
      <c r="M1730"/>
      <c r="N1730"/>
      <c r="O1730"/>
      <c r="P1730"/>
      <c r="Q1730"/>
    </row>
    <row r="1731" spans="12:17" ht="12.75">
      <c r="L1731"/>
      <c r="M1731"/>
      <c r="N1731"/>
      <c r="O1731"/>
      <c r="P1731"/>
      <c r="Q1731"/>
    </row>
    <row r="1732" spans="12:17" ht="12.75">
      <c r="L1732"/>
      <c r="M1732"/>
      <c r="N1732"/>
      <c r="O1732"/>
      <c r="P1732"/>
      <c r="Q1732"/>
    </row>
    <row r="1733" spans="12:17" ht="12.75">
      <c r="L1733"/>
      <c r="M1733"/>
      <c r="N1733"/>
      <c r="O1733"/>
      <c r="P1733"/>
      <c r="Q1733"/>
    </row>
    <row r="1734" spans="12:17" ht="12.75">
      <c r="L1734"/>
      <c r="M1734"/>
      <c r="N1734"/>
      <c r="O1734"/>
      <c r="P1734"/>
      <c r="Q1734"/>
    </row>
    <row r="1735" spans="12:17" ht="12.75">
      <c r="L1735"/>
      <c r="M1735"/>
      <c r="N1735"/>
      <c r="O1735"/>
      <c r="P1735"/>
      <c r="Q1735"/>
    </row>
    <row r="1736" spans="12:17" ht="12.75">
      <c r="L1736"/>
      <c r="M1736"/>
      <c r="N1736"/>
      <c r="O1736"/>
      <c r="P1736"/>
      <c r="Q1736"/>
    </row>
    <row r="1737" spans="12:17" ht="12.75">
      <c r="L1737"/>
      <c r="M1737"/>
      <c r="N1737"/>
      <c r="O1737"/>
      <c r="P1737"/>
      <c r="Q1737"/>
    </row>
    <row r="1738" spans="12:17" ht="12.75">
      <c r="L1738"/>
      <c r="M1738"/>
      <c r="N1738"/>
      <c r="O1738"/>
      <c r="P1738"/>
      <c r="Q1738"/>
    </row>
    <row r="1739" spans="12:17" ht="12.75">
      <c r="L1739"/>
      <c r="M1739"/>
      <c r="N1739"/>
      <c r="O1739"/>
      <c r="P1739"/>
      <c r="Q1739"/>
    </row>
    <row r="1740" spans="12:17" ht="12.75">
      <c r="L1740"/>
      <c r="M1740"/>
      <c r="N1740"/>
      <c r="O1740"/>
      <c r="P1740"/>
      <c r="Q1740"/>
    </row>
    <row r="1741" spans="12:17" ht="12.75">
      <c r="L1741"/>
      <c r="M1741"/>
      <c r="N1741"/>
      <c r="O1741"/>
      <c r="P1741"/>
      <c r="Q1741"/>
    </row>
    <row r="1742" spans="12:17" ht="12.75">
      <c r="L1742"/>
      <c r="M1742"/>
      <c r="N1742"/>
      <c r="O1742"/>
      <c r="P1742"/>
      <c r="Q1742"/>
    </row>
    <row r="1743" spans="12:17" ht="12.75">
      <c r="L1743"/>
      <c r="M1743"/>
      <c r="N1743"/>
      <c r="O1743"/>
      <c r="P1743"/>
      <c r="Q1743"/>
    </row>
    <row r="1744" spans="12:17" ht="12.75">
      <c r="L1744"/>
      <c r="M1744"/>
      <c r="N1744"/>
      <c r="O1744"/>
      <c r="P1744"/>
      <c r="Q1744"/>
    </row>
    <row r="1745" spans="12:17" ht="12.75">
      <c r="L1745"/>
      <c r="M1745"/>
      <c r="N1745"/>
      <c r="O1745"/>
      <c r="P1745"/>
      <c r="Q1745"/>
    </row>
    <row r="1746" spans="12:17" ht="12.75">
      <c r="L1746"/>
      <c r="M1746"/>
      <c r="N1746"/>
      <c r="O1746"/>
      <c r="P1746"/>
      <c r="Q1746"/>
    </row>
    <row r="1747" spans="12:17" ht="12.75">
      <c r="L1747"/>
      <c r="M1747"/>
      <c r="N1747"/>
      <c r="O1747"/>
      <c r="P1747"/>
      <c r="Q1747"/>
    </row>
    <row r="1748" spans="12:17" ht="12.75">
      <c r="L1748"/>
      <c r="M1748"/>
      <c r="N1748"/>
      <c r="O1748"/>
      <c r="P1748"/>
      <c r="Q1748"/>
    </row>
    <row r="1749" spans="12:17" ht="12.75">
      <c r="L1749"/>
      <c r="M1749"/>
      <c r="N1749"/>
      <c r="O1749"/>
      <c r="P1749"/>
      <c r="Q1749"/>
    </row>
    <row r="1750" spans="12:17" ht="12.75">
      <c r="L1750"/>
      <c r="M1750"/>
      <c r="N1750"/>
      <c r="O1750"/>
      <c r="P1750"/>
      <c r="Q1750"/>
    </row>
    <row r="1751" spans="12:17" ht="12.75">
      <c r="L1751"/>
      <c r="M1751"/>
      <c r="N1751"/>
      <c r="O1751"/>
      <c r="P1751"/>
      <c r="Q1751"/>
    </row>
    <row r="1752" spans="12:17" ht="12.75">
      <c r="L1752"/>
      <c r="M1752"/>
      <c r="N1752"/>
      <c r="O1752"/>
      <c r="P1752"/>
      <c r="Q1752"/>
    </row>
    <row r="1753" spans="12:17" ht="12.75">
      <c r="L1753"/>
      <c r="M1753"/>
      <c r="N1753"/>
      <c r="O1753"/>
      <c r="P1753"/>
      <c r="Q1753"/>
    </row>
    <row r="1754" spans="12:17" ht="12.75">
      <c r="L1754"/>
      <c r="M1754"/>
      <c r="N1754"/>
      <c r="O1754"/>
      <c r="P1754"/>
      <c r="Q1754"/>
    </row>
    <row r="1755" spans="12:17" ht="12.75">
      <c r="L1755"/>
      <c r="M1755"/>
      <c r="N1755"/>
      <c r="O1755"/>
      <c r="P1755"/>
      <c r="Q1755"/>
    </row>
    <row r="1756" spans="12:17" ht="12.75">
      <c r="L1756"/>
      <c r="M1756"/>
      <c r="N1756"/>
      <c r="O1756"/>
      <c r="P1756"/>
      <c r="Q1756"/>
    </row>
    <row r="1757" spans="12:17" ht="12.75">
      <c r="L1757"/>
      <c r="M1757"/>
      <c r="N1757"/>
      <c r="O1757"/>
      <c r="P1757"/>
      <c r="Q1757"/>
    </row>
    <row r="1758" spans="12:17" ht="12.75">
      <c r="L1758"/>
      <c r="M1758"/>
      <c r="N1758"/>
      <c r="O1758"/>
      <c r="P1758"/>
      <c r="Q1758"/>
    </row>
    <row r="1759" spans="12:17" ht="12.75">
      <c r="L1759"/>
      <c r="M1759"/>
      <c r="N1759"/>
      <c r="O1759"/>
      <c r="P1759"/>
      <c r="Q1759"/>
    </row>
    <row r="1760" spans="12:17" ht="12.75">
      <c r="L1760"/>
      <c r="M1760"/>
      <c r="N1760"/>
      <c r="O1760"/>
      <c r="P1760"/>
      <c r="Q1760"/>
    </row>
    <row r="1761" spans="12:17" ht="12.75">
      <c r="L1761"/>
      <c r="M1761"/>
      <c r="N1761"/>
      <c r="O1761"/>
      <c r="P1761"/>
      <c r="Q1761"/>
    </row>
    <row r="1762" spans="12:17" ht="12.75">
      <c r="L1762"/>
      <c r="M1762"/>
      <c r="N1762"/>
      <c r="O1762"/>
      <c r="P1762"/>
      <c r="Q1762"/>
    </row>
    <row r="1763" spans="12:17" ht="12.75">
      <c r="L1763"/>
      <c r="M1763"/>
      <c r="N1763"/>
      <c r="O1763"/>
      <c r="P1763"/>
      <c r="Q1763"/>
    </row>
    <row r="1764" spans="12:17" ht="12.75">
      <c r="L1764"/>
      <c r="M1764"/>
      <c r="N1764"/>
      <c r="O1764"/>
      <c r="P1764"/>
      <c r="Q1764"/>
    </row>
    <row r="1765" spans="12:17" ht="12.75">
      <c r="L1765"/>
      <c r="M1765"/>
      <c r="N1765"/>
      <c r="O1765"/>
      <c r="P1765"/>
      <c r="Q1765"/>
    </row>
    <row r="1766" spans="12:17" ht="12.75">
      <c r="L1766"/>
      <c r="M1766"/>
      <c r="N1766"/>
      <c r="O1766"/>
      <c r="P1766"/>
      <c r="Q1766"/>
    </row>
    <row r="1767" spans="12:17" ht="12.75">
      <c r="L1767"/>
      <c r="M1767"/>
      <c r="N1767"/>
      <c r="O1767"/>
      <c r="P1767"/>
      <c r="Q1767"/>
    </row>
    <row r="1768" spans="12:17" ht="12.75">
      <c r="L1768"/>
      <c r="M1768"/>
      <c r="N1768"/>
      <c r="O1768"/>
      <c r="P1768"/>
      <c r="Q1768"/>
    </row>
    <row r="1769" spans="12:17" ht="12.75">
      <c r="L1769"/>
      <c r="M1769"/>
      <c r="N1769"/>
      <c r="O1769"/>
      <c r="P1769"/>
      <c r="Q1769"/>
    </row>
    <row r="1770" spans="12:17" ht="12.75">
      <c r="L1770"/>
      <c r="M1770"/>
      <c r="N1770"/>
      <c r="O1770"/>
      <c r="P1770"/>
      <c r="Q1770"/>
    </row>
    <row r="1771" spans="12:17" ht="12.75">
      <c r="L1771"/>
      <c r="M1771"/>
      <c r="N1771"/>
      <c r="O1771"/>
      <c r="P1771"/>
      <c r="Q1771"/>
    </row>
    <row r="1772" spans="12:17" ht="12.75">
      <c r="L1772"/>
      <c r="M1772"/>
      <c r="N1772"/>
      <c r="O1772"/>
      <c r="P1772"/>
      <c r="Q1772"/>
    </row>
    <row r="1773" spans="12:17" ht="12.75">
      <c r="L1773"/>
      <c r="M1773"/>
      <c r="N1773"/>
      <c r="O1773"/>
      <c r="P1773"/>
      <c r="Q1773"/>
    </row>
    <row r="1774" spans="12:17" ht="12.75">
      <c r="L1774"/>
      <c r="M1774"/>
      <c r="N1774"/>
      <c r="O1774"/>
      <c r="P1774"/>
      <c r="Q1774"/>
    </row>
    <row r="1775" spans="12:17" ht="12.75">
      <c r="L1775"/>
      <c r="M1775"/>
      <c r="N1775"/>
      <c r="O1775"/>
      <c r="P1775"/>
      <c r="Q1775"/>
    </row>
    <row r="1776" spans="12:17" ht="12.75">
      <c r="L1776"/>
      <c r="M1776"/>
      <c r="N1776"/>
      <c r="O1776"/>
      <c r="P1776"/>
      <c r="Q1776"/>
    </row>
    <row r="1777" spans="12:17" ht="12.75">
      <c r="L1777"/>
      <c r="M1777"/>
      <c r="N1777"/>
      <c r="O1777"/>
      <c r="P1777"/>
      <c r="Q1777"/>
    </row>
    <row r="1778" spans="12:17" ht="12.75">
      <c r="L1778"/>
      <c r="M1778"/>
      <c r="N1778"/>
      <c r="O1778"/>
      <c r="P1778"/>
      <c r="Q1778"/>
    </row>
    <row r="1779" spans="12:17" ht="12.75">
      <c r="L1779"/>
      <c r="M1779"/>
      <c r="N1779"/>
      <c r="O1779"/>
      <c r="P1779"/>
      <c r="Q1779"/>
    </row>
    <row r="1780" spans="12:17" ht="12.75">
      <c r="L1780"/>
      <c r="M1780"/>
      <c r="N1780"/>
      <c r="O1780"/>
      <c r="P1780"/>
      <c r="Q1780"/>
    </row>
    <row r="1781" spans="12:17" ht="12.75">
      <c r="L1781"/>
      <c r="M1781"/>
      <c r="N1781"/>
      <c r="O1781"/>
      <c r="P1781"/>
      <c r="Q1781"/>
    </row>
    <row r="1782" spans="12:17" ht="12.75">
      <c r="L1782"/>
      <c r="M1782"/>
      <c r="N1782"/>
      <c r="O1782"/>
      <c r="P1782"/>
      <c r="Q1782"/>
    </row>
    <row r="1783" spans="12:17" ht="12.75">
      <c r="L1783"/>
      <c r="M1783"/>
      <c r="N1783"/>
      <c r="O1783"/>
      <c r="P1783"/>
      <c r="Q1783"/>
    </row>
    <row r="1784" spans="12:17" ht="12.75">
      <c r="L1784"/>
      <c r="M1784"/>
      <c r="N1784"/>
      <c r="O1784"/>
      <c r="P1784"/>
      <c r="Q1784"/>
    </row>
    <row r="1785" spans="12:17" ht="12.75">
      <c r="L1785"/>
      <c r="M1785"/>
      <c r="N1785"/>
      <c r="O1785"/>
      <c r="P1785"/>
      <c r="Q1785"/>
    </row>
    <row r="1786" spans="12:17" ht="12.75">
      <c r="L1786"/>
      <c r="M1786"/>
      <c r="N1786"/>
      <c r="O1786"/>
      <c r="P1786"/>
      <c r="Q1786"/>
    </row>
    <row r="1787" spans="12:17" ht="12.75">
      <c r="L1787"/>
      <c r="M1787"/>
      <c r="N1787"/>
      <c r="O1787"/>
      <c r="P1787"/>
      <c r="Q1787"/>
    </row>
    <row r="1788" spans="12:17" ht="12.75">
      <c r="L1788"/>
      <c r="M1788"/>
      <c r="N1788"/>
      <c r="O1788"/>
      <c r="P1788"/>
      <c r="Q1788"/>
    </row>
    <row r="1789" spans="12:17" ht="12.75">
      <c r="L1789"/>
      <c r="M1789"/>
      <c r="N1789"/>
      <c r="O1789"/>
      <c r="P1789"/>
      <c r="Q1789"/>
    </row>
    <row r="1790" spans="12:17" ht="12.75">
      <c r="L1790"/>
      <c r="M1790"/>
      <c r="N1790"/>
      <c r="O1790"/>
      <c r="P1790"/>
      <c r="Q1790"/>
    </row>
    <row r="1791" spans="12:17" ht="12.75">
      <c r="L1791"/>
      <c r="M1791"/>
      <c r="N1791"/>
      <c r="O1791"/>
      <c r="P1791"/>
      <c r="Q1791"/>
    </row>
    <row r="1792" spans="12:17" ht="12.75">
      <c r="L1792"/>
      <c r="M1792"/>
      <c r="N1792"/>
      <c r="O1792"/>
      <c r="P1792"/>
      <c r="Q1792"/>
    </row>
    <row r="1793" spans="12:17" ht="12.75">
      <c r="L1793"/>
      <c r="M1793"/>
      <c r="N1793"/>
      <c r="O1793"/>
      <c r="P1793"/>
      <c r="Q1793"/>
    </row>
    <row r="1794" spans="12:17" ht="12.75">
      <c r="L1794"/>
      <c r="M1794"/>
      <c r="N1794"/>
      <c r="O1794"/>
      <c r="P1794"/>
      <c r="Q1794"/>
    </row>
    <row r="1795" spans="12:17" ht="12.75">
      <c r="L1795"/>
      <c r="M1795"/>
      <c r="N1795"/>
      <c r="O1795"/>
      <c r="P1795"/>
      <c r="Q1795"/>
    </row>
    <row r="1796" spans="12:17" ht="12.75">
      <c r="L1796"/>
      <c r="M1796"/>
      <c r="N1796"/>
      <c r="O1796"/>
      <c r="P1796"/>
      <c r="Q1796"/>
    </row>
    <row r="1797" spans="12:17" ht="12.75">
      <c r="L1797"/>
      <c r="M1797"/>
      <c r="N1797"/>
      <c r="O1797"/>
      <c r="P1797"/>
      <c r="Q1797"/>
    </row>
    <row r="1798" spans="12:17" ht="12.75">
      <c r="L1798"/>
      <c r="M1798"/>
      <c r="N1798"/>
      <c r="O1798"/>
      <c r="P1798"/>
      <c r="Q1798"/>
    </row>
    <row r="1799" spans="12:17" ht="12.75">
      <c r="L1799"/>
      <c r="M1799"/>
      <c r="N1799"/>
      <c r="O1799"/>
      <c r="P1799"/>
      <c r="Q1799"/>
    </row>
    <row r="1800" spans="12:17" ht="12.75">
      <c r="L1800"/>
      <c r="M1800"/>
      <c r="N1800"/>
      <c r="O1800"/>
      <c r="P1800"/>
      <c r="Q1800"/>
    </row>
    <row r="1801" spans="12:17" ht="12.75">
      <c r="L1801"/>
      <c r="M1801"/>
      <c r="N1801"/>
      <c r="O1801"/>
      <c r="P1801"/>
      <c r="Q1801"/>
    </row>
    <row r="1802" spans="12:17" ht="12.75">
      <c r="L1802"/>
      <c r="M1802"/>
      <c r="N1802"/>
      <c r="O1802"/>
      <c r="P1802"/>
      <c r="Q1802"/>
    </row>
    <row r="1803" spans="12:17" ht="12.75">
      <c r="L1803"/>
      <c r="M1803"/>
      <c r="N1803"/>
      <c r="O1803"/>
      <c r="P1803"/>
      <c r="Q1803"/>
    </row>
    <row r="1804" spans="12:17" ht="12.75">
      <c r="L1804"/>
      <c r="M1804"/>
      <c r="N1804"/>
      <c r="O1804"/>
      <c r="P1804"/>
      <c r="Q1804"/>
    </row>
    <row r="1805" spans="12:17" ht="12.75">
      <c r="L1805"/>
      <c r="M1805"/>
      <c r="N1805"/>
      <c r="O1805"/>
      <c r="P1805"/>
      <c r="Q1805"/>
    </row>
    <row r="1806" spans="12:17" ht="12.75">
      <c r="L1806"/>
      <c r="M1806"/>
      <c r="N1806"/>
      <c r="O1806"/>
      <c r="P1806"/>
      <c r="Q1806"/>
    </row>
    <row r="1807" spans="12:17" ht="12.75">
      <c r="L1807"/>
      <c r="M1807"/>
      <c r="N1807"/>
      <c r="O1807"/>
      <c r="P1807"/>
      <c r="Q1807"/>
    </row>
    <row r="1808" spans="12:17" ht="12.75">
      <c r="L1808"/>
      <c r="M1808"/>
      <c r="N1808"/>
      <c r="O1808"/>
      <c r="P1808"/>
      <c r="Q1808"/>
    </row>
    <row r="1809" spans="12:17" ht="12.75">
      <c r="L1809"/>
      <c r="M1809"/>
      <c r="N1809"/>
      <c r="O1809"/>
      <c r="P1809"/>
      <c r="Q1809"/>
    </row>
    <row r="1810" spans="12:17" ht="12.75">
      <c r="L1810"/>
      <c r="M1810"/>
      <c r="N1810"/>
      <c r="O1810"/>
      <c r="P1810"/>
      <c r="Q1810"/>
    </row>
    <row r="1811" spans="12:17" ht="12.75">
      <c r="L1811"/>
      <c r="M1811"/>
      <c r="N1811"/>
      <c r="O1811"/>
      <c r="P1811"/>
      <c r="Q1811"/>
    </row>
    <row r="1812" spans="12:17" ht="12.75">
      <c r="L1812"/>
      <c r="M1812"/>
      <c r="N1812"/>
      <c r="O1812"/>
      <c r="P1812"/>
      <c r="Q1812"/>
    </row>
    <row r="1813" spans="12:17" ht="12.75">
      <c r="L1813"/>
      <c r="M1813"/>
      <c r="N1813"/>
      <c r="O1813"/>
      <c r="P1813"/>
      <c r="Q1813"/>
    </row>
    <row r="1814" spans="12:17" ht="12.75">
      <c r="L1814"/>
      <c r="M1814"/>
      <c r="N1814"/>
      <c r="O1814"/>
      <c r="P1814"/>
      <c r="Q1814"/>
    </row>
    <row r="1815" spans="12:17" ht="12.75">
      <c r="L1815"/>
      <c r="M1815"/>
      <c r="N1815"/>
      <c r="O1815"/>
      <c r="P1815"/>
      <c r="Q1815"/>
    </row>
    <row r="1816" spans="12:17" ht="12.75">
      <c r="L1816"/>
      <c r="M1816"/>
      <c r="N1816"/>
      <c r="O1816"/>
      <c r="P1816"/>
      <c r="Q1816"/>
    </row>
    <row r="1817" spans="12:17" ht="12.75">
      <c r="L1817"/>
      <c r="M1817"/>
      <c r="N1817"/>
      <c r="O1817"/>
      <c r="P1817"/>
      <c r="Q1817"/>
    </row>
    <row r="1818" spans="12:17" ht="12.75">
      <c r="L1818"/>
      <c r="M1818"/>
      <c r="N1818"/>
      <c r="O1818"/>
      <c r="P1818"/>
      <c r="Q1818"/>
    </row>
    <row r="1819" spans="12:17" ht="12.75">
      <c r="L1819"/>
      <c r="M1819"/>
      <c r="N1819"/>
      <c r="O1819"/>
      <c r="P1819"/>
      <c r="Q1819"/>
    </row>
    <row r="1820" spans="12:17" ht="12.75">
      <c r="L1820"/>
      <c r="M1820"/>
      <c r="N1820"/>
      <c r="O1820"/>
      <c r="P1820"/>
      <c r="Q1820"/>
    </row>
    <row r="1821" spans="12:17" ht="12.75">
      <c r="L1821"/>
      <c r="M1821"/>
      <c r="N1821"/>
      <c r="O1821"/>
      <c r="P1821"/>
      <c r="Q1821"/>
    </row>
    <row r="1822" spans="12:17" ht="12.75">
      <c r="L1822"/>
      <c r="M1822"/>
      <c r="N1822"/>
      <c r="O1822"/>
      <c r="P1822"/>
      <c r="Q1822"/>
    </row>
    <row r="1823" spans="12:17" ht="12.75">
      <c r="L1823"/>
      <c r="M1823"/>
      <c r="N1823"/>
      <c r="O1823"/>
      <c r="P1823"/>
      <c r="Q1823"/>
    </row>
    <row r="1824" spans="12:17" ht="12.75">
      <c r="L1824"/>
      <c r="M1824"/>
      <c r="N1824"/>
      <c r="O1824"/>
      <c r="P1824"/>
      <c r="Q1824"/>
    </row>
    <row r="1825" spans="12:17" ht="12.75">
      <c r="L1825"/>
      <c r="M1825"/>
      <c r="N1825"/>
      <c r="O1825"/>
      <c r="P1825"/>
      <c r="Q1825"/>
    </row>
    <row r="1826" spans="12:17" ht="12.75">
      <c r="L1826"/>
      <c r="M1826"/>
      <c r="N1826"/>
      <c r="O1826"/>
      <c r="P1826"/>
      <c r="Q1826"/>
    </row>
    <row r="1827" spans="12:17" ht="12.75">
      <c r="L1827"/>
      <c r="M1827"/>
      <c r="N1827"/>
      <c r="O1827"/>
      <c r="P1827"/>
      <c r="Q1827"/>
    </row>
    <row r="1828" spans="12:17" ht="12.75">
      <c r="L1828"/>
      <c r="M1828"/>
      <c r="N1828"/>
      <c r="O1828"/>
      <c r="P1828"/>
      <c r="Q1828"/>
    </row>
    <row r="1829" spans="12:17" ht="12.75">
      <c r="L1829"/>
      <c r="M1829"/>
      <c r="N1829"/>
      <c r="O1829"/>
      <c r="P1829"/>
      <c r="Q1829"/>
    </row>
    <row r="1830" spans="12:17" ht="12.75">
      <c r="L1830"/>
      <c r="M1830"/>
      <c r="N1830"/>
      <c r="O1830"/>
      <c r="P1830"/>
      <c r="Q1830"/>
    </row>
    <row r="1831" spans="12:17" ht="12.75">
      <c r="L1831"/>
      <c r="M1831"/>
      <c r="N1831"/>
      <c r="O1831"/>
      <c r="P1831"/>
      <c r="Q1831"/>
    </row>
    <row r="1832" spans="12:17" ht="12.75">
      <c r="L1832"/>
      <c r="M1832"/>
      <c r="N1832"/>
      <c r="O1832"/>
      <c r="P1832"/>
      <c r="Q1832"/>
    </row>
    <row r="1833" spans="12:17" ht="12.75">
      <c r="L1833"/>
      <c r="M1833"/>
      <c r="N1833"/>
      <c r="O1833"/>
      <c r="P1833"/>
      <c r="Q1833"/>
    </row>
    <row r="1834" spans="12:17" ht="12.75">
      <c r="L1834"/>
      <c r="M1834"/>
      <c r="N1834"/>
      <c r="O1834"/>
      <c r="P1834"/>
      <c r="Q1834"/>
    </row>
    <row r="1835" spans="12:17" ht="12.75">
      <c r="L1835"/>
      <c r="M1835"/>
      <c r="N1835"/>
      <c r="O1835"/>
      <c r="P1835"/>
      <c r="Q1835"/>
    </row>
    <row r="1836" spans="12:17" ht="12.75">
      <c r="L1836"/>
      <c r="M1836"/>
      <c r="N1836"/>
      <c r="O1836"/>
      <c r="P1836"/>
      <c r="Q1836"/>
    </row>
    <row r="1837" spans="12:17" ht="12.75">
      <c r="L1837"/>
      <c r="M1837"/>
      <c r="N1837"/>
      <c r="O1837"/>
      <c r="P1837"/>
      <c r="Q1837"/>
    </row>
    <row r="1838" spans="12:17" ht="12.75">
      <c r="L1838"/>
      <c r="M1838"/>
      <c r="N1838"/>
      <c r="O1838"/>
      <c r="P1838"/>
      <c r="Q1838"/>
    </row>
    <row r="1839" spans="12:17" ht="12.75">
      <c r="L1839"/>
      <c r="M1839"/>
      <c r="N1839"/>
      <c r="O1839"/>
      <c r="P1839"/>
      <c r="Q1839"/>
    </row>
    <row r="1840" spans="12:17" ht="12.75">
      <c r="L1840"/>
      <c r="M1840"/>
      <c r="N1840"/>
      <c r="O1840"/>
      <c r="P1840"/>
      <c r="Q1840"/>
    </row>
    <row r="1841" spans="12:17" ht="12.75">
      <c r="L1841"/>
      <c r="M1841"/>
      <c r="N1841"/>
      <c r="O1841"/>
      <c r="P1841"/>
      <c r="Q1841"/>
    </row>
    <row r="1842" spans="12:17" ht="12.75">
      <c r="L1842"/>
      <c r="M1842"/>
      <c r="N1842"/>
      <c r="O1842"/>
      <c r="P1842"/>
      <c r="Q1842"/>
    </row>
    <row r="1843" spans="12:17" ht="12.75">
      <c r="L1843"/>
      <c r="M1843"/>
      <c r="N1843"/>
      <c r="O1843"/>
      <c r="P1843"/>
      <c r="Q1843"/>
    </row>
    <row r="1844" spans="12:17" ht="12.75">
      <c r="L1844"/>
      <c r="M1844"/>
      <c r="N1844"/>
      <c r="O1844"/>
      <c r="P1844"/>
      <c r="Q1844"/>
    </row>
    <row r="1845" spans="12:17" ht="12.75">
      <c r="L1845"/>
      <c r="M1845"/>
      <c r="N1845"/>
      <c r="O1845"/>
      <c r="P1845"/>
      <c r="Q1845"/>
    </row>
    <row r="1846" spans="12:17" ht="12.75">
      <c r="L1846"/>
      <c r="M1846"/>
      <c r="N1846"/>
      <c r="O1846"/>
      <c r="P1846"/>
      <c r="Q1846"/>
    </row>
    <row r="1847" spans="12:17" ht="12.75">
      <c r="L1847"/>
      <c r="M1847"/>
      <c r="N1847"/>
      <c r="O1847"/>
      <c r="P1847"/>
      <c r="Q1847"/>
    </row>
    <row r="1848" spans="12:17" ht="12.75">
      <c r="L1848"/>
      <c r="M1848"/>
      <c r="N1848"/>
      <c r="O1848"/>
      <c r="P1848"/>
      <c r="Q1848"/>
    </row>
    <row r="1849" spans="12:17" ht="12.75">
      <c r="L1849"/>
      <c r="M1849"/>
      <c r="N1849"/>
      <c r="O1849"/>
      <c r="P1849"/>
      <c r="Q1849"/>
    </row>
    <row r="1850" spans="12:17" ht="12.75">
      <c r="L1850"/>
      <c r="M1850"/>
      <c r="N1850"/>
      <c r="O1850"/>
      <c r="P1850"/>
      <c r="Q1850"/>
    </row>
    <row r="1851" spans="12:17" ht="12.75">
      <c r="L1851"/>
      <c r="M1851"/>
      <c r="N1851"/>
      <c r="O1851"/>
      <c r="P1851"/>
      <c r="Q1851"/>
    </row>
    <row r="1852" spans="12:17" ht="12.75">
      <c r="L1852"/>
      <c r="M1852"/>
      <c r="N1852"/>
      <c r="O1852"/>
      <c r="P1852"/>
      <c r="Q1852"/>
    </row>
    <row r="1853" spans="12:17" ht="12.75">
      <c r="L1853"/>
      <c r="M1853"/>
      <c r="N1853"/>
      <c r="O1853"/>
      <c r="P1853"/>
      <c r="Q1853"/>
    </row>
    <row r="1854" spans="12:17" ht="12.75">
      <c r="L1854"/>
      <c r="M1854"/>
      <c r="N1854"/>
      <c r="O1854"/>
      <c r="P1854"/>
      <c r="Q1854"/>
    </row>
    <row r="1855" spans="12:17" ht="12.75">
      <c r="L1855"/>
      <c r="M1855"/>
      <c r="N1855"/>
      <c r="O1855"/>
      <c r="P1855"/>
      <c r="Q1855"/>
    </row>
    <row r="1856" spans="12:17" ht="12.75">
      <c r="L1856"/>
      <c r="M1856"/>
      <c r="N1856"/>
      <c r="O1856"/>
      <c r="P1856"/>
      <c r="Q1856"/>
    </row>
    <row r="1857" spans="12:17" ht="12.75">
      <c r="L1857"/>
      <c r="M1857"/>
      <c r="N1857"/>
      <c r="O1857"/>
      <c r="P1857"/>
      <c r="Q1857"/>
    </row>
    <row r="1858" spans="12:17" ht="12.75">
      <c r="L1858"/>
      <c r="M1858"/>
      <c r="N1858"/>
      <c r="O1858"/>
      <c r="P1858"/>
      <c r="Q1858"/>
    </row>
    <row r="1859" spans="12:17" ht="12.75">
      <c r="L1859"/>
      <c r="M1859"/>
      <c r="N1859"/>
      <c r="O1859"/>
      <c r="P1859"/>
      <c r="Q1859"/>
    </row>
    <row r="1860" spans="12:17" ht="12.75">
      <c r="L1860"/>
      <c r="M1860"/>
      <c r="N1860"/>
      <c r="O1860"/>
      <c r="P1860"/>
      <c r="Q1860"/>
    </row>
    <row r="1861" spans="12:17" ht="12.75">
      <c r="L1861"/>
      <c r="M1861"/>
      <c r="N1861"/>
      <c r="O1861"/>
      <c r="P1861"/>
      <c r="Q1861"/>
    </row>
    <row r="1862" spans="12:17" ht="12.75">
      <c r="L1862"/>
      <c r="M1862"/>
      <c r="N1862"/>
      <c r="O1862"/>
      <c r="P1862"/>
      <c r="Q1862"/>
    </row>
    <row r="1863" spans="12:17" ht="12.75">
      <c r="L1863"/>
      <c r="M1863"/>
      <c r="N1863"/>
      <c r="O1863"/>
      <c r="P1863"/>
      <c r="Q1863"/>
    </row>
    <row r="1864" spans="12:17" ht="12.75">
      <c r="L1864"/>
      <c r="M1864"/>
      <c r="N1864"/>
      <c r="O1864"/>
      <c r="P1864"/>
      <c r="Q1864"/>
    </row>
    <row r="1865" spans="12:17" ht="12.75">
      <c r="L1865"/>
      <c r="M1865"/>
      <c r="N1865"/>
      <c r="O1865"/>
      <c r="P1865"/>
      <c r="Q1865"/>
    </row>
    <row r="1866" spans="12:17" ht="12.75">
      <c r="L1866"/>
      <c r="M1866"/>
      <c r="N1866"/>
      <c r="O1866"/>
      <c r="P1866"/>
      <c r="Q1866"/>
    </row>
    <row r="1867" spans="12:17" ht="12.75">
      <c r="L1867"/>
      <c r="M1867"/>
      <c r="N1867"/>
      <c r="O1867"/>
      <c r="P1867"/>
      <c r="Q1867"/>
    </row>
    <row r="1868" spans="12:17" ht="12.75">
      <c r="L1868"/>
      <c r="M1868"/>
      <c r="N1868"/>
      <c r="O1868"/>
      <c r="P1868"/>
      <c r="Q1868"/>
    </row>
    <row r="1869" spans="12:17" ht="12.75">
      <c r="L1869"/>
      <c r="M1869"/>
      <c r="N1869"/>
      <c r="O1869"/>
      <c r="P1869"/>
      <c r="Q1869"/>
    </row>
    <row r="1870" spans="12:17" ht="12.75">
      <c r="L1870"/>
      <c r="M1870"/>
      <c r="N1870"/>
      <c r="O1870"/>
      <c r="P1870"/>
      <c r="Q1870"/>
    </row>
    <row r="1871" spans="12:17" ht="12.75">
      <c r="L1871"/>
      <c r="M1871"/>
      <c r="N1871"/>
      <c r="O1871"/>
      <c r="P1871"/>
      <c r="Q1871"/>
    </row>
    <row r="1872" spans="12:17" ht="12.75">
      <c r="L1872"/>
      <c r="M1872"/>
      <c r="N1872"/>
      <c r="O1872"/>
      <c r="P1872"/>
      <c r="Q1872"/>
    </row>
    <row r="1873" spans="12:17" ht="12.75">
      <c r="L1873"/>
      <c r="M1873"/>
      <c r="N1873"/>
      <c r="O1873"/>
      <c r="P1873"/>
      <c r="Q1873"/>
    </row>
    <row r="1874" spans="12:17" ht="12.75">
      <c r="L1874"/>
      <c r="M1874"/>
      <c r="N1874"/>
      <c r="O1874"/>
      <c r="P1874"/>
      <c r="Q1874"/>
    </row>
    <row r="1875" spans="12:17" ht="12.75">
      <c r="L1875"/>
      <c r="M1875"/>
      <c r="N1875"/>
      <c r="O1875"/>
      <c r="P1875"/>
      <c r="Q1875"/>
    </row>
    <row r="1876" spans="12:17" ht="12.75">
      <c r="L1876"/>
      <c r="M1876"/>
      <c r="N1876"/>
      <c r="O1876"/>
      <c r="P1876"/>
      <c r="Q1876"/>
    </row>
    <row r="1877" spans="12:17" ht="12.75">
      <c r="L1877"/>
      <c r="M1877"/>
      <c r="N1877"/>
      <c r="O1877"/>
      <c r="P1877"/>
      <c r="Q1877"/>
    </row>
    <row r="1878" spans="12:17" ht="12.75">
      <c r="L1878"/>
      <c r="M1878"/>
      <c r="N1878"/>
      <c r="O1878"/>
      <c r="P1878"/>
      <c r="Q1878"/>
    </row>
    <row r="1879" spans="12:17" ht="12.75">
      <c r="L1879"/>
      <c r="M1879"/>
      <c r="N1879"/>
      <c r="O1879"/>
      <c r="P1879"/>
      <c r="Q1879"/>
    </row>
    <row r="1880" spans="12:17" ht="12.75">
      <c r="L1880"/>
      <c r="M1880"/>
      <c r="N1880"/>
      <c r="O1880"/>
      <c r="P1880"/>
      <c r="Q1880"/>
    </row>
    <row r="1881" spans="12:17" ht="12.75">
      <c r="L1881"/>
      <c r="M1881"/>
      <c r="N1881"/>
      <c r="O1881"/>
      <c r="P1881"/>
      <c r="Q1881"/>
    </row>
    <row r="1882" spans="12:17" ht="12.75">
      <c r="L1882"/>
      <c r="M1882"/>
      <c r="N1882"/>
      <c r="O1882"/>
      <c r="P1882"/>
      <c r="Q1882"/>
    </row>
    <row r="1883" spans="12:17" ht="12.75">
      <c r="L1883"/>
      <c r="M1883"/>
      <c r="N1883"/>
      <c r="O1883"/>
      <c r="P1883"/>
      <c r="Q1883"/>
    </row>
    <row r="1884" spans="12:17" ht="12.75">
      <c r="L1884"/>
      <c r="M1884"/>
      <c r="N1884"/>
      <c r="O1884"/>
      <c r="P1884"/>
      <c r="Q1884"/>
    </row>
    <row r="1885" spans="12:17" ht="12.75">
      <c r="L1885"/>
      <c r="M1885"/>
      <c r="N1885"/>
      <c r="O1885"/>
      <c r="P1885"/>
      <c r="Q1885"/>
    </row>
    <row r="1886" spans="12:17" ht="12.75">
      <c r="L1886"/>
      <c r="M1886"/>
      <c r="N1886"/>
      <c r="O1886"/>
      <c r="P1886"/>
      <c r="Q1886"/>
    </row>
    <row r="1887" spans="12:17" ht="12.75">
      <c r="L1887"/>
      <c r="M1887"/>
      <c r="N1887"/>
      <c r="O1887"/>
      <c r="P1887"/>
      <c r="Q1887"/>
    </row>
    <row r="1888" spans="12:17" ht="12.75">
      <c r="L1888"/>
      <c r="M1888"/>
      <c r="N1888"/>
      <c r="O1888"/>
      <c r="P1888"/>
      <c r="Q1888"/>
    </row>
    <row r="1889" spans="12:17" ht="12.75">
      <c r="L1889"/>
      <c r="M1889"/>
      <c r="N1889"/>
      <c r="O1889"/>
      <c r="P1889"/>
      <c r="Q1889"/>
    </row>
    <row r="1890" spans="12:17" ht="12.75">
      <c r="L1890"/>
      <c r="M1890"/>
      <c r="N1890"/>
      <c r="O1890"/>
      <c r="P1890"/>
      <c r="Q1890"/>
    </row>
    <row r="1891" spans="12:17" ht="12.75">
      <c r="L1891"/>
      <c r="M1891"/>
      <c r="N1891"/>
      <c r="O1891"/>
      <c r="P1891"/>
      <c r="Q1891"/>
    </row>
    <row r="1892" spans="12:17" ht="12.75">
      <c r="L1892"/>
      <c r="M1892"/>
      <c r="N1892"/>
      <c r="O1892"/>
      <c r="P1892"/>
      <c r="Q1892"/>
    </row>
    <row r="1893" spans="12:17" ht="12.75">
      <c r="L1893"/>
      <c r="M1893"/>
      <c r="N1893"/>
      <c r="O1893"/>
      <c r="P1893"/>
      <c r="Q1893"/>
    </row>
    <row r="1894" spans="12:17" ht="12.75">
      <c r="L1894"/>
      <c r="M1894"/>
      <c r="N1894"/>
      <c r="O1894"/>
      <c r="P1894"/>
      <c r="Q1894"/>
    </row>
    <row r="1895" spans="12:17" ht="12.75">
      <c r="L1895"/>
      <c r="M1895"/>
      <c r="N1895"/>
      <c r="O1895"/>
      <c r="P1895"/>
      <c r="Q1895"/>
    </row>
    <row r="1896" spans="12:17" ht="12.75">
      <c r="L1896"/>
      <c r="M1896"/>
      <c r="N1896"/>
      <c r="O1896"/>
      <c r="P1896"/>
      <c r="Q1896"/>
    </row>
    <row r="1897" spans="12:17" ht="12.75">
      <c r="L1897"/>
      <c r="M1897"/>
      <c r="N1897"/>
      <c r="O1897"/>
      <c r="P1897"/>
      <c r="Q1897"/>
    </row>
    <row r="1898" spans="12:17" ht="12.75">
      <c r="L1898"/>
      <c r="M1898"/>
      <c r="N1898"/>
      <c r="O1898"/>
      <c r="P1898"/>
      <c r="Q1898"/>
    </row>
    <row r="1899" spans="12:17" ht="12.75">
      <c r="L1899"/>
      <c r="M1899"/>
      <c r="N1899"/>
      <c r="O1899"/>
      <c r="P1899"/>
      <c r="Q1899"/>
    </row>
    <row r="1900" spans="12:17" ht="12.75">
      <c r="L1900"/>
      <c r="M1900"/>
      <c r="N1900"/>
      <c r="O1900"/>
      <c r="P1900"/>
      <c r="Q1900"/>
    </row>
    <row r="1901" spans="12:17" ht="12.75">
      <c r="L1901"/>
      <c r="M1901"/>
      <c r="N1901"/>
      <c r="O1901"/>
      <c r="P1901"/>
      <c r="Q1901"/>
    </row>
    <row r="1902" spans="12:17" ht="12.75">
      <c r="L1902"/>
      <c r="M1902"/>
      <c r="N1902"/>
      <c r="O1902"/>
      <c r="P1902"/>
      <c r="Q1902"/>
    </row>
    <row r="1903" spans="12:17" ht="12.75">
      <c r="L1903"/>
      <c r="M1903"/>
      <c r="N1903"/>
      <c r="O1903"/>
      <c r="P1903"/>
      <c r="Q1903"/>
    </row>
    <row r="1904" spans="12:17" ht="12.75">
      <c r="L1904"/>
      <c r="M1904"/>
      <c r="N1904"/>
      <c r="O1904"/>
      <c r="P1904"/>
      <c r="Q1904"/>
    </row>
    <row r="1905" spans="12:17" ht="12.75">
      <c r="L1905"/>
      <c r="M1905"/>
      <c r="N1905"/>
      <c r="O1905"/>
      <c r="P1905"/>
      <c r="Q1905"/>
    </row>
    <row r="1906" spans="12:17" ht="12.75">
      <c r="L1906"/>
      <c r="M1906"/>
      <c r="N1906"/>
      <c r="O1906"/>
      <c r="P1906"/>
      <c r="Q1906"/>
    </row>
    <row r="1907" spans="12:17" ht="12.75">
      <c r="L1907"/>
      <c r="M1907"/>
      <c r="N1907"/>
      <c r="O1907"/>
      <c r="P1907"/>
      <c r="Q1907"/>
    </row>
    <row r="1908" spans="12:17" ht="12.75">
      <c r="L1908"/>
      <c r="M1908"/>
      <c r="N1908"/>
      <c r="O1908"/>
      <c r="P1908"/>
      <c r="Q1908"/>
    </row>
    <row r="1909" spans="12:17" ht="12.75">
      <c r="L1909"/>
      <c r="M1909"/>
      <c r="N1909"/>
      <c r="O1909"/>
      <c r="P1909"/>
      <c r="Q1909"/>
    </row>
    <row r="1910" spans="12:17" ht="12.75">
      <c r="L1910"/>
      <c r="M1910"/>
      <c r="N1910"/>
      <c r="O1910"/>
      <c r="P1910"/>
      <c r="Q1910"/>
    </row>
    <row r="1911" spans="12:17" ht="12.75">
      <c r="L1911"/>
      <c r="M1911"/>
      <c r="N1911"/>
      <c r="O1911"/>
      <c r="P1911"/>
      <c r="Q1911"/>
    </row>
    <row r="1912" spans="12:17" ht="12.75">
      <c r="L1912"/>
      <c r="M1912"/>
      <c r="N1912"/>
      <c r="O1912"/>
      <c r="P1912"/>
      <c r="Q1912"/>
    </row>
    <row r="1913" spans="12:17" ht="12.75">
      <c r="L1913"/>
      <c r="M1913"/>
      <c r="N1913"/>
      <c r="O1913"/>
      <c r="P1913"/>
      <c r="Q1913"/>
    </row>
    <row r="1914" spans="12:17" ht="12.75">
      <c r="L1914"/>
      <c r="M1914"/>
      <c r="N1914"/>
      <c r="O1914"/>
      <c r="P1914"/>
      <c r="Q1914"/>
    </row>
    <row r="1915" spans="12:17" ht="12.75">
      <c r="L1915"/>
      <c r="M1915"/>
      <c r="N1915"/>
      <c r="O1915"/>
      <c r="P1915"/>
      <c r="Q1915"/>
    </row>
    <row r="1916" spans="12:17" ht="12.75">
      <c r="L1916"/>
      <c r="M1916"/>
      <c r="N1916"/>
      <c r="O1916"/>
      <c r="P1916"/>
      <c r="Q1916"/>
    </row>
    <row r="1917" spans="12:17" ht="12.75">
      <c r="L1917"/>
      <c r="M1917"/>
      <c r="N1917"/>
      <c r="O1917"/>
      <c r="P1917"/>
      <c r="Q1917"/>
    </row>
    <row r="1918" spans="12:17" ht="12.75">
      <c r="L1918"/>
      <c r="M1918"/>
      <c r="N1918"/>
      <c r="O1918"/>
      <c r="P1918"/>
      <c r="Q1918"/>
    </row>
    <row r="1919" spans="12:17" ht="12.75">
      <c r="L1919"/>
      <c r="M1919"/>
      <c r="N1919"/>
      <c r="O1919"/>
      <c r="P1919"/>
      <c r="Q1919"/>
    </row>
    <row r="1920" spans="12:17" ht="12.75">
      <c r="L1920"/>
      <c r="M1920"/>
      <c r="N1920"/>
      <c r="O1920"/>
      <c r="P1920"/>
      <c r="Q1920"/>
    </row>
    <row r="1921" spans="12:17" ht="12.75">
      <c r="L1921"/>
      <c r="M1921"/>
      <c r="N1921"/>
      <c r="O1921"/>
      <c r="P1921"/>
      <c r="Q1921"/>
    </row>
    <row r="1922" spans="12:17" ht="12.75">
      <c r="L1922"/>
      <c r="M1922"/>
      <c r="N1922"/>
      <c r="O1922"/>
      <c r="P1922"/>
      <c r="Q1922"/>
    </row>
    <row r="1923" spans="12:17" ht="12.75">
      <c r="L1923"/>
      <c r="M1923"/>
      <c r="N1923"/>
      <c r="O1923"/>
      <c r="P1923"/>
      <c r="Q1923"/>
    </row>
    <row r="1924" spans="12:17" ht="12.75">
      <c r="L1924"/>
      <c r="M1924"/>
      <c r="N1924"/>
      <c r="O1924"/>
      <c r="P1924"/>
      <c r="Q1924"/>
    </row>
    <row r="1925" spans="12:17" ht="12.75">
      <c r="L1925"/>
      <c r="M1925"/>
      <c r="N1925"/>
      <c r="O1925"/>
      <c r="P1925"/>
      <c r="Q1925"/>
    </row>
    <row r="1926" spans="12:17" ht="12.75">
      <c r="L1926"/>
      <c r="M1926"/>
      <c r="N1926"/>
      <c r="O1926"/>
      <c r="P1926"/>
      <c r="Q1926"/>
    </row>
    <row r="1927" spans="12:17" ht="12.75">
      <c r="L1927"/>
      <c r="M1927"/>
      <c r="N1927"/>
      <c r="O1927"/>
      <c r="P1927"/>
      <c r="Q1927"/>
    </row>
    <row r="1928" spans="12:17" ht="12.75">
      <c r="L1928"/>
      <c r="M1928"/>
      <c r="N1928"/>
      <c r="O1928"/>
      <c r="P1928"/>
      <c r="Q1928"/>
    </row>
    <row r="1929" spans="12:17" ht="12.75">
      <c r="L1929"/>
      <c r="M1929"/>
      <c r="N1929"/>
      <c r="O1929"/>
      <c r="P1929"/>
      <c r="Q1929"/>
    </row>
    <row r="1930" spans="12:17" ht="12.75">
      <c r="L1930"/>
      <c r="M1930"/>
      <c r="N1930"/>
      <c r="O1930"/>
      <c r="P1930"/>
      <c r="Q1930"/>
    </row>
    <row r="1931" spans="12:17" ht="12.75">
      <c r="L1931"/>
      <c r="M1931"/>
      <c r="N1931"/>
      <c r="O1931"/>
      <c r="P1931"/>
      <c r="Q1931"/>
    </row>
    <row r="1932" spans="12:17" ht="12.75">
      <c r="L1932"/>
      <c r="M1932"/>
      <c r="N1932"/>
      <c r="O1932"/>
      <c r="P1932"/>
      <c r="Q1932"/>
    </row>
    <row r="1933" spans="12:17" ht="12.75">
      <c r="L1933"/>
      <c r="M1933"/>
      <c r="N1933"/>
      <c r="O1933"/>
      <c r="P1933"/>
      <c r="Q1933"/>
    </row>
    <row r="1934" spans="12:17" ht="12.75">
      <c r="L1934"/>
      <c r="M1934"/>
      <c r="N1934"/>
      <c r="O1934"/>
      <c r="P1934"/>
      <c r="Q1934"/>
    </row>
    <row r="1935" spans="12:17" ht="12.75">
      <c r="L1935"/>
      <c r="M1935"/>
      <c r="N1935"/>
      <c r="O1935"/>
      <c r="P1935"/>
      <c r="Q1935"/>
    </row>
    <row r="1936" spans="12:17" ht="12.75">
      <c r="L1936"/>
      <c r="M1936"/>
      <c r="N1936"/>
      <c r="O1936"/>
      <c r="P1936"/>
      <c r="Q1936"/>
    </row>
    <row r="1937" spans="12:17" ht="12.75">
      <c r="L1937"/>
      <c r="M1937"/>
      <c r="N1937"/>
      <c r="O1937"/>
      <c r="P1937"/>
      <c r="Q1937"/>
    </row>
    <row r="1938" spans="12:17" ht="12.75">
      <c r="L1938"/>
      <c r="M1938"/>
      <c r="N1938"/>
      <c r="O1938"/>
      <c r="P1938"/>
      <c r="Q1938"/>
    </row>
    <row r="1939" spans="12:17" ht="12.75">
      <c r="L1939"/>
      <c r="M1939"/>
      <c r="N1939"/>
      <c r="O1939"/>
      <c r="P1939"/>
      <c r="Q1939"/>
    </row>
    <row r="1940" spans="12:17" ht="12.75">
      <c r="L1940"/>
      <c r="M1940"/>
      <c r="N1940"/>
      <c r="O1940"/>
      <c r="P1940"/>
      <c r="Q1940"/>
    </row>
    <row r="1941" spans="12:17" ht="12.75">
      <c r="L1941"/>
      <c r="M1941"/>
      <c r="N1941"/>
      <c r="O1941"/>
      <c r="P1941"/>
      <c r="Q1941"/>
    </row>
    <row r="1942" spans="12:17" ht="12.75">
      <c r="L1942"/>
      <c r="M1942"/>
      <c r="N1942"/>
      <c r="O1942"/>
      <c r="P1942"/>
      <c r="Q1942"/>
    </row>
    <row r="1943" spans="12:17" ht="12.75">
      <c r="L1943"/>
      <c r="M1943"/>
      <c r="N1943"/>
      <c r="O1943"/>
      <c r="P1943"/>
      <c r="Q1943"/>
    </row>
    <row r="1944" spans="12:17" ht="12.75">
      <c r="L1944"/>
      <c r="M1944"/>
      <c r="N1944"/>
      <c r="O1944"/>
      <c r="P1944"/>
      <c r="Q1944"/>
    </row>
    <row r="1945" spans="12:17" ht="12.75">
      <c r="L1945"/>
      <c r="M1945"/>
      <c r="N1945"/>
      <c r="O1945"/>
      <c r="P1945"/>
      <c r="Q1945"/>
    </row>
    <row r="1946" spans="12:17" ht="12.75">
      <c r="L1946"/>
      <c r="M1946"/>
      <c r="N1946"/>
      <c r="O1946"/>
      <c r="P1946"/>
      <c r="Q1946"/>
    </row>
    <row r="1947" spans="12:17" ht="12.75">
      <c r="L1947"/>
      <c r="M1947"/>
      <c r="N1947"/>
      <c r="O1947"/>
      <c r="P1947"/>
      <c r="Q1947"/>
    </row>
    <row r="1948" spans="12:17" ht="12.75">
      <c r="L1948"/>
      <c r="M1948"/>
      <c r="N1948"/>
      <c r="O1948"/>
      <c r="P1948"/>
      <c r="Q1948"/>
    </row>
    <row r="1949" spans="12:17" ht="12.75">
      <c r="L1949"/>
      <c r="M1949"/>
      <c r="N1949"/>
      <c r="O1949"/>
      <c r="P1949"/>
      <c r="Q1949"/>
    </row>
    <row r="1950" spans="12:17" ht="12.75">
      <c r="L1950"/>
      <c r="M1950"/>
      <c r="N1950"/>
      <c r="O1950"/>
      <c r="P1950"/>
      <c r="Q1950"/>
    </row>
    <row r="1951" spans="12:17" ht="12.75">
      <c r="L1951"/>
      <c r="M1951"/>
      <c r="N1951"/>
      <c r="O1951"/>
      <c r="P1951"/>
      <c r="Q1951"/>
    </row>
    <row r="1952" spans="12:17" ht="12.75">
      <c r="L1952"/>
      <c r="M1952"/>
      <c r="N1952"/>
      <c r="O1952"/>
      <c r="P1952"/>
      <c r="Q1952"/>
    </row>
    <row r="1953" spans="12:17" ht="12.75">
      <c r="L1953"/>
      <c r="M1953"/>
      <c r="N1953"/>
      <c r="O1953"/>
      <c r="P1953"/>
      <c r="Q1953"/>
    </row>
    <row r="1954" spans="12:17" ht="12.75">
      <c r="L1954"/>
      <c r="M1954"/>
      <c r="N1954"/>
      <c r="O1954"/>
      <c r="P1954"/>
      <c r="Q1954"/>
    </row>
    <row r="1955" spans="12:17" ht="12.75">
      <c r="L1955"/>
      <c r="M1955"/>
      <c r="N1955"/>
      <c r="O1955"/>
      <c r="P1955"/>
      <c r="Q1955"/>
    </row>
    <row r="1956" spans="12:17" ht="12.75">
      <c r="L1956"/>
      <c r="M1956"/>
      <c r="N1956"/>
      <c r="O1956"/>
      <c r="P1956"/>
      <c r="Q1956"/>
    </row>
    <row r="1957" spans="12:17" ht="12.75">
      <c r="L1957"/>
      <c r="M1957"/>
      <c r="N1957"/>
      <c r="O1957"/>
      <c r="P1957"/>
      <c r="Q1957"/>
    </row>
    <row r="1958" spans="12:17" ht="12.75">
      <c r="L1958"/>
      <c r="M1958"/>
      <c r="N1958"/>
      <c r="O1958"/>
      <c r="P1958"/>
      <c r="Q1958"/>
    </row>
    <row r="1959" spans="12:17" ht="12.75">
      <c r="L1959"/>
      <c r="M1959"/>
      <c r="N1959"/>
      <c r="O1959"/>
      <c r="P1959"/>
      <c r="Q1959"/>
    </row>
    <row r="1960" spans="12:17" ht="12.75">
      <c r="L1960"/>
      <c r="M1960"/>
      <c r="N1960"/>
      <c r="O1960"/>
      <c r="P1960"/>
      <c r="Q1960"/>
    </row>
    <row r="1961" spans="12:17" ht="12.75">
      <c r="L1961"/>
      <c r="M1961"/>
      <c r="N1961"/>
      <c r="O1961"/>
      <c r="P1961"/>
      <c r="Q1961"/>
    </row>
    <row r="1962" spans="12:17" ht="12.75">
      <c r="L1962"/>
      <c r="M1962"/>
      <c r="N1962"/>
      <c r="O1962"/>
      <c r="P1962"/>
      <c r="Q1962"/>
    </row>
    <row r="1963" spans="12:17" ht="12.75">
      <c r="L1963"/>
      <c r="M1963"/>
      <c r="N1963"/>
      <c r="O1963"/>
      <c r="P1963"/>
      <c r="Q1963"/>
    </row>
    <row r="1964" spans="12:17" ht="12.75">
      <c r="L1964"/>
      <c r="M1964"/>
      <c r="N1964"/>
      <c r="O1964"/>
      <c r="P1964"/>
      <c r="Q1964"/>
    </row>
    <row r="1965" spans="12:17" ht="12.75">
      <c r="L1965"/>
      <c r="M1965"/>
      <c r="N1965"/>
      <c r="O1965"/>
      <c r="P1965"/>
      <c r="Q1965"/>
    </row>
    <row r="1966" spans="12:17" ht="12.75">
      <c r="L1966"/>
      <c r="M1966"/>
      <c r="N1966"/>
      <c r="O1966"/>
      <c r="P1966"/>
      <c r="Q1966"/>
    </row>
    <row r="1967" spans="12:17" ht="12.75">
      <c r="L1967"/>
      <c r="M1967"/>
      <c r="N1967"/>
      <c r="O1967"/>
      <c r="P1967"/>
      <c r="Q1967"/>
    </row>
    <row r="1968" spans="12:17" ht="12.75">
      <c r="L1968"/>
      <c r="M1968"/>
      <c r="N1968"/>
      <c r="O1968"/>
      <c r="P1968"/>
      <c r="Q1968"/>
    </row>
    <row r="1969" spans="12:17" ht="12.75">
      <c r="L1969"/>
      <c r="M1969"/>
      <c r="N1969"/>
      <c r="O1969"/>
      <c r="P1969"/>
      <c r="Q1969"/>
    </row>
    <row r="1970" spans="12:17" ht="12.75">
      <c r="L1970"/>
      <c r="M1970"/>
      <c r="N1970"/>
      <c r="O1970"/>
      <c r="P1970"/>
      <c r="Q1970"/>
    </row>
    <row r="1971" spans="12:17" ht="12.75">
      <c r="L1971"/>
      <c r="M1971"/>
      <c r="N1971"/>
      <c r="O1971"/>
      <c r="P1971"/>
      <c r="Q1971"/>
    </row>
    <row r="1972" spans="12:17" ht="12.75">
      <c r="L1972"/>
      <c r="M1972"/>
      <c r="N1972"/>
      <c r="O1972"/>
      <c r="P1972"/>
      <c r="Q1972"/>
    </row>
    <row r="1973" spans="12:17" ht="12.75">
      <c r="L1973"/>
      <c r="M1973"/>
      <c r="N1973"/>
      <c r="O1973"/>
      <c r="P1973"/>
      <c r="Q1973"/>
    </row>
    <row r="1974" spans="12:17" ht="12.75">
      <c r="L1974"/>
      <c r="M1974"/>
      <c r="N1974"/>
      <c r="O1974"/>
      <c r="P1974"/>
      <c r="Q1974"/>
    </row>
    <row r="1975" spans="12:17" ht="12.75">
      <c r="L1975"/>
      <c r="M1975"/>
      <c r="N1975"/>
      <c r="O1975"/>
      <c r="P1975"/>
      <c r="Q1975"/>
    </row>
    <row r="1976" spans="12:17" ht="12.75">
      <c r="L1976"/>
      <c r="M1976"/>
      <c r="N1976"/>
      <c r="O1976"/>
      <c r="P1976"/>
      <c r="Q1976"/>
    </row>
    <row r="1977" spans="12:17" ht="12.75">
      <c r="L1977"/>
      <c r="M1977"/>
      <c r="N1977"/>
      <c r="O1977"/>
      <c r="P1977"/>
      <c r="Q1977"/>
    </row>
    <row r="1978" spans="12:17" ht="12.75">
      <c r="L1978"/>
      <c r="M1978"/>
      <c r="N1978"/>
      <c r="O1978"/>
      <c r="P1978"/>
      <c r="Q1978"/>
    </row>
    <row r="1979" spans="12:17" ht="12.75">
      <c r="L1979"/>
      <c r="M1979"/>
      <c r="N1979"/>
      <c r="O1979"/>
      <c r="P1979"/>
      <c r="Q1979"/>
    </row>
    <row r="1980" spans="12:17" ht="12.75">
      <c r="L1980"/>
      <c r="M1980"/>
      <c r="N1980"/>
      <c r="O1980"/>
      <c r="P1980"/>
      <c r="Q1980"/>
    </row>
    <row r="1981" spans="12:17" ht="12.75">
      <c r="L1981"/>
      <c r="M1981"/>
      <c r="N1981"/>
      <c r="O1981"/>
      <c r="P1981"/>
      <c r="Q1981"/>
    </row>
    <row r="1982" spans="12:17" ht="12.75">
      <c r="L1982"/>
      <c r="M1982"/>
      <c r="N1982"/>
      <c r="O1982"/>
      <c r="P1982"/>
      <c r="Q1982"/>
    </row>
    <row r="1983" spans="12:17" ht="12.75">
      <c r="L1983"/>
      <c r="M1983"/>
      <c r="N1983"/>
      <c r="O1983"/>
      <c r="P1983"/>
      <c r="Q1983"/>
    </row>
    <row r="1984" spans="12:17" ht="12.75">
      <c r="L1984"/>
      <c r="M1984"/>
      <c r="N1984"/>
      <c r="O1984"/>
      <c r="P1984"/>
      <c r="Q1984"/>
    </row>
    <row r="1985" spans="12:17" ht="12.75">
      <c r="L1985"/>
      <c r="M1985"/>
      <c r="N1985"/>
      <c r="O1985"/>
      <c r="P1985"/>
      <c r="Q1985"/>
    </row>
    <row r="1986" spans="12:17" ht="12.75">
      <c r="L1986"/>
      <c r="M1986"/>
      <c r="N1986"/>
      <c r="O1986"/>
      <c r="P1986"/>
      <c r="Q1986"/>
    </row>
    <row r="1987" spans="12:17" ht="12.75">
      <c r="L1987"/>
      <c r="M1987"/>
      <c r="N1987"/>
      <c r="O1987"/>
      <c r="P1987"/>
      <c r="Q1987"/>
    </row>
    <row r="1988" spans="12:17" ht="12.75">
      <c r="L1988"/>
      <c r="M1988"/>
      <c r="N1988"/>
      <c r="O1988"/>
      <c r="P1988"/>
      <c r="Q1988"/>
    </row>
    <row r="1989" spans="12:17" ht="12.75">
      <c r="L1989"/>
      <c r="M1989"/>
      <c r="N1989"/>
      <c r="O1989"/>
      <c r="P1989"/>
      <c r="Q1989"/>
    </row>
    <row r="1990" spans="12:17" ht="12.75">
      <c r="L1990"/>
      <c r="M1990"/>
      <c r="N1990"/>
      <c r="O1990"/>
      <c r="P1990"/>
      <c r="Q1990"/>
    </row>
    <row r="1991" spans="12:17" ht="12.75">
      <c r="L1991"/>
      <c r="M1991"/>
      <c r="N1991"/>
      <c r="O1991"/>
      <c r="P1991"/>
      <c r="Q1991"/>
    </row>
    <row r="1992" spans="12:17" ht="12.75">
      <c r="L1992"/>
      <c r="M1992"/>
      <c r="N1992"/>
      <c r="O1992"/>
      <c r="P1992"/>
      <c r="Q1992"/>
    </row>
    <row r="1993" spans="12:17" ht="12.75">
      <c r="L1993"/>
      <c r="M1993"/>
      <c r="N1993"/>
      <c r="O1993"/>
      <c r="P1993"/>
      <c r="Q1993"/>
    </row>
    <row r="1994" spans="12:17" ht="12.75">
      <c r="L1994"/>
      <c r="M1994"/>
      <c r="N1994"/>
      <c r="O1994"/>
      <c r="P1994"/>
      <c r="Q1994"/>
    </row>
    <row r="1995" spans="12:17" ht="12.75">
      <c r="L1995"/>
      <c r="M1995"/>
      <c r="N1995"/>
      <c r="O1995"/>
      <c r="P1995"/>
      <c r="Q1995"/>
    </row>
    <row r="1996" spans="12:17" ht="12.75">
      <c r="L1996"/>
      <c r="M1996"/>
      <c r="N1996"/>
      <c r="O1996"/>
      <c r="P1996"/>
      <c r="Q1996"/>
    </row>
    <row r="1997" spans="12:17" ht="12.75">
      <c r="L1997"/>
      <c r="M1997"/>
      <c r="N1997"/>
      <c r="O1997"/>
      <c r="P1997"/>
      <c r="Q1997"/>
    </row>
    <row r="1998" spans="12:17" ht="12.75">
      <c r="L1998"/>
      <c r="M1998"/>
      <c r="N1998"/>
      <c r="O1998"/>
      <c r="P1998"/>
      <c r="Q1998"/>
    </row>
    <row r="1999" spans="12:17" ht="12.75">
      <c r="L1999"/>
      <c r="M1999"/>
      <c r="N1999"/>
      <c r="O1999"/>
      <c r="P1999"/>
      <c r="Q1999"/>
    </row>
    <row r="2000" spans="12:17" ht="12.75">
      <c r="L2000"/>
      <c r="M2000"/>
      <c r="N2000"/>
      <c r="O2000"/>
      <c r="P2000"/>
      <c r="Q2000"/>
    </row>
    <row r="2001" spans="12:17" ht="12.75">
      <c r="L2001"/>
      <c r="M2001"/>
      <c r="N2001"/>
      <c r="O2001"/>
      <c r="P2001"/>
      <c r="Q2001"/>
    </row>
    <row r="2002" spans="12:17" ht="12.75">
      <c r="L2002"/>
      <c r="M2002"/>
      <c r="N2002"/>
      <c r="O2002"/>
      <c r="P2002"/>
      <c r="Q2002"/>
    </row>
    <row r="2003" spans="12:17" ht="12.75">
      <c r="L2003"/>
      <c r="M2003"/>
      <c r="N2003"/>
      <c r="O2003"/>
      <c r="P2003"/>
      <c r="Q2003"/>
    </row>
    <row r="2004" spans="12:17" ht="12.75">
      <c r="L2004"/>
      <c r="M2004"/>
      <c r="N2004"/>
      <c r="O2004"/>
      <c r="P2004"/>
      <c r="Q2004"/>
    </row>
    <row r="2005" spans="12:17" ht="12.75">
      <c r="L2005"/>
      <c r="M2005"/>
      <c r="N2005"/>
      <c r="O2005"/>
      <c r="P2005"/>
      <c r="Q2005"/>
    </row>
    <row r="2006" spans="12:17" ht="12.75">
      <c r="L2006"/>
      <c r="M2006"/>
      <c r="N2006"/>
      <c r="O2006"/>
      <c r="P2006"/>
      <c r="Q2006"/>
    </row>
    <row r="2007" spans="12:17" ht="12.75">
      <c r="L2007"/>
      <c r="M2007"/>
      <c r="N2007"/>
      <c r="O2007"/>
      <c r="P2007"/>
      <c r="Q2007"/>
    </row>
    <row r="2008" spans="12:17" ht="12.75">
      <c r="L2008"/>
      <c r="M2008"/>
      <c r="N2008"/>
      <c r="O2008"/>
      <c r="P2008"/>
      <c r="Q2008"/>
    </row>
    <row r="2009" spans="12:17" ht="12.75">
      <c r="L2009"/>
      <c r="M2009"/>
      <c r="N2009"/>
      <c r="O2009"/>
      <c r="P2009"/>
      <c r="Q2009"/>
    </row>
    <row r="2010" spans="12:17" ht="12.75">
      <c r="L2010"/>
      <c r="M2010"/>
      <c r="N2010"/>
      <c r="O2010"/>
      <c r="P2010"/>
      <c r="Q2010"/>
    </row>
    <row r="2011" spans="12:17" ht="12.75">
      <c r="L2011"/>
      <c r="M2011"/>
      <c r="N2011"/>
      <c r="O2011"/>
      <c r="P2011"/>
      <c r="Q2011"/>
    </row>
    <row r="2012" spans="12:17" ht="12.75">
      <c r="L2012"/>
      <c r="M2012"/>
      <c r="N2012"/>
      <c r="O2012"/>
      <c r="P2012"/>
      <c r="Q2012"/>
    </row>
    <row r="2013" spans="12:17" ht="12.75">
      <c r="L2013"/>
      <c r="M2013"/>
      <c r="N2013"/>
      <c r="O2013"/>
      <c r="P2013"/>
      <c r="Q2013"/>
    </row>
    <row r="2014" spans="12:17" ht="12.75">
      <c r="L2014"/>
      <c r="M2014"/>
      <c r="N2014"/>
      <c r="O2014"/>
      <c r="P2014"/>
      <c r="Q2014"/>
    </row>
    <row r="2015" spans="12:17" ht="12.75">
      <c r="L2015"/>
      <c r="M2015"/>
      <c r="N2015"/>
      <c r="O2015"/>
      <c r="P2015"/>
      <c r="Q2015"/>
    </row>
    <row r="2016" spans="12:17" ht="12.75">
      <c r="L2016"/>
      <c r="M2016"/>
      <c r="N2016"/>
      <c r="O2016"/>
      <c r="P2016"/>
      <c r="Q2016"/>
    </row>
    <row r="2017" spans="12:17" ht="12.75">
      <c r="L2017"/>
      <c r="M2017"/>
      <c r="N2017"/>
      <c r="O2017"/>
      <c r="P2017"/>
      <c r="Q2017"/>
    </row>
    <row r="2018" spans="12:17" ht="12.75">
      <c r="L2018"/>
      <c r="M2018"/>
      <c r="N2018"/>
      <c r="O2018"/>
      <c r="P2018"/>
      <c r="Q2018"/>
    </row>
    <row r="2019" spans="12:17" ht="12.75">
      <c r="L2019"/>
      <c r="M2019"/>
      <c r="N2019"/>
      <c r="O2019"/>
      <c r="P2019"/>
      <c r="Q2019"/>
    </row>
    <row r="2020" spans="12:17" ht="12.75">
      <c r="L2020"/>
      <c r="M2020"/>
      <c r="N2020"/>
      <c r="O2020"/>
      <c r="P2020"/>
      <c r="Q2020"/>
    </row>
    <row r="2021" spans="12:17" ht="12.75">
      <c r="L2021"/>
      <c r="M2021"/>
      <c r="N2021"/>
      <c r="O2021"/>
      <c r="P2021"/>
      <c r="Q2021"/>
    </row>
    <row r="2022" spans="12:17" ht="12.75">
      <c r="L2022"/>
      <c r="M2022"/>
      <c r="N2022"/>
      <c r="O2022"/>
      <c r="P2022"/>
      <c r="Q2022"/>
    </row>
    <row r="2023" spans="12:17" ht="12.75">
      <c r="L2023"/>
      <c r="M2023"/>
      <c r="N2023"/>
      <c r="O2023"/>
      <c r="P2023"/>
      <c r="Q2023"/>
    </row>
    <row r="2024" spans="12:17" ht="12.75">
      <c r="L2024"/>
      <c r="M2024"/>
      <c r="N2024"/>
      <c r="O2024"/>
      <c r="P2024"/>
      <c r="Q2024"/>
    </row>
    <row r="2025" spans="12:17" ht="12.75">
      <c r="L2025"/>
      <c r="M2025"/>
      <c r="N2025"/>
      <c r="O2025"/>
      <c r="P2025"/>
      <c r="Q2025"/>
    </row>
    <row r="2026" spans="12:17" ht="12.75">
      <c r="L2026"/>
      <c r="M2026"/>
      <c r="N2026"/>
      <c r="O2026"/>
      <c r="P2026"/>
      <c r="Q2026"/>
    </row>
    <row r="2027" spans="12:17" ht="12.75">
      <c r="L2027"/>
      <c r="M2027"/>
      <c r="N2027"/>
      <c r="O2027"/>
      <c r="P2027"/>
      <c r="Q2027"/>
    </row>
    <row r="2028" spans="12:17" ht="12.75">
      <c r="L2028"/>
      <c r="M2028"/>
      <c r="N2028"/>
      <c r="O2028"/>
      <c r="P2028"/>
      <c r="Q2028"/>
    </row>
    <row r="2029" spans="12:17" ht="12.75">
      <c r="L2029"/>
      <c r="M2029"/>
      <c r="N2029"/>
      <c r="O2029"/>
      <c r="P2029"/>
      <c r="Q2029"/>
    </row>
    <row r="2030" spans="12:17" ht="12.75">
      <c r="L2030"/>
      <c r="M2030"/>
      <c r="N2030"/>
      <c r="O2030"/>
      <c r="P2030"/>
      <c r="Q2030"/>
    </row>
    <row r="2031" spans="12:17" ht="12.75">
      <c r="L2031"/>
      <c r="M2031"/>
      <c r="N2031"/>
      <c r="O2031"/>
      <c r="P2031"/>
      <c r="Q2031"/>
    </row>
    <row r="2032" spans="12:17" ht="12.75">
      <c r="L2032"/>
      <c r="M2032"/>
      <c r="N2032"/>
      <c r="O2032"/>
      <c r="P2032"/>
      <c r="Q2032"/>
    </row>
    <row r="2033" spans="12:17" ht="12.75">
      <c r="L2033"/>
      <c r="M2033"/>
      <c r="N2033"/>
      <c r="O2033"/>
      <c r="P2033"/>
      <c r="Q2033"/>
    </row>
    <row r="2034" spans="12:17" ht="12.75">
      <c r="L2034"/>
      <c r="M2034"/>
      <c r="N2034"/>
      <c r="O2034"/>
      <c r="P2034"/>
      <c r="Q2034"/>
    </row>
    <row r="2035" spans="12:17" ht="12.75">
      <c r="L2035"/>
      <c r="M2035"/>
      <c r="N2035"/>
      <c r="O2035"/>
      <c r="P2035"/>
      <c r="Q2035"/>
    </row>
    <row r="2036" spans="12:17" ht="12.75">
      <c r="L2036"/>
      <c r="M2036"/>
      <c r="N2036"/>
      <c r="O2036"/>
      <c r="P2036"/>
      <c r="Q2036"/>
    </row>
    <row r="2037" spans="12:17" ht="12.75">
      <c r="L2037"/>
      <c r="M2037"/>
      <c r="N2037"/>
      <c r="O2037"/>
      <c r="P2037"/>
      <c r="Q2037"/>
    </row>
    <row r="2038" spans="12:17" ht="12.75">
      <c r="L2038"/>
      <c r="M2038"/>
      <c r="N2038"/>
      <c r="O2038"/>
      <c r="P2038"/>
      <c r="Q2038"/>
    </row>
    <row r="2039" spans="12:17" ht="12.75">
      <c r="L2039"/>
      <c r="M2039"/>
      <c r="N2039"/>
      <c r="O2039"/>
      <c r="P2039"/>
      <c r="Q2039"/>
    </row>
    <row r="2040" spans="12:17" ht="12.75">
      <c r="L2040"/>
      <c r="M2040"/>
      <c r="N2040"/>
      <c r="O2040"/>
      <c r="P2040"/>
      <c r="Q2040"/>
    </row>
    <row r="2041" spans="12:17" ht="12.75">
      <c r="L2041"/>
      <c r="M2041"/>
      <c r="N2041"/>
      <c r="O2041"/>
      <c r="P2041"/>
      <c r="Q2041"/>
    </row>
    <row r="2042" spans="12:17" ht="12.75">
      <c r="L2042"/>
      <c r="M2042"/>
      <c r="N2042"/>
      <c r="O2042"/>
      <c r="P2042"/>
      <c r="Q2042"/>
    </row>
    <row r="2043" spans="12:17" ht="12.75">
      <c r="L2043"/>
      <c r="M2043"/>
      <c r="N2043"/>
      <c r="O2043"/>
      <c r="P2043"/>
      <c r="Q2043"/>
    </row>
    <row r="2044" spans="12:17" ht="12.75">
      <c r="L2044"/>
      <c r="M2044"/>
      <c r="N2044"/>
      <c r="O2044"/>
      <c r="P2044"/>
      <c r="Q2044"/>
    </row>
    <row r="2045" spans="12:17" ht="12.75">
      <c r="L2045"/>
      <c r="M2045"/>
      <c r="N2045"/>
      <c r="O2045"/>
      <c r="P2045"/>
      <c r="Q2045"/>
    </row>
    <row r="2046" spans="12:17" ht="12.75">
      <c r="L2046"/>
      <c r="M2046"/>
      <c r="N2046"/>
      <c r="O2046"/>
      <c r="P2046"/>
      <c r="Q2046"/>
    </row>
    <row r="2047" spans="12:17" ht="12.75">
      <c r="L2047"/>
      <c r="M2047"/>
      <c r="N2047"/>
      <c r="O2047"/>
      <c r="P2047"/>
      <c r="Q2047"/>
    </row>
    <row r="2048" spans="12:17" ht="12.75">
      <c r="L2048"/>
      <c r="M2048"/>
      <c r="N2048"/>
      <c r="O2048"/>
      <c r="P2048"/>
      <c r="Q2048"/>
    </row>
    <row r="2049" spans="12:17" ht="12.75">
      <c r="L2049"/>
      <c r="M2049"/>
      <c r="N2049"/>
      <c r="O2049"/>
      <c r="P2049"/>
      <c r="Q2049"/>
    </row>
    <row r="2050" spans="12:17" ht="12.75">
      <c r="L2050"/>
      <c r="M2050"/>
      <c r="N2050"/>
      <c r="O2050"/>
      <c r="P2050"/>
      <c r="Q2050"/>
    </row>
    <row r="2051" spans="12:17" ht="12.75">
      <c r="L2051"/>
      <c r="M2051"/>
      <c r="N2051"/>
      <c r="O2051"/>
      <c r="P2051"/>
      <c r="Q2051"/>
    </row>
    <row r="2052" spans="12:17" ht="12.75">
      <c r="L2052"/>
      <c r="M2052"/>
      <c r="N2052"/>
      <c r="O2052"/>
      <c r="P2052"/>
      <c r="Q2052"/>
    </row>
    <row r="2053" spans="12:17" ht="12.75">
      <c r="L2053"/>
      <c r="M2053"/>
      <c r="N2053"/>
      <c r="O2053"/>
      <c r="P2053"/>
      <c r="Q2053"/>
    </row>
    <row r="2054" spans="12:17" ht="12.75">
      <c r="L2054"/>
      <c r="M2054"/>
      <c r="N2054"/>
      <c r="O2054"/>
      <c r="P2054"/>
      <c r="Q2054"/>
    </row>
    <row r="2055" spans="12:17" ht="12.75">
      <c r="L2055"/>
      <c r="M2055"/>
      <c r="N2055"/>
      <c r="O2055"/>
      <c r="P2055"/>
      <c r="Q2055"/>
    </row>
    <row r="2056" spans="12:17" ht="12.75">
      <c r="L2056"/>
      <c r="M2056"/>
      <c r="N2056"/>
      <c r="O2056"/>
      <c r="P2056"/>
      <c r="Q2056"/>
    </row>
    <row r="2057" spans="12:17" ht="12.75">
      <c r="L2057"/>
      <c r="M2057"/>
      <c r="N2057"/>
      <c r="O2057"/>
      <c r="P2057"/>
      <c r="Q2057"/>
    </row>
    <row r="2058" spans="12:17" ht="12.75">
      <c r="L2058"/>
      <c r="M2058"/>
      <c r="N2058"/>
      <c r="O2058"/>
      <c r="P2058"/>
      <c r="Q2058"/>
    </row>
    <row r="2059" spans="12:17" ht="12.75">
      <c r="L2059"/>
      <c r="M2059"/>
      <c r="N2059"/>
      <c r="O2059"/>
      <c r="P2059"/>
      <c r="Q2059"/>
    </row>
    <row r="2060" spans="12:17" ht="12.75">
      <c r="L2060"/>
      <c r="M2060"/>
      <c r="N2060"/>
      <c r="O2060"/>
      <c r="P2060"/>
      <c r="Q2060"/>
    </row>
    <row r="2061" spans="12:17" ht="12.75">
      <c r="L2061"/>
      <c r="M2061"/>
      <c r="N2061"/>
      <c r="O2061"/>
      <c r="P2061"/>
      <c r="Q2061"/>
    </row>
    <row r="2062" spans="12:17" ht="12.75">
      <c r="L2062"/>
      <c r="M2062"/>
      <c r="N2062"/>
      <c r="O2062"/>
      <c r="P2062"/>
      <c r="Q2062"/>
    </row>
    <row r="2063" spans="12:17" ht="12.75">
      <c r="L2063"/>
      <c r="M2063"/>
      <c r="N2063"/>
      <c r="O2063"/>
      <c r="P2063"/>
      <c r="Q2063"/>
    </row>
    <row r="2064" spans="12:17" ht="12.75">
      <c r="L2064"/>
      <c r="M2064"/>
      <c r="N2064"/>
      <c r="O2064"/>
      <c r="P2064"/>
      <c r="Q2064"/>
    </row>
    <row r="2065" spans="12:17" ht="12.75">
      <c r="L2065"/>
      <c r="M2065"/>
      <c r="N2065"/>
      <c r="O2065"/>
      <c r="P2065"/>
      <c r="Q2065"/>
    </row>
    <row r="2066" spans="12:17" ht="12.75">
      <c r="L2066"/>
      <c r="M2066"/>
      <c r="N2066"/>
      <c r="O2066"/>
      <c r="P2066"/>
      <c r="Q2066"/>
    </row>
    <row r="2067" spans="12:17" ht="12.75">
      <c r="L2067"/>
      <c r="M2067"/>
      <c r="N2067"/>
      <c r="O2067"/>
      <c r="P2067"/>
      <c r="Q2067"/>
    </row>
    <row r="2068" spans="12:17" ht="12.75">
      <c r="L2068"/>
      <c r="M2068"/>
      <c r="N2068"/>
      <c r="O2068"/>
      <c r="P2068"/>
      <c r="Q2068"/>
    </row>
    <row r="2069" spans="12:17" ht="12.75">
      <c r="L2069"/>
      <c r="M2069"/>
      <c r="N2069"/>
      <c r="O2069"/>
      <c r="P2069"/>
      <c r="Q2069"/>
    </row>
    <row r="2070" spans="12:17" ht="12.75">
      <c r="L2070"/>
      <c r="M2070"/>
      <c r="N2070"/>
      <c r="O2070"/>
      <c r="P2070"/>
      <c r="Q2070"/>
    </row>
    <row r="2071" spans="12:17" ht="12.75">
      <c r="L2071"/>
      <c r="M2071"/>
      <c r="N2071"/>
      <c r="O2071"/>
      <c r="P2071"/>
      <c r="Q2071"/>
    </row>
    <row r="2072" spans="12:17" ht="12.75">
      <c r="L2072"/>
      <c r="M2072"/>
      <c r="N2072"/>
      <c r="O2072"/>
      <c r="P2072"/>
      <c r="Q2072"/>
    </row>
    <row r="2073" spans="12:17" ht="12.75">
      <c r="L2073"/>
      <c r="M2073"/>
      <c r="N2073"/>
      <c r="O2073"/>
      <c r="P2073"/>
      <c r="Q2073"/>
    </row>
    <row r="2074" spans="12:17" ht="12.75">
      <c r="L2074"/>
      <c r="M2074"/>
      <c r="N2074"/>
      <c r="O2074"/>
      <c r="P2074"/>
      <c r="Q2074"/>
    </row>
    <row r="2075" spans="12:17" ht="12.75">
      <c r="L2075"/>
      <c r="M2075"/>
      <c r="N2075"/>
      <c r="O2075"/>
      <c r="P2075"/>
      <c r="Q2075"/>
    </row>
    <row r="2076" spans="12:17" ht="12.75">
      <c r="L2076"/>
      <c r="M2076"/>
      <c r="N2076"/>
      <c r="O2076"/>
      <c r="P2076"/>
      <c r="Q2076"/>
    </row>
    <row r="2077" spans="12:17" ht="12.75">
      <c r="L2077"/>
      <c r="M2077"/>
      <c r="N2077"/>
      <c r="O2077"/>
      <c r="P2077"/>
      <c r="Q2077"/>
    </row>
    <row r="2078" spans="12:17" ht="12.75">
      <c r="L2078"/>
      <c r="M2078"/>
      <c r="N2078"/>
      <c r="O2078"/>
      <c r="P2078"/>
      <c r="Q2078"/>
    </row>
    <row r="2079" spans="12:17" ht="12.75">
      <c r="L2079"/>
      <c r="M2079"/>
      <c r="N2079"/>
      <c r="O2079"/>
      <c r="P2079"/>
      <c r="Q2079"/>
    </row>
    <row r="2080" spans="12:17" ht="12.75">
      <c r="L2080"/>
      <c r="M2080"/>
      <c r="N2080"/>
      <c r="O2080"/>
      <c r="P2080"/>
      <c r="Q2080"/>
    </row>
    <row r="2081" spans="12:17" ht="12.75">
      <c r="L2081"/>
      <c r="M2081"/>
      <c r="N2081"/>
      <c r="O2081"/>
      <c r="P2081"/>
      <c r="Q2081"/>
    </row>
    <row r="2082" spans="12:17" ht="12.75">
      <c r="L2082"/>
      <c r="M2082"/>
      <c r="N2082"/>
      <c r="O2082"/>
      <c r="P2082"/>
      <c r="Q2082"/>
    </row>
    <row r="2083" spans="12:17" ht="12.75">
      <c r="L2083"/>
      <c r="M2083"/>
      <c r="N2083"/>
      <c r="O2083"/>
      <c r="P2083"/>
      <c r="Q2083"/>
    </row>
    <row r="2084" spans="12:17" ht="12.75">
      <c r="L2084"/>
      <c r="M2084"/>
      <c r="N2084"/>
      <c r="O2084"/>
      <c r="P2084"/>
      <c r="Q2084"/>
    </row>
    <row r="2085" spans="12:17" ht="12.75">
      <c r="L2085"/>
      <c r="M2085"/>
      <c r="N2085"/>
      <c r="O2085"/>
      <c r="P2085"/>
      <c r="Q2085"/>
    </row>
    <row r="2086" spans="12:17" ht="12.75">
      <c r="L2086"/>
      <c r="M2086"/>
      <c r="N2086"/>
      <c r="O2086"/>
      <c r="P2086"/>
      <c r="Q2086"/>
    </row>
    <row r="2087" spans="12:17" ht="12.75">
      <c r="L2087"/>
      <c r="M2087"/>
      <c r="N2087"/>
      <c r="O2087"/>
      <c r="P2087"/>
      <c r="Q2087"/>
    </row>
    <row r="2088" spans="12:17" ht="12.75">
      <c r="L2088"/>
      <c r="M2088"/>
      <c r="N2088"/>
      <c r="O2088"/>
      <c r="P2088"/>
      <c r="Q2088"/>
    </row>
    <row r="2089" spans="12:17" ht="12.75">
      <c r="L2089"/>
      <c r="M2089"/>
      <c r="N2089"/>
      <c r="O2089"/>
      <c r="P2089"/>
      <c r="Q2089"/>
    </row>
    <row r="2090" spans="12:17" ht="12.75">
      <c r="L2090"/>
      <c r="M2090"/>
      <c r="N2090"/>
      <c r="O2090"/>
      <c r="P2090"/>
      <c r="Q2090"/>
    </row>
    <row r="2091" spans="12:17" ht="12.75">
      <c r="L2091"/>
      <c r="M2091"/>
      <c r="N2091"/>
      <c r="O2091"/>
      <c r="P2091"/>
      <c r="Q2091"/>
    </row>
    <row r="2092" spans="12:17" ht="12.75">
      <c r="L2092"/>
      <c r="M2092"/>
      <c r="N2092"/>
      <c r="O2092"/>
      <c r="P2092"/>
      <c r="Q2092"/>
    </row>
    <row r="2093" spans="12:17" ht="12.75">
      <c r="L2093"/>
      <c r="M2093"/>
      <c r="N2093"/>
      <c r="O2093"/>
      <c r="P2093"/>
      <c r="Q2093"/>
    </row>
    <row r="2094" spans="12:17" ht="12.75">
      <c r="L2094"/>
      <c r="M2094"/>
      <c r="N2094"/>
      <c r="O2094"/>
      <c r="P2094"/>
      <c r="Q2094"/>
    </row>
    <row r="2095" spans="12:17" ht="12.75">
      <c r="L2095"/>
      <c r="M2095"/>
      <c r="N2095"/>
      <c r="O2095"/>
      <c r="P2095"/>
      <c r="Q2095"/>
    </row>
    <row r="2096" spans="12:17" ht="12.75">
      <c r="L2096"/>
      <c r="M2096"/>
      <c r="N2096"/>
      <c r="O2096"/>
      <c r="P2096"/>
      <c r="Q2096"/>
    </row>
    <row r="2097" spans="12:17" ht="12.75">
      <c r="L2097"/>
      <c r="M2097"/>
      <c r="N2097"/>
      <c r="O2097"/>
      <c r="P2097"/>
      <c r="Q2097"/>
    </row>
    <row r="2098" spans="12:17" ht="12.75">
      <c r="L2098"/>
      <c r="M2098"/>
      <c r="N2098"/>
      <c r="O2098"/>
      <c r="P2098"/>
      <c r="Q2098"/>
    </row>
    <row r="2099" spans="12:17" ht="12.75">
      <c r="L2099"/>
      <c r="M2099"/>
      <c r="N2099"/>
      <c r="O2099"/>
      <c r="P2099"/>
      <c r="Q2099"/>
    </row>
    <row r="2100" spans="12:17" ht="12.75">
      <c r="L2100"/>
      <c r="M2100"/>
      <c r="N2100"/>
      <c r="O2100"/>
      <c r="P2100"/>
      <c r="Q2100"/>
    </row>
    <row r="2101" spans="12:17" ht="12.75">
      <c r="L2101"/>
      <c r="M2101"/>
      <c r="N2101"/>
      <c r="O2101"/>
      <c r="P2101"/>
      <c r="Q2101"/>
    </row>
    <row r="2102" spans="12:17" ht="12.75">
      <c r="L2102"/>
      <c r="M2102"/>
      <c r="N2102"/>
      <c r="O2102"/>
      <c r="P2102"/>
      <c r="Q2102"/>
    </row>
    <row r="2103" spans="12:17" ht="12.75">
      <c r="L2103"/>
      <c r="M2103"/>
      <c r="N2103"/>
      <c r="O2103"/>
      <c r="P2103"/>
      <c r="Q2103"/>
    </row>
    <row r="2104" spans="12:17" ht="12.75">
      <c r="L2104"/>
      <c r="M2104"/>
      <c r="N2104"/>
      <c r="O2104"/>
      <c r="P2104"/>
      <c r="Q2104"/>
    </row>
    <row r="2105" spans="12:17" ht="12.75">
      <c r="L2105"/>
      <c r="M2105"/>
      <c r="N2105"/>
      <c r="O2105"/>
      <c r="P2105"/>
      <c r="Q2105"/>
    </row>
    <row r="2106" spans="12:17" ht="12.75">
      <c r="L2106"/>
      <c r="M2106"/>
      <c r="N2106"/>
      <c r="O2106"/>
      <c r="P2106"/>
      <c r="Q2106"/>
    </row>
    <row r="2107" spans="12:17" ht="12.75">
      <c r="L2107"/>
      <c r="M2107"/>
      <c r="N2107"/>
      <c r="O2107"/>
      <c r="P2107"/>
      <c r="Q2107"/>
    </row>
    <row r="2108" spans="12:17" ht="12.75">
      <c r="L2108"/>
      <c r="M2108"/>
      <c r="N2108"/>
      <c r="O2108"/>
      <c r="P2108"/>
      <c r="Q2108"/>
    </row>
    <row r="2109" spans="12:17" ht="12.75">
      <c r="L2109"/>
      <c r="M2109"/>
      <c r="N2109"/>
      <c r="O2109"/>
      <c r="P2109"/>
      <c r="Q2109"/>
    </row>
    <row r="2110" spans="12:17" ht="12.75">
      <c r="L2110"/>
      <c r="M2110"/>
      <c r="N2110"/>
      <c r="O2110"/>
      <c r="P2110"/>
      <c r="Q2110"/>
    </row>
    <row r="2111" spans="12:17" ht="12.75">
      <c r="L2111"/>
      <c r="M2111"/>
      <c r="N2111"/>
      <c r="O2111"/>
      <c r="P2111"/>
      <c r="Q2111"/>
    </row>
    <row r="2112" spans="12:17" ht="12.75">
      <c r="L2112"/>
      <c r="M2112"/>
      <c r="N2112"/>
      <c r="O2112"/>
      <c r="P2112"/>
      <c r="Q2112"/>
    </row>
    <row r="2113" spans="12:17" ht="12.75">
      <c r="L2113"/>
      <c r="M2113"/>
      <c r="N2113"/>
      <c r="O2113"/>
      <c r="P2113"/>
      <c r="Q2113"/>
    </row>
    <row r="2114" spans="12:17" ht="12.75">
      <c r="L2114"/>
      <c r="M2114"/>
      <c r="N2114"/>
      <c r="O2114"/>
      <c r="P2114"/>
      <c r="Q2114"/>
    </row>
    <row r="2115" spans="12:17" ht="12.75">
      <c r="L2115"/>
      <c r="M2115"/>
      <c r="N2115"/>
      <c r="O2115"/>
      <c r="P2115"/>
      <c r="Q2115"/>
    </row>
    <row r="2116" spans="12:17" ht="12.75">
      <c r="L2116"/>
      <c r="M2116"/>
      <c r="N2116"/>
      <c r="O2116"/>
      <c r="P2116"/>
      <c r="Q2116"/>
    </row>
    <row r="2117" spans="12:17" ht="12.75">
      <c r="L2117"/>
      <c r="M2117"/>
      <c r="N2117"/>
      <c r="O2117"/>
      <c r="P2117"/>
      <c r="Q2117"/>
    </row>
    <row r="2118" spans="12:17" ht="12.75">
      <c r="L2118"/>
      <c r="M2118"/>
      <c r="N2118"/>
      <c r="O2118"/>
      <c r="P2118"/>
      <c r="Q2118"/>
    </row>
    <row r="2119" spans="12:17" ht="12.75">
      <c r="L2119"/>
      <c r="M2119"/>
      <c r="N2119"/>
      <c r="O2119"/>
      <c r="P2119"/>
      <c r="Q2119"/>
    </row>
    <row r="2120" spans="12:17" ht="12.75">
      <c r="L2120"/>
      <c r="M2120"/>
      <c r="N2120"/>
      <c r="O2120"/>
      <c r="P2120"/>
      <c r="Q2120"/>
    </row>
    <row r="2121" spans="12:17" ht="12.75">
      <c r="L2121"/>
      <c r="M2121"/>
      <c r="N2121"/>
      <c r="O2121"/>
      <c r="P2121"/>
      <c r="Q2121"/>
    </row>
    <row r="2122" spans="12:17" ht="12.75">
      <c r="L2122"/>
      <c r="M2122"/>
      <c r="N2122"/>
      <c r="O2122"/>
      <c r="P2122"/>
      <c r="Q2122"/>
    </row>
    <row r="2123" spans="12:17" ht="12.75">
      <c r="L2123"/>
      <c r="M2123"/>
      <c r="N2123"/>
      <c r="O2123"/>
      <c r="P2123"/>
      <c r="Q2123"/>
    </row>
    <row r="2124" spans="12:17" ht="12.75">
      <c r="L2124"/>
      <c r="M2124"/>
      <c r="N2124"/>
      <c r="O2124"/>
      <c r="P2124"/>
      <c r="Q2124"/>
    </row>
    <row r="2125" spans="12:17" ht="12.75">
      <c r="L2125"/>
      <c r="M2125"/>
      <c r="N2125"/>
      <c r="O2125"/>
      <c r="P2125"/>
      <c r="Q2125"/>
    </row>
    <row r="2126" spans="12:17" ht="12.75">
      <c r="L2126"/>
      <c r="M2126"/>
      <c r="N2126"/>
      <c r="O2126"/>
      <c r="P2126"/>
      <c r="Q2126"/>
    </row>
    <row r="2127" spans="12:17" ht="12.75">
      <c r="L2127"/>
      <c r="M2127"/>
      <c r="N2127"/>
      <c r="O2127"/>
      <c r="P2127"/>
      <c r="Q2127"/>
    </row>
    <row r="2128" spans="12:17" ht="12.75">
      <c r="L2128"/>
      <c r="M2128"/>
      <c r="N2128"/>
      <c r="O2128"/>
      <c r="P2128"/>
      <c r="Q2128"/>
    </row>
    <row r="2129" spans="12:17" ht="12.75">
      <c r="L2129"/>
      <c r="M2129"/>
      <c r="N2129"/>
      <c r="O2129"/>
      <c r="P2129"/>
      <c r="Q2129"/>
    </row>
    <row r="2130" spans="12:17" ht="12.75">
      <c r="L2130"/>
      <c r="M2130"/>
      <c r="N2130"/>
      <c r="O2130"/>
      <c r="P2130"/>
      <c r="Q2130"/>
    </row>
    <row r="2131" spans="12:17" ht="12.75">
      <c r="L2131"/>
      <c r="M2131"/>
      <c r="N2131"/>
      <c r="O2131"/>
      <c r="P2131"/>
      <c r="Q2131"/>
    </row>
    <row r="2132" spans="12:17" ht="12.75">
      <c r="L2132"/>
      <c r="M2132"/>
      <c r="N2132"/>
      <c r="O2132"/>
      <c r="P2132"/>
      <c r="Q2132"/>
    </row>
    <row r="2133" spans="12:17" ht="12.75">
      <c r="L2133"/>
      <c r="M2133"/>
      <c r="N2133"/>
      <c r="O2133"/>
      <c r="P2133"/>
      <c r="Q2133"/>
    </row>
    <row r="2134" spans="12:17" ht="12.75">
      <c r="L2134"/>
      <c r="M2134"/>
      <c r="N2134"/>
      <c r="O2134"/>
      <c r="P2134"/>
      <c r="Q2134"/>
    </row>
    <row r="2135" spans="12:17" ht="12.75">
      <c r="L2135"/>
      <c r="M2135"/>
      <c r="N2135"/>
      <c r="O2135"/>
      <c r="P2135"/>
      <c r="Q2135"/>
    </row>
    <row r="2136" spans="12:17" ht="12.75">
      <c r="L2136"/>
      <c r="M2136"/>
      <c r="N2136"/>
      <c r="O2136"/>
      <c r="P2136"/>
      <c r="Q2136"/>
    </row>
    <row r="2137" spans="12:17" ht="12.75">
      <c r="L2137"/>
      <c r="M2137"/>
      <c r="N2137"/>
      <c r="O2137"/>
      <c r="P2137"/>
      <c r="Q2137"/>
    </row>
    <row r="2138" spans="12:17" ht="12.75">
      <c r="L2138"/>
      <c r="M2138"/>
      <c r="N2138"/>
      <c r="O2138"/>
      <c r="P2138"/>
      <c r="Q2138"/>
    </row>
    <row r="2139" spans="12:17" ht="12.75">
      <c r="L2139"/>
      <c r="M2139"/>
      <c r="N2139"/>
      <c r="O2139"/>
      <c r="P2139"/>
      <c r="Q2139"/>
    </row>
    <row r="2140" spans="12:17" ht="12.75">
      <c r="L2140"/>
      <c r="M2140"/>
      <c r="N2140"/>
      <c r="O2140"/>
      <c r="P2140"/>
      <c r="Q2140"/>
    </row>
    <row r="2141" spans="12:17" ht="12.75">
      <c r="L2141"/>
      <c r="M2141"/>
      <c r="N2141"/>
      <c r="O2141"/>
      <c r="P2141"/>
      <c r="Q2141"/>
    </row>
    <row r="2142" spans="12:17" ht="12.75">
      <c r="L2142"/>
      <c r="M2142"/>
      <c r="N2142"/>
      <c r="O2142"/>
      <c r="P2142"/>
      <c r="Q2142"/>
    </row>
    <row r="2143" spans="12:17" ht="12.75">
      <c r="L2143"/>
      <c r="M2143"/>
      <c r="N2143"/>
      <c r="O2143"/>
      <c r="P2143"/>
      <c r="Q2143"/>
    </row>
    <row r="2144" spans="12:17" ht="12.75">
      <c r="L2144"/>
      <c r="M2144"/>
      <c r="N2144"/>
      <c r="O2144"/>
      <c r="P2144"/>
      <c r="Q2144"/>
    </row>
    <row r="2145" spans="12:17" ht="12.75">
      <c r="L2145"/>
      <c r="M2145"/>
      <c r="N2145"/>
      <c r="O2145"/>
      <c r="P2145"/>
      <c r="Q2145"/>
    </row>
    <row r="2146" spans="12:17" ht="12.75">
      <c r="L2146"/>
      <c r="M2146"/>
      <c r="N2146"/>
      <c r="O2146"/>
      <c r="P2146"/>
      <c r="Q2146"/>
    </row>
    <row r="2147" spans="12:17" ht="12.75">
      <c r="L2147"/>
      <c r="M2147"/>
      <c r="N2147"/>
      <c r="O2147"/>
      <c r="P2147"/>
      <c r="Q2147"/>
    </row>
    <row r="2148" spans="12:17" ht="12.75">
      <c r="L2148"/>
      <c r="M2148"/>
      <c r="N2148"/>
      <c r="O2148"/>
      <c r="P2148"/>
      <c r="Q2148"/>
    </row>
    <row r="2149" spans="12:17" ht="12.75">
      <c r="L2149"/>
      <c r="M2149"/>
      <c r="N2149"/>
      <c r="O2149"/>
      <c r="P2149"/>
      <c r="Q2149"/>
    </row>
    <row r="2150" spans="12:17" ht="12.75">
      <c r="L2150"/>
      <c r="M2150"/>
      <c r="N2150"/>
      <c r="O2150"/>
      <c r="P2150"/>
      <c r="Q2150"/>
    </row>
    <row r="2151" spans="12:17" ht="12.75">
      <c r="L2151"/>
      <c r="M2151"/>
      <c r="N2151"/>
      <c r="O2151"/>
      <c r="P2151"/>
      <c r="Q2151"/>
    </row>
    <row r="2152" spans="12:17" ht="12.75">
      <c r="L2152"/>
      <c r="M2152"/>
      <c r="N2152"/>
      <c r="O2152"/>
      <c r="P2152"/>
      <c r="Q2152"/>
    </row>
    <row r="2153" spans="12:17" ht="12.75">
      <c r="L2153"/>
      <c r="M2153"/>
      <c r="N2153"/>
      <c r="O2153"/>
      <c r="P2153"/>
      <c r="Q2153"/>
    </row>
    <row r="2154" spans="12:17" ht="12.75">
      <c r="L2154"/>
      <c r="M2154"/>
      <c r="N2154"/>
      <c r="O2154"/>
      <c r="P2154"/>
      <c r="Q2154"/>
    </row>
    <row r="2155" spans="12:17" ht="12.75">
      <c r="L2155"/>
      <c r="M2155"/>
      <c r="N2155"/>
      <c r="O2155"/>
      <c r="P2155"/>
      <c r="Q2155"/>
    </row>
    <row r="2156" spans="12:17" ht="12.75">
      <c r="L2156"/>
      <c r="M2156"/>
      <c r="N2156"/>
      <c r="O2156"/>
      <c r="P2156"/>
      <c r="Q2156"/>
    </row>
    <row r="2157" spans="12:17" ht="12.75">
      <c r="L2157"/>
      <c r="M2157"/>
      <c r="N2157"/>
      <c r="O2157"/>
      <c r="P2157"/>
      <c r="Q2157"/>
    </row>
    <row r="2158" spans="12:17" ht="12.75">
      <c r="L2158"/>
      <c r="M2158"/>
      <c r="N2158"/>
      <c r="O2158"/>
      <c r="P2158"/>
      <c r="Q2158"/>
    </row>
    <row r="2159" spans="12:17" ht="12.75">
      <c r="L2159"/>
      <c r="M2159"/>
      <c r="N2159"/>
      <c r="O2159"/>
      <c r="P2159"/>
      <c r="Q2159"/>
    </row>
    <row r="2160" spans="12:17" ht="12.75">
      <c r="L2160"/>
      <c r="M2160"/>
      <c r="N2160"/>
      <c r="O2160"/>
      <c r="P2160"/>
      <c r="Q2160"/>
    </row>
    <row r="2161" spans="12:17" ht="12.75">
      <c r="L2161"/>
      <c r="M2161"/>
      <c r="N2161"/>
      <c r="O2161"/>
      <c r="P2161"/>
      <c r="Q2161"/>
    </row>
    <row r="2162" spans="12:17" ht="12.75">
      <c r="L2162"/>
      <c r="M2162"/>
      <c r="N2162"/>
      <c r="O2162"/>
      <c r="P2162"/>
      <c r="Q2162"/>
    </row>
    <row r="2163" spans="12:17" ht="12.75">
      <c r="L2163"/>
      <c r="M2163"/>
      <c r="N2163"/>
      <c r="O2163"/>
      <c r="P2163"/>
      <c r="Q2163"/>
    </row>
    <row r="2164" spans="12:17" ht="12.75">
      <c r="L2164"/>
      <c r="M2164"/>
      <c r="N2164"/>
      <c r="O2164"/>
      <c r="P2164"/>
      <c r="Q2164"/>
    </row>
    <row r="2165" spans="12:17" ht="12.75">
      <c r="L2165"/>
      <c r="M2165"/>
      <c r="N2165"/>
      <c r="O2165"/>
      <c r="P2165"/>
      <c r="Q2165"/>
    </row>
    <row r="2166" spans="12:17" ht="12.75">
      <c r="L2166"/>
      <c r="M2166"/>
      <c r="N2166"/>
      <c r="O2166"/>
      <c r="P2166"/>
      <c r="Q2166"/>
    </row>
    <row r="2167" spans="12:17" ht="12.75">
      <c r="L2167"/>
      <c r="M2167"/>
      <c r="N2167"/>
      <c r="O2167"/>
      <c r="P2167"/>
      <c r="Q2167"/>
    </row>
    <row r="2168" spans="12:17" ht="12.75">
      <c r="L2168"/>
      <c r="M2168"/>
      <c r="N2168"/>
      <c r="O2168"/>
      <c r="P2168"/>
      <c r="Q2168"/>
    </row>
    <row r="2169" spans="12:17" ht="12.75">
      <c r="L2169"/>
      <c r="M2169"/>
      <c r="N2169"/>
      <c r="O2169"/>
      <c r="P2169"/>
      <c r="Q2169"/>
    </row>
    <row r="2170" spans="12:17" ht="12.75">
      <c r="L2170"/>
      <c r="M2170"/>
      <c r="N2170"/>
      <c r="O2170"/>
      <c r="P2170"/>
      <c r="Q2170"/>
    </row>
    <row r="2171" spans="12:17" ht="12.75">
      <c r="L2171"/>
      <c r="M2171"/>
      <c r="N2171"/>
      <c r="O2171"/>
      <c r="P2171"/>
      <c r="Q2171"/>
    </row>
    <row r="2172" spans="12:17" ht="12.75">
      <c r="L2172"/>
      <c r="M2172"/>
      <c r="N2172"/>
      <c r="O2172"/>
      <c r="P2172"/>
      <c r="Q2172"/>
    </row>
    <row r="2173" spans="12:17" ht="12.75">
      <c r="L2173"/>
      <c r="M2173"/>
      <c r="N2173"/>
      <c r="O2173"/>
      <c r="P2173"/>
      <c r="Q2173"/>
    </row>
    <row r="2174" spans="12:17" ht="12.75">
      <c r="L2174"/>
      <c r="M2174"/>
      <c r="N2174"/>
      <c r="O2174"/>
      <c r="P2174"/>
      <c r="Q2174"/>
    </row>
    <row r="2175" spans="12:17" ht="12.75">
      <c r="L2175"/>
      <c r="M2175"/>
      <c r="N2175"/>
      <c r="O2175"/>
      <c r="P2175"/>
      <c r="Q2175"/>
    </row>
    <row r="2176" spans="12:17" ht="12.75">
      <c r="L2176"/>
      <c r="M2176"/>
      <c r="N2176"/>
      <c r="O2176"/>
      <c r="P2176"/>
      <c r="Q2176"/>
    </row>
    <row r="2177" spans="12:17" ht="12.75">
      <c r="L2177"/>
      <c r="M2177"/>
      <c r="N2177"/>
      <c r="O2177"/>
      <c r="P2177"/>
      <c r="Q2177"/>
    </row>
    <row r="2178" spans="12:17" ht="12.75">
      <c r="L2178"/>
      <c r="M2178"/>
      <c r="N2178"/>
      <c r="O2178"/>
      <c r="P2178"/>
      <c r="Q2178"/>
    </row>
    <row r="2179" spans="12:17" ht="12.75">
      <c r="L2179"/>
      <c r="M2179"/>
      <c r="N2179"/>
      <c r="O2179"/>
      <c r="P2179"/>
      <c r="Q2179"/>
    </row>
    <row r="2180" spans="12:17" ht="12.75">
      <c r="L2180"/>
      <c r="M2180"/>
      <c r="N2180"/>
      <c r="O2180"/>
      <c r="P2180"/>
      <c r="Q2180"/>
    </row>
    <row r="2181" spans="12:17" ht="12.75">
      <c r="L2181"/>
      <c r="M2181"/>
      <c r="N2181"/>
      <c r="O2181"/>
      <c r="P2181"/>
      <c r="Q2181"/>
    </row>
    <row r="2182" spans="12:17" ht="12.75">
      <c r="L2182"/>
      <c r="M2182"/>
      <c r="N2182"/>
      <c r="O2182"/>
      <c r="P2182"/>
      <c r="Q2182"/>
    </row>
    <row r="2183" spans="12:17" ht="12.75">
      <c r="L2183"/>
      <c r="M2183"/>
      <c r="N2183"/>
      <c r="O2183"/>
      <c r="P2183"/>
      <c r="Q2183"/>
    </row>
    <row r="2184" spans="12:17" ht="12.75">
      <c r="L2184"/>
      <c r="M2184"/>
      <c r="N2184"/>
      <c r="O2184"/>
      <c r="P2184"/>
      <c r="Q2184"/>
    </row>
    <row r="2185" spans="12:17" ht="12.75">
      <c r="L2185"/>
      <c r="M2185"/>
      <c r="N2185"/>
      <c r="O2185"/>
      <c r="P2185"/>
      <c r="Q2185"/>
    </row>
    <row r="2186" spans="12:17" ht="12.75">
      <c r="L2186"/>
      <c r="M2186"/>
      <c r="N2186"/>
      <c r="O2186"/>
      <c r="P2186"/>
      <c r="Q2186"/>
    </row>
    <row r="2187" spans="12:17" ht="12.75">
      <c r="L2187"/>
      <c r="M2187"/>
      <c r="N2187"/>
      <c r="O2187"/>
      <c r="P2187"/>
      <c r="Q2187"/>
    </row>
    <row r="2188" spans="12:17" ht="12.75">
      <c r="L2188"/>
      <c r="M2188"/>
      <c r="N2188"/>
      <c r="O2188"/>
      <c r="P2188"/>
      <c r="Q2188"/>
    </row>
    <row r="2189" spans="12:17" ht="12.75">
      <c r="L2189"/>
      <c r="M2189"/>
      <c r="N2189"/>
      <c r="O2189"/>
      <c r="P2189"/>
      <c r="Q2189"/>
    </row>
    <row r="2190" spans="12:17" ht="12.75">
      <c r="L2190"/>
      <c r="M2190"/>
      <c r="N2190"/>
      <c r="O2190"/>
      <c r="P2190"/>
      <c r="Q2190"/>
    </row>
    <row r="2191" spans="12:17" ht="12.75">
      <c r="L2191"/>
      <c r="M2191"/>
      <c r="N2191"/>
      <c r="O2191"/>
      <c r="P2191"/>
      <c r="Q2191"/>
    </row>
    <row r="2192" spans="12:17" ht="12.75">
      <c r="L2192"/>
      <c r="M2192"/>
      <c r="N2192"/>
      <c r="O2192"/>
      <c r="P2192"/>
      <c r="Q2192"/>
    </row>
    <row r="2193" spans="12:17" ht="12.75">
      <c r="L2193"/>
      <c r="M2193"/>
      <c r="N2193"/>
      <c r="O2193"/>
      <c r="P2193"/>
      <c r="Q2193"/>
    </row>
    <row r="2194" spans="12:17" ht="12.75">
      <c r="L2194"/>
      <c r="M2194"/>
      <c r="N2194"/>
      <c r="O2194"/>
      <c r="P2194"/>
      <c r="Q2194"/>
    </row>
    <row r="2195" spans="12:17" ht="12.75">
      <c r="L2195"/>
      <c r="M2195"/>
      <c r="N2195"/>
      <c r="O2195"/>
      <c r="P2195"/>
      <c r="Q2195"/>
    </row>
    <row r="2196" spans="12:17" ht="12.75">
      <c r="L2196"/>
      <c r="M2196"/>
      <c r="N2196"/>
      <c r="O2196"/>
      <c r="P2196"/>
      <c r="Q2196"/>
    </row>
    <row r="2197" spans="12:17" ht="12.75">
      <c r="L2197"/>
      <c r="M2197"/>
      <c r="N2197"/>
      <c r="O2197"/>
      <c r="P2197"/>
      <c r="Q2197"/>
    </row>
    <row r="2198" spans="12:17" ht="12.75">
      <c r="L2198"/>
      <c r="M2198"/>
      <c r="N2198"/>
      <c r="O2198"/>
      <c r="P2198"/>
      <c r="Q2198"/>
    </row>
    <row r="2199" spans="12:17" ht="12.75">
      <c r="L2199"/>
      <c r="M2199"/>
      <c r="N2199"/>
      <c r="O2199"/>
      <c r="P2199"/>
      <c r="Q2199"/>
    </row>
    <row r="2200" spans="12:17" ht="12.75">
      <c r="L2200"/>
      <c r="M2200"/>
      <c r="N2200"/>
      <c r="O2200"/>
      <c r="P2200"/>
      <c r="Q2200"/>
    </row>
    <row r="2201" spans="12:17" ht="12.75">
      <c r="L2201"/>
      <c r="M2201"/>
      <c r="N2201"/>
      <c r="O2201"/>
      <c r="P2201"/>
      <c r="Q2201"/>
    </row>
    <row r="2202" spans="12:17" ht="12.75">
      <c r="L2202"/>
      <c r="M2202"/>
      <c r="N2202"/>
      <c r="O2202"/>
      <c r="P2202"/>
      <c r="Q2202"/>
    </row>
    <row r="2203" spans="12:17" ht="12.75">
      <c r="L2203"/>
      <c r="M2203"/>
      <c r="N2203"/>
      <c r="O2203"/>
      <c r="P2203"/>
      <c r="Q2203"/>
    </row>
    <row r="2204" spans="12:17" ht="12.75">
      <c r="L2204"/>
      <c r="M2204"/>
      <c r="N2204"/>
      <c r="O2204"/>
      <c r="P2204"/>
      <c r="Q2204"/>
    </row>
    <row r="2205" spans="12:17" ht="12.75">
      <c r="L2205"/>
      <c r="M2205"/>
      <c r="N2205"/>
      <c r="O2205"/>
      <c r="P2205"/>
      <c r="Q2205"/>
    </row>
    <row r="2206" spans="12:17" ht="12.75">
      <c r="L2206"/>
      <c r="M2206"/>
      <c r="N2206"/>
      <c r="O2206"/>
      <c r="P2206"/>
      <c r="Q2206"/>
    </row>
    <row r="2207" spans="12:17" ht="12.75">
      <c r="L2207"/>
      <c r="M2207"/>
      <c r="N2207"/>
      <c r="O2207"/>
      <c r="P2207"/>
      <c r="Q2207"/>
    </row>
    <row r="2208" spans="12:17" ht="12.75">
      <c r="L2208"/>
      <c r="M2208"/>
      <c r="N2208"/>
      <c r="O2208"/>
      <c r="P2208"/>
      <c r="Q2208"/>
    </row>
    <row r="2209" spans="12:17" ht="12.75">
      <c r="L2209"/>
      <c r="M2209"/>
      <c r="N2209"/>
      <c r="O2209"/>
      <c r="P2209"/>
      <c r="Q2209"/>
    </row>
    <row r="2210" spans="12:17" ht="12.75">
      <c r="L2210"/>
      <c r="M2210"/>
      <c r="N2210"/>
      <c r="O2210"/>
      <c r="P2210"/>
      <c r="Q2210"/>
    </row>
    <row r="2211" spans="12:17" ht="12.75">
      <c r="L2211"/>
      <c r="M2211"/>
      <c r="N2211"/>
      <c r="O2211"/>
      <c r="P2211"/>
      <c r="Q2211"/>
    </row>
    <row r="2212" spans="12:17" ht="12.75">
      <c r="L2212"/>
      <c r="M2212"/>
      <c r="N2212"/>
      <c r="O2212"/>
      <c r="P2212"/>
      <c r="Q2212"/>
    </row>
    <row r="2213" spans="12:17" ht="12.75">
      <c r="L2213"/>
      <c r="M2213"/>
      <c r="N2213"/>
      <c r="O2213"/>
      <c r="P2213"/>
      <c r="Q2213"/>
    </row>
    <row r="2214" spans="12:17" ht="12.75">
      <c r="L2214"/>
      <c r="M2214"/>
      <c r="N2214"/>
      <c r="O2214"/>
      <c r="P2214"/>
      <c r="Q2214"/>
    </row>
    <row r="2215" spans="12:17" ht="12.75">
      <c r="L2215"/>
      <c r="M2215"/>
      <c r="N2215"/>
      <c r="O2215"/>
      <c r="P2215"/>
      <c r="Q2215"/>
    </row>
    <row r="2216" spans="12:17" ht="12.75">
      <c r="L2216"/>
      <c r="M2216"/>
      <c r="N2216"/>
      <c r="O2216"/>
      <c r="P2216"/>
      <c r="Q2216"/>
    </row>
    <row r="2217" spans="12:17" ht="12.75">
      <c r="L2217"/>
      <c r="M2217"/>
      <c r="N2217"/>
      <c r="O2217"/>
      <c r="P2217"/>
      <c r="Q2217"/>
    </row>
    <row r="2218" spans="12:17" ht="12.75">
      <c r="L2218"/>
      <c r="M2218"/>
      <c r="N2218"/>
      <c r="O2218"/>
      <c r="P2218"/>
      <c r="Q2218"/>
    </row>
    <row r="2219" spans="12:17" ht="12.75">
      <c r="L2219"/>
      <c r="M2219"/>
      <c r="N2219"/>
      <c r="O2219"/>
      <c r="P2219"/>
      <c r="Q2219"/>
    </row>
    <row r="2220" spans="12:17" ht="12.75">
      <c r="L2220"/>
      <c r="M2220"/>
      <c r="N2220"/>
      <c r="O2220"/>
      <c r="P2220"/>
      <c r="Q2220"/>
    </row>
    <row r="2221" spans="12:17" ht="12.75">
      <c r="L2221"/>
      <c r="M2221"/>
      <c r="N2221"/>
      <c r="O2221"/>
      <c r="P2221"/>
      <c r="Q2221"/>
    </row>
    <row r="2222" spans="12:17" ht="12.75">
      <c r="L2222"/>
      <c r="M2222"/>
      <c r="N2222"/>
      <c r="O2222"/>
      <c r="P2222"/>
      <c r="Q2222"/>
    </row>
    <row r="2223" spans="12:17" ht="12.75">
      <c r="L2223"/>
      <c r="M2223"/>
      <c r="N2223"/>
      <c r="O2223"/>
      <c r="P2223"/>
      <c r="Q2223"/>
    </row>
    <row r="2224" spans="12:17" ht="12.75">
      <c r="L2224"/>
      <c r="M2224"/>
      <c r="N2224"/>
      <c r="O2224"/>
      <c r="P2224"/>
      <c r="Q2224"/>
    </row>
    <row r="2225" spans="12:17" ht="12.75">
      <c r="L2225"/>
      <c r="M2225"/>
      <c r="N2225"/>
      <c r="O2225"/>
      <c r="P2225"/>
      <c r="Q2225"/>
    </row>
    <row r="2226" spans="12:17" ht="12.75">
      <c r="L2226"/>
      <c r="M2226"/>
      <c r="N2226"/>
      <c r="O2226"/>
      <c r="P2226"/>
      <c r="Q2226"/>
    </row>
    <row r="2227" spans="12:17" ht="12.75">
      <c r="L2227"/>
      <c r="M2227"/>
      <c r="N2227"/>
      <c r="O2227"/>
      <c r="P2227"/>
      <c r="Q2227"/>
    </row>
    <row r="2228" spans="12:17" ht="12.75">
      <c r="L2228"/>
      <c r="M2228"/>
      <c r="N2228"/>
      <c r="O2228"/>
      <c r="P2228"/>
      <c r="Q2228"/>
    </row>
    <row r="2229" spans="12:17" ht="12.75">
      <c r="L2229"/>
      <c r="M2229"/>
      <c r="N2229"/>
      <c r="O2229"/>
      <c r="P2229"/>
      <c r="Q2229"/>
    </row>
    <row r="2230" spans="12:17" ht="12.75">
      <c r="L2230"/>
      <c r="M2230"/>
      <c r="N2230"/>
      <c r="O2230"/>
      <c r="P2230"/>
      <c r="Q2230"/>
    </row>
    <row r="2231" spans="12:17" ht="12.75">
      <c r="L2231"/>
      <c r="M2231"/>
      <c r="N2231"/>
      <c r="O2231"/>
      <c r="P2231"/>
      <c r="Q2231"/>
    </row>
    <row r="2232" spans="12:17" ht="12.75">
      <c r="L2232"/>
      <c r="M2232"/>
      <c r="N2232"/>
      <c r="O2232"/>
      <c r="P2232"/>
      <c r="Q2232"/>
    </row>
    <row r="2233" spans="12:17" ht="12.75">
      <c r="L2233"/>
      <c r="M2233"/>
      <c r="N2233"/>
      <c r="O2233"/>
      <c r="P2233"/>
      <c r="Q2233"/>
    </row>
    <row r="2234" spans="12:17" ht="12.75">
      <c r="L2234"/>
      <c r="M2234"/>
      <c r="N2234"/>
      <c r="O2234"/>
      <c r="P2234"/>
      <c r="Q2234"/>
    </row>
    <row r="2235" spans="12:17" ht="12.75">
      <c r="L2235"/>
      <c r="M2235"/>
      <c r="N2235"/>
      <c r="O2235"/>
      <c r="P2235"/>
      <c r="Q2235"/>
    </row>
    <row r="2236" spans="12:17" ht="12.75">
      <c r="L2236"/>
      <c r="M2236"/>
      <c r="N2236"/>
      <c r="O2236"/>
      <c r="P2236"/>
      <c r="Q2236"/>
    </row>
    <row r="2237" spans="12:17" ht="12.75">
      <c r="L2237"/>
      <c r="M2237"/>
      <c r="N2237"/>
      <c r="O2237"/>
      <c r="P2237"/>
      <c r="Q2237"/>
    </row>
    <row r="2238" spans="12:17" ht="12.75">
      <c r="L2238"/>
      <c r="M2238"/>
      <c r="N2238"/>
      <c r="O2238"/>
      <c r="P2238"/>
      <c r="Q2238"/>
    </row>
    <row r="2239" spans="12:17" ht="12.75">
      <c r="L2239"/>
      <c r="M2239"/>
      <c r="N2239"/>
      <c r="O2239"/>
      <c r="P2239"/>
      <c r="Q2239"/>
    </row>
    <row r="2240" spans="12:17" ht="12.75">
      <c r="L2240"/>
      <c r="M2240"/>
      <c r="N2240"/>
      <c r="O2240"/>
      <c r="P2240"/>
      <c r="Q2240"/>
    </row>
    <row r="2241" spans="12:17" ht="12.75">
      <c r="L2241"/>
      <c r="M2241"/>
      <c r="N2241"/>
      <c r="O2241"/>
      <c r="P2241"/>
      <c r="Q2241"/>
    </row>
    <row r="2242" spans="12:17" ht="12.75">
      <c r="L2242"/>
      <c r="M2242"/>
      <c r="N2242"/>
      <c r="O2242"/>
      <c r="P2242"/>
      <c r="Q2242"/>
    </row>
    <row r="2243" spans="12:17" ht="12.75">
      <c r="L2243"/>
      <c r="M2243"/>
      <c r="N2243"/>
      <c r="O2243"/>
      <c r="P2243"/>
      <c r="Q2243"/>
    </row>
    <row r="2244" spans="12:17" ht="12.75">
      <c r="L2244"/>
      <c r="M2244"/>
      <c r="N2244"/>
      <c r="O2244"/>
      <c r="P2244"/>
      <c r="Q2244"/>
    </row>
    <row r="2245" spans="12:17" ht="12.75">
      <c r="L2245"/>
      <c r="M2245"/>
      <c r="N2245"/>
      <c r="O2245"/>
      <c r="P2245"/>
      <c r="Q2245"/>
    </row>
    <row r="2246" spans="12:17" ht="12.75">
      <c r="L2246"/>
      <c r="M2246"/>
      <c r="N2246"/>
      <c r="O2246"/>
      <c r="P2246"/>
      <c r="Q2246"/>
    </row>
    <row r="2247" spans="12:17" ht="12.75">
      <c r="L2247"/>
      <c r="M2247"/>
      <c r="N2247"/>
      <c r="O2247"/>
      <c r="P2247"/>
      <c r="Q2247"/>
    </row>
    <row r="2248" spans="12:17" ht="12.75">
      <c r="L2248"/>
      <c r="M2248"/>
      <c r="N2248"/>
      <c r="O2248"/>
      <c r="P2248"/>
      <c r="Q2248"/>
    </row>
    <row r="2249" spans="12:17" ht="12.75">
      <c r="L2249"/>
      <c r="M2249"/>
      <c r="N2249"/>
      <c r="O2249"/>
      <c r="P2249"/>
      <c r="Q2249"/>
    </row>
    <row r="2250" spans="12:17" ht="12.75">
      <c r="L2250"/>
      <c r="M2250"/>
      <c r="N2250"/>
      <c r="O2250"/>
      <c r="P2250"/>
      <c r="Q2250"/>
    </row>
    <row r="2251" spans="12:17" ht="12.75">
      <c r="L2251"/>
      <c r="M2251"/>
      <c r="N2251"/>
      <c r="O2251"/>
      <c r="P2251"/>
      <c r="Q2251"/>
    </row>
    <row r="2252" spans="12:17" ht="12.75">
      <c r="L2252"/>
      <c r="M2252"/>
      <c r="N2252"/>
      <c r="O2252"/>
      <c r="P2252"/>
      <c r="Q2252"/>
    </row>
    <row r="2253" spans="12:17" ht="12.75">
      <c r="L2253"/>
      <c r="M2253"/>
      <c r="N2253"/>
      <c r="O2253"/>
      <c r="P2253"/>
      <c r="Q2253"/>
    </row>
    <row r="2254" spans="12:17" ht="12.75">
      <c r="L2254"/>
      <c r="M2254"/>
      <c r="N2254"/>
      <c r="O2254"/>
      <c r="P2254"/>
      <c r="Q2254"/>
    </row>
    <row r="2255" spans="12:17" ht="12.75">
      <c r="L2255"/>
      <c r="M2255"/>
      <c r="N2255"/>
      <c r="O2255"/>
      <c r="P2255"/>
      <c r="Q2255"/>
    </row>
    <row r="2256" spans="12:17" ht="12.75">
      <c r="L2256"/>
      <c r="M2256"/>
      <c r="N2256"/>
      <c r="O2256"/>
      <c r="P2256"/>
      <c r="Q2256"/>
    </row>
    <row r="2257" spans="12:17" ht="12.75">
      <c r="L2257"/>
      <c r="M2257"/>
      <c r="N2257"/>
      <c r="O2257"/>
      <c r="P2257"/>
      <c r="Q2257"/>
    </row>
    <row r="2258" spans="12:17" ht="12.75">
      <c r="L2258"/>
      <c r="M2258"/>
      <c r="N2258"/>
      <c r="O2258"/>
      <c r="P2258"/>
      <c r="Q2258"/>
    </row>
    <row r="2259" spans="12:17" ht="12.75">
      <c r="L2259"/>
      <c r="M2259"/>
      <c r="N2259"/>
      <c r="O2259"/>
      <c r="P2259"/>
      <c r="Q2259"/>
    </row>
    <row r="2260" spans="12:17" ht="12.75">
      <c r="L2260"/>
      <c r="M2260"/>
      <c r="N2260"/>
      <c r="O2260"/>
      <c r="P2260"/>
      <c r="Q2260"/>
    </row>
    <row r="2261" spans="12:17" ht="12.75">
      <c r="L2261"/>
      <c r="M2261"/>
      <c r="N2261"/>
      <c r="O2261"/>
      <c r="P2261"/>
      <c r="Q2261"/>
    </row>
    <row r="2262" spans="12:17" ht="12.75">
      <c r="L2262"/>
      <c r="M2262"/>
      <c r="N2262"/>
      <c r="O2262"/>
      <c r="P2262"/>
      <c r="Q2262"/>
    </row>
    <row r="2263" spans="12:17" ht="12.75">
      <c r="L2263"/>
      <c r="M2263"/>
      <c r="N2263"/>
      <c r="O2263"/>
      <c r="P2263"/>
      <c r="Q2263"/>
    </row>
    <row r="2264" spans="12:17" ht="12.75">
      <c r="L2264"/>
      <c r="M2264"/>
      <c r="N2264"/>
      <c r="O2264"/>
      <c r="P2264"/>
      <c r="Q2264"/>
    </row>
    <row r="2265" spans="12:17" ht="12.75">
      <c r="L2265"/>
      <c r="M2265"/>
      <c r="N2265"/>
      <c r="O2265"/>
      <c r="P2265"/>
      <c r="Q2265"/>
    </row>
    <row r="2266" spans="12:17" ht="12.75">
      <c r="L2266"/>
      <c r="M2266"/>
      <c r="N2266"/>
      <c r="O2266"/>
      <c r="P2266"/>
      <c r="Q2266"/>
    </row>
    <row r="2267" spans="12:17" ht="12.75">
      <c r="L2267"/>
      <c r="M2267"/>
      <c r="N2267"/>
      <c r="O2267"/>
      <c r="P2267"/>
      <c r="Q2267"/>
    </row>
    <row r="2268" spans="12:17" ht="12.75">
      <c r="L2268"/>
      <c r="M2268"/>
      <c r="N2268"/>
      <c r="O2268"/>
      <c r="P2268"/>
      <c r="Q2268"/>
    </row>
    <row r="2269" spans="12:17" ht="12.75">
      <c r="L2269"/>
      <c r="M2269"/>
      <c r="N2269"/>
      <c r="O2269"/>
      <c r="P2269"/>
      <c r="Q2269"/>
    </row>
    <row r="2270" spans="12:17" ht="12.75">
      <c r="L2270"/>
      <c r="M2270"/>
      <c r="N2270"/>
      <c r="O2270"/>
      <c r="P2270"/>
      <c r="Q2270"/>
    </row>
    <row r="2271" spans="12:17" ht="12.75">
      <c r="L2271"/>
      <c r="M2271"/>
      <c r="N2271"/>
      <c r="O2271"/>
      <c r="P2271"/>
      <c r="Q2271"/>
    </row>
    <row r="2272" spans="12:17" ht="12.75">
      <c r="L2272"/>
      <c r="M2272"/>
      <c r="N2272"/>
      <c r="O2272"/>
      <c r="P2272"/>
      <c r="Q2272"/>
    </row>
    <row r="2273" spans="12:17" ht="12.75">
      <c r="L2273"/>
      <c r="M2273"/>
      <c r="N2273"/>
      <c r="O2273"/>
      <c r="P2273"/>
      <c r="Q2273"/>
    </row>
    <row r="2274" spans="12:17" ht="12.75">
      <c r="L2274"/>
      <c r="M2274"/>
      <c r="N2274"/>
      <c r="O2274"/>
      <c r="P2274"/>
      <c r="Q2274"/>
    </row>
    <row r="2275" spans="12:17" ht="12.75">
      <c r="L2275"/>
      <c r="M2275"/>
      <c r="N2275"/>
      <c r="O2275"/>
      <c r="P2275"/>
      <c r="Q2275"/>
    </row>
    <row r="2276" spans="12:17" ht="12.75">
      <c r="L2276"/>
      <c r="M2276"/>
      <c r="N2276"/>
      <c r="O2276"/>
      <c r="P2276"/>
      <c r="Q2276"/>
    </row>
    <row r="2277" spans="12:17" ht="12.75">
      <c r="L2277"/>
      <c r="M2277"/>
      <c r="N2277"/>
      <c r="O2277"/>
      <c r="P2277"/>
      <c r="Q2277"/>
    </row>
    <row r="2278" spans="12:17" ht="12.75">
      <c r="L2278"/>
      <c r="M2278"/>
      <c r="N2278"/>
      <c r="O2278"/>
      <c r="P2278"/>
      <c r="Q2278"/>
    </row>
    <row r="2279" spans="12:17" ht="12.75">
      <c r="L2279"/>
      <c r="M2279"/>
      <c r="N2279"/>
      <c r="O2279"/>
      <c r="P2279"/>
      <c r="Q2279"/>
    </row>
    <row r="2280" spans="12:17" ht="12.75">
      <c r="L2280"/>
      <c r="M2280"/>
      <c r="N2280"/>
      <c r="O2280"/>
      <c r="P2280"/>
      <c r="Q2280"/>
    </row>
    <row r="2281" spans="12:17" ht="12.75">
      <c r="L2281"/>
      <c r="M2281"/>
      <c r="N2281"/>
      <c r="O2281"/>
      <c r="P2281"/>
      <c r="Q2281"/>
    </row>
    <row r="2282" spans="12:17" ht="12.75">
      <c r="L2282"/>
      <c r="M2282"/>
      <c r="N2282"/>
      <c r="O2282"/>
      <c r="P2282"/>
      <c r="Q2282"/>
    </row>
    <row r="2283" spans="12:17" ht="12.75">
      <c r="L2283"/>
      <c r="M2283"/>
      <c r="N2283"/>
      <c r="O2283"/>
      <c r="P2283"/>
      <c r="Q2283"/>
    </row>
    <row r="2284" spans="12:17" ht="12.75">
      <c r="L2284"/>
      <c r="M2284"/>
      <c r="N2284"/>
      <c r="O2284"/>
      <c r="P2284"/>
      <c r="Q2284"/>
    </row>
    <row r="2285" spans="12:17" ht="12.75">
      <c r="L2285"/>
      <c r="M2285"/>
      <c r="N2285"/>
      <c r="O2285"/>
      <c r="P2285"/>
      <c r="Q2285"/>
    </row>
    <row r="2286" spans="12:17" ht="12.75">
      <c r="L2286"/>
      <c r="M2286"/>
      <c r="N2286"/>
      <c r="O2286"/>
      <c r="P2286"/>
      <c r="Q2286"/>
    </row>
    <row r="2287" spans="12:17" ht="12.75">
      <c r="L2287"/>
      <c r="M2287"/>
      <c r="N2287"/>
      <c r="O2287"/>
      <c r="P2287"/>
      <c r="Q2287"/>
    </row>
    <row r="2288" spans="12:17" ht="12.75">
      <c r="L2288"/>
      <c r="M2288"/>
      <c r="N2288"/>
      <c r="O2288"/>
      <c r="P2288"/>
      <c r="Q2288"/>
    </row>
    <row r="2289" spans="12:17" ht="12.75">
      <c r="L2289"/>
      <c r="M2289"/>
      <c r="N2289"/>
      <c r="O2289"/>
      <c r="P2289"/>
      <c r="Q2289"/>
    </row>
    <row r="2290" spans="12:17" ht="12.75">
      <c r="L2290"/>
      <c r="M2290"/>
      <c r="N2290"/>
      <c r="O2290"/>
      <c r="P2290"/>
      <c r="Q2290"/>
    </row>
    <row r="2291" spans="12:17" ht="12.75">
      <c r="L2291"/>
      <c r="M2291"/>
      <c r="N2291"/>
      <c r="O2291"/>
      <c r="P2291"/>
      <c r="Q2291"/>
    </row>
    <row r="2292" spans="12:17" ht="12.75">
      <c r="L2292"/>
      <c r="M2292"/>
      <c r="N2292"/>
      <c r="O2292"/>
      <c r="P2292"/>
      <c r="Q2292"/>
    </row>
    <row r="2293" spans="12:17" ht="12.75">
      <c r="L2293"/>
      <c r="M2293"/>
      <c r="N2293"/>
      <c r="O2293"/>
      <c r="P2293"/>
      <c r="Q2293"/>
    </row>
    <row r="2294" spans="12:17" ht="12.75">
      <c r="L2294"/>
      <c r="M2294"/>
      <c r="N2294"/>
      <c r="O2294"/>
      <c r="P2294"/>
      <c r="Q2294"/>
    </row>
    <row r="2295" spans="12:17" ht="12.75">
      <c r="L2295"/>
      <c r="M2295"/>
      <c r="N2295"/>
      <c r="O2295"/>
      <c r="P2295"/>
      <c r="Q2295"/>
    </row>
    <row r="2296" spans="12:17" ht="12.75">
      <c r="L2296"/>
      <c r="M2296"/>
      <c r="N2296"/>
      <c r="O2296"/>
      <c r="P2296"/>
      <c r="Q2296"/>
    </row>
    <row r="2297" spans="12:17" ht="12.75">
      <c r="L2297"/>
      <c r="M2297"/>
      <c r="N2297"/>
      <c r="O2297"/>
      <c r="P2297"/>
      <c r="Q2297"/>
    </row>
    <row r="2298" spans="12:17" ht="12.75">
      <c r="L2298"/>
      <c r="M2298"/>
      <c r="N2298"/>
      <c r="O2298"/>
      <c r="P2298"/>
      <c r="Q2298"/>
    </row>
    <row r="2299" spans="12:17" ht="12.75">
      <c r="L2299"/>
      <c r="M2299"/>
      <c r="N2299"/>
      <c r="O2299"/>
      <c r="P2299"/>
      <c r="Q2299"/>
    </row>
    <row r="2300" spans="12:17" ht="12.75">
      <c r="L2300"/>
      <c r="M2300"/>
      <c r="N2300"/>
      <c r="O2300"/>
      <c r="P2300"/>
      <c r="Q2300"/>
    </row>
    <row r="2301" spans="12:17" ht="12.75">
      <c r="L2301"/>
      <c r="M2301"/>
      <c r="N2301"/>
      <c r="O2301"/>
      <c r="P2301"/>
      <c r="Q2301"/>
    </row>
    <row r="2302" spans="12:17" ht="12.75">
      <c r="L2302"/>
      <c r="M2302"/>
      <c r="N2302"/>
      <c r="O2302"/>
      <c r="P2302"/>
      <c r="Q2302"/>
    </row>
    <row r="2303" spans="12:17" ht="12.75">
      <c r="L2303"/>
      <c r="M2303"/>
      <c r="N2303"/>
      <c r="O2303"/>
      <c r="P2303"/>
      <c r="Q2303"/>
    </row>
    <row r="2304" spans="12:17" ht="12.75">
      <c r="L2304"/>
      <c r="M2304"/>
      <c r="N2304"/>
      <c r="O2304"/>
      <c r="P2304"/>
      <c r="Q2304"/>
    </row>
    <row r="2305" spans="12:17" ht="12.75">
      <c r="L2305"/>
      <c r="M2305"/>
      <c r="N2305"/>
      <c r="O2305"/>
      <c r="P2305"/>
      <c r="Q2305"/>
    </row>
    <row r="2306" spans="12:17" ht="12.75">
      <c r="L2306"/>
      <c r="M2306"/>
      <c r="N2306"/>
      <c r="O2306"/>
      <c r="P2306"/>
      <c r="Q2306"/>
    </row>
    <row r="2307" spans="12:17" ht="12.75">
      <c r="L2307"/>
      <c r="M2307"/>
      <c r="N2307"/>
      <c r="O2307"/>
      <c r="P2307"/>
      <c r="Q2307"/>
    </row>
    <row r="2308" spans="12:17" ht="12.75">
      <c r="L2308"/>
      <c r="M2308"/>
      <c r="N2308"/>
      <c r="O2308"/>
      <c r="P2308"/>
      <c r="Q2308"/>
    </row>
    <row r="2309" spans="12:17" ht="12.75">
      <c r="L2309"/>
      <c r="M2309"/>
      <c r="N2309"/>
      <c r="O2309"/>
      <c r="P2309"/>
      <c r="Q2309"/>
    </row>
    <row r="2310" spans="12:17" ht="12.75">
      <c r="L2310"/>
      <c r="M2310"/>
      <c r="N2310"/>
      <c r="O2310"/>
      <c r="P2310"/>
      <c r="Q2310"/>
    </row>
    <row r="2311" spans="12:17" ht="12.75">
      <c r="L2311"/>
      <c r="M2311"/>
      <c r="N2311"/>
      <c r="O2311"/>
      <c r="P2311"/>
      <c r="Q2311"/>
    </row>
    <row r="2312" spans="12:17" ht="12.75">
      <c r="L2312"/>
      <c r="M2312"/>
      <c r="N2312"/>
      <c r="O2312"/>
      <c r="P2312"/>
      <c r="Q2312"/>
    </row>
    <row r="2313" spans="12:17" ht="12.75">
      <c r="L2313"/>
      <c r="M2313"/>
      <c r="N2313"/>
      <c r="O2313"/>
      <c r="P2313"/>
      <c r="Q2313"/>
    </row>
    <row r="2314" spans="12:17" ht="12.75">
      <c r="L2314"/>
      <c r="M2314"/>
      <c r="N2314"/>
      <c r="O2314"/>
      <c r="P2314"/>
      <c r="Q2314"/>
    </row>
    <row r="2315" spans="12:17" ht="12.75">
      <c r="L2315"/>
      <c r="M2315"/>
      <c r="N2315"/>
      <c r="O2315"/>
      <c r="P2315"/>
      <c r="Q2315"/>
    </row>
    <row r="2316" spans="12:17" ht="12.75">
      <c r="L2316"/>
      <c r="M2316"/>
      <c r="N2316"/>
      <c r="O2316"/>
      <c r="P2316"/>
      <c r="Q2316"/>
    </row>
    <row r="2317" spans="12:17" ht="12.75">
      <c r="L2317"/>
      <c r="M2317"/>
      <c r="N2317"/>
      <c r="O2317"/>
      <c r="P2317"/>
      <c r="Q2317"/>
    </row>
    <row r="2318" spans="12:17" ht="12.75">
      <c r="L2318"/>
      <c r="M2318"/>
      <c r="N2318"/>
      <c r="O2318"/>
      <c r="P2318"/>
      <c r="Q2318"/>
    </row>
    <row r="2319" spans="12:17" ht="12.75">
      <c r="L2319"/>
      <c r="M2319"/>
      <c r="N2319"/>
      <c r="O2319"/>
      <c r="P2319"/>
      <c r="Q2319"/>
    </row>
    <row r="2320" spans="12:17" ht="12.75">
      <c r="L2320"/>
      <c r="M2320"/>
      <c r="N2320"/>
      <c r="O2320"/>
      <c r="P2320"/>
      <c r="Q2320"/>
    </row>
    <row r="2321" spans="12:17" ht="12.75">
      <c r="L2321"/>
      <c r="M2321"/>
      <c r="N2321"/>
      <c r="O2321"/>
      <c r="P2321"/>
      <c r="Q2321"/>
    </row>
    <row r="2322" spans="12:17" ht="12.75">
      <c r="L2322"/>
      <c r="M2322"/>
      <c r="N2322"/>
      <c r="O2322"/>
      <c r="P2322"/>
      <c r="Q2322"/>
    </row>
    <row r="2323" spans="12:17" ht="12.75">
      <c r="L2323"/>
      <c r="M2323"/>
      <c r="N2323"/>
      <c r="O2323"/>
      <c r="P2323"/>
      <c r="Q2323"/>
    </row>
    <row r="2324" spans="12:17" ht="12.75">
      <c r="L2324"/>
      <c r="M2324"/>
      <c r="N2324"/>
      <c r="O2324"/>
      <c r="P2324"/>
      <c r="Q2324"/>
    </row>
    <row r="2325" spans="12:17" ht="12.75">
      <c r="L2325"/>
      <c r="M2325"/>
      <c r="N2325"/>
      <c r="O2325"/>
      <c r="P2325"/>
      <c r="Q2325"/>
    </row>
    <row r="2326" spans="12:17" ht="12.75">
      <c r="L2326"/>
      <c r="M2326"/>
      <c r="N2326"/>
      <c r="O2326"/>
      <c r="P2326"/>
      <c r="Q2326"/>
    </row>
    <row r="2327" spans="12:17" ht="12.75">
      <c r="L2327"/>
      <c r="M2327"/>
      <c r="N2327"/>
      <c r="O2327"/>
      <c r="P2327"/>
      <c r="Q2327"/>
    </row>
    <row r="2328" spans="12:17" ht="12.75">
      <c r="L2328"/>
      <c r="M2328"/>
      <c r="N2328"/>
      <c r="O2328"/>
      <c r="P2328"/>
      <c r="Q2328"/>
    </row>
    <row r="2329" spans="12:17" ht="12.75">
      <c r="L2329"/>
      <c r="M2329"/>
      <c r="N2329"/>
      <c r="O2329"/>
      <c r="P2329"/>
      <c r="Q2329"/>
    </row>
    <row r="2330" spans="12:17" ht="12.75">
      <c r="L2330"/>
      <c r="M2330"/>
      <c r="N2330"/>
      <c r="O2330"/>
      <c r="P2330"/>
      <c r="Q2330"/>
    </row>
    <row r="2331" spans="12:17" ht="12.75">
      <c r="L2331"/>
      <c r="M2331"/>
      <c r="N2331"/>
      <c r="O2331"/>
      <c r="P2331"/>
      <c r="Q2331"/>
    </row>
    <row r="2332" spans="12:17" ht="12.75">
      <c r="L2332"/>
      <c r="M2332"/>
      <c r="N2332"/>
      <c r="O2332"/>
      <c r="P2332"/>
      <c r="Q2332"/>
    </row>
    <row r="2333" spans="12:17" ht="12.75">
      <c r="L2333"/>
      <c r="M2333"/>
      <c r="N2333"/>
      <c r="O2333"/>
      <c r="P2333"/>
      <c r="Q2333"/>
    </row>
    <row r="2334" spans="12:17" ht="12.75">
      <c r="L2334"/>
      <c r="M2334"/>
      <c r="N2334"/>
      <c r="O2334"/>
      <c r="P2334"/>
      <c r="Q2334"/>
    </row>
    <row r="2335" spans="12:17" ht="12.75">
      <c r="L2335"/>
      <c r="M2335"/>
      <c r="N2335"/>
      <c r="O2335"/>
      <c r="P2335"/>
      <c r="Q2335"/>
    </row>
    <row r="2336" spans="12:17" ht="12.75">
      <c r="L2336"/>
      <c r="M2336"/>
      <c r="N2336"/>
      <c r="O2336"/>
      <c r="P2336"/>
      <c r="Q2336"/>
    </row>
    <row r="2337" spans="12:17" ht="12.75">
      <c r="L2337"/>
      <c r="M2337"/>
      <c r="N2337"/>
      <c r="O2337"/>
      <c r="P2337"/>
      <c r="Q2337"/>
    </row>
    <row r="2338" spans="12:17" ht="12.75">
      <c r="L2338"/>
      <c r="M2338"/>
      <c r="N2338"/>
      <c r="O2338"/>
      <c r="P2338"/>
      <c r="Q2338"/>
    </row>
    <row r="2339" spans="12:17" ht="12.75">
      <c r="L2339"/>
      <c r="M2339"/>
      <c r="N2339"/>
      <c r="O2339"/>
      <c r="P2339"/>
      <c r="Q2339"/>
    </row>
    <row r="2340" spans="12:17" ht="12.75">
      <c r="L2340"/>
      <c r="M2340"/>
      <c r="N2340"/>
      <c r="O2340"/>
      <c r="P2340"/>
      <c r="Q2340"/>
    </row>
    <row r="2341" spans="12:17" ht="12.75">
      <c r="L2341"/>
      <c r="M2341"/>
      <c r="N2341"/>
      <c r="O2341"/>
      <c r="P2341"/>
      <c r="Q2341"/>
    </row>
    <row r="2342" spans="12:17" ht="12.75">
      <c r="L2342"/>
      <c r="M2342"/>
      <c r="N2342"/>
      <c r="O2342"/>
      <c r="P2342"/>
      <c r="Q2342"/>
    </row>
    <row r="2343" spans="12:17" ht="12.75">
      <c r="L2343"/>
      <c r="M2343"/>
      <c r="N2343"/>
      <c r="O2343"/>
      <c r="P2343"/>
      <c r="Q2343"/>
    </row>
    <row r="2344" spans="12:17" ht="12.75">
      <c r="L2344"/>
      <c r="M2344"/>
      <c r="N2344"/>
      <c r="O2344"/>
      <c r="P2344"/>
      <c r="Q2344"/>
    </row>
    <row r="2345" spans="12:17" ht="12.75">
      <c r="L2345"/>
      <c r="M2345"/>
      <c r="N2345"/>
      <c r="O2345"/>
      <c r="P2345"/>
      <c r="Q2345"/>
    </row>
    <row r="2346" spans="12:17" ht="12.75">
      <c r="L2346"/>
      <c r="M2346"/>
      <c r="N2346"/>
      <c r="O2346"/>
      <c r="P2346"/>
      <c r="Q2346"/>
    </row>
    <row r="2347" spans="12:17" ht="12.75">
      <c r="L2347"/>
      <c r="M2347"/>
      <c r="N2347"/>
      <c r="O2347"/>
      <c r="P2347"/>
      <c r="Q2347"/>
    </row>
    <row r="2348" spans="12:17" ht="12.75">
      <c r="L2348"/>
      <c r="M2348"/>
      <c r="N2348"/>
      <c r="O2348"/>
      <c r="P2348"/>
      <c r="Q2348"/>
    </row>
    <row r="2349" spans="12:17" ht="12.75">
      <c r="L2349"/>
      <c r="M2349"/>
      <c r="N2349"/>
      <c r="O2349"/>
      <c r="P2349"/>
      <c r="Q2349"/>
    </row>
    <row r="2350" spans="12:17" ht="12.75">
      <c r="L2350"/>
      <c r="M2350"/>
      <c r="N2350"/>
      <c r="O2350"/>
      <c r="P2350"/>
      <c r="Q2350"/>
    </row>
    <row r="2351" spans="12:17" ht="12.75">
      <c r="L2351"/>
      <c r="M2351"/>
      <c r="N2351"/>
      <c r="O2351"/>
      <c r="P2351"/>
      <c r="Q2351"/>
    </row>
    <row r="2352" spans="12:17" ht="12.75">
      <c r="L2352"/>
      <c r="M2352"/>
      <c r="N2352"/>
      <c r="O2352"/>
      <c r="P2352"/>
      <c r="Q2352"/>
    </row>
    <row r="2353" spans="12:17" ht="12.75">
      <c r="L2353"/>
      <c r="M2353"/>
      <c r="N2353"/>
      <c r="O2353"/>
      <c r="P2353"/>
      <c r="Q2353"/>
    </row>
    <row r="2354" spans="12:17" ht="12.75">
      <c r="L2354"/>
      <c r="M2354"/>
      <c r="N2354"/>
      <c r="O2354"/>
      <c r="P2354"/>
      <c r="Q2354"/>
    </row>
    <row r="2355" spans="12:17" ht="12.75">
      <c r="L2355"/>
      <c r="M2355"/>
      <c r="N2355"/>
      <c r="O2355"/>
      <c r="P2355"/>
      <c r="Q2355"/>
    </row>
    <row r="2356" spans="12:17" ht="12.75">
      <c r="L2356"/>
      <c r="M2356"/>
      <c r="N2356"/>
      <c r="O2356"/>
      <c r="P2356"/>
      <c r="Q2356"/>
    </row>
    <row r="2357" spans="12:17" ht="12.75">
      <c r="L2357"/>
      <c r="M2357"/>
      <c r="N2357"/>
      <c r="O2357"/>
      <c r="P2357"/>
      <c r="Q2357"/>
    </row>
    <row r="2358" spans="12:17" ht="12.75">
      <c r="L2358"/>
      <c r="M2358"/>
      <c r="N2358"/>
      <c r="O2358"/>
      <c r="P2358"/>
      <c r="Q2358"/>
    </row>
    <row r="2359" spans="12:17" ht="12.75">
      <c r="L2359"/>
      <c r="M2359"/>
      <c r="N2359"/>
      <c r="O2359"/>
      <c r="P2359"/>
      <c r="Q2359"/>
    </row>
    <row r="2360" spans="12:17" ht="12.75">
      <c r="L2360"/>
      <c r="M2360"/>
      <c r="N2360"/>
      <c r="O2360"/>
      <c r="P2360"/>
      <c r="Q2360"/>
    </row>
    <row r="2361" spans="12:17" ht="12.75">
      <c r="L2361"/>
      <c r="M2361"/>
      <c r="N2361"/>
      <c r="O2361"/>
      <c r="P2361"/>
      <c r="Q2361"/>
    </row>
    <row r="2362" spans="12:17" ht="12.75">
      <c r="L2362"/>
      <c r="M2362"/>
      <c r="N2362"/>
      <c r="O2362"/>
      <c r="P2362"/>
      <c r="Q2362"/>
    </row>
    <row r="2363" spans="12:17" ht="12.75">
      <c r="L2363"/>
      <c r="M2363"/>
      <c r="N2363"/>
      <c r="O2363"/>
      <c r="P2363"/>
      <c r="Q2363"/>
    </row>
    <row r="2364" spans="12:17" ht="12.75">
      <c r="L2364"/>
      <c r="M2364"/>
      <c r="N2364"/>
      <c r="O2364"/>
      <c r="P2364"/>
      <c r="Q2364"/>
    </row>
    <row r="2365" spans="12:17" ht="12.75">
      <c r="L2365"/>
      <c r="M2365"/>
      <c r="N2365"/>
      <c r="O2365"/>
      <c r="P2365"/>
      <c r="Q2365"/>
    </row>
    <row r="2366" spans="12:17" ht="12.75">
      <c r="L2366"/>
      <c r="M2366"/>
      <c r="N2366"/>
      <c r="O2366"/>
      <c r="P2366"/>
      <c r="Q2366"/>
    </row>
    <row r="2367" spans="12:17" ht="12.75">
      <c r="L2367"/>
      <c r="M2367"/>
      <c r="N2367"/>
      <c r="O2367"/>
      <c r="P2367"/>
      <c r="Q2367"/>
    </row>
    <row r="2368" spans="12:17" ht="12.75">
      <c r="L2368"/>
      <c r="M2368"/>
      <c r="N2368"/>
      <c r="O2368"/>
      <c r="P2368"/>
      <c r="Q2368"/>
    </row>
    <row r="2369" spans="12:17" ht="12.75">
      <c r="L2369"/>
      <c r="M2369"/>
      <c r="N2369"/>
      <c r="O2369"/>
      <c r="P2369"/>
      <c r="Q2369"/>
    </row>
    <row r="2370" spans="12:17" ht="12.75">
      <c r="L2370"/>
      <c r="M2370"/>
      <c r="N2370"/>
      <c r="O2370"/>
      <c r="P2370"/>
      <c r="Q2370"/>
    </row>
    <row r="2371" spans="12:17" ht="12.75">
      <c r="L2371"/>
      <c r="M2371"/>
      <c r="N2371"/>
      <c r="O2371"/>
      <c r="P2371"/>
      <c r="Q2371"/>
    </row>
    <row r="2372" spans="12:17" ht="12.75">
      <c r="L2372"/>
      <c r="M2372"/>
      <c r="N2372"/>
      <c r="O2372"/>
      <c r="P2372"/>
      <c r="Q2372"/>
    </row>
    <row r="2373" spans="12:17" ht="12.75">
      <c r="L2373"/>
      <c r="M2373"/>
      <c r="N2373"/>
      <c r="O2373"/>
      <c r="P2373"/>
      <c r="Q2373"/>
    </row>
    <row r="2374" spans="12:17" ht="12.75">
      <c r="L2374"/>
      <c r="M2374"/>
      <c r="N2374"/>
      <c r="O2374"/>
      <c r="P2374"/>
      <c r="Q2374"/>
    </row>
    <row r="2375" spans="12:17" ht="12.75">
      <c r="L2375"/>
      <c r="M2375"/>
      <c r="N2375"/>
      <c r="O2375"/>
      <c r="P2375"/>
      <c r="Q2375"/>
    </row>
    <row r="2376" spans="12:17" ht="12.75">
      <c r="L2376"/>
      <c r="M2376"/>
      <c r="N2376"/>
      <c r="O2376"/>
      <c r="P2376"/>
      <c r="Q2376"/>
    </row>
    <row r="2377" spans="12:17" ht="12.75">
      <c r="L2377"/>
      <c r="M2377"/>
      <c r="N2377"/>
      <c r="O2377"/>
      <c r="P2377"/>
      <c r="Q2377"/>
    </row>
    <row r="2378" spans="12:17" ht="12.75">
      <c r="L2378"/>
      <c r="M2378"/>
      <c r="N2378"/>
      <c r="O2378"/>
      <c r="P2378"/>
      <c r="Q2378"/>
    </row>
    <row r="2379" spans="12:17" ht="12.75">
      <c r="L2379"/>
      <c r="M2379"/>
      <c r="N2379"/>
      <c r="O2379"/>
      <c r="P2379"/>
      <c r="Q2379"/>
    </row>
    <row r="2380" spans="12:17" ht="12.75">
      <c r="L2380"/>
      <c r="M2380"/>
      <c r="N2380"/>
      <c r="O2380"/>
      <c r="P2380"/>
      <c r="Q2380"/>
    </row>
    <row r="2381" spans="12:17" ht="12.75">
      <c r="L2381"/>
      <c r="M2381"/>
      <c r="N2381"/>
      <c r="O2381"/>
      <c r="P2381"/>
      <c r="Q2381"/>
    </row>
    <row r="2382" spans="12:17" ht="12.75">
      <c r="L2382"/>
      <c r="M2382"/>
      <c r="N2382"/>
      <c r="O2382"/>
      <c r="P2382"/>
      <c r="Q2382"/>
    </row>
    <row r="2383" spans="12:17" ht="12.75">
      <c r="L2383"/>
      <c r="M2383"/>
      <c r="N2383"/>
      <c r="O2383"/>
      <c r="P2383"/>
      <c r="Q2383"/>
    </row>
    <row r="2384" spans="12:17" ht="12.75">
      <c r="L2384"/>
      <c r="M2384"/>
      <c r="N2384"/>
      <c r="O2384"/>
      <c r="P2384"/>
      <c r="Q2384"/>
    </row>
    <row r="2385" spans="12:17" ht="12.75">
      <c r="L2385"/>
      <c r="M2385"/>
      <c r="N2385"/>
      <c r="O2385"/>
      <c r="P2385"/>
      <c r="Q2385"/>
    </row>
    <row r="2386" spans="12:17" ht="12.75">
      <c r="L2386"/>
      <c r="M2386"/>
      <c r="N2386"/>
      <c r="O2386"/>
      <c r="P2386"/>
      <c r="Q2386"/>
    </row>
    <row r="2387" spans="12:17" ht="12.75">
      <c r="L2387"/>
      <c r="M2387"/>
      <c r="N2387"/>
      <c r="O2387"/>
      <c r="P2387"/>
      <c r="Q2387"/>
    </row>
    <row r="2388" spans="12:17" ht="12.75">
      <c r="L2388"/>
      <c r="M2388"/>
      <c r="N2388"/>
      <c r="O2388"/>
      <c r="P2388"/>
      <c r="Q2388"/>
    </row>
    <row r="2389" spans="12:17" ht="12.75">
      <c r="L2389"/>
      <c r="M2389"/>
      <c r="N2389"/>
      <c r="O2389"/>
      <c r="P2389"/>
      <c r="Q2389"/>
    </row>
    <row r="2390" spans="12:17" ht="12.75">
      <c r="L2390"/>
      <c r="M2390"/>
      <c r="N2390"/>
      <c r="O2390"/>
      <c r="P2390"/>
      <c r="Q2390"/>
    </row>
    <row r="2391" spans="12:17" ht="12.75">
      <c r="L2391"/>
      <c r="M2391"/>
      <c r="N2391"/>
      <c r="O2391"/>
      <c r="P2391"/>
      <c r="Q2391"/>
    </row>
    <row r="2392" spans="12:17" ht="12.75">
      <c r="L2392"/>
      <c r="M2392"/>
      <c r="N2392"/>
      <c r="O2392"/>
      <c r="P2392"/>
      <c r="Q2392"/>
    </row>
    <row r="2393" spans="12:17" ht="12.75">
      <c r="L2393"/>
      <c r="M2393"/>
      <c r="N2393"/>
      <c r="O2393"/>
      <c r="P2393"/>
      <c r="Q2393"/>
    </row>
    <row r="2394" spans="12:17" ht="12.75">
      <c r="L2394"/>
      <c r="M2394"/>
      <c r="N2394"/>
      <c r="O2394"/>
      <c r="P2394"/>
      <c r="Q2394"/>
    </row>
    <row r="2395" spans="12:17" ht="12.75">
      <c r="L2395"/>
      <c r="M2395"/>
      <c r="N2395"/>
      <c r="O2395"/>
      <c r="P2395"/>
      <c r="Q2395"/>
    </row>
    <row r="2396" spans="12:17" ht="12.75">
      <c r="L2396"/>
      <c r="M2396"/>
      <c r="N2396"/>
      <c r="O2396"/>
      <c r="P2396"/>
      <c r="Q2396"/>
    </row>
    <row r="2397" spans="12:17" ht="12.75">
      <c r="L2397"/>
      <c r="M2397"/>
      <c r="N2397"/>
      <c r="O2397"/>
      <c r="P2397"/>
      <c r="Q2397"/>
    </row>
    <row r="2398" spans="12:17" ht="12.75">
      <c r="L2398"/>
      <c r="M2398"/>
      <c r="N2398"/>
      <c r="O2398"/>
      <c r="P2398"/>
      <c r="Q2398"/>
    </row>
    <row r="2399" spans="12:17" ht="12.75">
      <c r="L2399"/>
      <c r="M2399"/>
      <c r="N2399"/>
      <c r="O2399"/>
      <c r="P2399"/>
      <c r="Q2399"/>
    </row>
    <row r="2400" spans="12:17" ht="12.75">
      <c r="L2400"/>
      <c r="M2400"/>
      <c r="N2400"/>
      <c r="O2400"/>
      <c r="P2400"/>
      <c r="Q2400"/>
    </row>
    <row r="2401" spans="12:17" ht="12.75">
      <c r="L2401"/>
      <c r="M2401"/>
      <c r="N2401"/>
      <c r="O2401"/>
      <c r="P2401"/>
      <c r="Q2401"/>
    </row>
    <row r="2402" spans="12:17" ht="12.75">
      <c r="L2402"/>
      <c r="M2402"/>
      <c r="N2402"/>
      <c r="O2402"/>
      <c r="P2402"/>
      <c r="Q2402"/>
    </row>
    <row r="2403" spans="12:17" ht="12.75">
      <c r="L2403"/>
      <c r="M2403"/>
      <c r="N2403"/>
      <c r="O2403"/>
      <c r="P2403"/>
      <c r="Q2403"/>
    </row>
    <row r="2404" spans="12:17" ht="12.75">
      <c r="L2404"/>
      <c r="M2404"/>
      <c r="N2404"/>
      <c r="O2404"/>
      <c r="P2404"/>
      <c r="Q2404"/>
    </row>
    <row r="2405" spans="12:17" ht="12.75">
      <c r="L2405"/>
      <c r="M2405"/>
      <c r="N2405"/>
      <c r="O2405"/>
      <c r="P2405"/>
      <c r="Q2405"/>
    </row>
    <row r="2406" spans="12:17" ht="12.75">
      <c r="L2406"/>
      <c r="M2406"/>
      <c r="N2406"/>
      <c r="O2406"/>
      <c r="P2406"/>
      <c r="Q2406"/>
    </row>
    <row r="2407" spans="12:17" ht="12.75">
      <c r="L2407"/>
      <c r="M2407"/>
      <c r="N2407"/>
      <c r="O2407"/>
      <c r="P2407"/>
      <c r="Q2407"/>
    </row>
    <row r="2408" spans="12:17" ht="12.75">
      <c r="L2408"/>
      <c r="M2408"/>
      <c r="N2408"/>
      <c r="O2408"/>
      <c r="P2408"/>
      <c r="Q2408"/>
    </row>
    <row r="2409" spans="12:17" ht="12.75">
      <c r="L2409"/>
      <c r="M2409"/>
      <c r="N2409"/>
      <c r="O2409"/>
      <c r="P2409"/>
      <c r="Q2409"/>
    </row>
    <row r="2410" spans="12:17" ht="12.75">
      <c r="L2410"/>
      <c r="M2410"/>
      <c r="N2410"/>
      <c r="O2410"/>
      <c r="P2410"/>
      <c r="Q2410"/>
    </row>
    <row r="2411" spans="12:17" ht="12.75">
      <c r="L2411"/>
      <c r="M2411"/>
      <c r="N2411"/>
      <c r="O2411"/>
      <c r="P2411"/>
      <c r="Q2411"/>
    </row>
    <row r="2412" spans="12:17" ht="12.75">
      <c r="L2412"/>
      <c r="M2412"/>
      <c r="N2412"/>
      <c r="O2412"/>
      <c r="P2412"/>
      <c r="Q2412"/>
    </row>
    <row r="2413" spans="12:17" ht="12.75">
      <c r="L2413"/>
      <c r="M2413"/>
      <c r="N2413"/>
      <c r="O2413"/>
      <c r="P2413"/>
      <c r="Q2413"/>
    </row>
    <row r="2414" spans="12:17" ht="12.75">
      <c r="L2414"/>
      <c r="M2414"/>
      <c r="N2414"/>
      <c r="O2414"/>
      <c r="P2414"/>
      <c r="Q2414"/>
    </row>
    <row r="2415" spans="12:17" ht="12.75">
      <c r="L2415"/>
      <c r="M2415"/>
      <c r="N2415"/>
      <c r="O2415"/>
      <c r="P2415"/>
      <c r="Q2415"/>
    </row>
    <row r="2416" spans="12:17" ht="12.75">
      <c r="L2416"/>
      <c r="M2416"/>
      <c r="N2416"/>
      <c r="O2416"/>
      <c r="P2416"/>
      <c r="Q2416"/>
    </row>
    <row r="2417" spans="12:17" ht="12.75">
      <c r="L2417"/>
      <c r="M2417"/>
      <c r="N2417"/>
      <c r="O2417"/>
      <c r="P2417"/>
      <c r="Q2417"/>
    </row>
    <row r="2418" spans="12:17" ht="12.75">
      <c r="L2418"/>
      <c r="M2418"/>
      <c r="N2418"/>
      <c r="O2418"/>
      <c r="P2418"/>
      <c r="Q2418"/>
    </row>
    <row r="2419" spans="12:17" ht="12.75">
      <c r="L2419"/>
      <c r="M2419"/>
      <c r="N2419"/>
      <c r="O2419"/>
      <c r="P2419"/>
      <c r="Q2419"/>
    </row>
    <row r="2420" spans="12:17" ht="12.75">
      <c r="L2420"/>
      <c r="M2420"/>
      <c r="N2420"/>
      <c r="O2420"/>
      <c r="P2420"/>
      <c r="Q2420"/>
    </row>
    <row r="2421" spans="12:17" ht="12.75">
      <c r="L2421"/>
      <c r="M2421"/>
      <c r="N2421"/>
      <c r="O2421"/>
      <c r="P2421"/>
      <c r="Q2421"/>
    </row>
    <row r="2422" spans="12:17" ht="12.75">
      <c r="L2422"/>
      <c r="M2422"/>
      <c r="N2422"/>
      <c r="O2422"/>
      <c r="P2422"/>
      <c r="Q2422"/>
    </row>
    <row r="2423" spans="12:17" ht="12.75">
      <c r="L2423"/>
      <c r="M2423"/>
      <c r="N2423"/>
      <c r="O2423"/>
      <c r="P2423"/>
      <c r="Q2423"/>
    </row>
    <row r="2424" spans="12:17" ht="12.75">
      <c r="L2424"/>
      <c r="M2424"/>
      <c r="N2424"/>
      <c r="O2424"/>
      <c r="P2424"/>
      <c r="Q2424"/>
    </row>
    <row r="2425" spans="12:17" ht="12.75">
      <c r="L2425"/>
      <c r="M2425"/>
      <c r="N2425"/>
      <c r="O2425"/>
      <c r="P2425"/>
      <c r="Q2425"/>
    </row>
    <row r="2426" spans="12:17" ht="12.75">
      <c r="L2426"/>
      <c r="M2426"/>
      <c r="N2426"/>
      <c r="O2426"/>
      <c r="P2426"/>
      <c r="Q2426"/>
    </row>
    <row r="2427" spans="12:17" ht="12.75">
      <c r="L2427"/>
      <c r="M2427"/>
      <c r="N2427"/>
      <c r="O2427"/>
      <c r="P2427"/>
      <c r="Q2427"/>
    </row>
    <row r="2428" spans="12:17" ht="12.75">
      <c r="L2428"/>
      <c r="M2428"/>
      <c r="N2428"/>
      <c r="O2428"/>
      <c r="P2428"/>
      <c r="Q2428"/>
    </row>
    <row r="2429" spans="12:17" ht="12.75">
      <c r="L2429"/>
      <c r="M2429"/>
      <c r="N2429"/>
      <c r="O2429"/>
      <c r="P2429"/>
      <c r="Q2429"/>
    </row>
    <row r="2430" spans="12:17" ht="12.75">
      <c r="L2430"/>
      <c r="M2430"/>
      <c r="N2430"/>
      <c r="O2430"/>
      <c r="P2430"/>
      <c r="Q2430"/>
    </row>
    <row r="2431" spans="12:17" ht="12.75">
      <c r="L2431"/>
      <c r="M2431"/>
      <c r="N2431"/>
      <c r="O2431"/>
      <c r="P2431"/>
      <c r="Q2431"/>
    </row>
    <row r="2432" spans="12:17" ht="12.75">
      <c r="L2432"/>
      <c r="M2432"/>
      <c r="N2432"/>
      <c r="O2432"/>
      <c r="P2432"/>
      <c r="Q2432"/>
    </row>
    <row r="2433" spans="12:17" ht="12.75">
      <c r="L2433"/>
      <c r="M2433"/>
      <c r="N2433"/>
      <c r="O2433"/>
      <c r="P2433"/>
      <c r="Q2433"/>
    </row>
    <row r="2434" spans="12:17" ht="12.75">
      <c r="L2434"/>
      <c r="M2434"/>
      <c r="N2434"/>
      <c r="O2434"/>
      <c r="P2434"/>
      <c r="Q2434"/>
    </row>
    <row r="2435" spans="12:17" ht="12.75">
      <c r="L2435"/>
      <c r="M2435"/>
      <c r="N2435"/>
      <c r="O2435"/>
      <c r="P2435"/>
      <c r="Q2435"/>
    </row>
    <row r="2436" spans="12:17" ht="12.75">
      <c r="L2436"/>
      <c r="M2436"/>
      <c r="N2436"/>
      <c r="O2436"/>
      <c r="P2436"/>
      <c r="Q2436"/>
    </row>
    <row r="2437" spans="12:17" ht="12.75">
      <c r="L2437"/>
      <c r="M2437"/>
      <c r="N2437"/>
      <c r="O2437"/>
      <c r="P2437"/>
      <c r="Q2437"/>
    </row>
    <row r="2438" spans="12:17" ht="12.75">
      <c r="L2438"/>
      <c r="M2438"/>
      <c r="N2438"/>
      <c r="O2438"/>
      <c r="P2438"/>
      <c r="Q2438"/>
    </row>
    <row r="2439" spans="12:17" ht="12.75">
      <c r="L2439"/>
      <c r="M2439"/>
      <c r="N2439"/>
      <c r="O2439"/>
      <c r="P2439"/>
      <c r="Q2439"/>
    </row>
    <row r="2440" spans="12:17" ht="12.75">
      <c r="L2440"/>
      <c r="M2440"/>
      <c r="N2440"/>
      <c r="O2440"/>
      <c r="P2440"/>
      <c r="Q2440"/>
    </row>
    <row r="2441" spans="12:17" ht="12.75">
      <c r="L2441"/>
      <c r="M2441"/>
      <c r="N2441"/>
      <c r="O2441"/>
      <c r="P2441"/>
      <c r="Q2441"/>
    </row>
    <row r="2442" spans="12:17" ht="12.75">
      <c r="L2442"/>
      <c r="M2442"/>
      <c r="N2442"/>
      <c r="O2442"/>
      <c r="P2442"/>
      <c r="Q2442"/>
    </row>
    <row r="2443" spans="12:17" ht="12.75">
      <c r="L2443"/>
      <c r="M2443"/>
      <c r="N2443"/>
      <c r="O2443"/>
      <c r="P2443"/>
      <c r="Q2443"/>
    </row>
    <row r="2444" spans="12:17" ht="12.75">
      <c r="L2444"/>
      <c r="M2444"/>
      <c r="N2444"/>
      <c r="O2444"/>
      <c r="P2444"/>
      <c r="Q2444"/>
    </row>
    <row r="2445" spans="12:17" ht="12.75">
      <c r="L2445"/>
      <c r="M2445"/>
      <c r="N2445"/>
      <c r="O2445"/>
      <c r="P2445"/>
      <c r="Q2445"/>
    </row>
    <row r="2446" spans="12:17" ht="12.75">
      <c r="L2446"/>
      <c r="M2446"/>
      <c r="N2446"/>
      <c r="O2446"/>
      <c r="P2446"/>
      <c r="Q2446"/>
    </row>
    <row r="2447" spans="12:17" ht="12.75">
      <c r="L2447"/>
      <c r="M2447"/>
      <c r="N2447"/>
      <c r="O2447"/>
      <c r="P2447"/>
      <c r="Q2447"/>
    </row>
    <row r="2448" spans="12:17" ht="12.75">
      <c r="L2448"/>
      <c r="M2448"/>
      <c r="N2448"/>
      <c r="O2448"/>
      <c r="P2448"/>
      <c r="Q2448"/>
    </row>
    <row r="2449" spans="12:17" ht="12.75">
      <c r="L2449"/>
      <c r="M2449"/>
      <c r="N2449"/>
      <c r="O2449"/>
      <c r="P2449"/>
      <c r="Q2449"/>
    </row>
    <row r="2450" spans="12:17" ht="12.75">
      <c r="L2450"/>
      <c r="M2450"/>
      <c r="N2450"/>
      <c r="O2450"/>
      <c r="P2450"/>
      <c r="Q2450"/>
    </row>
    <row r="2451" spans="12:17" ht="12.75">
      <c r="L2451"/>
      <c r="M2451"/>
      <c r="N2451"/>
      <c r="O2451"/>
      <c r="P2451"/>
      <c r="Q2451"/>
    </row>
    <row r="2452" spans="12:17" ht="12.75">
      <c r="L2452"/>
      <c r="M2452"/>
      <c r="N2452"/>
      <c r="O2452"/>
      <c r="P2452"/>
      <c r="Q2452"/>
    </row>
    <row r="2453" spans="12:17" ht="12.75">
      <c r="L2453"/>
      <c r="M2453"/>
      <c r="N2453"/>
      <c r="O2453"/>
      <c r="P2453"/>
      <c r="Q2453"/>
    </row>
    <row r="2454" spans="12:17" ht="12.75">
      <c r="L2454"/>
      <c r="M2454"/>
      <c r="N2454"/>
      <c r="O2454"/>
      <c r="P2454"/>
      <c r="Q2454"/>
    </row>
    <row r="2455" spans="12:17" ht="12.75">
      <c r="L2455"/>
      <c r="M2455"/>
      <c r="N2455"/>
      <c r="O2455"/>
      <c r="P2455"/>
      <c r="Q2455"/>
    </row>
    <row r="2456" spans="12:17" ht="12.75">
      <c r="L2456"/>
      <c r="M2456"/>
      <c r="N2456"/>
      <c r="O2456"/>
      <c r="P2456"/>
      <c r="Q2456"/>
    </row>
    <row r="2457" spans="12:17" ht="12.75">
      <c r="L2457"/>
      <c r="M2457"/>
      <c r="N2457"/>
      <c r="O2457"/>
      <c r="P2457"/>
      <c r="Q2457"/>
    </row>
    <row r="2458" spans="12:17" ht="12.75">
      <c r="L2458"/>
      <c r="M2458"/>
      <c r="N2458"/>
      <c r="O2458"/>
      <c r="P2458"/>
      <c r="Q2458"/>
    </row>
    <row r="2459" spans="12:17" ht="12.75">
      <c r="L2459"/>
      <c r="M2459"/>
      <c r="N2459"/>
      <c r="O2459"/>
      <c r="P2459"/>
      <c r="Q2459"/>
    </row>
    <row r="2460" spans="12:17" ht="12.75">
      <c r="L2460"/>
      <c r="M2460"/>
      <c r="N2460"/>
      <c r="O2460"/>
      <c r="P2460"/>
      <c r="Q2460"/>
    </row>
    <row r="2461" spans="12:17" ht="12.75">
      <c r="L2461"/>
      <c r="M2461"/>
      <c r="N2461"/>
      <c r="O2461"/>
      <c r="P2461"/>
      <c r="Q2461"/>
    </row>
    <row r="2462" spans="12:17" ht="12.75">
      <c r="L2462"/>
      <c r="M2462"/>
      <c r="N2462"/>
      <c r="O2462"/>
      <c r="P2462"/>
      <c r="Q2462"/>
    </row>
    <row r="2463" spans="12:17" ht="12.75">
      <c r="L2463"/>
      <c r="M2463"/>
      <c r="N2463"/>
      <c r="O2463"/>
      <c r="P2463"/>
      <c r="Q2463"/>
    </row>
    <row r="2464" spans="12:17" ht="12.75">
      <c r="L2464"/>
      <c r="M2464"/>
      <c r="N2464"/>
      <c r="O2464"/>
      <c r="P2464"/>
      <c r="Q2464"/>
    </row>
    <row r="2465" spans="12:17" ht="12.75">
      <c r="L2465"/>
      <c r="M2465"/>
      <c r="N2465"/>
      <c r="O2465"/>
      <c r="P2465"/>
      <c r="Q2465"/>
    </row>
    <row r="2466" spans="12:17" ht="12.75">
      <c r="L2466"/>
      <c r="M2466"/>
      <c r="N2466"/>
      <c r="O2466"/>
      <c r="P2466"/>
      <c r="Q2466"/>
    </row>
    <row r="2467" spans="12:17" ht="12.75">
      <c r="L2467"/>
      <c r="M2467"/>
      <c r="N2467"/>
      <c r="O2467"/>
      <c r="P2467"/>
      <c r="Q2467"/>
    </row>
    <row r="2468" spans="12:17" ht="12.75">
      <c r="L2468"/>
      <c r="M2468"/>
      <c r="N2468"/>
      <c r="O2468"/>
      <c r="P2468"/>
      <c r="Q2468"/>
    </row>
    <row r="2469" spans="12:17" ht="12.75">
      <c r="L2469"/>
      <c r="M2469"/>
      <c r="N2469"/>
      <c r="O2469"/>
      <c r="P2469"/>
      <c r="Q2469"/>
    </row>
    <row r="2470" spans="12:17" ht="12.75">
      <c r="L2470"/>
      <c r="M2470"/>
      <c r="N2470"/>
      <c r="O2470"/>
      <c r="P2470"/>
      <c r="Q2470"/>
    </row>
    <row r="2471" spans="12:17" ht="12.75">
      <c r="L2471"/>
      <c r="M2471"/>
      <c r="N2471"/>
      <c r="O2471"/>
      <c r="P2471"/>
      <c r="Q2471"/>
    </row>
    <row r="2472" spans="12:17" ht="12.75">
      <c r="L2472"/>
      <c r="M2472"/>
      <c r="N2472"/>
      <c r="O2472"/>
      <c r="P2472"/>
      <c r="Q2472"/>
    </row>
    <row r="2473" spans="12:17" ht="12.75">
      <c r="L2473"/>
      <c r="M2473"/>
      <c r="N2473"/>
      <c r="O2473"/>
      <c r="P2473"/>
      <c r="Q2473"/>
    </row>
    <row r="2474" spans="12:17" ht="12.75">
      <c r="L2474"/>
      <c r="M2474"/>
      <c r="N2474"/>
      <c r="O2474"/>
      <c r="P2474"/>
      <c r="Q2474"/>
    </row>
    <row r="2475" spans="12:17" ht="12.75">
      <c r="L2475"/>
      <c r="M2475"/>
      <c r="N2475"/>
      <c r="O2475"/>
      <c r="P2475"/>
      <c r="Q2475"/>
    </row>
    <row r="2476" spans="12:17" ht="12.75">
      <c r="L2476"/>
      <c r="M2476"/>
      <c r="N2476"/>
      <c r="O2476"/>
      <c r="P2476"/>
      <c r="Q2476"/>
    </row>
    <row r="2477" spans="12:17" ht="12.75">
      <c r="L2477"/>
      <c r="M2477"/>
      <c r="N2477"/>
      <c r="O2477"/>
      <c r="P2477"/>
      <c r="Q2477"/>
    </row>
    <row r="2478" spans="12:17" ht="12.75">
      <c r="L2478"/>
      <c r="M2478"/>
      <c r="N2478"/>
      <c r="O2478"/>
      <c r="P2478"/>
      <c r="Q2478"/>
    </row>
    <row r="2479" spans="12:17" ht="12.75">
      <c r="L2479"/>
      <c r="M2479"/>
      <c r="N2479"/>
      <c r="O2479"/>
      <c r="P2479"/>
      <c r="Q2479"/>
    </row>
    <row r="2480" spans="12:17" ht="12.75">
      <c r="L2480"/>
      <c r="M2480"/>
      <c r="N2480"/>
      <c r="O2480"/>
      <c r="P2480"/>
      <c r="Q2480"/>
    </row>
    <row r="2481" spans="12:17" ht="12.75">
      <c r="L2481"/>
      <c r="M2481"/>
      <c r="N2481"/>
      <c r="O2481"/>
      <c r="P2481"/>
      <c r="Q2481"/>
    </row>
    <row r="2482" spans="12:17" ht="12.75">
      <c r="L2482"/>
      <c r="M2482"/>
      <c r="N2482"/>
      <c r="O2482"/>
      <c r="P2482"/>
      <c r="Q2482"/>
    </row>
    <row r="2483" spans="12:17" ht="12.75">
      <c r="L2483"/>
      <c r="M2483"/>
      <c r="N2483"/>
      <c r="O2483"/>
      <c r="P2483"/>
      <c r="Q2483"/>
    </row>
    <row r="2484" spans="12:17" ht="12.75">
      <c r="L2484"/>
      <c r="M2484"/>
      <c r="N2484"/>
      <c r="O2484"/>
      <c r="P2484"/>
      <c r="Q2484"/>
    </row>
    <row r="2485" spans="12:17" ht="12.75">
      <c r="L2485"/>
      <c r="M2485"/>
      <c r="N2485"/>
      <c r="O2485"/>
      <c r="P2485"/>
      <c r="Q2485"/>
    </row>
    <row r="2486" spans="12:17" ht="12.75">
      <c r="L2486"/>
      <c r="M2486"/>
      <c r="N2486"/>
      <c r="O2486"/>
      <c r="P2486"/>
      <c r="Q2486"/>
    </row>
    <row r="2487" spans="12:17" ht="12.75">
      <c r="L2487"/>
      <c r="M2487"/>
      <c r="N2487"/>
      <c r="O2487"/>
      <c r="P2487"/>
      <c r="Q2487"/>
    </row>
    <row r="2488" spans="12:17" ht="12.75">
      <c r="L2488"/>
      <c r="M2488"/>
      <c r="N2488"/>
      <c r="O2488"/>
      <c r="P2488"/>
      <c r="Q2488"/>
    </row>
    <row r="2489" spans="12:17" ht="12.75">
      <c r="L2489"/>
      <c r="M2489"/>
      <c r="N2489"/>
      <c r="O2489"/>
      <c r="P2489"/>
      <c r="Q2489"/>
    </row>
    <row r="2490" spans="12:17" ht="12.75">
      <c r="L2490"/>
      <c r="M2490"/>
      <c r="N2490"/>
      <c r="O2490"/>
      <c r="P2490"/>
      <c r="Q2490"/>
    </row>
    <row r="2491" spans="12:17" ht="12.75">
      <c r="L2491"/>
      <c r="M2491"/>
      <c r="N2491"/>
      <c r="O2491"/>
      <c r="P2491"/>
      <c r="Q2491"/>
    </row>
    <row r="2492" spans="12:17" ht="12.75">
      <c r="L2492"/>
      <c r="M2492"/>
      <c r="N2492"/>
      <c r="O2492"/>
      <c r="P2492"/>
      <c r="Q2492"/>
    </row>
    <row r="2493" spans="12:17" ht="12.75">
      <c r="L2493"/>
      <c r="M2493"/>
      <c r="N2493"/>
      <c r="O2493"/>
      <c r="P2493"/>
      <c r="Q2493"/>
    </row>
    <row r="2494" spans="12:17" ht="12.75">
      <c r="L2494"/>
      <c r="M2494"/>
      <c r="N2494"/>
      <c r="O2494"/>
      <c r="P2494"/>
      <c r="Q2494"/>
    </row>
    <row r="2495" spans="12:17" ht="12.75">
      <c r="L2495"/>
      <c r="M2495"/>
      <c r="N2495"/>
      <c r="O2495"/>
      <c r="P2495"/>
      <c r="Q2495"/>
    </row>
    <row r="2496" spans="12:17" ht="12.75">
      <c r="L2496"/>
      <c r="M2496"/>
      <c r="N2496"/>
      <c r="O2496"/>
      <c r="P2496"/>
      <c r="Q2496"/>
    </row>
    <row r="2497" spans="12:17" ht="12.75">
      <c r="L2497"/>
      <c r="M2497"/>
      <c r="N2497"/>
      <c r="O2497"/>
      <c r="P2497"/>
      <c r="Q2497"/>
    </row>
    <row r="2498" spans="12:17" ht="12.75">
      <c r="L2498"/>
      <c r="M2498"/>
      <c r="N2498"/>
      <c r="O2498"/>
      <c r="P2498"/>
      <c r="Q2498"/>
    </row>
    <row r="2499" spans="12:17" ht="12.75">
      <c r="L2499"/>
      <c r="M2499"/>
      <c r="N2499"/>
      <c r="O2499"/>
      <c r="P2499"/>
      <c r="Q2499"/>
    </row>
    <row r="2500" spans="12:17" ht="12.75">
      <c r="L2500"/>
      <c r="M2500"/>
      <c r="N2500"/>
      <c r="O2500"/>
      <c r="P2500"/>
      <c r="Q2500"/>
    </row>
    <row r="2501" spans="12:17" ht="12.75">
      <c r="L2501"/>
      <c r="M2501"/>
      <c r="N2501"/>
      <c r="O2501"/>
      <c r="P2501"/>
      <c r="Q2501"/>
    </row>
    <row r="2502" spans="12:17" ht="12.75">
      <c r="L2502"/>
      <c r="M2502"/>
      <c r="N2502"/>
      <c r="O2502"/>
      <c r="P2502"/>
      <c r="Q2502"/>
    </row>
    <row r="2503" spans="12:17" ht="12.75">
      <c r="L2503"/>
      <c r="M2503"/>
      <c r="N2503"/>
      <c r="O2503"/>
      <c r="P2503"/>
      <c r="Q2503"/>
    </row>
    <row r="2504" spans="12:17" ht="12.75">
      <c r="L2504"/>
      <c r="M2504"/>
      <c r="N2504"/>
      <c r="O2504"/>
      <c r="P2504"/>
      <c r="Q2504"/>
    </row>
    <row r="2505" spans="12:17" ht="12.75">
      <c r="L2505"/>
      <c r="M2505"/>
      <c r="N2505"/>
      <c r="O2505"/>
      <c r="P2505"/>
      <c r="Q2505"/>
    </row>
    <row r="2506" spans="12:17" ht="12.75">
      <c r="L2506"/>
      <c r="M2506"/>
      <c r="N2506"/>
      <c r="O2506"/>
      <c r="P2506"/>
      <c r="Q2506"/>
    </row>
    <row r="2507" spans="12:17" ht="12.75">
      <c r="L2507"/>
      <c r="M2507"/>
      <c r="N2507"/>
      <c r="O2507"/>
      <c r="P2507"/>
      <c r="Q2507"/>
    </row>
    <row r="2508" spans="12:17" ht="12.75">
      <c r="L2508"/>
      <c r="M2508"/>
      <c r="N2508"/>
      <c r="O2508"/>
      <c r="P2508"/>
      <c r="Q2508"/>
    </row>
    <row r="2509" spans="12:17" ht="12.75">
      <c r="L2509"/>
      <c r="M2509"/>
      <c r="N2509"/>
      <c r="O2509"/>
      <c r="P2509"/>
      <c r="Q2509"/>
    </row>
    <row r="2510" spans="12:17" ht="12.75">
      <c r="L2510"/>
      <c r="M2510"/>
      <c r="N2510"/>
      <c r="O2510"/>
      <c r="P2510"/>
      <c r="Q2510"/>
    </row>
    <row r="2511" spans="12:17" ht="12.75">
      <c r="L2511"/>
      <c r="M2511"/>
      <c r="N2511"/>
      <c r="O2511"/>
      <c r="P2511"/>
      <c r="Q2511"/>
    </row>
    <row r="2512" spans="12:17" ht="12.75">
      <c r="L2512"/>
      <c r="M2512"/>
      <c r="N2512"/>
      <c r="O2512"/>
      <c r="P2512"/>
      <c r="Q2512"/>
    </row>
    <row r="2513" spans="12:17" ht="12.75">
      <c r="L2513"/>
      <c r="M2513"/>
      <c r="N2513"/>
      <c r="O2513"/>
      <c r="P2513"/>
      <c r="Q2513"/>
    </row>
    <row r="2514" spans="12:17" ht="12.75">
      <c r="L2514"/>
      <c r="M2514"/>
      <c r="N2514"/>
      <c r="O2514"/>
      <c r="P2514"/>
      <c r="Q2514"/>
    </row>
    <row r="2515" spans="12:17" ht="12.75">
      <c r="L2515"/>
      <c r="M2515"/>
      <c r="N2515"/>
      <c r="O2515"/>
      <c r="P2515"/>
      <c r="Q2515"/>
    </row>
    <row r="2516" spans="12:17" ht="12.75">
      <c r="L2516"/>
      <c r="M2516"/>
      <c r="N2516"/>
      <c r="O2516"/>
      <c r="P2516"/>
      <c r="Q2516"/>
    </row>
    <row r="2517" spans="12:17" ht="12.75">
      <c r="L2517"/>
      <c r="M2517"/>
      <c r="N2517"/>
      <c r="O2517"/>
      <c r="P2517"/>
      <c r="Q2517"/>
    </row>
    <row r="2518" spans="12:17" ht="12.75">
      <c r="L2518"/>
      <c r="M2518"/>
      <c r="N2518"/>
      <c r="O2518"/>
      <c r="P2518"/>
      <c r="Q2518"/>
    </row>
    <row r="2519" spans="12:17" ht="12.75">
      <c r="L2519"/>
      <c r="M2519"/>
      <c r="N2519"/>
      <c r="O2519"/>
      <c r="P2519"/>
      <c r="Q2519"/>
    </row>
    <row r="2520" spans="12:17" ht="12.75">
      <c r="L2520"/>
      <c r="M2520"/>
      <c r="N2520"/>
      <c r="O2520"/>
      <c r="P2520"/>
      <c r="Q2520"/>
    </row>
    <row r="2521" spans="12:17" ht="12.75">
      <c r="L2521"/>
      <c r="M2521"/>
      <c r="N2521"/>
      <c r="O2521"/>
      <c r="P2521"/>
      <c r="Q2521"/>
    </row>
    <row r="2522" spans="12:17" ht="12.75">
      <c r="L2522"/>
      <c r="M2522"/>
      <c r="N2522"/>
      <c r="O2522"/>
      <c r="P2522"/>
      <c r="Q2522"/>
    </row>
    <row r="2523" spans="12:17" ht="12.75">
      <c r="L2523"/>
      <c r="M2523"/>
      <c r="N2523"/>
      <c r="O2523"/>
      <c r="P2523"/>
      <c r="Q2523"/>
    </row>
    <row r="2524" spans="12:17" ht="12.75">
      <c r="L2524"/>
      <c r="M2524"/>
      <c r="N2524"/>
      <c r="O2524"/>
      <c r="P2524"/>
      <c r="Q2524"/>
    </row>
    <row r="2525" spans="12:17" ht="12.75">
      <c r="L2525"/>
      <c r="M2525"/>
      <c r="N2525"/>
      <c r="O2525"/>
      <c r="P2525"/>
      <c r="Q2525"/>
    </row>
    <row r="2526" spans="12:17" ht="12.75">
      <c r="L2526"/>
      <c r="M2526"/>
      <c r="N2526"/>
      <c r="O2526"/>
      <c r="P2526"/>
      <c r="Q2526"/>
    </row>
    <row r="2527" spans="12:17" ht="12.75">
      <c r="L2527"/>
      <c r="M2527"/>
      <c r="N2527"/>
      <c r="O2527"/>
      <c r="P2527"/>
      <c r="Q2527"/>
    </row>
    <row r="2528" spans="12:17" ht="12.75">
      <c r="L2528"/>
      <c r="M2528"/>
      <c r="N2528"/>
      <c r="O2528"/>
      <c r="P2528"/>
      <c r="Q2528"/>
    </row>
    <row r="2529" spans="12:17" ht="12.75">
      <c r="L2529"/>
      <c r="M2529"/>
      <c r="N2529"/>
      <c r="O2529"/>
      <c r="P2529"/>
      <c r="Q2529"/>
    </row>
    <row r="2530" spans="12:17" ht="12.75">
      <c r="L2530"/>
      <c r="M2530"/>
      <c r="N2530"/>
      <c r="O2530"/>
      <c r="P2530"/>
      <c r="Q2530"/>
    </row>
    <row r="2531" spans="12:17" ht="12.75">
      <c r="L2531"/>
      <c r="M2531"/>
      <c r="N2531"/>
      <c r="O2531"/>
      <c r="P2531"/>
      <c r="Q2531"/>
    </row>
    <row r="2532" spans="12:17" ht="12.75">
      <c r="L2532"/>
      <c r="M2532"/>
      <c r="N2532"/>
      <c r="O2532"/>
      <c r="P2532"/>
      <c r="Q2532"/>
    </row>
    <row r="2533" spans="12:17" ht="12.75">
      <c r="L2533"/>
      <c r="M2533"/>
      <c r="N2533"/>
      <c r="O2533"/>
      <c r="P2533"/>
      <c r="Q2533"/>
    </row>
    <row r="2534" spans="12:17" ht="12.75">
      <c r="L2534"/>
      <c r="M2534"/>
      <c r="N2534"/>
      <c r="O2534"/>
      <c r="P2534"/>
      <c r="Q2534"/>
    </row>
    <row r="2535" spans="12:17" ht="12.75">
      <c r="L2535"/>
      <c r="M2535"/>
      <c r="N2535"/>
      <c r="O2535"/>
      <c r="P2535"/>
      <c r="Q2535"/>
    </row>
    <row r="2536" spans="12:17" ht="12.75">
      <c r="L2536"/>
      <c r="M2536"/>
      <c r="N2536"/>
      <c r="O2536"/>
      <c r="P2536"/>
      <c r="Q2536"/>
    </row>
    <row r="2537" spans="12:17" ht="12.75">
      <c r="L2537"/>
      <c r="M2537"/>
      <c r="N2537"/>
      <c r="O2537"/>
      <c r="P2537"/>
      <c r="Q2537"/>
    </row>
    <row r="2538" spans="12:17" ht="12.75">
      <c r="L2538"/>
      <c r="M2538"/>
      <c r="N2538"/>
      <c r="O2538"/>
      <c r="P2538"/>
      <c r="Q2538"/>
    </row>
    <row r="2539" spans="12:17" ht="12.75">
      <c r="L2539"/>
      <c r="M2539"/>
      <c r="N2539"/>
      <c r="O2539"/>
      <c r="P2539"/>
      <c r="Q2539"/>
    </row>
    <row r="2540" spans="12:17" ht="12.75">
      <c r="L2540"/>
      <c r="M2540"/>
      <c r="N2540"/>
      <c r="O2540"/>
      <c r="P2540"/>
      <c r="Q2540"/>
    </row>
    <row r="2541" spans="12:17" ht="12.75">
      <c r="L2541"/>
      <c r="M2541"/>
      <c r="N2541"/>
      <c r="O2541"/>
      <c r="P2541"/>
      <c r="Q2541"/>
    </row>
    <row r="2542" spans="12:17" ht="12.75">
      <c r="L2542"/>
      <c r="M2542"/>
      <c r="N2542"/>
      <c r="O2542"/>
      <c r="P2542"/>
      <c r="Q2542"/>
    </row>
    <row r="2543" spans="12:17" ht="12.75">
      <c r="L2543"/>
      <c r="M2543"/>
      <c r="N2543"/>
      <c r="O2543"/>
      <c r="P2543"/>
      <c r="Q2543"/>
    </row>
    <row r="2544" spans="12:17" ht="12.75">
      <c r="L2544"/>
      <c r="M2544"/>
      <c r="N2544"/>
      <c r="O2544"/>
      <c r="P2544"/>
      <c r="Q2544"/>
    </row>
    <row r="2545" spans="12:17" ht="12.75">
      <c r="L2545"/>
      <c r="M2545"/>
      <c r="N2545"/>
      <c r="O2545"/>
      <c r="P2545"/>
      <c r="Q2545"/>
    </row>
    <row r="2546" spans="12:17" ht="12.75">
      <c r="L2546"/>
      <c r="M2546"/>
      <c r="N2546"/>
      <c r="O2546"/>
      <c r="P2546"/>
      <c r="Q2546"/>
    </row>
    <row r="2547" spans="12:17" ht="12.75">
      <c r="L2547"/>
      <c r="M2547"/>
      <c r="N2547"/>
      <c r="O2547"/>
      <c r="P2547"/>
      <c r="Q2547"/>
    </row>
    <row r="2548" spans="12:17" ht="12.75">
      <c r="L2548"/>
      <c r="M2548"/>
      <c r="N2548"/>
      <c r="O2548"/>
      <c r="P2548"/>
      <c r="Q2548"/>
    </row>
    <row r="2549" spans="12:17" ht="12.75">
      <c r="L2549"/>
      <c r="M2549"/>
      <c r="N2549"/>
      <c r="O2549"/>
      <c r="P2549"/>
      <c r="Q2549"/>
    </row>
    <row r="2550" spans="12:17" ht="12.75">
      <c r="L2550"/>
      <c r="M2550"/>
      <c r="N2550"/>
      <c r="O2550"/>
      <c r="P2550"/>
      <c r="Q2550"/>
    </row>
    <row r="2551" spans="12:17" ht="12.75">
      <c r="L2551"/>
      <c r="M2551"/>
      <c r="N2551"/>
      <c r="O2551"/>
      <c r="P2551"/>
      <c r="Q2551"/>
    </row>
    <row r="2552" spans="12:17" ht="12.75">
      <c r="L2552"/>
      <c r="M2552"/>
      <c r="N2552"/>
      <c r="O2552"/>
      <c r="P2552"/>
      <c r="Q2552"/>
    </row>
    <row r="2553" spans="12:17" ht="12.75">
      <c r="L2553"/>
      <c r="M2553"/>
      <c r="N2553"/>
      <c r="O2553"/>
      <c r="P2553"/>
      <c r="Q2553"/>
    </row>
    <row r="2554" spans="12:17" ht="12.75">
      <c r="L2554"/>
      <c r="M2554"/>
      <c r="N2554"/>
      <c r="O2554"/>
      <c r="P2554"/>
      <c r="Q2554"/>
    </row>
    <row r="2555" spans="12:17" ht="12.75">
      <c r="L2555"/>
      <c r="M2555"/>
      <c r="N2555"/>
      <c r="O2555"/>
      <c r="P2555"/>
      <c r="Q2555"/>
    </row>
    <row r="2556" spans="12:17" ht="12.75">
      <c r="L2556"/>
      <c r="M2556"/>
      <c r="N2556"/>
      <c r="O2556"/>
      <c r="P2556"/>
      <c r="Q2556"/>
    </row>
    <row r="2557" spans="12:17" ht="12.75">
      <c r="L2557"/>
      <c r="M2557"/>
      <c r="N2557"/>
      <c r="O2557"/>
      <c r="P2557"/>
      <c r="Q2557"/>
    </row>
    <row r="2558" spans="12:17" ht="12.75">
      <c r="L2558"/>
      <c r="M2558"/>
      <c r="N2558"/>
      <c r="O2558"/>
      <c r="P2558"/>
      <c r="Q2558"/>
    </row>
    <row r="2559" spans="12:17" ht="12.75">
      <c r="L2559"/>
      <c r="M2559"/>
      <c r="N2559"/>
      <c r="O2559"/>
      <c r="P2559"/>
      <c r="Q2559"/>
    </row>
    <row r="2560" spans="12:17" ht="12.75">
      <c r="L2560"/>
      <c r="M2560"/>
      <c r="N2560"/>
      <c r="O2560"/>
      <c r="P2560"/>
      <c r="Q2560"/>
    </row>
    <row r="2561" spans="12:17" ht="12.75">
      <c r="L2561"/>
      <c r="M2561"/>
      <c r="N2561"/>
      <c r="O2561"/>
      <c r="P2561"/>
      <c r="Q2561"/>
    </row>
    <row r="2562" spans="12:17" ht="12.75">
      <c r="L2562"/>
      <c r="M2562"/>
      <c r="N2562"/>
      <c r="O2562"/>
      <c r="P2562"/>
      <c r="Q2562"/>
    </row>
    <row r="2563" spans="12:17" ht="12.75">
      <c r="L2563"/>
      <c r="M2563"/>
      <c r="N2563"/>
      <c r="O2563"/>
      <c r="P2563"/>
      <c r="Q2563"/>
    </row>
    <row r="2564" spans="12:17" ht="12.75">
      <c r="L2564"/>
      <c r="M2564"/>
      <c r="N2564"/>
      <c r="O2564"/>
      <c r="P2564"/>
      <c r="Q2564"/>
    </row>
    <row r="2565" spans="12:17" ht="12.75">
      <c r="L2565"/>
      <c r="M2565"/>
      <c r="N2565"/>
      <c r="O2565"/>
      <c r="P2565"/>
      <c r="Q2565"/>
    </row>
    <row r="2566" spans="12:17" ht="12.75">
      <c r="L2566"/>
      <c r="M2566"/>
      <c r="N2566"/>
      <c r="O2566"/>
      <c r="P2566"/>
      <c r="Q2566"/>
    </row>
    <row r="2567" spans="12:17" ht="12.75">
      <c r="L2567"/>
      <c r="M2567"/>
      <c r="N2567"/>
      <c r="O2567"/>
      <c r="P2567"/>
      <c r="Q2567"/>
    </row>
    <row r="2568" spans="12:17" ht="12.75">
      <c r="L2568"/>
      <c r="M2568"/>
      <c r="N2568"/>
      <c r="O2568"/>
      <c r="P2568"/>
      <c r="Q2568"/>
    </row>
    <row r="2569" spans="12:17" ht="12.75">
      <c r="L2569"/>
      <c r="M2569"/>
      <c r="N2569"/>
      <c r="O2569"/>
      <c r="P2569"/>
      <c r="Q2569"/>
    </row>
    <row r="2570" spans="12:17" ht="12.75">
      <c r="L2570"/>
      <c r="M2570"/>
      <c r="N2570"/>
      <c r="O2570"/>
      <c r="P2570"/>
      <c r="Q2570"/>
    </row>
    <row r="2571" spans="12:17" ht="12.75">
      <c r="L2571"/>
      <c r="M2571"/>
      <c r="N2571"/>
      <c r="O2571"/>
      <c r="P2571"/>
      <c r="Q2571"/>
    </row>
    <row r="2572" spans="12:17" ht="12.75">
      <c r="L2572"/>
      <c r="M2572"/>
      <c r="N2572"/>
      <c r="O2572"/>
      <c r="P2572"/>
      <c r="Q2572"/>
    </row>
    <row r="2573" spans="12:17" ht="12.75">
      <c r="L2573"/>
      <c r="M2573"/>
      <c r="N2573"/>
      <c r="O2573"/>
      <c r="P2573"/>
      <c r="Q2573"/>
    </row>
    <row r="2574" spans="12:17" ht="12.75">
      <c r="L2574"/>
      <c r="M2574"/>
      <c r="N2574"/>
      <c r="O2574"/>
      <c r="P2574"/>
      <c r="Q2574"/>
    </row>
    <row r="2575" spans="12:17" ht="12.75">
      <c r="L2575"/>
      <c r="M2575"/>
      <c r="N2575"/>
      <c r="O2575"/>
      <c r="P2575"/>
      <c r="Q2575"/>
    </row>
    <row r="2576" spans="12:17" ht="12.75">
      <c r="L2576"/>
      <c r="M2576"/>
      <c r="N2576"/>
      <c r="O2576"/>
      <c r="P2576"/>
      <c r="Q2576"/>
    </row>
    <row r="2577" spans="12:17" ht="12.75">
      <c r="L2577"/>
      <c r="M2577"/>
      <c r="N2577"/>
      <c r="O2577"/>
      <c r="P2577"/>
      <c r="Q2577"/>
    </row>
    <row r="2578" spans="12:17" ht="12.75">
      <c r="L2578"/>
      <c r="M2578"/>
      <c r="N2578"/>
      <c r="O2578"/>
      <c r="P2578"/>
      <c r="Q2578"/>
    </row>
    <row r="2579" spans="12:17" ht="12.75">
      <c r="L2579"/>
      <c r="M2579"/>
      <c r="N2579"/>
      <c r="O2579"/>
      <c r="P2579"/>
      <c r="Q2579"/>
    </row>
    <row r="2580" spans="12:17" ht="12.75">
      <c r="L2580"/>
      <c r="M2580"/>
      <c r="N2580"/>
      <c r="O2580"/>
      <c r="P2580"/>
      <c r="Q2580"/>
    </row>
    <row r="2581" spans="12:17" ht="12.75">
      <c r="L2581"/>
      <c r="M2581"/>
      <c r="N2581"/>
      <c r="O2581"/>
      <c r="P2581"/>
      <c r="Q2581"/>
    </row>
    <row r="2582" spans="12:17" ht="12.75">
      <c r="L2582"/>
      <c r="M2582"/>
      <c r="N2582"/>
      <c r="O2582"/>
      <c r="P2582"/>
      <c r="Q2582"/>
    </row>
    <row r="2583" spans="12:17" ht="12.75">
      <c r="L2583"/>
      <c r="M2583"/>
      <c r="N2583"/>
      <c r="O2583"/>
      <c r="P2583"/>
      <c r="Q2583"/>
    </row>
    <row r="2584" spans="12:17" ht="12.75">
      <c r="L2584"/>
      <c r="M2584"/>
      <c r="N2584"/>
      <c r="O2584"/>
      <c r="P2584"/>
      <c r="Q2584"/>
    </row>
    <row r="2585" spans="12:17" ht="12.75">
      <c r="L2585"/>
      <c r="M2585"/>
      <c r="N2585"/>
      <c r="O2585"/>
      <c r="P2585"/>
      <c r="Q2585"/>
    </row>
    <row r="2586" spans="12:17" ht="12.75">
      <c r="L2586"/>
      <c r="M2586"/>
      <c r="N2586"/>
      <c r="O2586"/>
      <c r="P2586"/>
      <c r="Q2586"/>
    </row>
    <row r="2587" spans="12:17" ht="12.75">
      <c r="L2587"/>
      <c r="M2587"/>
      <c r="N2587"/>
      <c r="O2587"/>
      <c r="P2587"/>
      <c r="Q2587"/>
    </row>
    <row r="2588" spans="12:17" ht="12.75">
      <c r="L2588"/>
      <c r="M2588"/>
      <c r="N2588"/>
      <c r="O2588"/>
      <c r="P2588"/>
      <c r="Q2588"/>
    </row>
    <row r="2589" spans="12:17" ht="12.75">
      <c r="L2589"/>
      <c r="M2589"/>
      <c r="N2589"/>
      <c r="O2589"/>
      <c r="P2589"/>
      <c r="Q2589"/>
    </row>
    <row r="2590" spans="12:17" ht="12.75">
      <c r="L2590"/>
      <c r="M2590"/>
      <c r="N2590"/>
      <c r="O2590"/>
      <c r="P2590"/>
      <c r="Q2590"/>
    </row>
    <row r="2591" spans="12:17" ht="12.75">
      <c r="L2591"/>
      <c r="M2591"/>
      <c r="N2591"/>
      <c r="O2591"/>
      <c r="P2591"/>
      <c r="Q2591"/>
    </row>
    <row r="2592" spans="12:17" ht="12.75">
      <c r="L2592"/>
      <c r="M2592"/>
      <c r="N2592"/>
      <c r="O2592"/>
      <c r="P2592"/>
      <c r="Q2592"/>
    </row>
    <row r="2593" spans="12:17" ht="12.75">
      <c r="L2593"/>
      <c r="M2593"/>
      <c r="N2593"/>
      <c r="O2593"/>
      <c r="P2593"/>
      <c r="Q2593"/>
    </row>
    <row r="2594" spans="12:17" ht="12.75">
      <c r="L2594"/>
      <c r="M2594"/>
      <c r="N2594"/>
      <c r="O2594"/>
      <c r="P2594"/>
      <c r="Q2594"/>
    </row>
    <row r="2595" spans="12:17" ht="12.75">
      <c r="L2595"/>
      <c r="M2595"/>
      <c r="N2595"/>
      <c r="O2595"/>
      <c r="P2595"/>
      <c r="Q2595"/>
    </row>
    <row r="2596" spans="12:17" ht="12.75">
      <c r="L2596"/>
      <c r="M2596"/>
      <c r="N2596"/>
      <c r="O2596"/>
      <c r="P2596"/>
      <c r="Q2596"/>
    </row>
    <row r="2597" spans="12:17" ht="12.75">
      <c r="L2597"/>
      <c r="M2597"/>
      <c r="N2597"/>
      <c r="O2597"/>
      <c r="P2597"/>
      <c r="Q2597"/>
    </row>
    <row r="2598" spans="12:17" ht="12.75">
      <c r="L2598"/>
      <c r="M2598"/>
      <c r="N2598"/>
      <c r="O2598"/>
      <c r="P2598"/>
      <c r="Q2598"/>
    </row>
    <row r="2599" spans="12:17" ht="12.75">
      <c r="L2599"/>
      <c r="M2599"/>
      <c r="N2599"/>
      <c r="O2599"/>
      <c r="P2599"/>
      <c r="Q2599"/>
    </row>
    <row r="2600" spans="12:17" ht="12.75">
      <c r="L2600"/>
      <c r="M2600"/>
      <c r="N2600"/>
      <c r="O2600"/>
      <c r="P2600"/>
      <c r="Q2600"/>
    </row>
    <row r="2601" spans="12:17" ht="12.75">
      <c r="L2601"/>
      <c r="M2601"/>
      <c r="N2601"/>
      <c r="O2601"/>
      <c r="P2601"/>
      <c r="Q2601"/>
    </row>
    <row r="2602" spans="12:17" ht="12.75">
      <c r="L2602"/>
      <c r="M2602"/>
      <c r="N2602"/>
      <c r="O2602"/>
      <c r="P2602"/>
      <c r="Q2602"/>
    </row>
    <row r="2603" spans="12:17" ht="12.75">
      <c r="L2603"/>
      <c r="M2603"/>
      <c r="N2603"/>
      <c r="O2603"/>
      <c r="P2603"/>
      <c r="Q2603"/>
    </row>
    <row r="2604" spans="12:17" ht="12.75">
      <c r="L2604"/>
      <c r="M2604"/>
      <c r="N2604"/>
      <c r="O2604"/>
      <c r="P2604"/>
      <c r="Q2604"/>
    </row>
    <row r="2605" spans="12:17" ht="12.75">
      <c r="L2605"/>
      <c r="M2605"/>
      <c r="N2605"/>
      <c r="O2605"/>
      <c r="P2605"/>
      <c r="Q2605"/>
    </row>
    <row r="2606" spans="12:17" ht="12.75">
      <c r="L2606"/>
      <c r="M2606"/>
      <c r="N2606"/>
      <c r="O2606"/>
      <c r="P2606"/>
      <c r="Q2606"/>
    </row>
    <row r="2607" spans="12:17" ht="12.75">
      <c r="L2607"/>
      <c r="M2607"/>
      <c r="N2607"/>
      <c r="O2607"/>
      <c r="P2607"/>
      <c r="Q2607"/>
    </row>
    <row r="2608" spans="12:17" ht="12.75">
      <c r="L2608"/>
      <c r="M2608"/>
      <c r="N2608"/>
      <c r="O2608"/>
      <c r="P2608"/>
      <c r="Q2608"/>
    </row>
    <row r="2609" spans="12:17" ht="12.75">
      <c r="L2609"/>
      <c r="M2609"/>
      <c r="N2609"/>
      <c r="O2609"/>
      <c r="P2609"/>
      <c r="Q2609"/>
    </row>
    <row r="2610" spans="12:17" ht="12.75">
      <c r="L2610"/>
      <c r="M2610"/>
      <c r="N2610"/>
      <c r="O2610"/>
      <c r="P2610"/>
      <c r="Q2610"/>
    </row>
    <row r="2611" spans="12:17" ht="12.75">
      <c r="L2611"/>
      <c r="M2611"/>
      <c r="N2611"/>
      <c r="O2611"/>
      <c r="P2611"/>
      <c r="Q2611"/>
    </row>
    <row r="2612" spans="12:17" ht="12.75">
      <c r="L2612"/>
      <c r="M2612"/>
      <c r="N2612"/>
      <c r="O2612"/>
      <c r="P2612"/>
      <c r="Q2612"/>
    </row>
    <row r="2613" spans="12:17" ht="12.75">
      <c r="L2613"/>
      <c r="M2613"/>
      <c r="N2613"/>
      <c r="O2613"/>
      <c r="P2613"/>
      <c r="Q2613"/>
    </row>
    <row r="2614" spans="12:17" ht="12.75">
      <c r="L2614"/>
      <c r="M2614"/>
      <c r="N2614"/>
      <c r="O2614"/>
      <c r="P2614"/>
      <c r="Q2614"/>
    </row>
    <row r="2615" spans="12:17" ht="12.75">
      <c r="L2615"/>
      <c r="M2615"/>
      <c r="N2615"/>
      <c r="O2615"/>
      <c r="P2615"/>
      <c r="Q2615"/>
    </row>
    <row r="2616" spans="12:17" ht="12.75">
      <c r="L2616"/>
      <c r="M2616"/>
      <c r="N2616"/>
      <c r="O2616"/>
      <c r="P2616"/>
      <c r="Q2616"/>
    </row>
    <row r="2617" spans="12:17" ht="12.75">
      <c r="L2617"/>
      <c r="M2617"/>
      <c r="N2617"/>
      <c r="O2617"/>
      <c r="P2617"/>
      <c r="Q2617"/>
    </row>
    <row r="2618" spans="12:17" ht="12.75">
      <c r="L2618"/>
      <c r="M2618"/>
      <c r="N2618"/>
      <c r="O2618"/>
      <c r="P2618"/>
      <c r="Q2618"/>
    </row>
    <row r="2619" spans="12:17" ht="12.75">
      <c r="L2619"/>
      <c r="M2619"/>
      <c r="N2619"/>
      <c r="O2619"/>
      <c r="P2619"/>
      <c r="Q2619"/>
    </row>
    <row r="2620" spans="12:17" ht="12.75">
      <c r="L2620"/>
      <c r="M2620"/>
      <c r="N2620"/>
      <c r="O2620"/>
      <c r="P2620"/>
      <c r="Q2620"/>
    </row>
    <row r="2621" spans="12:17" ht="12.75">
      <c r="L2621"/>
      <c r="M2621"/>
      <c r="N2621"/>
      <c r="O2621"/>
      <c r="P2621"/>
      <c r="Q2621"/>
    </row>
    <row r="2622" spans="12:17" ht="12.75">
      <c r="L2622"/>
      <c r="M2622"/>
      <c r="N2622"/>
      <c r="O2622"/>
      <c r="P2622"/>
      <c r="Q2622"/>
    </row>
    <row r="2623" spans="12:17" ht="12.75">
      <c r="L2623"/>
      <c r="M2623"/>
      <c r="N2623"/>
      <c r="O2623"/>
      <c r="P2623"/>
      <c r="Q2623"/>
    </row>
    <row r="2624" spans="12:17" ht="12.75">
      <c r="L2624"/>
      <c r="M2624"/>
      <c r="N2624"/>
      <c r="O2624"/>
      <c r="P2624"/>
      <c r="Q2624"/>
    </row>
    <row r="2625" spans="12:17" ht="12.75">
      <c r="L2625"/>
      <c r="M2625"/>
      <c r="N2625"/>
      <c r="O2625"/>
      <c r="P2625"/>
      <c r="Q2625"/>
    </row>
    <row r="2626" spans="12:17" ht="12.75">
      <c r="L2626"/>
      <c r="M2626"/>
      <c r="N2626"/>
      <c r="O2626"/>
      <c r="P2626"/>
      <c r="Q2626"/>
    </row>
    <row r="2627" spans="12:17" ht="12.75">
      <c r="L2627"/>
      <c r="M2627"/>
      <c r="N2627"/>
      <c r="O2627"/>
      <c r="P2627"/>
      <c r="Q2627"/>
    </row>
    <row r="2628" spans="12:17" ht="12.75">
      <c r="L2628"/>
      <c r="M2628"/>
      <c r="N2628"/>
      <c r="O2628"/>
      <c r="P2628"/>
      <c r="Q2628"/>
    </row>
    <row r="2629" spans="12:17" ht="12.75">
      <c r="L2629"/>
      <c r="M2629"/>
      <c r="N2629"/>
      <c r="O2629"/>
      <c r="P2629"/>
      <c r="Q2629"/>
    </row>
    <row r="2630" spans="12:17" ht="12.75">
      <c r="L2630"/>
      <c r="M2630"/>
      <c r="N2630"/>
      <c r="O2630"/>
      <c r="P2630"/>
      <c r="Q2630"/>
    </row>
    <row r="2631" spans="12:17" ht="12.75">
      <c r="L2631"/>
      <c r="M2631"/>
      <c r="N2631"/>
      <c r="O2631"/>
      <c r="P2631"/>
      <c r="Q2631"/>
    </row>
    <row r="2632" spans="12:17" ht="12.75">
      <c r="L2632"/>
      <c r="M2632"/>
      <c r="N2632"/>
      <c r="O2632"/>
      <c r="P2632"/>
      <c r="Q2632"/>
    </row>
    <row r="2633" spans="12:17" ht="12.75">
      <c r="L2633"/>
      <c r="M2633"/>
      <c r="N2633"/>
      <c r="O2633"/>
      <c r="P2633"/>
      <c r="Q2633"/>
    </row>
    <row r="2634" spans="12:17" ht="12.75">
      <c r="L2634"/>
      <c r="M2634"/>
      <c r="N2634"/>
      <c r="O2634"/>
      <c r="P2634"/>
      <c r="Q2634"/>
    </row>
    <row r="2635" spans="12:17" ht="12.75">
      <c r="L2635"/>
      <c r="M2635"/>
      <c r="N2635"/>
      <c r="O2635"/>
      <c r="P2635"/>
      <c r="Q2635"/>
    </row>
    <row r="2636" spans="12:17" ht="12.75">
      <c r="L2636"/>
      <c r="M2636"/>
      <c r="N2636"/>
      <c r="O2636"/>
      <c r="P2636"/>
      <c r="Q2636"/>
    </row>
    <row r="2637" spans="12:17" ht="12.75">
      <c r="L2637"/>
      <c r="M2637"/>
      <c r="N2637"/>
      <c r="O2637"/>
      <c r="P2637"/>
      <c r="Q2637"/>
    </row>
    <row r="2638" spans="12:17" ht="12.75">
      <c r="L2638"/>
      <c r="M2638"/>
      <c r="N2638"/>
      <c r="O2638"/>
      <c r="P2638"/>
      <c r="Q2638"/>
    </row>
    <row r="2639" spans="12:17" ht="12.75">
      <c r="L2639"/>
      <c r="M2639"/>
      <c r="N2639"/>
      <c r="O2639"/>
      <c r="P2639"/>
      <c r="Q2639"/>
    </row>
    <row r="2640" spans="12:17" ht="12.75">
      <c r="L2640"/>
      <c r="M2640"/>
      <c r="N2640"/>
      <c r="O2640"/>
      <c r="P2640"/>
      <c r="Q2640"/>
    </row>
    <row r="2641" spans="12:17" ht="12.75">
      <c r="L2641"/>
      <c r="M2641"/>
      <c r="N2641"/>
      <c r="O2641"/>
      <c r="P2641"/>
      <c r="Q2641"/>
    </row>
    <row r="2642" spans="12:17" ht="12.75">
      <c r="L2642"/>
      <c r="M2642"/>
      <c r="N2642"/>
      <c r="O2642"/>
      <c r="P2642"/>
      <c r="Q2642"/>
    </row>
    <row r="2643" spans="12:17" ht="12.75">
      <c r="L2643"/>
      <c r="M2643"/>
      <c r="N2643"/>
      <c r="O2643"/>
      <c r="P2643"/>
      <c r="Q2643"/>
    </row>
    <row r="2644" spans="12:17" ht="12.75">
      <c r="L2644"/>
      <c r="M2644"/>
      <c r="N2644"/>
      <c r="O2644"/>
      <c r="P2644"/>
      <c r="Q2644"/>
    </row>
    <row r="2645" spans="12:17" ht="12.75">
      <c r="L2645"/>
      <c r="M2645"/>
      <c r="N2645"/>
      <c r="O2645"/>
      <c r="P2645"/>
      <c r="Q2645"/>
    </row>
    <row r="2646" spans="12:17" ht="12.75">
      <c r="L2646"/>
      <c r="M2646"/>
      <c r="N2646"/>
      <c r="O2646"/>
      <c r="P2646"/>
      <c r="Q2646"/>
    </row>
    <row r="2647" spans="12:17" ht="12.75">
      <c r="L2647"/>
      <c r="M2647"/>
      <c r="N2647"/>
      <c r="O2647"/>
      <c r="P2647"/>
      <c r="Q2647"/>
    </row>
    <row r="2648" spans="12:17" ht="12.75">
      <c r="L2648"/>
      <c r="M2648"/>
      <c r="N2648"/>
      <c r="O2648"/>
      <c r="P2648"/>
      <c r="Q2648"/>
    </row>
    <row r="2649" spans="12:17" ht="12.75">
      <c r="L2649"/>
      <c r="M2649"/>
      <c r="N2649"/>
      <c r="O2649"/>
      <c r="P2649"/>
      <c r="Q2649"/>
    </row>
    <row r="2650" spans="12:17" ht="12.75">
      <c r="L2650"/>
      <c r="M2650"/>
      <c r="N2650"/>
      <c r="O2650"/>
      <c r="P2650"/>
      <c r="Q2650"/>
    </row>
    <row r="2651" spans="12:17" ht="12.75">
      <c r="L2651"/>
      <c r="M2651"/>
      <c r="N2651"/>
      <c r="O2651"/>
      <c r="P2651"/>
      <c r="Q2651"/>
    </row>
    <row r="2652" spans="12:17" ht="12.75">
      <c r="L2652"/>
      <c r="M2652"/>
      <c r="N2652"/>
      <c r="O2652"/>
      <c r="P2652"/>
      <c r="Q2652"/>
    </row>
    <row r="2653" spans="12:17" ht="12.75">
      <c r="L2653"/>
      <c r="M2653"/>
      <c r="N2653"/>
      <c r="O2653"/>
      <c r="P2653"/>
      <c r="Q2653"/>
    </row>
    <row r="2654" spans="12:17" ht="12.75">
      <c r="L2654"/>
      <c r="M2654"/>
      <c r="N2654"/>
      <c r="O2654"/>
      <c r="P2654"/>
      <c r="Q2654"/>
    </row>
    <row r="2655" spans="12:17" ht="12.75">
      <c r="L2655"/>
      <c r="M2655"/>
      <c r="N2655"/>
      <c r="O2655"/>
      <c r="P2655"/>
      <c r="Q2655"/>
    </row>
    <row r="2656" spans="12:17" ht="12.75">
      <c r="L2656"/>
      <c r="M2656"/>
      <c r="N2656"/>
      <c r="O2656"/>
      <c r="P2656"/>
      <c r="Q2656"/>
    </row>
    <row r="2657" spans="12:17" ht="12.75">
      <c r="L2657"/>
      <c r="M2657"/>
      <c r="N2657"/>
      <c r="O2657"/>
      <c r="P2657"/>
      <c r="Q2657"/>
    </row>
    <row r="2658" spans="12:17" ht="12.75">
      <c r="L2658"/>
      <c r="M2658"/>
      <c r="N2658"/>
      <c r="O2658"/>
      <c r="P2658"/>
      <c r="Q2658"/>
    </row>
    <row r="2659" spans="12:17" ht="12.75">
      <c r="L2659"/>
      <c r="M2659"/>
      <c r="N2659"/>
      <c r="O2659"/>
      <c r="P2659"/>
      <c r="Q2659"/>
    </row>
    <row r="2660" spans="12:17" ht="12.75">
      <c r="L2660"/>
      <c r="M2660"/>
      <c r="N2660"/>
      <c r="O2660"/>
      <c r="P2660"/>
      <c r="Q2660"/>
    </row>
    <row r="2661" spans="12:17" ht="12.75">
      <c r="L2661"/>
      <c r="M2661"/>
      <c r="N2661"/>
      <c r="O2661"/>
      <c r="P2661"/>
      <c r="Q2661"/>
    </row>
    <row r="2662" spans="12:17" ht="12.75">
      <c r="L2662"/>
      <c r="M2662"/>
      <c r="N2662"/>
      <c r="O2662"/>
      <c r="P2662"/>
      <c r="Q2662"/>
    </row>
    <row r="2663" spans="12:17" ht="12.75">
      <c r="L2663"/>
      <c r="M2663"/>
      <c r="N2663"/>
      <c r="O2663"/>
      <c r="P2663"/>
      <c r="Q2663"/>
    </row>
    <row r="2664" spans="12:17" ht="12.75">
      <c r="L2664"/>
      <c r="M2664"/>
      <c r="N2664"/>
      <c r="O2664"/>
      <c r="P2664"/>
      <c r="Q2664"/>
    </row>
    <row r="2665" spans="12:17" ht="12.75">
      <c r="L2665"/>
      <c r="M2665"/>
      <c r="N2665"/>
      <c r="O2665"/>
      <c r="P2665"/>
      <c r="Q2665"/>
    </row>
    <row r="2666" spans="12:17" ht="12.75">
      <c r="L2666"/>
      <c r="M2666"/>
      <c r="N2666"/>
      <c r="O2666"/>
      <c r="P2666"/>
      <c r="Q2666"/>
    </row>
    <row r="2667" spans="12:17" ht="12.75">
      <c r="L2667"/>
      <c r="M2667"/>
      <c r="N2667"/>
      <c r="O2667"/>
      <c r="P2667"/>
      <c r="Q2667"/>
    </row>
    <row r="2668" spans="12:17" ht="12.75">
      <c r="L2668"/>
      <c r="M2668"/>
      <c r="N2668"/>
      <c r="O2668"/>
      <c r="P2668"/>
      <c r="Q2668"/>
    </row>
    <row r="2669" spans="12:17" ht="12.75">
      <c r="L2669"/>
      <c r="M2669"/>
      <c r="N2669"/>
      <c r="O2669"/>
      <c r="P2669"/>
      <c r="Q2669"/>
    </row>
    <row r="2670" spans="12:17" ht="12.75">
      <c r="L2670"/>
      <c r="M2670"/>
      <c r="N2670"/>
      <c r="O2670"/>
      <c r="P2670"/>
      <c r="Q2670"/>
    </row>
    <row r="2671" spans="12:17" ht="12.75">
      <c r="L2671"/>
      <c r="M2671"/>
      <c r="N2671"/>
      <c r="O2671"/>
      <c r="P2671"/>
      <c r="Q2671"/>
    </row>
    <row r="2672" spans="12:17" ht="12.75">
      <c r="L2672"/>
      <c r="M2672"/>
      <c r="N2672"/>
      <c r="O2672"/>
      <c r="P2672"/>
      <c r="Q2672"/>
    </row>
    <row r="2673" spans="12:17" ht="12.75">
      <c r="L2673"/>
      <c r="M2673"/>
      <c r="N2673"/>
      <c r="O2673"/>
      <c r="P2673"/>
      <c r="Q2673"/>
    </row>
    <row r="2674" spans="12:17" ht="12.75">
      <c r="L2674"/>
      <c r="M2674"/>
      <c r="N2674"/>
      <c r="O2674"/>
      <c r="P2674"/>
      <c r="Q2674"/>
    </row>
    <row r="2675" spans="12:17" ht="12.75">
      <c r="L2675"/>
      <c r="M2675"/>
      <c r="N2675"/>
      <c r="O2675"/>
      <c r="P2675"/>
      <c r="Q2675"/>
    </row>
    <row r="2676" spans="12:17" ht="12.75">
      <c r="L2676"/>
      <c r="M2676"/>
      <c r="N2676"/>
      <c r="O2676"/>
      <c r="P2676"/>
      <c r="Q2676"/>
    </row>
    <row r="2677" spans="12:17" ht="12.75">
      <c r="L2677"/>
      <c r="M2677"/>
      <c r="N2677"/>
      <c r="O2677"/>
      <c r="P2677"/>
      <c r="Q2677"/>
    </row>
    <row r="2678" spans="12:17" ht="12.75">
      <c r="L2678"/>
      <c r="M2678"/>
      <c r="N2678"/>
      <c r="O2678"/>
      <c r="P2678"/>
      <c r="Q2678"/>
    </row>
    <row r="2679" spans="12:17" ht="12.75">
      <c r="L2679"/>
      <c r="M2679"/>
      <c r="N2679"/>
      <c r="O2679"/>
      <c r="P2679"/>
      <c r="Q2679"/>
    </row>
    <row r="2680" spans="12:17" ht="12.75">
      <c r="L2680"/>
      <c r="M2680"/>
      <c r="N2680"/>
      <c r="O2680"/>
      <c r="P2680"/>
      <c r="Q2680"/>
    </row>
    <row r="2681" spans="12:17" ht="12.75">
      <c r="L2681"/>
      <c r="M2681"/>
      <c r="N2681"/>
      <c r="O2681"/>
      <c r="P2681"/>
      <c r="Q2681"/>
    </row>
    <row r="2682" spans="12:17" ht="12.75">
      <c r="L2682"/>
      <c r="M2682"/>
      <c r="N2682"/>
      <c r="O2682"/>
      <c r="P2682"/>
      <c r="Q2682"/>
    </row>
    <row r="2683" spans="12:17" ht="12.75">
      <c r="L2683"/>
      <c r="M2683"/>
      <c r="N2683"/>
      <c r="O2683"/>
      <c r="P2683"/>
      <c r="Q2683"/>
    </row>
    <row r="2684" spans="12:17" ht="12.75">
      <c r="L2684"/>
      <c r="M2684"/>
      <c r="N2684"/>
      <c r="O2684"/>
      <c r="P2684"/>
      <c r="Q2684"/>
    </row>
    <row r="2685" spans="12:17" ht="12.75">
      <c r="L2685"/>
      <c r="M2685"/>
      <c r="N2685"/>
      <c r="O2685"/>
      <c r="P2685"/>
      <c r="Q2685"/>
    </row>
    <row r="2686" spans="12:17" ht="12.75">
      <c r="L2686"/>
      <c r="M2686"/>
      <c r="N2686"/>
      <c r="O2686"/>
      <c r="P2686"/>
      <c r="Q2686"/>
    </row>
    <row r="2687" spans="12:17" ht="12.75">
      <c r="L2687"/>
      <c r="M2687"/>
      <c r="N2687"/>
      <c r="O2687"/>
      <c r="P2687"/>
      <c r="Q2687"/>
    </row>
    <row r="2688" spans="12:17" ht="12.75">
      <c r="L2688"/>
      <c r="M2688"/>
      <c r="N2688"/>
      <c r="O2688"/>
      <c r="P2688"/>
      <c r="Q2688"/>
    </row>
    <row r="2689" spans="12:17" ht="12.75">
      <c r="L2689"/>
      <c r="M2689"/>
      <c r="N2689"/>
      <c r="O2689"/>
      <c r="P2689"/>
      <c r="Q2689"/>
    </row>
    <row r="2690" spans="12:17" ht="12.75">
      <c r="L2690"/>
      <c r="M2690"/>
      <c r="N2690"/>
      <c r="O2690"/>
      <c r="P2690"/>
      <c r="Q2690"/>
    </row>
    <row r="2691" spans="12:17" ht="12.75">
      <c r="L2691"/>
      <c r="M2691"/>
      <c r="N2691"/>
      <c r="O2691"/>
      <c r="P2691"/>
      <c r="Q2691"/>
    </row>
    <row r="2692" spans="12:17" ht="12.75">
      <c r="L2692"/>
      <c r="M2692"/>
      <c r="N2692"/>
      <c r="O2692"/>
      <c r="P2692"/>
      <c r="Q2692"/>
    </row>
    <row r="2693" spans="12:17" ht="12.75">
      <c r="L2693"/>
      <c r="M2693"/>
      <c r="N2693"/>
      <c r="O2693"/>
      <c r="P2693"/>
      <c r="Q2693"/>
    </row>
    <row r="2694" spans="12:17" ht="12.75">
      <c r="L2694"/>
      <c r="M2694"/>
      <c r="N2694"/>
      <c r="O2694"/>
      <c r="P2694"/>
      <c r="Q2694"/>
    </row>
    <row r="2695" spans="12:17" ht="12.75">
      <c r="L2695"/>
      <c r="M2695"/>
      <c r="N2695"/>
      <c r="O2695"/>
      <c r="P2695"/>
      <c r="Q2695"/>
    </row>
    <row r="2696" spans="12:17" ht="12.75">
      <c r="L2696"/>
      <c r="M2696"/>
      <c r="N2696"/>
      <c r="O2696"/>
      <c r="P2696"/>
      <c r="Q2696"/>
    </row>
    <row r="2697" spans="12:17" ht="12.75">
      <c r="L2697"/>
      <c r="M2697"/>
      <c r="N2697"/>
      <c r="O2697"/>
      <c r="P2697"/>
      <c r="Q2697"/>
    </row>
    <row r="2698" spans="12:17" ht="12.75">
      <c r="L2698"/>
      <c r="M2698"/>
      <c r="N2698"/>
      <c r="O2698"/>
      <c r="P2698"/>
      <c r="Q2698"/>
    </row>
    <row r="2699" spans="12:17" ht="12.75">
      <c r="L2699"/>
      <c r="M2699"/>
      <c r="N2699"/>
      <c r="O2699"/>
      <c r="P2699"/>
      <c r="Q2699"/>
    </row>
    <row r="2700" spans="12:17" ht="12.75">
      <c r="L2700"/>
      <c r="M2700"/>
      <c r="N2700"/>
      <c r="O2700"/>
      <c r="P2700"/>
      <c r="Q2700"/>
    </row>
    <row r="2701" spans="12:17" ht="12.75">
      <c r="L2701"/>
      <c r="M2701"/>
      <c r="N2701"/>
      <c r="O2701"/>
      <c r="P2701"/>
      <c r="Q2701"/>
    </row>
    <row r="2702" spans="12:17" ht="12.75">
      <c r="L2702"/>
      <c r="M2702"/>
      <c r="N2702"/>
      <c r="O2702"/>
      <c r="P2702"/>
      <c r="Q2702"/>
    </row>
    <row r="2703" spans="12:17" ht="12.75">
      <c r="L2703"/>
      <c r="M2703"/>
      <c r="N2703"/>
      <c r="O2703"/>
      <c r="P2703"/>
      <c r="Q2703"/>
    </row>
    <row r="2704" spans="12:17" ht="12.75">
      <c r="L2704"/>
      <c r="M2704"/>
      <c r="N2704"/>
      <c r="O2704"/>
      <c r="P2704"/>
      <c r="Q2704"/>
    </row>
    <row r="2705" spans="12:17" ht="12.75">
      <c r="L2705"/>
      <c r="M2705"/>
      <c r="N2705"/>
      <c r="O2705"/>
      <c r="P2705"/>
      <c r="Q2705"/>
    </row>
    <row r="2706" spans="12:17" ht="12.75">
      <c r="L2706"/>
      <c r="M2706"/>
      <c r="N2706"/>
      <c r="O2706"/>
      <c r="P2706"/>
      <c r="Q2706"/>
    </row>
    <row r="2707" spans="12:17" ht="12.75">
      <c r="L2707"/>
      <c r="M2707"/>
      <c r="N2707"/>
      <c r="O2707"/>
      <c r="P2707"/>
      <c r="Q2707"/>
    </row>
    <row r="2708" spans="12:17" ht="12.75">
      <c r="L2708"/>
      <c r="M2708"/>
      <c r="N2708"/>
      <c r="O2708"/>
      <c r="P2708"/>
      <c r="Q2708"/>
    </row>
    <row r="2709" spans="12:17" ht="12.75">
      <c r="L2709"/>
      <c r="M2709"/>
      <c r="N2709"/>
      <c r="O2709"/>
      <c r="P2709"/>
      <c r="Q2709"/>
    </row>
    <row r="2710" spans="12:17" ht="12.75">
      <c r="L2710"/>
      <c r="M2710"/>
      <c r="N2710"/>
      <c r="O2710"/>
      <c r="P2710"/>
      <c r="Q2710"/>
    </row>
    <row r="2711" spans="12:17" ht="12.75">
      <c r="L2711"/>
      <c r="M2711"/>
      <c r="N2711"/>
      <c r="O2711"/>
      <c r="P2711"/>
      <c r="Q2711"/>
    </row>
    <row r="2712" spans="12:17" ht="12.75">
      <c r="L2712"/>
      <c r="M2712"/>
      <c r="N2712"/>
      <c r="O2712"/>
      <c r="P2712"/>
      <c r="Q2712"/>
    </row>
    <row r="2713" spans="12:17" ht="12.75">
      <c r="L2713"/>
      <c r="M2713"/>
      <c r="N2713"/>
      <c r="O2713"/>
      <c r="P2713"/>
      <c r="Q2713"/>
    </row>
    <row r="2714" spans="12:17" ht="12.75">
      <c r="L2714"/>
      <c r="M2714"/>
      <c r="N2714"/>
      <c r="O2714"/>
      <c r="P2714"/>
      <c r="Q2714"/>
    </row>
    <row r="2715" spans="12:17" ht="12.75">
      <c r="L2715"/>
      <c r="M2715"/>
      <c r="N2715"/>
      <c r="O2715"/>
      <c r="P2715"/>
      <c r="Q2715"/>
    </row>
    <row r="2716" spans="12:17" ht="12.75">
      <c r="L2716"/>
      <c r="M2716"/>
      <c r="N2716"/>
      <c r="O2716"/>
      <c r="P2716"/>
      <c r="Q2716"/>
    </row>
    <row r="2717" spans="12:17" ht="12.75">
      <c r="L2717"/>
      <c r="M2717"/>
      <c r="N2717"/>
      <c r="O2717"/>
      <c r="P2717"/>
      <c r="Q2717"/>
    </row>
    <row r="2718" spans="12:17" ht="12.75">
      <c r="L2718"/>
      <c r="M2718"/>
      <c r="N2718"/>
      <c r="O2718"/>
      <c r="P2718"/>
      <c r="Q2718"/>
    </row>
    <row r="2719" spans="12:17" ht="12.75">
      <c r="L2719"/>
      <c r="M2719"/>
      <c r="N2719"/>
      <c r="O2719"/>
      <c r="P2719"/>
      <c r="Q2719"/>
    </row>
    <row r="2720" spans="12:17" ht="12.75">
      <c r="L2720"/>
      <c r="M2720"/>
      <c r="N2720"/>
      <c r="O2720"/>
      <c r="P2720"/>
      <c r="Q2720"/>
    </row>
    <row r="2721" spans="12:17" ht="12.75">
      <c r="L2721"/>
      <c r="M2721"/>
      <c r="N2721"/>
      <c r="O2721"/>
      <c r="P2721"/>
      <c r="Q2721"/>
    </row>
    <row r="2722" spans="12:17" ht="12.75">
      <c r="L2722"/>
      <c r="M2722"/>
      <c r="N2722"/>
      <c r="O2722"/>
      <c r="P2722"/>
      <c r="Q2722"/>
    </row>
    <row r="2723" spans="12:17" ht="12.75">
      <c r="L2723"/>
      <c r="M2723"/>
      <c r="N2723"/>
      <c r="O2723"/>
      <c r="P2723"/>
      <c r="Q2723"/>
    </row>
    <row r="2724" spans="12:17" ht="12.75">
      <c r="L2724"/>
      <c r="M2724"/>
      <c r="N2724"/>
      <c r="O2724"/>
      <c r="P2724"/>
      <c r="Q2724"/>
    </row>
    <row r="2725" spans="12:17" ht="12.75">
      <c r="L2725"/>
      <c r="M2725"/>
      <c r="N2725"/>
      <c r="O2725"/>
      <c r="P2725"/>
      <c r="Q2725"/>
    </row>
    <row r="2726" spans="12:17" ht="12.75">
      <c r="L2726"/>
      <c r="M2726"/>
      <c r="N2726"/>
      <c r="O2726"/>
      <c r="P2726"/>
      <c r="Q2726"/>
    </row>
    <row r="2727" spans="12:17" ht="12.75">
      <c r="L2727"/>
      <c r="M2727"/>
      <c r="N2727"/>
      <c r="O2727"/>
      <c r="P2727"/>
      <c r="Q2727"/>
    </row>
    <row r="2728" spans="12:17" ht="12.75">
      <c r="L2728"/>
      <c r="M2728"/>
      <c r="N2728"/>
      <c r="O2728"/>
      <c r="P2728"/>
      <c r="Q2728"/>
    </row>
    <row r="2729" spans="12:17" ht="12.75">
      <c r="L2729"/>
      <c r="M2729"/>
      <c r="N2729"/>
      <c r="O2729"/>
      <c r="P2729"/>
      <c r="Q2729"/>
    </row>
    <row r="2730" spans="12:17" ht="12.75">
      <c r="L2730"/>
      <c r="M2730"/>
      <c r="N2730"/>
      <c r="O2730"/>
      <c r="P2730"/>
      <c r="Q2730"/>
    </row>
    <row r="2731" spans="12:17" ht="12.75">
      <c r="L2731"/>
      <c r="M2731"/>
      <c r="N2731"/>
      <c r="O2731"/>
      <c r="P2731"/>
      <c r="Q2731"/>
    </row>
    <row r="2732" spans="12:17" ht="12.75">
      <c r="L2732"/>
      <c r="M2732"/>
      <c r="N2732"/>
      <c r="O2732"/>
      <c r="P2732"/>
      <c r="Q2732"/>
    </row>
    <row r="2733" spans="12:17" ht="12.75">
      <c r="L2733"/>
      <c r="M2733"/>
      <c r="N2733"/>
      <c r="O2733"/>
      <c r="P2733"/>
      <c r="Q2733"/>
    </row>
    <row r="2734" spans="12:17" ht="12.75">
      <c r="L2734"/>
      <c r="M2734"/>
      <c r="N2734"/>
      <c r="O2734"/>
      <c r="P2734"/>
      <c r="Q2734"/>
    </row>
    <row r="2735" spans="12:17" ht="12.75">
      <c r="L2735"/>
      <c r="M2735"/>
      <c r="N2735"/>
      <c r="O2735"/>
      <c r="P2735"/>
      <c r="Q2735"/>
    </row>
    <row r="2736" spans="12:17" ht="12.75">
      <c r="L2736"/>
      <c r="M2736"/>
      <c r="N2736"/>
      <c r="O2736"/>
      <c r="P2736"/>
      <c r="Q2736"/>
    </row>
    <row r="2737" spans="12:17" ht="12.75">
      <c r="L2737"/>
      <c r="M2737"/>
      <c r="N2737"/>
      <c r="O2737"/>
      <c r="P2737"/>
      <c r="Q2737"/>
    </row>
    <row r="2738" spans="12:17" ht="12.75">
      <c r="L2738"/>
      <c r="M2738"/>
      <c r="N2738"/>
      <c r="O2738"/>
      <c r="P2738"/>
      <c r="Q2738"/>
    </row>
    <row r="2739" spans="12:17" ht="12.75">
      <c r="L2739"/>
      <c r="M2739"/>
      <c r="N2739"/>
      <c r="O2739"/>
      <c r="P2739"/>
      <c r="Q2739"/>
    </row>
    <row r="2740" spans="12:17" ht="12.75">
      <c r="L2740"/>
      <c r="M2740"/>
      <c r="N2740"/>
      <c r="O2740"/>
      <c r="P2740"/>
      <c r="Q2740"/>
    </row>
    <row r="2741" spans="12:17" ht="12.75">
      <c r="L2741"/>
      <c r="M2741"/>
      <c r="N2741"/>
      <c r="O2741"/>
      <c r="P2741"/>
      <c r="Q2741"/>
    </row>
    <row r="2742" spans="12:17" ht="12.75">
      <c r="L2742"/>
      <c r="M2742"/>
      <c r="N2742"/>
      <c r="O2742"/>
      <c r="P2742"/>
      <c r="Q2742"/>
    </row>
    <row r="2743" spans="12:17" ht="12.75">
      <c r="L2743"/>
      <c r="M2743"/>
      <c r="N2743"/>
      <c r="O2743"/>
      <c r="P2743"/>
      <c r="Q2743"/>
    </row>
    <row r="2744" spans="12:17" ht="12.75">
      <c r="L2744"/>
      <c r="M2744"/>
      <c r="N2744"/>
      <c r="O2744"/>
      <c r="P2744"/>
      <c r="Q2744"/>
    </row>
    <row r="2745" spans="12:17" ht="12.75">
      <c r="L2745"/>
      <c r="M2745"/>
      <c r="N2745"/>
      <c r="O2745"/>
      <c r="P2745"/>
      <c r="Q2745"/>
    </row>
    <row r="2746" spans="12:17" ht="12.75">
      <c r="L2746"/>
      <c r="M2746"/>
      <c r="N2746"/>
      <c r="O2746"/>
      <c r="P2746"/>
      <c r="Q2746"/>
    </row>
    <row r="2747" spans="12:17" ht="12.75">
      <c r="L2747"/>
      <c r="M2747"/>
      <c r="N2747"/>
      <c r="O2747"/>
      <c r="P2747"/>
      <c r="Q2747"/>
    </row>
    <row r="2748" spans="12:17" ht="12.75">
      <c r="L2748"/>
      <c r="M2748"/>
      <c r="N2748"/>
      <c r="O2748"/>
      <c r="P2748"/>
      <c r="Q2748"/>
    </row>
    <row r="2749" spans="12:17" ht="12.75">
      <c r="L2749"/>
      <c r="M2749"/>
      <c r="N2749"/>
      <c r="O2749"/>
      <c r="P2749"/>
      <c r="Q2749"/>
    </row>
    <row r="2750" spans="12:17" ht="12.75">
      <c r="L2750"/>
      <c r="M2750"/>
      <c r="N2750"/>
      <c r="O2750"/>
      <c r="P2750"/>
      <c r="Q2750"/>
    </row>
    <row r="2751" spans="12:17" ht="12.75">
      <c r="L2751"/>
      <c r="M2751"/>
      <c r="N2751"/>
      <c r="O2751"/>
      <c r="P2751"/>
      <c r="Q2751"/>
    </row>
    <row r="2752" spans="12:17" ht="12.75">
      <c r="L2752"/>
      <c r="M2752"/>
      <c r="N2752"/>
      <c r="O2752"/>
      <c r="P2752"/>
      <c r="Q2752"/>
    </row>
    <row r="2753" spans="12:17" ht="12.75">
      <c r="L2753"/>
      <c r="M2753"/>
      <c r="N2753"/>
      <c r="O2753"/>
      <c r="P2753"/>
      <c r="Q2753"/>
    </row>
    <row r="2754" spans="12:17" ht="12.75">
      <c r="L2754"/>
      <c r="M2754"/>
      <c r="N2754"/>
      <c r="O2754"/>
      <c r="P2754"/>
      <c r="Q2754"/>
    </row>
    <row r="2755" spans="12:17" ht="12.75">
      <c r="L2755"/>
      <c r="M2755"/>
      <c r="N2755"/>
      <c r="O2755"/>
      <c r="P2755"/>
      <c r="Q2755"/>
    </row>
    <row r="2756" spans="12:17" ht="12.75">
      <c r="L2756"/>
      <c r="M2756"/>
      <c r="N2756"/>
      <c r="O2756"/>
      <c r="P2756"/>
      <c r="Q2756"/>
    </row>
    <row r="2757" spans="12:17" ht="12.75">
      <c r="L2757"/>
      <c r="M2757"/>
      <c r="N2757"/>
      <c r="O2757"/>
      <c r="P2757"/>
      <c r="Q2757"/>
    </row>
    <row r="2758" spans="12:17" ht="12.75">
      <c r="L2758"/>
      <c r="M2758"/>
      <c r="N2758"/>
      <c r="O2758"/>
      <c r="P2758"/>
      <c r="Q2758"/>
    </row>
    <row r="2759" spans="12:17" ht="12.75">
      <c r="L2759"/>
      <c r="M2759"/>
      <c r="N2759"/>
      <c r="O2759"/>
      <c r="P2759"/>
      <c r="Q2759"/>
    </row>
    <row r="2760" spans="12:17" ht="12.75">
      <c r="L2760"/>
      <c r="M2760"/>
      <c r="N2760"/>
      <c r="O2760"/>
      <c r="P2760"/>
      <c r="Q2760"/>
    </row>
    <row r="2761" spans="12:17" ht="12.75">
      <c r="L2761"/>
      <c r="M2761"/>
      <c r="N2761"/>
      <c r="O2761"/>
      <c r="P2761"/>
      <c r="Q2761"/>
    </row>
    <row r="2762" spans="12:17" ht="12.75">
      <c r="L2762"/>
      <c r="M2762"/>
      <c r="N2762"/>
      <c r="O2762"/>
      <c r="P2762"/>
      <c r="Q2762"/>
    </row>
    <row r="2763" spans="12:17" ht="12.75">
      <c r="L2763"/>
      <c r="M2763"/>
      <c r="N2763"/>
      <c r="O2763"/>
      <c r="P2763"/>
      <c r="Q2763"/>
    </row>
    <row r="2764" spans="12:17" ht="12.75">
      <c r="L2764"/>
      <c r="M2764"/>
      <c r="N2764"/>
      <c r="O2764"/>
      <c r="P2764"/>
      <c r="Q2764"/>
    </row>
    <row r="2765" spans="12:17" ht="12.75">
      <c r="L2765"/>
      <c r="M2765"/>
      <c r="N2765"/>
      <c r="O2765"/>
      <c r="P2765"/>
      <c r="Q2765"/>
    </row>
    <row r="2766" spans="12:17" ht="12.75">
      <c r="L2766"/>
      <c r="M2766"/>
      <c r="N2766"/>
      <c r="O2766"/>
      <c r="P2766"/>
      <c r="Q2766"/>
    </row>
    <row r="2767" spans="12:17" ht="12.75">
      <c r="L2767"/>
      <c r="M2767"/>
      <c r="N2767"/>
      <c r="O2767"/>
      <c r="P2767"/>
      <c r="Q2767"/>
    </row>
    <row r="2768" spans="12:17" ht="12.75">
      <c r="L2768"/>
      <c r="M2768"/>
      <c r="N2768"/>
      <c r="O2768"/>
      <c r="P2768"/>
      <c r="Q2768"/>
    </row>
    <row r="2769" spans="12:17" ht="12.75">
      <c r="L2769"/>
      <c r="M2769"/>
      <c r="N2769"/>
      <c r="O2769"/>
      <c r="P2769"/>
      <c r="Q2769"/>
    </row>
    <row r="2770" spans="12:17" ht="12.75">
      <c r="L2770"/>
      <c r="M2770"/>
      <c r="N2770"/>
      <c r="O2770"/>
      <c r="P2770"/>
      <c r="Q2770"/>
    </row>
    <row r="2771" spans="12:17" ht="12.75">
      <c r="L2771"/>
      <c r="M2771"/>
      <c r="N2771"/>
      <c r="O2771"/>
      <c r="P2771"/>
      <c r="Q2771"/>
    </row>
    <row r="2772" spans="12:17" ht="12.75">
      <c r="L2772"/>
      <c r="M2772"/>
      <c r="N2772"/>
      <c r="O2772"/>
      <c r="P2772"/>
      <c r="Q2772"/>
    </row>
    <row r="2773" spans="12:17" ht="12.75">
      <c r="L2773"/>
      <c r="M2773"/>
      <c r="N2773"/>
      <c r="O2773"/>
      <c r="P2773"/>
      <c r="Q2773"/>
    </row>
    <row r="2774" spans="12:17" ht="12.75">
      <c r="L2774"/>
      <c r="M2774"/>
      <c r="N2774"/>
      <c r="O2774"/>
      <c r="P2774"/>
      <c r="Q2774"/>
    </row>
    <row r="2775" spans="12:17" ht="12.75">
      <c r="L2775"/>
      <c r="M2775"/>
      <c r="N2775"/>
      <c r="O2775"/>
      <c r="P2775"/>
      <c r="Q2775"/>
    </row>
    <row r="2776" spans="12:17" ht="12.75">
      <c r="L2776"/>
      <c r="M2776"/>
      <c r="N2776"/>
      <c r="O2776"/>
      <c r="P2776"/>
      <c r="Q2776"/>
    </row>
    <row r="2777" spans="12:17" ht="12.75">
      <c r="L2777"/>
      <c r="M2777"/>
      <c r="N2777"/>
      <c r="O2777"/>
      <c r="P2777"/>
      <c r="Q2777"/>
    </row>
    <row r="2778" spans="12:17" ht="12.75">
      <c r="L2778"/>
      <c r="M2778"/>
      <c r="N2778"/>
      <c r="O2778"/>
      <c r="P2778"/>
      <c r="Q2778"/>
    </row>
    <row r="2779" spans="12:17" ht="12.75">
      <c r="L2779"/>
      <c r="M2779"/>
      <c r="N2779"/>
      <c r="O2779"/>
      <c r="P2779"/>
      <c r="Q2779"/>
    </row>
    <row r="2780" spans="12:17" ht="12.75">
      <c r="L2780"/>
      <c r="M2780"/>
      <c r="N2780"/>
      <c r="O2780"/>
      <c r="P2780"/>
      <c r="Q2780"/>
    </row>
    <row r="2781" spans="12:17" ht="12.75">
      <c r="L2781"/>
      <c r="M2781"/>
      <c r="N2781"/>
      <c r="O2781"/>
      <c r="P2781"/>
      <c r="Q2781"/>
    </row>
    <row r="2782" spans="12:17" ht="12.75">
      <c r="L2782"/>
      <c r="M2782"/>
      <c r="N2782"/>
      <c r="O2782"/>
      <c r="P2782"/>
      <c r="Q2782"/>
    </row>
    <row r="2783" spans="12:17" ht="12.75">
      <c r="L2783"/>
      <c r="M2783"/>
      <c r="N2783"/>
      <c r="O2783"/>
      <c r="P2783"/>
      <c r="Q2783"/>
    </row>
    <row r="2784" spans="12:17" ht="12.75">
      <c r="L2784"/>
      <c r="M2784"/>
      <c r="N2784"/>
      <c r="O2784"/>
      <c r="P2784"/>
      <c r="Q2784"/>
    </row>
    <row r="2785" spans="12:17" ht="12.75">
      <c r="L2785"/>
      <c r="M2785"/>
      <c r="N2785"/>
      <c r="O2785"/>
      <c r="P2785"/>
      <c r="Q2785"/>
    </row>
    <row r="2786" spans="12:17" ht="12.75">
      <c r="L2786"/>
      <c r="M2786"/>
      <c r="N2786"/>
      <c r="O2786"/>
      <c r="P2786"/>
      <c r="Q2786"/>
    </row>
    <row r="2787" spans="12:17" ht="12.75">
      <c r="L2787"/>
      <c r="M2787"/>
      <c r="N2787"/>
      <c r="O2787"/>
      <c r="P2787"/>
      <c r="Q2787"/>
    </row>
    <row r="2788" spans="12:17" ht="12.75">
      <c r="L2788"/>
      <c r="M2788"/>
      <c r="N2788"/>
      <c r="O2788"/>
      <c r="P2788"/>
      <c r="Q2788"/>
    </row>
    <row r="2789" spans="12:17" ht="12.75">
      <c r="L2789"/>
      <c r="M2789"/>
      <c r="N2789"/>
      <c r="O2789"/>
      <c r="P2789"/>
      <c r="Q2789"/>
    </row>
    <row r="2790" spans="12:17" ht="12.75">
      <c r="L2790"/>
      <c r="M2790"/>
      <c r="N2790"/>
      <c r="O2790"/>
      <c r="P2790"/>
      <c r="Q2790"/>
    </row>
    <row r="2791" spans="12:17" ht="12.75">
      <c r="L2791"/>
      <c r="M2791"/>
      <c r="N2791"/>
      <c r="O2791"/>
      <c r="P2791"/>
      <c r="Q2791"/>
    </row>
    <row r="2792" spans="12:17" ht="12.75">
      <c r="L2792"/>
      <c r="M2792"/>
      <c r="N2792"/>
      <c r="O2792"/>
      <c r="P2792"/>
      <c r="Q2792"/>
    </row>
    <row r="2793" spans="12:17" ht="12.75">
      <c r="L2793"/>
      <c r="M2793"/>
      <c r="N2793"/>
      <c r="O2793"/>
      <c r="P2793"/>
      <c r="Q2793"/>
    </row>
    <row r="2794" spans="12:17" ht="12.75">
      <c r="L2794"/>
      <c r="M2794"/>
      <c r="N2794"/>
      <c r="O2794"/>
      <c r="P2794"/>
      <c r="Q2794"/>
    </row>
    <row r="2795" spans="12:17" ht="12.75">
      <c r="L2795"/>
      <c r="M2795"/>
      <c r="N2795"/>
      <c r="O2795"/>
      <c r="P2795"/>
      <c r="Q2795"/>
    </row>
    <row r="2796" spans="12:17" ht="12.75">
      <c r="L2796"/>
      <c r="M2796"/>
      <c r="N2796"/>
      <c r="O2796"/>
      <c r="P2796"/>
      <c r="Q2796"/>
    </row>
    <row r="2797" spans="12:17" ht="12.75">
      <c r="L2797"/>
      <c r="M2797"/>
      <c r="N2797"/>
      <c r="O2797"/>
      <c r="P2797"/>
      <c r="Q2797"/>
    </row>
    <row r="2798" spans="12:17" ht="12.75">
      <c r="L2798"/>
      <c r="M2798"/>
      <c r="N2798"/>
      <c r="O2798"/>
      <c r="P2798"/>
      <c r="Q2798"/>
    </row>
    <row r="2799" spans="12:17" ht="12.75">
      <c r="L2799"/>
      <c r="M2799"/>
      <c r="N2799"/>
      <c r="O2799"/>
      <c r="P2799"/>
      <c r="Q2799"/>
    </row>
    <row r="2800" spans="12:17" ht="12.75">
      <c r="L2800"/>
      <c r="M2800"/>
      <c r="N2800"/>
      <c r="O2800"/>
      <c r="P2800"/>
      <c r="Q2800"/>
    </row>
    <row r="2801" spans="12:17" ht="12.75">
      <c r="L2801"/>
      <c r="M2801"/>
      <c r="N2801"/>
      <c r="O2801"/>
      <c r="P2801"/>
      <c r="Q2801"/>
    </row>
    <row r="2802" spans="12:17" ht="12.75">
      <c r="L2802"/>
      <c r="M2802"/>
      <c r="N2802"/>
      <c r="O2802"/>
      <c r="P2802"/>
      <c r="Q2802"/>
    </row>
    <row r="2803" spans="12:17" ht="12.75">
      <c r="L2803"/>
      <c r="M2803"/>
      <c r="N2803"/>
      <c r="O2803"/>
      <c r="P2803"/>
      <c r="Q2803"/>
    </row>
    <row r="2804" spans="12:17" ht="12.75">
      <c r="L2804"/>
      <c r="M2804"/>
      <c r="N2804"/>
      <c r="O2804"/>
      <c r="P2804"/>
      <c r="Q2804"/>
    </row>
    <row r="2805" spans="12:17" ht="12.75">
      <c r="L2805"/>
      <c r="M2805"/>
      <c r="N2805"/>
      <c r="O2805"/>
      <c r="P2805"/>
      <c r="Q2805"/>
    </row>
    <row r="2806" spans="12:17" ht="12.75">
      <c r="L2806"/>
      <c r="M2806"/>
      <c r="N2806"/>
      <c r="O2806"/>
      <c r="P2806"/>
      <c r="Q2806"/>
    </row>
    <row r="2807" spans="12:17" ht="12.75">
      <c r="L2807"/>
      <c r="M2807"/>
      <c r="N2807"/>
      <c r="O2807"/>
      <c r="P2807"/>
      <c r="Q2807"/>
    </row>
    <row r="2808" spans="12:17" ht="12.75">
      <c r="L2808"/>
      <c r="M2808"/>
      <c r="N2808"/>
      <c r="O2808"/>
      <c r="P2808"/>
      <c r="Q2808"/>
    </row>
    <row r="2809" spans="12:17" ht="12.75">
      <c r="L2809"/>
      <c r="M2809"/>
      <c r="N2809"/>
      <c r="O2809"/>
      <c r="P2809"/>
      <c r="Q2809"/>
    </row>
    <row r="2810" spans="12:17" ht="12.75">
      <c r="L2810"/>
      <c r="M2810"/>
      <c r="N2810"/>
      <c r="O2810"/>
      <c r="P2810"/>
      <c r="Q2810"/>
    </row>
    <row r="2811" spans="12:17" ht="12.75">
      <c r="L2811"/>
      <c r="M2811"/>
      <c r="N2811"/>
      <c r="O2811"/>
      <c r="P2811"/>
      <c r="Q2811"/>
    </row>
    <row r="2812" spans="12:17" ht="12.75">
      <c r="L2812"/>
      <c r="M2812"/>
      <c r="N2812"/>
      <c r="O2812"/>
      <c r="P2812"/>
      <c r="Q2812"/>
    </row>
    <row r="2813" spans="12:17" ht="12.75">
      <c r="L2813"/>
      <c r="M2813"/>
      <c r="N2813"/>
      <c r="O2813"/>
      <c r="P2813"/>
      <c r="Q2813"/>
    </row>
    <row r="2814" spans="12:17" ht="12.75">
      <c r="L2814"/>
      <c r="M2814"/>
      <c r="N2814"/>
      <c r="O2814"/>
      <c r="P2814"/>
      <c r="Q2814"/>
    </row>
    <row r="2815" spans="12:17" ht="12.75">
      <c r="L2815"/>
      <c r="M2815"/>
      <c r="N2815"/>
      <c r="O2815"/>
      <c r="P2815"/>
      <c r="Q2815"/>
    </row>
    <row r="2816" spans="12:17" ht="12.75">
      <c r="L2816"/>
      <c r="M2816"/>
      <c r="N2816"/>
      <c r="O2816"/>
      <c r="P2816"/>
      <c r="Q2816"/>
    </row>
    <row r="2817" spans="12:17" ht="12.75">
      <c r="L2817"/>
      <c r="M2817"/>
      <c r="N2817"/>
      <c r="O2817"/>
      <c r="P2817"/>
      <c r="Q2817"/>
    </row>
    <row r="2818" spans="12:17" ht="12.75">
      <c r="L2818"/>
      <c r="M2818"/>
      <c r="N2818"/>
      <c r="O2818"/>
      <c r="P2818"/>
      <c r="Q2818"/>
    </row>
    <row r="2819" spans="12:17" ht="12.75">
      <c r="L2819"/>
      <c r="M2819"/>
      <c r="N2819"/>
      <c r="O2819"/>
      <c r="P2819"/>
      <c r="Q2819"/>
    </row>
    <row r="2820" spans="12:17" ht="12.75">
      <c r="L2820"/>
      <c r="M2820"/>
      <c r="N2820"/>
      <c r="O2820"/>
      <c r="P2820"/>
      <c r="Q2820"/>
    </row>
    <row r="2821" spans="12:17" ht="12.75">
      <c r="L2821"/>
      <c r="M2821"/>
      <c r="N2821"/>
      <c r="O2821"/>
      <c r="P2821"/>
      <c r="Q2821"/>
    </row>
    <row r="2822" spans="12:17" ht="12.75">
      <c r="L2822"/>
      <c r="M2822"/>
      <c r="N2822"/>
      <c r="O2822"/>
      <c r="P2822"/>
      <c r="Q2822"/>
    </row>
    <row r="2823" spans="12:17" ht="12.75">
      <c r="L2823"/>
      <c r="M2823"/>
      <c r="N2823"/>
      <c r="O2823"/>
      <c r="P2823"/>
      <c r="Q2823"/>
    </row>
    <row r="2824" spans="12:17" ht="12.75">
      <c r="L2824"/>
      <c r="M2824"/>
      <c r="N2824"/>
      <c r="O2824"/>
      <c r="P2824"/>
      <c r="Q2824"/>
    </row>
    <row r="2825" spans="12:17" ht="12.75">
      <c r="L2825"/>
      <c r="M2825"/>
      <c r="N2825"/>
      <c r="O2825"/>
      <c r="P2825"/>
      <c r="Q2825"/>
    </row>
    <row r="2826" spans="12:17" ht="12.75">
      <c r="L2826"/>
      <c r="M2826"/>
      <c r="N2826"/>
      <c r="O2826"/>
      <c r="P2826"/>
      <c r="Q2826"/>
    </row>
    <row r="2827" spans="12:17" ht="12.75">
      <c r="L2827"/>
      <c r="M2827"/>
      <c r="N2827"/>
      <c r="O2827"/>
      <c r="P2827"/>
      <c r="Q2827"/>
    </row>
    <row r="2828" spans="12:17" ht="12.75">
      <c r="L2828"/>
      <c r="M2828"/>
      <c r="N2828"/>
      <c r="O2828"/>
      <c r="P2828"/>
      <c r="Q2828"/>
    </row>
    <row r="2829" spans="12:17" ht="12.75">
      <c r="L2829"/>
      <c r="M2829"/>
      <c r="N2829"/>
      <c r="O2829"/>
      <c r="P2829"/>
      <c r="Q2829"/>
    </row>
    <row r="2830" spans="12:17" ht="12.75">
      <c r="L2830"/>
      <c r="M2830"/>
      <c r="N2830"/>
      <c r="O2830"/>
      <c r="P2830"/>
      <c r="Q2830"/>
    </row>
    <row r="2831" spans="12:17" ht="12.75">
      <c r="L2831"/>
      <c r="M2831"/>
      <c r="N2831"/>
      <c r="O2831"/>
      <c r="P2831"/>
      <c r="Q2831"/>
    </row>
    <row r="2832" spans="12:17" ht="12.75">
      <c r="L2832"/>
      <c r="M2832"/>
      <c r="N2832"/>
      <c r="O2832"/>
      <c r="P2832"/>
      <c r="Q2832"/>
    </row>
    <row r="2833" spans="12:17" ht="12.75">
      <c r="L2833"/>
      <c r="M2833"/>
      <c r="N2833"/>
      <c r="O2833"/>
      <c r="P2833"/>
      <c r="Q2833"/>
    </row>
    <row r="2834" spans="12:17" ht="12.75">
      <c r="L2834"/>
      <c r="M2834"/>
      <c r="N2834"/>
      <c r="O2834"/>
      <c r="P2834"/>
      <c r="Q2834"/>
    </row>
    <row r="2835" spans="12:17" ht="12.75">
      <c r="L2835"/>
      <c r="M2835"/>
      <c r="N2835"/>
      <c r="O2835"/>
      <c r="P2835"/>
      <c r="Q2835"/>
    </row>
    <row r="2836" spans="12:17" ht="12.75">
      <c r="L2836"/>
      <c r="M2836"/>
      <c r="N2836"/>
      <c r="O2836"/>
      <c r="P2836"/>
      <c r="Q2836"/>
    </row>
    <row r="2837" spans="12:17" ht="12.75">
      <c r="L2837"/>
      <c r="M2837"/>
      <c r="N2837"/>
      <c r="O2837"/>
      <c r="P2837"/>
      <c r="Q2837"/>
    </row>
    <row r="2838" spans="12:17" ht="12.75">
      <c r="L2838"/>
      <c r="M2838"/>
      <c r="N2838"/>
      <c r="O2838"/>
      <c r="P2838"/>
      <c r="Q2838"/>
    </row>
    <row r="2839" spans="12:17" ht="12.75">
      <c r="L2839"/>
      <c r="M2839"/>
      <c r="N2839"/>
      <c r="O2839"/>
      <c r="P2839"/>
      <c r="Q2839"/>
    </row>
    <row r="2840" spans="12:17" ht="12.75">
      <c r="L2840"/>
      <c r="M2840"/>
      <c r="N2840"/>
      <c r="O2840"/>
      <c r="P2840"/>
      <c r="Q2840"/>
    </row>
    <row r="2841" spans="12:17" ht="12.75">
      <c r="L2841"/>
      <c r="M2841"/>
      <c r="N2841"/>
      <c r="O2841"/>
      <c r="P2841"/>
      <c r="Q2841"/>
    </row>
    <row r="2842" spans="12:17" ht="12.75">
      <c r="L2842"/>
      <c r="M2842"/>
      <c r="N2842"/>
      <c r="O2842"/>
      <c r="P2842"/>
      <c r="Q2842"/>
    </row>
    <row r="2843" spans="12:17" ht="12.75">
      <c r="L2843"/>
      <c r="M2843"/>
      <c r="N2843"/>
      <c r="O2843"/>
      <c r="P2843"/>
      <c r="Q2843"/>
    </row>
    <row r="2844" spans="12:17" ht="12.75">
      <c r="L2844"/>
      <c r="M2844"/>
      <c r="N2844"/>
      <c r="O2844"/>
      <c r="P2844"/>
      <c r="Q2844"/>
    </row>
    <row r="2845" spans="12:17" ht="12.75">
      <c r="L2845"/>
      <c r="M2845"/>
      <c r="N2845"/>
      <c r="O2845"/>
      <c r="P2845"/>
      <c r="Q2845"/>
    </row>
    <row r="2846" spans="12:17" ht="12.75">
      <c r="L2846"/>
      <c r="M2846"/>
      <c r="N2846"/>
      <c r="O2846"/>
      <c r="P2846"/>
      <c r="Q2846"/>
    </row>
    <row r="2847" spans="12:17" ht="12.75">
      <c r="L2847"/>
      <c r="M2847"/>
      <c r="N2847"/>
      <c r="O2847"/>
      <c r="P2847"/>
      <c r="Q2847"/>
    </row>
    <row r="2848" spans="12:17" ht="12.75">
      <c r="L2848"/>
      <c r="M2848"/>
      <c r="N2848"/>
      <c r="O2848"/>
      <c r="P2848"/>
      <c r="Q2848"/>
    </row>
    <row r="2849" spans="12:17" ht="12.75">
      <c r="L2849"/>
      <c r="M2849"/>
      <c r="N2849"/>
      <c r="O2849"/>
      <c r="P2849"/>
      <c r="Q2849"/>
    </row>
    <row r="2850" spans="12:17" ht="12.75">
      <c r="L2850"/>
      <c r="M2850"/>
      <c r="N2850"/>
      <c r="O2850"/>
      <c r="P2850"/>
      <c r="Q2850"/>
    </row>
    <row r="2851" spans="12:17" ht="12.75">
      <c r="L2851"/>
      <c r="M2851"/>
      <c r="N2851"/>
      <c r="O2851"/>
      <c r="P2851"/>
      <c r="Q2851"/>
    </row>
    <row r="2852" spans="12:17" ht="12.75">
      <c r="L2852"/>
      <c r="M2852"/>
      <c r="N2852"/>
      <c r="O2852"/>
      <c r="P2852"/>
      <c r="Q2852"/>
    </row>
    <row r="2853" spans="12:17" ht="12.75">
      <c r="L2853"/>
      <c r="M2853"/>
      <c r="N2853"/>
      <c r="O2853"/>
      <c r="P2853"/>
      <c r="Q2853"/>
    </row>
    <row r="2854" spans="12:17" ht="12.75">
      <c r="L2854"/>
      <c r="M2854"/>
      <c r="N2854"/>
      <c r="O2854"/>
      <c r="P2854"/>
      <c r="Q2854"/>
    </row>
    <row r="2855" spans="12:17" ht="12.75">
      <c r="L2855"/>
      <c r="M2855"/>
      <c r="N2855"/>
      <c r="O2855"/>
      <c r="P2855"/>
      <c r="Q2855"/>
    </row>
    <row r="2856" spans="12:17" ht="12.75">
      <c r="L2856"/>
      <c r="M2856"/>
      <c r="N2856"/>
      <c r="O2856"/>
      <c r="P2856"/>
      <c r="Q2856"/>
    </row>
    <row r="2857" spans="12:17" ht="12.75">
      <c r="L2857"/>
      <c r="M2857"/>
      <c r="N2857"/>
      <c r="O2857"/>
      <c r="P2857"/>
      <c r="Q2857"/>
    </row>
    <row r="2858" spans="12:17" ht="12.75">
      <c r="L2858"/>
      <c r="M2858"/>
      <c r="N2858"/>
      <c r="O2858"/>
      <c r="P2858"/>
      <c r="Q2858"/>
    </row>
    <row r="2859" spans="12:17" ht="12.75">
      <c r="L2859"/>
      <c r="M2859"/>
      <c r="N2859"/>
      <c r="O2859"/>
      <c r="P2859"/>
      <c r="Q2859"/>
    </row>
    <row r="2860" spans="12:17" ht="12.75">
      <c r="L2860"/>
      <c r="M2860"/>
      <c r="N2860"/>
      <c r="O2860"/>
      <c r="P2860"/>
      <c r="Q2860"/>
    </row>
    <row r="2861" spans="12:17" ht="12.75">
      <c r="L2861"/>
      <c r="M2861"/>
      <c r="N2861"/>
      <c r="O2861"/>
      <c r="P2861"/>
      <c r="Q2861"/>
    </row>
    <row r="2862" spans="12:17" ht="12.75">
      <c r="L2862"/>
      <c r="M2862"/>
      <c r="N2862"/>
      <c r="O2862"/>
      <c r="P2862"/>
      <c r="Q2862"/>
    </row>
    <row r="2863" spans="12:17" ht="12.75">
      <c r="L2863"/>
      <c r="M2863"/>
      <c r="N2863"/>
      <c r="O2863"/>
      <c r="P2863"/>
      <c r="Q2863"/>
    </row>
    <row r="2864" spans="12:17" ht="12.75">
      <c r="L2864"/>
      <c r="M2864"/>
      <c r="N2864"/>
      <c r="O2864"/>
      <c r="P2864"/>
      <c r="Q2864"/>
    </row>
    <row r="2865" spans="12:17" ht="12.75">
      <c r="L2865"/>
      <c r="M2865"/>
      <c r="N2865"/>
      <c r="O2865"/>
      <c r="P2865"/>
      <c r="Q2865"/>
    </row>
    <row r="2866" spans="12:17" ht="12.75">
      <c r="L2866"/>
      <c r="M2866"/>
      <c r="N2866"/>
      <c r="O2866"/>
      <c r="P2866"/>
      <c r="Q2866"/>
    </row>
    <row r="2867" spans="12:17" ht="12.75">
      <c r="L2867"/>
      <c r="M2867"/>
      <c r="N2867"/>
      <c r="O2867"/>
      <c r="P2867"/>
      <c r="Q2867"/>
    </row>
    <row r="2868" spans="12:17" ht="12.75">
      <c r="L2868"/>
      <c r="M2868"/>
      <c r="N2868"/>
      <c r="O2868"/>
      <c r="P2868"/>
      <c r="Q2868"/>
    </row>
    <row r="2869" spans="12:17" ht="12.75">
      <c r="L2869"/>
      <c r="M2869"/>
      <c r="N2869"/>
      <c r="O2869"/>
      <c r="P2869"/>
      <c r="Q2869"/>
    </row>
    <row r="2870" spans="12:17" ht="12.75">
      <c r="L2870"/>
      <c r="M2870"/>
      <c r="N2870"/>
      <c r="O2870"/>
      <c r="P2870"/>
      <c r="Q2870"/>
    </row>
    <row r="2871" spans="12:17" ht="12.75">
      <c r="L2871"/>
      <c r="M2871"/>
      <c r="N2871"/>
      <c r="O2871"/>
      <c r="P2871"/>
      <c r="Q2871"/>
    </row>
    <row r="2872" spans="12:17" ht="12.75">
      <c r="L2872"/>
      <c r="M2872"/>
      <c r="N2872"/>
      <c r="O2872"/>
      <c r="P2872"/>
      <c r="Q2872"/>
    </row>
    <row r="2873" spans="12:17" ht="12.75">
      <c r="L2873"/>
      <c r="M2873"/>
      <c r="N2873"/>
      <c r="O2873"/>
      <c r="P2873"/>
      <c r="Q2873"/>
    </row>
    <row r="2874" spans="12:17" ht="12.75">
      <c r="L2874"/>
      <c r="M2874"/>
      <c r="N2874"/>
      <c r="O2874"/>
      <c r="P2874"/>
      <c r="Q2874"/>
    </row>
    <row r="2875" spans="12:17" ht="12.75">
      <c r="L2875"/>
      <c r="M2875"/>
      <c r="N2875"/>
      <c r="O2875"/>
      <c r="P2875"/>
      <c r="Q2875"/>
    </row>
    <row r="2876" spans="12:17" ht="12.75">
      <c r="L2876"/>
      <c r="M2876"/>
      <c r="N2876"/>
      <c r="O2876"/>
      <c r="P2876"/>
      <c r="Q2876"/>
    </row>
    <row r="2877" spans="12:17" ht="12.75">
      <c r="L2877"/>
      <c r="M2877"/>
      <c r="N2877"/>
      <c r="O2877"/>
      <c r="P2877"/>
      <c r="Q2877"/>
    </row>
    <row r="2878" spans="12:17" ht="12.75">
      <c r="L2878"/>
      <c r="M2878"/>
      <c r="N2878"/>
      <c r="O2878"/>
      <c r="P2878"/>
      <c r="Q2878"/>
    </row>
    <row r="2879" spans="12:17" ht="12.75">
      <c r="L2879"/>
      <c r="M2879"/>
      <c r="N2879"/>
      <c r="O2879"/>
      <c r="P2879"/>
      <c r="Q2879"/>
    </row>
    <row r="2880" spans="12:17" ht="12.75">
      <c r="L2880"/>
      <c r="M2880"/>
      <c r="N2880"/>
      <c r="O2880"/>
      <c r="P2880"/>
      <c r="Q2880"/>
    </row>
    <row r="2881" spans="12:17" ht="12.75">
      <c r="L2881"/>
      <c r="M2881"/>
      <c r="N2881"/>
      <c r="O2881"/>
      <c r="P2881"/>
      <c r="Q2881"/>
    </row>
    <row r="2882" spans="12:17" ht="12.75">
      <c r="L2882"/>
      <c r="M2882"/>
      <c r="N2882"/>
      <c r="O2882"/>
      <c r="P2882"/>
      <c r="Q2882"/>
    </row>
    <row r="2883" spans="12:17" ht="12.75">
      <c r="L2883"/>
      <c r="M2883"/>
      <c r="N2883"/>
      <c r="O2883"/>
      <c r="P2883"/>
      <c r="Q2883"/>
    </row>
    <row r="2884" spans="12:17" ht="12.75">
      <c r="L2884"/>
      <c r="M2884"/>
      <c r="N2884"/>
      <c r="O2884"/>
      <c r="P2884"/>
      <c r="Q2884"/>
    </row>
    <row r="2885" spans="12:17" ht="12.75">
      <c r="L2885"/>
      <c r="M2885"/>
      <c r="N2885"/>
      <c r="O2885"/>
      <c r="P2885"/>
      <c r="Q2885"/>
    </row>
    <row r="2886" spans="12:17" ht="12.75">
      <c r="L2886"/>
      <c r="M2886"/>
      <c r="N2886"/>
      <c r="O2886"/>
      <c r="P2886"/>
      <c r="Q2886"/>
    </row>
    <row r="2887" spans="12:17" ht="12.75">
      <c r="L2887"/>
      <c r="M2887"/>
      <c r="N2887"/>
      <c r="O2887"/>
      <c r="P2887"/>
      <c r="Q2887"/>
    </row>
    <row r="2888" spans="12:17" ht="12.75">
      <c r="L2888"/>
      <c r="M2888"/>
      <c r="N2888"/>
      <c r="O2888"/>
      <c r="P2888"/>
      <c r="Q2888"/>
    </row>
    <row r="2889" spans="12:17" ht="12.75">
      <c r="L2889"/>
      <c r="M2889"/>
      <c r="N2889"/>
      <c r="O2889"/>
      <c r="P2889"/>
      <c r="Q2889"/>
    </row>
    <row r="2890" spans="12:17" ht="12.75">
      <c r="L2890"/>
      <c r="M2890"/>
      <c r="N2890"/>
      <c r="O2890"/>
      <c r="P2890"/>
      <c r="Q2890"/>
    </row>
    <row r="2891" spans="12:17" ht="12.75">
      <c r="L2891"/>
      <c r="M2891"/>
      <c r="N2891"/>
      <c r="O2891"/>
      <c r="P2891"/>
      <c r="Q2891"/>
    </row>
    <row r="2892" spans="12:17" ht="12.75">
      <c r="L2892"/>
      <c r="M2892"/>
      <c r="N2892"/>
      <c r="O2892"/>
      <c r="P2892"/>
      <c r="Q2892"/>
    </row>
    <row r="2893" spans="12:17" ht="12.75">
      <c r="L2893"/>
      <c r="M2893"/>
      <c r="N2893"/>
      <c r="O2893"/>
      <c r="P2893"/>
      <c r="Q2893"/>
    </row>
    <row r="2894" spans="12:17" ht="12.75">
      <c r="L2894"/>
      <c r="M2894"/>
      <c r="N2894"/>
      <c r="O2894"/>
      <c r="P2894"/>
      <c r="Q2894"/>
    </row>
    <row r="2895" spans="12:17" ht="12.75">
      <c r="L2895"/>
      <c r="M2895"/>
      <c r="N2895"/>
      <c r="O2895"/>
      <c r="P2895"/>
      <c r="Q2895"/>
    </row>
    <row r="2896" spans="12:17" ht="12.75">
      <c r="L2896"/>
      <c r="M2896"/>
      <c r="N2896"/>
      <c r="O2896"/>
      <c r="P2896"/>
      <c r="Q2896"/>
    </row>
    <row r="2897" spans="12:17" ht="12.75">
      <c r="L2897"/>
      <c r="M2897"/>
      <c r="N2897"/>
      <c r="O2897"/>
      <c r="P2897"/>
      <c r="Q2897"/>
    </row>
    <row r="2898" spans="12:17" ht="12.75">
      <c r="L2898"/>
      <c r="M2898"/>
      <c r="N2898"/>
      <c r="O2898"/>
      <c r="P2898"/>
      <c r="Q2898"/>
    </row>
    <row r="2899" spans="12:17" ht="12.75">
      <c r="L2899"/>
      <c r="M2899"/>
      <c r="N2899"/>
      <c r="O2899"/>
      <c r="P2899"/>
      <c r="Q2899"/>
    </row>
    <row r="2900" spans="12:17" ht="12.75">
      <c r="L2900"/>
      <c r="M2900"/>
      <c r="N2900"/>
      <c r="O2900"/>
      <c r="P2900"/>
      <c r="Q2900"/>
    </row>
    <row r="2901" spans="12:17" ht="12.75">
      <c r="L2901"/>
      <c r="M2901"/>
      <c r="N2901"/>
      <c r="O2901"/>
      <c r="P2901"/>
      <c r="Q2901"/>
    </row>
    <row r="2902" spans="12:17" ht="12.75">
      <c r="L2902"/>
      <c r="M2902"/>
      <c r="N2902"/>
      <c r="O2902"/>
      <c r="P2902"/>
      <c r="Q2902"/>
    </row>
    <row r="2903" spans="12:17" ht="12.75">
      <c r="L2903"/>
      <c r="M2903"/>
      <c r="N2903"/>
      <c r="O2903"/>
      <c r="P2903"/>
      <c r="Q2903"/>
    </row>
    <row r="2904" spans="12:17" ht="12.75">
      <c r="L2904"/>
      <c r="M2904"/>
      <c r="N2904"/>
      <c r="O2904"/>
      <c r="P2904"/>
      <c r="Q2904"/>
    </row>
    <row r="2905" spans="12:17" ht="12.75">
      <c r="L2905"/>
      <c r="M2905"/>
      <c r="N2905"/>
      <c r="O2905"/>
      <c r="P2905"/>
      <c r="Q2905"/>
    </row>
    <row r="2906" spans="12:17" ht="12.75">
      <c r="L2906"/>
      <c r="M2906"/>
      <c r="N2906"/>
      <c r="O2906"/>
      <c r="P2906"/>
      <c r="Q2906"/>
    </row>
    <row r="2907" spans="12:17" ht="12.75">
      <c r="L2907"/>
      <c r="M2907"/>
      <c r="N2907"/>
      <c r="O2907"/>
      <c r="P2907"/>
      <c r="Q2907"/>
    </row>
    <row r="2908" spans="12:17" ht="12.75">
      <c r="L2908"/>
      <c r="M2908"/>
      <c r="N2908"/>
      <c r="O2908"/>
      <c r="P2908"/>
      <c r="Q2908"/>
    </row>
    <row r="2909" spans="12:17" ht="12.75">
      <c r="L2909"/>
      <c r="M2909"/>
      <c r="N2909"/>
      <c r="O2909"/>
      <c r="P2909"/>
      <c r="Q2909"/>
    </row>
    <row r="2910" spans="12:17" ht="12.75">
      <c r="L2910"/>
      <c r="M2910"/>
      <c r="N2910"/>
      <c r="O2910"/>
      <c r="P2910"/>
      <c r="Q2910"/>
    </row>
    <row r="2911" spans="12:17" ht="12.75">
      <c r="L2911"/>
      <c r="M2911"/>
      <c r="N2911"/>
      <c r="O2911"/>
      <c r="P2911"/>
      <c r="Q2911"/>
    </row>
    <row r="2912" spans="12:17" ht="12.75">
      <c r="L2912"/>
      <c r="M2912"/>
      <c r="N2912"/>
      <c r="O2912"/>
      <c r="P2912"/>
      <c r="Q2912"/>
    </row>
    <row r="2913" spans="12:17" ht="12.75">
      <c r="L2913"/>
      <c r="M2913"/>
      <c r="N2913"/>
      <c r="O2913"/>
      <c r="P2913"/>
      <c r="Q2913"/>
    </row>
    <row r="2914" spans="12:17" ht="12.75">
      <c r="L2914"/>
      <c r="M2914"/>
      <c r="N2914"/>
      <c r="O2914"/>
      <c r="P2914"/>
      <c r="Q2914"/>
    </row>
    <row r="2915" spans="12:17" ht="12.75">
      <c r="L2915"/>
      <c r="M2915"/>
      <c r="N2915"/>
      <c r="O2915"/>
      <c r="P2915"/>
      <c r="Q2915"/>
    </row>
    <row r="2916" spans="12:17" ht="12.75">
      <c r="L2916"/>
      <c r="M2916"/>
      <c r="N2916"/>
      <c r="O2916"/>
      <c r="P2916"/>
      <c r="Q2916"/>
    </row>
    <row r="2917" spans="12:17" ht="12.75">
      <c r="L2917"/>
      <c r="M2917"/>
      <c r="N2917"/>
      <c r="O2917"/>
      <c r="P2917"/>
      <c r="Q2917"/>
    </row>
    <row r="2918" spans="12:17" ht="12.75">
      <c r="L2918"/>
      <c r="M2918"/>
      <c r="N2918"/>
      <c r="O2918"/>
      <c r="P2918"/>
      <c r="Q2918"/>
    </row>
    <row r="2919" spans="12:17" ht="12.75">
      <c r="L2919"/>
      <c r="M2919"/>
      <c r="N2919"/>
      <c r="O2919"/>
      <c r="P2919"/>
      <c r="Q2919"/>
    </row>
    <row r="2920" spans="12:17" ht="12.75">
      <c r="L2920"/>
      <c r="M2920"/>
      <c r="N2920"/>
      <c r="O2920"/>
      <c r="P2920"/>
      <c r="Q2920"/>
    </row>
    <row r="2921" spans="12:17" ht="12.75">
      <c r="L2921"/>
      <c r="M2921"/>
      <c r="N2921"/>
      <c r="O2921"/>
      <c r="P2921"/>
      <c r="Q2921"/>
    </row>
    <row r="2922" spans="12:17" ht="12.75">
      <c r="L2922"/>
      <c r="M2922"/>
      <c r="N2922"/>
      <c r="O2922"/>
      <c r="P2922"/>
      <c r="Q2922"/>
    </row>
    <row r="2923" spans="12:17" ht="12.75">
      <c r="L2923"/>
      <c r="M2923"/>
      <c r="N2923"/>
      <c r="O2923"/>
      <c r="P2923"/>
      <c r="Q2923"/>
    </row>
    <row r="2924" spans="12:17" ht="12.75">
      <c r="L2924"/>
      <c r="M2924"/>
      <c r="N2924"/>
      <c r="O2924"/>
      <c r="P2924"/>
      <c r="Q2924"/>
    </row>
    <row r="2925" spans="12:17" ht="12.75">
      <c r="L2925"/>
      <c r="M2925"/>
      <c r="N2925"/>
      <c r="O2925"/>
      <c r="P2925"/>
      <c r="Q2925"/>
    </row>
    <row r="2926" spans="12:17" ht="12.75">
      <c r="L2926"/>
      <c r="M2926"/>
      <c r="N2926"/>
      <c r="O2926"/>
      <c r="P2926"/>
      <c r="Q2926"/>
    </row>
    <row r="2927" spans="12:17" ht="12.75">
      <c r="L2927"/>
      <c r="M2927"/>
      <c r="N2927"/>
      <c r="O2927"/>
      <c r="P2927"/>
      <c r="Q2927"/>
    </row>
    <row r="2928" spans="12:17" ht="12.75">
      <c r="L2928"/>
      <c r="M2928"/>
      <c r="N2928"/>
      <c r="O2928"/>
      <c r="P2928"/>
      <c r="Q2928"/>
    </row>
    <row r="2929" spans="12:17" ht="12.75">
      <c r="L2929"/>
      <c r="M2929"/>
      <c r="N2929"/>
      <c r="O2929"/>
      <c r="P2929"/>
      <c r="Q2929"/>
    </row>
    <row r="2930" spans="12:17" ht="12.75">
      <c r="L2930"/>
      <c r="M2930"/>
      <c r="N2930"/>
      <c r="O2930"/>
      <c r="P2930"/>
      <c r="Q2930"/>
    </row>
    <row r="2931" spans="12:17" ht="12.75">
      <c r="L2931"/>
      <c r="M2931"/>
      <c r="N2931"/>
      <c r="O2931"/>
      <c r="P2931"/>
      <c r="Q2931"/>
    </row>
    <row r="2932" spans="12:17" ht="12.75">
      <c r="L2932"/>
      <c r="M2932"/>
      <c r="N2932"/>
      <c r="O2932"/>
      <c r="P2932"/>
      <c r="Q2932"/>
    </row>
    <row r="2933" spans="12:17" ht="12.75">
      <c r="L2933"/>
      <c r="M2933"/>
      <c r="N2933"/>
      <c r="O2933"/>
      <c r="P2933"/>
      <c r="Q2933"/>
    </row>
    <row r="2934" spans="12:17" ht="12.75">
      <c r="L2934"/>
      <c r="M2934"/>
      <c r="N2934"/>
      <c r="O2934"/>
      <c r="P2934"/>
      <c r="Q2934"/>
    </row>
    <row r="2935" spans="12:17" ht="12.75">
      <c r="L2935"/>
      <c r="M2935"/>
      <c r="N2935"/>
      <c r="O2935"/>
      <c r="P2935"/>
      <c r="Q2935"/>
    </row>
    <row r="2936" spans="12:17" ht="12.75">
      <c r="L2936"/>
      <c r="M2936"/>
      <c r="N2936"/>
      <c r="O2936"/>
      <c r="P2936"/>
      <c r="Q2936"/>
    </row>
    <row r="2937" spans="12:17" ht="12.75">
      <c r="L2937"/>
      <c r="M2937"/>
      <c r="N2937"/>
      <c r="O2937"/>
      <c r="P2937"/>
      <c r="Q2937"/>
    </row>
    <row r="2938" spans="12:17" ht="12.75">
      <c r="L2938"/>
      <c r="M2938"/>
      <c r="N2938"/>
      <c r="O2938"/>
      <c r="P2938"/>
      <c r="Q2938"/>
    </row>
    <row r="2939" spans="12:17" ht="12.75">
      <c r="L2939"/>
      <c r="M2939"/>
      <c r="N2939"/>
      <c r="O2939"/>
      <c r="P2939"/>
      <c r="Q2939"/>
    </row>
    <row r="2940" spans="12:17" ht="12.75">
      <c r="L2940"/>
      <c r="M2940"/>
      <c r="N2940"/>
      <c r="O2940"/>
      <c r="P2940"/>
      <c r="Q2940"/>
    </row>
    <row r="2941" spans="12:17" ht="12.75">
      <c r="L2941"/>
      <c r="M2941"/>
      <c r="N2941"/>
      <c r="O2941"/>
      <c r="P2941"/>
      <c r="Q2941"/>
    </row>
    <row r="2942" spans="12:17" ht="12.75">
      <c r="L2942"/>
      <c r="M2942"/>
      <c r="N2942"/>
      <c r="O2942"/>
      <c r="P2942"/>
      <c r="Q2942"/>
    </row>
    <row r="2943" spans="12:17" ht="12.75">
      <c r="L2943"/>
      <c r="M2943"/>
      <c r="N2943"/>
      <c r="O2943"/>
      <c r="P2943"/>
      <c r="Q2943"/>
    </row>
    <row r="2944" spans="12:17" ht="12.75">
      <c r="L2944"/>
      <c r="M2944"/>
      <c r="N2944"/>
      <c r="O2944"/>
      <c r="P2944"/>
      <c r="Q2944"/>
    </row>
    <row r="2945" spans="12:17" ht="12.75">
      <c r="L2945"/>
      <c r="M2945"/>
      <c r="N2945"/>
      <c r="O2945"/>
      <c r="P2945"/>
      <c r="Q2945"/>
    </row>
    <row r="2946" spans="12:17" ht="12.75">
      <c r="L2946"/>
      <c r="M2946"/>
      <c r="N2946"/>
      <c r="O2946"/>
      <c r="P2946"/>
      <c r="Q2946"/>
    </row>
    <row r="2947" spans="12:17" ht="12.75">
      <c r="L2947"/>
      <c r="M2947"/>
      <c r="N2947"/>
      <c r="O2947"/>
      <c r="P2947"/>
      <c r="Q2947"/>
    </row>
    <row r="2948" spans="12:17" ht="12.75">
      <c r="L2948"/>
      <c r="M2948"/>
      <c r="N2948"/>
      <c r="O2948"/>
      <c r="P2948"/>
      <c r="Q2948"/>
    </row>
    <row r="2949" spans="12:17" ht="12.75">
      <c r="L2949"/>
      <c r="M2949"/>
      <c r="N2949"/>
      <c r="O2949"/>
      <c r="P2949"/>
      <c r="Q2949"/>
    </row>
    <row r="2950" spans="12:17" ht="12.75">
      <c r="L2950"/>
      <c r="M2950"/>
      <c r="N2950"/>
      <c r="O2950"/>
      <c r="P2950"/>
      <c r="Q2950"/>
    </row>
    <row r="2951" spans="12:17" ht="12.75">
      <c r="L2951"/>
      <c r="M2951"/>
      <c r="N2951"/>
      <c r="O2951"/>
      <c r="P2951"/>
      <c r="Q2951"/>
    </row>
    <row r="2952" spans="12:17" ht="12.75">
      <c r="L2952"/>
      <c r="M2952"/>
      <c r="N2952"/>
      <c r="O2952"/>
      <c r="P2952"/>
      <c r="Q2952"/>
    </row>
    <row r="2953" spans="12:17" ht="12.75">
      <c r="L2953"/>
      <c r="M2953"/>
      <c r="N2953"/>
      <c r="O2953"/>
      <c r="P2953"/>
      <c r="Q2953"/>
    </row>
    <row r="2954" spans="12:17" ht="12.75">
      <c r="L2954"/>
      <c r="M2954"/>
      <c r="N2954"/>
      <c r="O2954"/>
      <c r="P2954"/>
      <c r="Q2954"/>
    </row>
    <row r="2955" spans="12:17" ht="12.75">
      <c r="L2955"/>
      <c r="M2955"/>
      <c r="N2955"/>
      <c r="O2955"/>
      <c r="P2955"/>
      <c r="Q2955"/>
    </row>
    <row r="2956" spans="12:17" ht="12.75">
      <c r="L2956"/>
      <c r="M2956"/>
      <c r="N2956"/>
      <c r="O2956"/>
      <c r="P2956"/>
      <c r="Q2956"/>
    </row>
    <row r="2957" spans="12:17" ht="12.75">
      <c r="L2957"/>
      <c r="M2957"/>
      <c r="N2957"/>
      <c r="O2957"/>
      <c r="P2957"/>
      <c r="Q2957"/>
    </row>
    <row r="2958" spans="12:17" ht="12.75">
      <c r="L2958"/>
      <c r="M2958"/>
      <c r="N2958"/>
      <c r="O2958"/>
      <c r="P2958"/>
      <c r="Q2958"/>
    </row>
    <row r="2959" spans="12:17" ht="12.75">
      <c r="L2959"/>
      <c r="M2959"/>
      <c r="N2959"/>
      <c r="O2959"/>
      <c r="P2959"/>
      <c r="Q2959"/>
    </row>
    <row r="2960" spans="12:17" ht="12.75">
      <c r="L2960"/>
      <c r="M2960"/>
      <c r="N2960"/>
      <c r="O2960"/>
      <c r="P2960"/>
      <c r="Q2960"/>
    </row>
    <row r="2961" spans="12:17" ht="12.75">
      <c r="L2961"/>
      <c r="M2961"/>
      <c r="N2961"/>
      <c r="O2961"/>
      <c r="P2961"/>
      <c r="Q2961"/>
    </row>
    <row r="2962" spans="12:17" ht="12.75">
      <c r="L2962"/>
      <c r="M2962"/>
      <c r="N2962"/>
      <c r="O2962"/>
      <c r="P2962"/>
      <c r="Q2962"/>
    </row>
    <row r="2963" spans="12:17" ht="12.75">
      <c r="L2963"/>
      <c r="M2963"/>
      <c r="N2963"/>
      <c r="O2963"/>
      <c r="P2963"/>
      <c r="Q2963"/>
    </row>
    <row r="2964" spans="12:17" ht="12.75">
      <c r="L2964"/>
      <c r="M2964"/>
      <c r="N2964"/>
      <c r="O2964"/>
      <c r="P2964"/>
      <c r="Q2964"/>
    </row>
    <row r="2965" spans="12:17" ht="12.75">
      <c r="L2965"/>
      <c r="M2965"/>
      <c r="N2965"/>
      <c r="O2965"/>
      <c r="P2965"/>
      <c r="Q2965"/>
    </row>
    <row r="2966" spans="12:17" ht="12.75">
      <c r="L2966"/>
      <c r="M2966"/>
      <c r="N2966"/>
      <c r="O2966"/>
      <c r="P2966"/>
      <c r="Q2966"/>
    </row>
    <row r="2967" spans="12:17" ht="12.75">
      <c r="L2967"/>
      <c r="M2967"/>
      <c r="N2967"/>
      <c r="O2967"/>
      <c r="P2967"/>
      <c r="Q2967"/>
    </row>
    <row r="2968" spans="12:17" ht="12.75">
      <c r="L2968"/>
      <c r="M2968"/>
      <c r="N2968"/>
      <c r="O2968"/>
      <c r="P2968"/>
      <c r="Q2968"/>
    </row>
    <row r="2969" spans="12:17" ht="12.75">
      <c r="L2969"/>
      <c r="M2969"/>
      <c r="N2969"/>
      <c r="O2969"/>
      <c r="P2969"/>
      <c r="Q2969"/>
    </row>
    <row r="2970" spans="12:17" ht="12.75">
      <c r="L2970"/>
      <c r="M2970"/>
      <c r="N2970"/>
      <c r="O2970"/>
      <c r="P2970"/>
      <c r="Q2970"/>
    </row>
    <row r="2971" spans="12:17" ht="12.75">
      <c r="L2971"/>
      <c r="M2971"/>
      <c r="N2971"/>
      <c r="O2971"/>
      <c r="P2971"/>
      <c r="Q2971"/>
    </row>
    <row r="2972" spans="12:17" ht="12.75">
      <c r="L2972"/>
      <c r="M2972"/>
      <c r="N2972"/>
      <c r="O2972"/>
      <c r="P2972"/>
      <c r="Q2972"/>
    </row>
    <row r="2973" spans="12:17" ht="12.75">
      <c r="L2973"/>
      <c r="M2973"/>
      <c r="N2973"/>
      <c r="O2973"/>
      <c r="P2973"/>
      <c r="Q2973"/>
    </row>
    <row r="2974" spans="12:17" ht="12.75">
      <c r="L2974"/>
      <c r="M2974"/>
      <c r="N2974"/>
      <c r="O2974"/>
      <c r="P2974"/>
      <c r="Q2974"/>
    </row>
    <row r="2975" spans="12:17" ht="12.75">
      <c r="L2975"/>
      <c r="M2975"/>
      <c r="N2975"/>
      <c r="O2975"/>
      <c r="P2975"/>
      <c r="Q2975"/>
    </row>
    <row r="2976" spans="12:17" ht="12.75">
      <c r="L2976"/>
      <c r="M2976"/>
      <c r="N2976"/>
      <c r="O2976"/>
      <c r="P2976"/>
      <c r="Q2976"/>
    </row>
    <row r="2977" spans="12:17" ht="12.75">
      <c r="L2977"/>
      <c r="M2977"/>
      <c r="N2977"/>
      <c r="O2977"/>
      <c r="P2977"/>
      <c r="Q2977"/>
    </row>
    <row r="2978" spans="12:17" ht="12.75">
      <c r="L2978"/>
      <c r="M2978"/>
      <c r="N2978"/>
      <c r="O2978"/>
      <c r="P2978"/>
      <c r="Q2978"/>
    </row>
    <row r="2979" spans="12:17" ht="12.75">
      <c r="L2979"/>
      <c r="M2979"/>
      <c r="N2979"/>
      <c r="O2979"/>
      <c r="P2979"/>
      <c r="Q2979"/>
    </row>
    <row r="2980" spans="12:17" ht="12.75">
      <c r="L2980"/>
      <c r="M2980"/>
      <c r="N2980"/>
      <c r="O2980"/>
      <c r="P2980"/>
      <c r="Q2980"/>
    </row>
    <row r="2981" spans="12:17" ht="12.75">
      <c r="L2981"/>
      <c r="M2981"/>
      <c r="N2981"/>
      <c r="O2981"/>
      <c r="P2981"/>
      <c r="Q2981"/>
    </row>
    <row r="2982" spans="12:17" ht="12.75">
      <c r="L2982"/>
      <c r="M2982"/>
      <c r="N2982"/>
      <c r="O2982"/>
      <c r="P2982"/>
      <c r="Q2982"/>
    </row>
    <row r="2983" spans="12:17" ht="12.75">
      <c r="L2983"/>
      <c r="M2983"/>
      <c r="N2983"/>
      <c r="O2983"/>
      <c r="P2983"/>
      <c r="Q2983"/>
    </row>
    <row r="2984" spans="12:17" ht="12.75">
      <c r="L2984"/>
      <c r="M2984"/>
      <c r="N2984"/>
      <c r="O2984"/>
      <c r="P2984"/>
      <c r="Q2984"/>
    </row>
    <row r="2985" spans="12:17" ht="12.75">
      <c r="L2985"/>
      <c r="M2985"/>
      <c r="N2985"/>
      <c r="O2985"/>
      <c r="P2985"/>
      <c r="Q2985"/>
    </row>
    <row r="2986" spans="12:17" ht="12.75">
      <c r="L2986"/>
      <c r="M2986"/>
      <c r="N2986"/>
      <c r="O2986"/>
      <c r="P2986"/>
      <c r="Q2986"/>
    </row>
    <row r="2987" spans="12:17" ht="12.75">
      <c r="L2987"/>
      <c r="M2987"/>
      <c r="N2987"/>
      <c r="O2987"/>
      <c r="P2987"/>
      <c r="Q2987"/>
    </row>
    <row r="2988" spans="12:17" ht="12.75">
      <c r="L2988"/>
      <c r="M2988"/>
      <c r="N2988"/>
      <c r="O2988"/>
      <c r="P2988"/>
      <c r="Q2988"/>
    </row>
    <row r="2989" spans="12:17" ht="12.75">
      <c r="L2989"/>
      <c r="M2989"/>
      <c r="N2989"/>
      <c r="O2989"/>
      <c r="P2989"/>
      <c r="Q2989"/>
    </row>
    <row r="2990" spans="12:17" ht="12.75">
      <c r="L2990"/>
      <c r="M2990"/>
      <c r="N2990"/>
      <c r="O2990"/>
      <c r="P2990"/>
      <c r="Q2990"/>
    </row>
    <row r="2991" spans="12:17" ht="12.75">
      <c r="L2991"/>
      <c r="M2991"/>
      <c r="N2991"/>
      <c r="O2991"/>
      <c r="P2991"/>
      <c r="Q2991"/>
    </row>
    <row r="2992" spans="12:17" ht="12.75">
      <c r="L2992"/>
      <c r="M2992"/>
      <c r="N2992"/>
      <c r="O2992"/>
      <c r="P2992"/>
      <c r="Q2992"/>
    </row>
    <row r="2993" spans="12:17" ht="12.75">
      <c r="L2993"/>
      <c r="M2993"/>
      <c r="N2993"/>
      <c r="O2993"/>
      <c r="P2993"/>
      <c r="Q2993"/>
    </row>
    <row r="2994" spans="12:17" ht="12.75">
      <c r="L2994"/>
      <c r="M2994"/>
      <c r="N2994"/>
      <c r="O2994"/>
      <c r="P2994"/>
      <c r="Q2994"/>
    </row>
    <row r="2995" spans="12:17" ht="12.75">
      <c r="L2995"/>
      <c r="M2995"/>
      <c r="N2995"/>
      <c r="O2995"/>
      <c r="P2995"/>
      <c r="Q2995"/>
    </row>
    <row r="2996" spans="12:17" ht="12.75">
      <c r="L2996"/>
      <c r="M2996"/>
      <c r="N2996"/>
      <c r="O2996"/>
      <c r="P2996"/>
      <c r="Q2996"/>
    </row>
    <row r="2997" spans="12:17" ht="12.75">
      <c r="L2997"/>
      <c r="M2997"/>
      <c r="N2997"/>
      <c r="O2997"/>
      <c r="P2997"/>
      <c r="Q2997"/>
    </row>
    <row r="2998" spans="12:17" ht="12.75">
      <c r="L2998"/>
      <c r="M2998"/>
      <c r="N2998"/>
      <c r="O2998"/>
      <c r="P2998"/>
      <c r="Q2998"/>
    </row>
    <row r="2999" spans="12:17" ht="12.75">
      <c r="L2999"/>
      <c r="M2999"/>
      <c r="N2999"/>
      <c r="O2999"/>
      <c r="P2999"/>
      <c r="Q2999"/>
    </row>
    <row r="3000" spans="12:17" ht="12.75">
      <c r="L3000"/>
      <c r="M3000"/>
      <c r="N3000"/>
      <c r="O3000"/>
      <c r="P3000"/>
      <c r="Q3000"/>
    </row>
    <row r="3001" spans="12:17" ht="12.75">
      <c r="L3001"/>
      <c r="M3001"/>
      <c r="N3001"/>
      <c r="O3001"/>
      <c r="P3001"/>
      <c r="Q3001"/>
    </row>
    <row r="3002" spans="12:17" ht="12.75">
      <c r="L3002"/>
      <c r="M3002"/>
      <c r="N3002"/>
      <c r="O3002"/>
      <c r="P3002"/>
      <c r="Q3002"/>
    </row>
    <row r="3003" spans="12:17" ht="12.75">
      <c r="L3003"/>
      <c r="M3003"/>
      <c r="N3003"/>
      <c r="O3003"/>
      <c r="P3003"/>
      <c r="Q3003"/>
    </row>
    <row r="3004" spans="12:17" ht="12.75">
      <c r="L3004"/>
      <c r="M3004"/>
      <c r="N3004"/>
      <c r="O3004"/>
      <c r="P3004"/>
      <c r="Q3004"/>
    </row>
    <row r="3005" spans="12:17" ht="12.75">
      <c r="L3005"/>
      <c r="M3005"/>
      <c r="N3005"/>
      <c r="O3005"/>
      <c r="P3005"/>
      <c r="Q3005"/>
    </row>
    <row r="3006" spans="12:17" ht="12.75">
      <c r="L3006"/>
      <c r="M3006"/>
      <c r="N3006"/>
      <c r="O3006"/>
      <c r="P3006"/>
      <c r="Q3006"/>
    </row>
    <row r="3007" spans="12:17" ht="12.75">
      <c r="L3007"/>
      <c r="M3007"/>
      <c r="N3007"/>
      <c r="O3007"/>
      <c r="P3007"/>
      <c r="Q3007"/>
    </row>
    <row r="3008" spans="12:17" ht="12.75">
      <c r="L3008"/>
      <c r="M3008"/>
      <c r="N3008"/>
      <c r="O3008"/>
      <c r="P3008"/>
      <c r="Q3008"/>
    </row>
    <row r="3009" spans="12:17" ht="12.75">
      <c r="L3009"/>
      <c r="M3009"/>
      <c r="N3009"/>
      <c r="O3009"/>
      <c r="P3009"/>
      <c r="Q3009"/>
    </row>
    <row r="3010" spans="12:17" ht="12.75">
      <c r="L3010"/>
      <c r="M3010"/>
      <c r="N3010"/>
      <c r="O3010"/>
      <c r="P3010"/>
      <c r="Q3010"/>
    </row>
    <row r="3011" spans="12:17" ht="12.75">
      <c r="L3011"/>
      <c r="M3011"/>
      <c r="N3011"/>
      <c r="O3011"/>
      <c r="P3011"/>
      <c r="Q3011"/>
    </row>
    <row r="3012" spans="12:17" ht="12.75">
      <c r="L3012"/>
      <c r="M3012"/>
      <c r="N3012"/>
      <c r="O3012"/>
      <c r="P3012"/>
      <c r="Q3012"/>
    </row>
    <row r="3013" spans="12:17" ht="12.75">
      <c r="L3013"/>
      <c r="M3013"/>
      <c r="N3013"/>
      <c r="O3013"/>
      <c r="P3013"/>
      <c r="Q3013"/>
    </row>
    <row r="3014" spans="12:17" ht="12.75">
      <c r="L3014"/>
      <c r="M3014"/>
      <c r="N3014"/>
      <c r="O3014"/>
      <c r="P3014"/>
      <c r="Q3014"/>
    </row>
    <row r="3015" spans="12:17" ht="12.75">
      <c r="L3015"/>
      <c r="M3015"/>
      <c r="N3015"/>
      <c r="O3015"/>
      <c r="P3015"/>
      <c r="Q3015"/>
    </row>
    <row r="3016" spans="12:17" ht="12.75">
      <c r="L3016"/>
      <c r="M3016"/>
      <c r="N3016"/>
      <c r="O3016"/>
      <c r="P3016"/>
      <c r="Q3016"/>
    </row>
    <row r="3017" spans="12:17" ht="12.75">
      <c r="L3017"/>
      <c r="M3017"/>
      <c r="N3017"/>
      <c r="O3017"/>
      <c r="P3017"/>
      <c r="Q3017"/>
    </row>
    <row r="3018" spans="12:17" ht="12.75">
      <c r="L3018"/>
      <c r="M3018"/>
      <c r="N3018"/>
      <c r="O3018"/>
      <c r="P3018"/>
      <c r="Q3018"/>
    </row>
    <row r="3019" spans="12:17" ht="12.75">
      <c r="L3019"/>
      <c r="M3019"/>
      <c r="N3019"/>
      <c r="O3019"/>
      <c r="P3019"/>
      <c r="Q3019"/>
    </row>
    <row r="3020" spans="12:17" ht="12.75">
      <c r="L3020"/>
      <c r="M3020"/>
      <c r="N3020"/>
      <c r="O3020"/>
      <c r="P3020"/>
      <c r="Q3020"/>
    </row>
    <row r="3021" spans="12:17" ht="12.75">
      <c r="L3021"/>
      <c r="M3021"/>
      <c r="N3021"/>
      <c r="O3021"/>
      <c r="P3021"/>
      <c r="Q3021"/>
    </row>
    <row r="3022" spans="12:17" ht="12.75">
      <c r="L3022"/>
      <c r="M3022"/>
      <c r="N3022"/>
      <c r="O3022"/>
      <c r="P3022"/>
      <c r="Q3022"/>
    </row>
    <row r="3023" spans="12:17" ht="12.75">
      <c r="L3023"/>
      <c r="M3023"/>
      <c r="N3023"/>
      <c r="O3023"/>
      <c r="P3023"/>
      <c r="Q3023"/>
    </row>
    <row r="3024" spans="12:17" ht="12.75">
      <c r="L3024"/>
      <c r="M3024"/>
      <c r="N3024"/>
      <c r="O3024"/>
      <c r="P3024"/>
      <c r="Q3024"/>
    </row>
    <row r="3025" spans="12:17" ht="12.75">
      <c r="L3025"/>
      <c r="M3025"/>
      <c r="N3025"/>
      <c r="O3025"/>
      <c r="P3025"/>
      <c r="Q3025"/>
    </row>
    <row r="3026" spans="12:17" ht="12.75">
      <c r="L3026"/>
      <c r="M3026"/>
      <c r="N3026"/>
      <c r="O3026"/>
      <c r="P3026"/>
      <c r="Q3026"/>
    </row>
    <row r="3027" spans="12:17" ht="12.75">
      <c r="L3027"/>
      <c r="M3027"/>
      <c r="N3027"/>
      <c r="O3027"/>
      <c r="P3027"/>
      <c r="Q3027"/>
    </row>
    <row r="3028" spans="12:17" ht="12.75">
      <c r="L3028"/>
      <c r="M3028"/>
      <c r="N3028"/>
      <c r="O3028"/>
      <c r="P3028"/>
      <c r="Q3028"/>
    </row>
    <row r="3029" spans="12:17" ht="12.75">
      <c r="L3029"/>
      <c r="M3029"/>
      <c r="N3029"/>
      <c r="O3029"/>
      <c r="P3029"/>
      <c r="Q3029"/>
    </row>
    <row r="3030" spans="12:17" ht="12.75">
      <c r="L3030"/>
      <c r="M3030"/>
      <c r="N3030"/>
      <c r="O3030"/>
      <c r="P3030"/>
      <c r="Q3030"/>
    </row>
    <row r="3031" spans="12:17" ht="12.75">
      <c r="L3031"/>
      <c r="M3031"/>
      <c r="N3031"/>
      <c r="O3031"/>
      <c r="P3031"/>
      <c r="Q3031"/>
    </row>
    <row r="3032" spans="12:17" ht="12.75">
      <c r="L3032"/>
      <c r="M3032"/>
      <c r="N3032"/>
      <c r="O3032"/>
      <c r="P3032"/>
      <c r="Q3032"/>
    </row>
    <row r="3033" spans="12:17" ht="12.75">
      <c r="L3033"/>
      <c r="M3033"/>
      <c r="N3033"/>
      <c r="O3033"/>
      <c r="P3033"/>
      <c r="Q3033"/>
    </row>
    <row r="3034" spans="12:17" ht="12.75">
      <c r="L3034"/>
      <c r="M3034"/>
      <c r="N3034"/>
      <c r="O3034"/>
      <c r="P3034"/>
      <c r="Q3034"/>
    </row>
    <row r="3035" spans="12:17" ht="12.75">
      <c r="L3035"/>
      <c r="M3035"/>
      <c r="N3035"/>
      <c r="O3035"/>
      <c r="P3035"/>
      <c r="Q3035"/>
    </row>
    <row r="3036" spans="12:17" ht="12.75">
      <c r="L3036"/>
      <c r="M3036"/>
      <c r="N3036"/>
      <c r="O3036"/>
      <c r="P3036"/>
      <c r="Q3036"/>
    </row>
    <row r="3037" spans="12:17" ht="12.75">
      <c r="L3037"/>
      <c r="M3037"/>
      <c r="N3037"/>
      <c r="O3037"/>
      <c r="P3037"/>
      <c r="Q3037"/>
    </row>
    <row r="3038" spans="12:17" ht="12.75">
      <c r="L3038"/>
      <c r="M3038"/>
      <c r="N3038"/>
      <c r="O3038"/>
      <c r="P3038"/>
      <c r="Q3038"/>
    </row>
    <row r="3039" spans="12:17" ht="12.75">
      <c r="L3039"/>
      <c r="M3039"/>
      <c r="N3039"/>
      <c r="O3039"/>
      <c r="P3039"/>
      <c r="Q3039"/>
    </row>
    <row r="3040" spans="12:17" ht="12.75">
      <c r="L3040"/>
      <c r="M3040"/>
      <c r="N3040"/>
      <c r="O3040"/>
      <c r="P3040"/>
      <c r="Q3040"/>
    </row>
    <row r="3041" spans="12:17" ht="12.75">
      <c r="L3041"/>
      <c r="M3041"/>
      <c r="N3041"/>
      <c r="O3041"/>
      <c r="P3041"/>
      <c r="Q3041"/>
    </row>
    <row r="3042" spans="12:17" ht="12.75">
      <c r="L3042"/>
      <c r="M3042"/>
      <c r="N3042"/>
      <c r="O3042"/>
      <c r="P3042"/>
      <c r="Q3042"/>
    </row>
    <row r="3043" spans="12:17" ht="12.75">
      <c r="L3043"/>
      <c r="M3043"/>
      <c r="N3043"/>
      <c r="O3043"/>
      <c r="P3043"/>
      <c r="Q3043"/>
    </row>
    <row r="3044" spans="12:17" ht="12.75">
      <c r="L3044"/>
      <c r="M3044"/>
      <c r="N3044"/>
      <c r="O3044"/>
      <c r="P3044"/>
      <c r="Q3044"/>
    </row>
    <row r="3045" spans="12:17" ht="12.75">
      <c r="L3045"/>
      <c r="M3045"/>
      <c r="N3045"/>
      <c r="O3045"/>
      <c r="P3045"/>
      <c r="Q3045"/>
    </row>
    <row r="3046" spans="12:17" ht="12.75">
      <c r="L3046"/>
      <c r="M3046"/>
      <c r="N3046"/>
      <c r="O3046"/>
      <c r="P3046"/>
      <c r="Q3046"/>
    </row>
    <row r="3047" spans="12:17" ht="12.75">
      <c r="L3047"/>
      <c r="M3047"/>
      <c r="N3047"/>
      <c r="O3047"/>
      <c r="P3047"/>
      <c r="Q3047"/>
    </row>
    <row r="3048" spans="12:17" ht="12.75">
      <c r="L3048"/>
      <c r="M3048"/>
      <c r="N3048"/>
      <c r="O3048"/>
      <c r="P3048"/>
      <c r="Q3048"/>
    </row>
    <row r="3049" spans="12:17" ht="12.75">
      <c r="L3049"/>
      <c r="M3049"/>
      <c r="N3049"/>
      <c r="O3049"/>
      <c r="P3049"/>
      <c r="Q3049"/>
    </row>
    <row r="3050" spans="12:17" ht="12.75">
      <c r="L3050"/>
      <c r="M3050"/>
      <c r="N3050"/>
      <c r="O3050"/>
      <c r="P3050"/>
      <c r="Q3050"/>
    </row>
    <row r="3051" spans="12:17" ht="12.75">
      <c r="L3051"/>
      <c r="M3051"/>
      <c r="N3051"/>
      <c r="O3051"/>
      <c r="P3051"/>
      <c r="Q3051"/>
    </row>
    <row r="3052" spans="12:17" ht="12.75">
      <c r="L3052"/>
      <c r="M3052"/>
      <c r="N3052"/>
      <c r="O3052"/>
      <c r="P3052"/>
      <c r="Q3052"/>
    </row>
    <row r="3053" spans="12:17" ht="12.75">
      <c r="L3053"/>
      <c r="M3053"/>
      <c r="N3053"/>
      <c r="O3053"/>
      <c r="P3053"/>
      <c r="Q3053"/>
    </row>
    <row r="3054" spans="12:17" ht="12.75">
      <c r="L3054"/>
      <c r="M3054"/>
      <c r="N3054"/>
      <c r="O3054"/>
      <c r="P3054"/>
      <c r="Q3054"/>
    </row>
    <row r="3055" spans="12:17" ht="12.75">
      <c r="L3055"/>
      <c r="M3055"/>
      <c r="N3055"/>
      <c r="O3055"/>
      <c r="P3055"/>
      <c r="Q3055"/>
    </row>
    <row r="3056" spans="12:17" ht="12.75">
      <c r="L3056"/>
      <c r="M3056"/>
      <c r="N3056"/>
      <c r="O3056"/>
      <c r="P3056"/>
      <c r="Q3056"/>
    </row>
    <row r="3057" spans="12:17" ht="12.75">
      <c r="L3057"/>
      <c r="M3057"/>
      <c r="N3057"/>
      <c r="O3057"/>
      <c r="P3057"/>
      <c r="Q3057"/>
    </row>
    <row r="3058" spans="12:17" ht="12.75">
      <c r="L3058"/>
      <c r="M3058"/>
      <c r="N3058"/>
      <c r="O3058"/>
      <c r="P3058"/>
      <c r="Q3058"/>
    </row>
    <row r="3059" spans="12:17" ht="12.75">
      <c r="L3059"/>
      <c r="M3059"/>
      <c r="N3059"/>
      <c r="O3059"/>
      <c r="P3059"/>
      <c r="Q3059"/>
    </row>
    <row r="3060" spans="12:17" ht="12.75">
      <c r="L3060"/>
      <c r="M3060"/>
      <c r="N3060"/>
      <c r="O3060"/>
      <c r="P3060"/>
      <c r="Q3060"/>
    </row>
    <row r="3061" spans="12:17" ht="12.75">
      <c r="L3061"/>
      <c r="M3061"/>
      <c r="N3061"/>
      <c r="O3061"/>
      <c r="P3061"/>
      <c r="Q3061"/>
    </row>
    <row r="3062" spans="12:17" ht="12.75">
      <c r="L3062"/>
      <c r="M3062"/>
      <c r="N3062"/>
      <c r="O3062"/>
      <c r="P3062"/>
      <c r="Q3062"/>
    </row>
    <row r="3063" spans="12:17" ht="12.75">
      <c r="L3063"/>
      <c r="M3063"/>
      <c r="N3063"/>
      <c r="O3063"/>
      <c r="P3063"/>
      <c r="Q3063"/>
    </row>
    <row r="3064" spans="12:17" ht="12.75">
      <c r="L3064"/>
      <c r="M3064"/>
      <c r="N3064"/>
      <c r="O3064"/>
      <c r="P3064"/>
      <c r="Q3064"/>
    </row>
    <row r="3065" spans="12:17" ht="12.75">
      <c r="L3065"/>
      <c r="M3065"/>
      <c r="N3065"/>
      <c r="O3065"/>
      <c r="P3065"/>
      <c r="Q3065"/>
    </row>
    <row r="3066" spans="12:17" ht="12.75">
      <c r="L3066"/>
      <c r="M3066"/>
      <c r="N3066"/>
      <c r="O3066"/>
      <c r="P3066"/>
      <c r="Q3066"/>
    </row>
    <row r="3067" spans="12:17" ht="12.75">
      <c r="L3067"/>
      <c r="M3067"/>
      <c r="N3067"/>
      <c r="O3067"/>
      <c r="P3067"/>
      <c r="Q3067"/>
    </row>
    <row r="3068" spans="12:17" ht="12.75">
      <c r="L3068"/>
      <c r="M3068"/>
      <c r="N3068"/>
      <c r="O3068"/>
      <c r="P3068"/>
      <c r="Q3068"/>
    </row>
    <row r="3069" spans="12:17" ht="12.75">
      <c r="L3069"/>
      <c r="M3069"/>
      <c r="N3069"/>
      <c r="O3069"/>
      <c r="P3069"/>
      <c r="Q3069"/>
    </row>
    <row r="3070" spans="12:17" ht="12.75">
      <c r="L3070"/>
      <c r="M3070"/>
      <c r="N3070"/>
      <c r="O3070"/>
      <c r="P3070"/>
      <c r="Q3070"/>
    </row>
    <row r="3071" spans="12:17" ht="12.75">
      <c r="L3071"/>
      <c r="M3071"/>
      <c r="N3071"/>
      <c r="O3071"/>
      <c r="P3071"/>
      <c r="Q3071"/>
    </row>
    <row r="3072" spans="12:17" ht="12.75">
      <c r="L3072"/>
      <c r="M3072"/>
      <c r="N3072"/>
      <c r="O3072"/>
      <c r="P3072"/>
      <c r="Q3072"/>
    </row>
    <row r="3073" spans="12:17" ht="12.75">
      <c r="L3073"/>
      <c r="M3073"/>
      <c r="N3073"/>
      <c r="O3073"/>
      <c r="P3073"/>
      <c r="Q3073"/>
    </row>
    <row r="3074" spans="12:17" ht="12.75">
      <c r="L3074"/>
      <c r="M3074"/>
      <c r="N3074"/>
      <c r="O3074"/>
      <c r="P3074"/>
      <c r="Q3074"/>
    </row>
    <row r="3075" spans="12:17" ht="12.75">
      <c r="L3075"/>
      <c r="M3075"/>
      <c r="N3075"/>
      <c r="O3075"/>
      <c r="P3075"/>
      <c r="Q3075"/>
    </row>
    <row r="3076" spans="12:17" ht="12.75">
      <c r="L3076"/>
      <c r="M3076"/>
      <c r="N3076"/>
      <c r="O3076"/>
      <c r="P3076"/>
      <c r="Q3076"/>
    </row>
    <row r="3077" spans="12:17" ht="12.75">
      <c r="L3077"/>
      <c r="M3077"/>
      <c r="N3077"/>
      <c r="O3077"/>
      <c r="P3077"/>
      <c r="Q3077"/>
    </row>
    <row r="3078" spans="12:17" ht="12.75">
      <c r="L3078"/>
      <c r="M3078"/>
      <c r="N3078"/>
      <c r="O3078"/>
      <c r="P3078"/>
      <c r="Q3078"/>
    </row>
    <row r="3079" spans="12:17" ht="12.75">
      <c r="L3079"/>
      <c r="M3079"/>
      <c r="N3079"/>
      <c r="O3079"/>
      <c r="P3079"/>
      <c r="Q3079"/>
    </row>
    <row r="3080" spans="12:17" ht="12.75">
      <c r="L3080"/>
      <c r="M3080"/>
      <c r="N3080"/>
      <c r="O3080"/>
      <c r="P3080"/>
      <c r="Q3080"/>
    </row>
    <row r="3081" spans="12:17" ht="12.75">
      <c r="L3081"/>
      <c r="M3081"/>
      <c r="N3081"/>
      <c r="O3081"/>
      <c r="P3081"/>
      <c r="Q3081"/>
    </row>
    <row r="3082" spans="12:17" ht="12.75">
      <c r="L3082"/>
      <c r="M3082"/>
      <c r="N3082"/>
      <c r="O3082"/>
      <c r="P3082"/>
      <c r="Q3082"/>
    </row>
    <row r="3083" spans="12:17" ht="12.75">
      <c r="L3083"/>
      <c r="M3083"/>
      <c r="N3083"/>
      <c r="O3083"/>
      <c r="P3083"/>
      <c r="Q3083"/>
    </row>
    <row r="3084" spans="12:17" ht="12.75">
      <c r="L3084"/>
      <c r="M3084"/>
      <c r="N3084"/>
      <c r="O3084"/>
      <c r="P3084"/>
      <c r="Q3084"/>
    </row>
    <row r="3085" spans="12:17" ht="12.75">
      <c r="L3085"/>
      <c r="M3085"/>
      <c r="N3085"/>
      <c r="O3085"/>
      <c r="P3085"/>
      <c r="Q3085"/>
    </row>
    <row r="3086" spans="12:17" ht="12.75">
      <c r="L3086"/>
      <c r="M3086"/>
      <c r="N3086"/>
      <c r="O3086"/>
      <c r="P3086"/>
      <c r="Q3086"/>
    </row>
    <row r="3087" spans="12:17" ht="12.75">
      <c r="L3087"/>
      <c r="M3087"/>
      <c r="N3087"/>
      <c r="O3087"/>
      <c r="P3087"/>
      <c r="Q3087"/>
    </row>
    <row r="3088" spans="12:17" ht="12.75">
      <c r="L3088"/>
      <c r="M3088"/>
      <c r="N3088"/>
      <c r="O3088"/>
      <c r="P3088"/>
      <c r="Q3088"/>
    </row>
    <row r="3089" spans="12:17" ht="12.75">
      <c r="L3089"/>
      <c r="M3089"/>
      <c r="N3089"/>
      <c r="O3089"/>
      <c r="P3089"/>
      <c r="Q3089"/>
    </row>
    <row r="3090" spans="12:17" ht="12.75">
      <c r="L3090"/>
      <c r="M3090"/>
      <c r="N3090"/>
      <c r="O3090"/>
      <c r="P3090"/>
      <c r="Q3090"/>
    </row>
    <row r="3091" spans="12:17" ht="12.75">
      <c r="L3091"/>
      <c r="M3091"/>
      <c r="N3091"/>
      <c r="O3091"/>
      <c r="P3091"/>
      <c r="Q3091"/>
    </row>
    <row r="3092" spans="12:17" ht="12.75">
      <c r="L3092"/>
      <c r="M3092"/>
      <c r="N3092"/>
      <c r="O3092"/>
      <c r="P3092"/>
      <c r="Q3092"/>
    </row>
    <row r="3093" spans="12:17" ht="12.75">
      <c r="L3093"/>
      <c r="M3093"/>
      <c r="N3093"/>
      <c r="O3093"/>
      <c r="P3093"/>
      <c r="Q3093"/>
    </row>
    <row r="3094" spans="12:17" ht="12.75">
      <c r="L3094"/>
      <c r="M3094"/>
      <c r="N3094"/>
      <c r="O3094"/>
      <c r="P3094"/>
      <c r="Q3094"/>
    </row>
    <row r="3095" spans="12:17" ht="12.75">
      <c r="L3095"/>
      <c r="M3095"/>
      <c r="N3095"/>
      <c r="O3095"/>
      <c r="P3095"/>
      <c r="Q3095"/>
    </row>
    <row r="3096" spans="12:17" ht="12.75">
      <c r="L3096"/>
      <c r="M3096"/>
      <c r="N3096"/>
      <c r="O3096"/>
      <c r="P3096"/>
      <c r="Q3096"/>
    </row>
    <row r="3097" spans="12:17" ht="12.75">
      <c r="L3097"/>
      <c r="M3097"/>
      <c r="N3097"/>
      <c r="O3097"/>
      <c r="P3097"/>
      <c r="Q3097"/>
    </row>
    <row r="3098" spans="12:17" ht="12.75">
      <c r="L3098"/>
      <c r="M3098"/>
      <c r="N3098"/>
      <c r="O3098"/>
      <c r="P3098"/>
      <c r="Q3098"/>
    </row>
    <row r="3099" spans="12:17" ht="12.75">
      <c r="L3099"/>
      <c r="M3099"/>
      <c r="N3099"/>
      <c r="O3099"/>
      <c r="P3099"/>
      <c r="Q3099"/>
    </row>
    <row r="3100" spans="12:17" ht="12.75">
      <c r="L3100"/>
      <c r="M3100"/>
      <c r="N3100"/>
      <c r="O3100"/>
      <c r="P3100"/>
      <c r="Q3100"/>
    </row>
    <row r="3101" spans="12:17" ht="12.75">
      <c r="L3101"/>
      <c r="M3101"/>
      <c r="N3101"/>
      <c r="O3101"/>
      <c r="P3101"/>
      <c r="Q3101"/>
    </row>
    <row r="3102" spans="12:17" ht="12.75">
      <c r="L3102"/>
      <c r="M3102"/>
      <c r="N3102"/>
      <c r="O3102"/>
      <c r="P3102"/>
      <c r="Q3102"/>
    </row>
    <row r="3103" spans="12:17" ht="12.75">
      <c r="L3103"/>
      <c r="M3103"/>
      <c r="N3103"/>
      <c r="O3103"/>
      <c r="P3103"/>
      <c r="Q3103"/>
    </row>
    <row r="3104" spans="12:17" ht="12.75">
      <c r="L3104"/>
      <c r="M3104"/>
      <c r="N3104"/>
      <c r="O3104"/>
      <c r="P3104"/>
      <c r="Q3104"/>
    </row>
    <row r="3105" spans="12:17" ht="12.75">
      <c r="L3105"/>
      <c r="M3105"/>
      <c r="N3105"/>
      <c r="O3105"/>
      <c r="P3105"/>
      <c r="Q3105"/>
    </row>
    <row r="3106" spans="12:17" ht="12.75">
      <c r="L3106"/>
      <c r="M3106"/>
      <c r="N3106"/>
      <c r="O3106"/>
      <c r="P3106"/>
      <c r="Q3106"/>
    </row>
    <row r="3107" spans="12:17" ht="12.75">
      <c r="L3107"/>
      <c r="M3107"/>
      <c r="N3107"/>
      <c r="O3107"/>
      <c r="P3107"/>
      <c r="Q3107"/>
    </row>
    <row r="3108" spans="12:17" ht="12.75">
      <c r="L3108"/>
      <c r="M3108"/>
      <c r="N3108"/>
      <c r="O3108"/>
      <c r="P3108"/>
      <c r="Q3108"/>
    </row>
    <row r="3109" spans="12:17" ht="12.75">
      <c r="L3109"/>
      <c r="M3109"/>
      <c r="N3109"/>
      <c r="O3109"/>
      <c r="P3109"/>
      <c r="Q3109"/>
    </row>
    <row r="3110" spans="12:17" ht="12.75">
      <c r="L3110"/>
      <c r="M3110"/>
      <c r="N3110"/>
      <c r="O3110"/>
      <c r="P3110"/>
      <c r="Q3110"/>
    </row>
    <row r="3111" spans="12:17" ht="12.75">
      <c r="L3111"/>
      <c r="M3111"/>
      <c r="N3111"/>
      <c r="O3111"/>
      <c r="P3111"/>
      <c r="Q3111"/>
    </row>
    <row r="3112" spans="12:17" ht="12.75">
      <c r="L3112"/>
      <c r="M3112"/>
      <c r="N3112"/>
      <c r="O3112"/>
      <c r="P3112"/>
      <c r="Q3112"/>
    </row>
    <row r="3113" spans="12:17" ht="12.75">
      <c r="L3113"/>
      <c r="M3113"/>
      <c r="N3113"/>
      <c r="O3113"/>
      <c r="P3113"/>
      <c r="Q3113"/>
    </row>
    <row r="3114" spans="12:17" ht="12.75">
      <c r="L3114"/>
      <c r="M3114"/>
      <c r="N3114"/>
      <c r="O3114"/>
      <c r="P3114"/>
      <c r="Q3114"/>
    </row>
    <row r="3115" spans="12:17" ht="12.75">
      <c r="L3115"/>
      <c r="M3115"/>
      <c r="N3115"/>
      <c r="O3115"/>
      <c r="P3115"/>
      <c r="Q3115"/>
    </row>
    <row r="3116" spans="12:17" ht="12.75">
      <c r="L3116"/>
      <c r="M3116"/>
      <c r="N3116"/>
      <c r="O3116"/>
      <c r="P3116"/>
      <c r="Q3116"/>
    </row>
    <row r="3117" spans="12:17" ht="12.75">
      <c r="L3117"/>
      <c r="M3117"/>
      <c r="N3117"/>
      <c r="O3117"/>
      <c r="P3117"/>
      <c r="Q3117"/>
    </row>
    <row r="3118" spans="12:17" ht="12.75">
      <c r="L3118"/>
      <c r="M3118"/>
      <c r="N3118"/>
      <c r="O3118"/>
      <c r="P3118"/>
      <c r="Q3118"/>
    </row>
    <row r="3119" spans="12:17" ht="12.75">
      <c r="L3119"/>
      <c r="M3119"/>
      <c r="N3119"/>
      <c r="O3119"/>
      <c r="P3119"/>
      <c r="Q3119"/>
    </row>
    <row r="3120" spans="12:17" ht="12.75">
      <c r="L3120"/>
      <c r="M3120"/>
      <c r="N3120"/>
      <c r="O3120"/>
      <c r="P3120"/>
      <c r="Q3120"/>
    </row>
    <row r="3121" spans="12:17" ht="12.75">
      <c r="L3121"/>
      <c r="M3121"/>
      <c r="N3121"/>
      <c r="O3121"/>
      <c r="P3121"/>
      <c r="Q3121"/>
    </row>
    <row r="3122" spans="12:17" ht="12.75">
      <c r="L3122"/>
      <c r="M3122"/>
      <c r="N3122"/>
      <c r="O3122"/>
      <c r="P3122"/>
      <c r="Q3122"/>
    </row>
    <row r="3123" spans="12:17" ht="12.75">
      <c r="L3123"/>
      <c r="M3123"/>
      <c r="N3123"/>
      <c r="O3123"/>
      <c r="P3123"/>
      <c r="Q3123"/>
    </row>
    <row r="3124" spans="12:17" ht="12.75">
      <c r="L3124"/>
      <c r="M3124"/>
      <c r="N3124"/>
      <c r="O3124"/>
      <c r="P3124"/>
      <c r="Q3124"/>
    </row>
    <row r="3125" spans="12:17" ht="12.75">
      <c r="L3125"/>
      <c r="M3125"/>
      <c r="N3125"/>
      <c r="O3125"/>
      <c r="P3125"/>
      <c r="Q3125"/>
    </row>
    <row r="3126" spans="12:17" ht="12.75">
      <c r="L3126"/>
      <c r="M3126"/>
      <c r="N3126"/>
      <c r="O3126"/>
      <c r="P3126"/>
      <c r="Q3126"/>
    </row>
    <row r="3127" spans="12:17" ht="12.75">
      <c r="L3127"/>
      <c r="M3127"/>
      <c r="N3127"/>
      <c r="O3127"/>
      <c r="P3127"/>
      <c r="Q3127"/>
    </row>
    <row r="3128" spans="12:17" ht="12.75">
      <c r="L3128"/>
      <c r="M3128"/>
      <c r="N3128"/>
      <c r="O3128"/>
      <c r="P3128"/>
      <c r="Q3128"/>
    </row>
    <row r="3129" spans="12:17" ht="12.75">
      <c r="L3129"/>
      <c r="M3129"/>
      <c r="N3129"/>
      <c r="O3129"/>
      <c r="P3129"/>
      <c r="Q3129"/>
    </row>
    <row r="3130" spans="12:17" ht="12.75">
      <c r="L3130"/>
      <c r="M3130"/>
      <c r="N3130"/>
      <c r="O3130"/>
      <c r="P3130"/>
      <c r="Q3130"/>
    </row>
    <row r="3131" spans="12:17" ht="12.75">
      <c r="L3131"/>
      <c r="M3131"/>
      <c r="N3131"/>
      <c r="O3131"/>
      <c r="P3131"/>
      <c r="Q3131"/>
    </row>
    <row r="3132" spans="12:17" ht="12.75">
      <c r="L3132"/>
      <c r="M3132"/>
      <c r="N3132"/>
      <c r="O3132"/>
      <c r="P3132"/>
      <c r="Q3132"/>
    </row>
    <row r="3133" spans="12:17" ht="12.75">
      <c r="L3133"/>
      <c r="M3133"/>
      <c r="N3133"/>
      <c r="O3133"/>
      <c r="P3133"/>
      <c r="Q3133"/>
    </row>
    <row r="3134" spans="12:17" ht="12.75">
      <c r="L3134"/>
      <c r="M3134"/>
      <c r="N3134"/>
      <c r="O3134"/>
      <c r="P3134"/>
      <c r="Q3134"/>
    </row>
    <row r="3135" spans="12:17" ht="12.75">
      <c r="L3135"/>
      <c r="M3135"/>
      <c r="N3135"/>
      <c r="O3135"/>
      <c r="P3135"/>
      <c r="Q3135"/>
    </row>
    <row r="3136" spans="12:17" ht="12.75">
      <c r="L3136"/>
      <c r="M3136"/>
      <c r="N3136"/>
      <c r="O3136"/>
      <c r="P3136"/>
      <c r="Q3136"/>
    </row>
    <row r="3137" spans="12:17" ht="12.75">
      <c r="L3137"/>
      <c r="M3137"/>
      <c r="N3137"/>
      <c r="O3137"/>
      <c r="P3137"/>
      <c r="Q3137"/>
    </row>
    <row r="3138" spans="12:17" ht="12.75">
      <c r="L3138"/>
      <c r="M3138"/>
      <c r="N3138"/>
      <c r="O3138"/>
      <c r="P3138"/>
      <c r="Q3138"/>
    </row>
    <row r="3139" spans="12:17" ht="12.75">
      <c r="L3139"/>
      <c r="M3139"/>
      <c r="N3139"/>
      <c r="O3139"/>
      <c r="P3139"/>
      <c r="Q3139"/>
    </row>
    <row r="3140" spans="12:17" ht="12.75">
      <c r="L3140"/>
      <c r="M3140"/>
      <c r="N3140"/>
      <c r="O3140"/>
      <c r="P3140"/>
      <c r="Q3140"/>
    </row>
    <row r="3141" spans="12:17" ht="12.75">
      <c r="L3141"/>
      <c r="M3141"/>
      <c r="N3141"/>
      <c r="O3141"/>
      <c r="P3141"/>
      <c r="Q3141"/>
    </row>
    <row r="3142" spans="12:17" ht="12.75">
      <c r="L3142"/>
      <c r="M3142"/>
      <c r="N3142"/>
      <c r="O3142"/>
      <c r="P3142"/>
      <c r="Q3142"/>
    </row>
    <row r="3143" spans="12:17" ht="12.75">
      <c r="L3143"/>
      <c r="M3143"/>
      <c r="N3143"/>
      <c r="O3143"/>
      <c r="P3143"/>
      <c r="Q3143"/>
    </row>
    <row r="3144" spans="12:17" ht="12.75">
      <c r="L3144"/>
      <c r="M3144"/>
      <c r="N3144"/>
      <c r="O3144"/>
      <c r="P3144"/>
      <c r="Q3144"/>
    </row>
    <row r="3145" spans="12:17" ht="12.75">
      <c r="L3145"/>
      <c r="M3145"/>
      <c r="N3145"/>
      <c r="O3145"/>
      <c r="P3145"/>
      <c r="Q3145"/>
    </row>
    <row r="3146" spans="12:17" ht="12.75">
      <c r="L3146"/>
      <c r="M3146"/>
      <c r="N3146"/>
      <c r="O3146"/>
      <c r="P3146"/>
      <c r="Q3146"/>
    </row>
    <row r="3147" spans="12:17" ht="12.75">
      <c r="L3147"/>
      <c r="M3147"/>
      <c r="N3147"/>
      <c r="O3147"/>
      <c r="P3147"/>
      <c r="Q3147"/>
    </row>
    <row r="3148" spans="12:17" ht="12.75">
      <c r="L3148"/>
      <c r="M3148"/>
      <c r="N3148"/>
      <c r="O3148"/>
      <c r="P3148"/>
      <c r="Q3148"/>
    </row>
    <row r="3149" spans="12:17" ht="12.75">
      <c r="L3149"/>
      <c r="M3149"/>
      <c r="N3149"/>
      <c r="O3149"/>
      <c r="P3149"/>
      <c r="Q3149"/>
    </row>
    <row r="3150" spans="12:17" ht="12.75">
      <c r="L3150"/>
      <c r="M3150"/>
      <c r="N3150"/>
      <c r="O3150"/>
      <c r="P3150"/>
      <c r="Q3150"/>
    </row>
    <row r="3151" spans="12:17" ht="12.75">
      <c r="L3151"/>
      <c r="M3151"/>
      <c r="N3151"/>
      <c r="O3151"/>
      <c r="P3151"/>
      <c r="Q3151"/>
    </row>
    <row r="3152" spans="12:17" ht="12.75">
      <c r="L3152"/>
      <c r="M3152"/>
      <c r="N3152"/>
      <c r="O3152"/>
      <c r="P3152"/>
      <c r="Q3152"/>
    </row>
    <row r="3153" spans="12:17" ht="12.75">
      <c r="L3153"/>
      <c r="M3153"/>
      <c r="N3153"/>
      <c r="O3153"/>
      <c r="P3153"/>
      <c r="Q3153"/>
    </row>
    <row r="3154" spans="12:17" ht="12.75">
      <c r="L3154"/>
      <c r="M3154"/>
      <c r="N3154"/>
      <c r="O3154"/>
      <c r="P3154"/>
      <c r="Q3154"/>
    </row>
    <row r="3155" spans="12:17" ht="12.75">
      <c r="L3155"/>
      <c r="M3155"/>
      <c r="N3155"/>
      <c r="O3155"/>
      <c r="P3155"/>
      <c r="Q3155"/>
    </row>
    <row r="3156" spans="12:17" ht="12.75">
      <c r="L3156"/>
      <c r="M3156"/>
      <c r="N3156"/>
      <c r="O3156"/>
      <c r="P3156"/>
      <c r="Q3156"/>
    </row>
    <row r="3157" spans="12:17" ht="12.75">
      <c r="L3157"/>
      <c r="M3157"/>
      <c r="N3157"/>
      <c r="O3157"/>
      <c r="P3157"/>
      <c r="Q3157"/>
    </row>
    <row r="3158" spans="12:17" ht="12.75">
      <c r="L3158"/>
      <c r="M3158"/>
      <c r="N3158"/>
      <c r="O3158"/>
      <c r="P3158"/>
      <c r="Q3158"/>
    </row>
    <row r="3159" spans="12:17" ht="12.75">
      <c r="L3159"/>
      <c r="M3159"/>
      <c r="N3159"/>
      <c r="O3159"/>
      <c r="P3159"/>
      <c r="Q3159"/>
    </row>
    <row r="3160" spans="12:17" ht="12.75">
      <c r="L3160"/>
      <c r="M3160"/>
      <c r="N3160"/>
      <c r="O3160"/>
      <c r="P3160"/>
      <c r="Q3160"/>
    </row>
    <row r="3161" spans="12:17" ht="12.75">
      <c r="L3161"/>
      <c r="M3161"/>
      <c r="N3161"/>
      <c r="O3161"/>
      <c r="P3161"/>
      <c r="Q3161"/>
    </row>
    <row r="3162" spans="12:17" ht="12.75">
      <c r="L3162"/>
      <c r="M3162"/>
      <c r="N3162"/>
      <c r="O3162"/>
      <c r="P3162"/>
      <c r="Q3162"/>
    </row>
    <row r="3163" spans="12:17" ht="12.75">
      <c r="L3163"/>
      <c r="M3163"/>
      <c r="N3163"/>
      <c r="O3163"/>
      <c r="P3163"/>
      <c r="Q3163"/>
    </row>
    <row r="3164" spans="12:17" ht="12.75">
      <c r="L3164"/>
      <c r="M3164"/>
      <c r="N3164"/>
      <c r="O3164"/>
      <c r="P3164"/>
      <c r="Q3164"/>
    </row>
    <row r="3165" spans="12:17" ht="12.75">
      <c r="L3165"/>
      <c r="M3165"/>
      <c r="N3165"/>
      <c r="O3165"/>
      <c r="P3165"/>
      <c r="Q3165"/>
    </row>
    <row r="3166" spans="12:17" ht="12.75">
      <c r="L3166"/>
      <c r="M3166"/>
      <c r="N3166"/>
      <c r="O3166"/>
      <c r="P3166"/>
      <c r="Q3166"/>
    </row>
    <row r="3167" spans="12:17" ht="12.75">
      <c r="L3167"/>
      <c r="M3167"/>
      <c r="N3167"/>
      <c r="O3167"/>
      <c r="P3167"/>
      <c r="Q3167"/>
    </row>
    <row r="3168" spans="12:17" ht="12.75">
      <c r="L3168"/>
      <c r="M3168"/>
      <c r="N3168"/>
      <c r="O3168"/>
      <c r="P3168"/>
      <c r="Q3168"/>
    </row>
    <row r="3169" spans="12:17" ht="12.75">
      <c r="L3169"/>
      <c r="M3169"/>
      <c r="N3169"/>
      <c r="O3169"/>
      <c r="P3169"/>
      <c r="Q3169"/>
    </row>
    <row r="3170" spans="12:17" ht="12.75">
      <c r="L3170"/>
      <c r="M3170"/>
      <c r="N3170"/>
      <c r="O3170"/>
      <c r="P3170"/>
      <c r="Q3170"/>
    </row>
    <row r="3171" spans="12:17" ht="12.75">
      <c r="L3171"/>
      <c r="M3171"/>
      <c r="N3171"/>
      <c r="O3171"/>
      <c r="P3171"/>
      <c r="Q3171"/>
    </row>
    <row r="3172" spans="12:17" ht="12.75">
      <c r="L3172"/>
      <c r="M3172"/>
      <c r="N3172"/>
      <c r="O3172"/>
      <c r="P3172"/>
      <c r="Q3172"/>
    </row>
    <row r="3173" spans="12:17" ht="12.75">
      <c r="L3173"/>
      <c r="M3173"/>
      <c r="N3173"/>
      <c r="O3173"/>
      <c r="P3173"/>
      <c r="Q3173"/>
    </row>
    <row r="3174" spans="12:17" ht="12.75">
      <c r="L3174"/>
      <c r="M3174"/>
      <c r="N3174"/>
      <c r="O3174"/>
      <c r="P3174"/>
      <c r="Q3174"/>
    </row>
    <row r="3175" spans="12:17" ht="12.75">
      <c r="L3175"/>
      <c r="M3175"/>
      <c r="N3175"/>
      <c r="O3175"/>
      <c r="P3175"/>
      <c r="Q3175"/>
    </row>
    <row r="3176" spans="12:17" ht="12.75">
      <c r="L3176"/>
      <c r="M3176"/>
      <c r="N3176"/>
      <c r="O3176"/>
      <c r="P3176"/>
      <c r="Q3176"/>
    </row>
    <row r="3177" spans="12:17" ht="12.75">
      <c r="L3177"/>
      <c r="M3177"/>
      <c r="N3177"/>
      <c r="O3177"/>
      <c r="P3177"/>
      <c r="Q3177"/>
    </row>
    <row r="3178" spans="12:17" ht="12.75">
      <c r="L3178"/>
      <c r="M3178"/>
      <c r="N3178"/>
      <c r="O3178"/>
      <c r="P3178"/>
      <c r="Q3178"/>
    </row>
    <row r="3179" spans="12:17" ht="12.75">
      <c r="L3179"/>
      <c r="M3179"/>
      <c r="N3179"/>
      <c r="O3179"/>
      <c r="P3179"/>
      <c r="Q3179"/>
    </row>
    <row r="3180" spans="12:17" ht="12.75">
      <c r="L3180"/>
      <c r="M3180"/>
      <c r="N3180"/>
      <c r="O3180"/>
      <c r="P3180"/>
      <c r="Q3180"/>
    </row>
    <row r="3181" spans="12:17" ht="12.75">
      <c r="L3181"/>
      <c r="M3181"/>
      <c r="N3181"/>
      <c r="O3181"/>
      <c r="P3181"/>
      <c r="Q3181"/>
    </row>
    <row r="3182" spans="12:17" ht="12.75">
      <c r="L3182"/>
      <c r="M3182"/>
      <c r="N3182"/>
      <c r="O3182"/>
      <c r="P3182"/>
      <c r="Q3182"/>
    </row>
    <row r="3183" spans="12:17" ht="12.75">
      <c r="L3183"/>
      <c r="M3183"/>
      <c r="N3183"/>
      <c r="O3183"/>
      <c r="P3183"/>
      <c r="Q3183"/>
    </row>
    <row r="3184" spans="12:17" ht="12.75">
      <c r="L3184"/>
      <c r="M3184"/>
      <c r="N3184"/>
      <c r="O3184"/>
      <c r="P3184"/>
      <c r="Q3184"/>
    </row>
    <row r="3185" spans="12:17" ht="12.75">
      <c r="L3185"/>
      <c r="M3185"/>
      <c r="N3185"/>
      <c r="O3185"/>
      <c r="P3185"/>
      <c r="Q3185"/>
    </row>
    <row r="3186" spans="12:17" ht="12.75">
      <c r="L3186"/>
      <c r="M3186"/>
      <c r="N3186"/>
      <c r="O3186"/>
      <c r="P3186"/>
      <c r="Q3186"/>
    </row>
    <row r="3187" spans="12:17" ht="12.75">
      <c r="L3187"/>
      <c r="M3187"/>
      <c r="N3187"/>
      <c r="O3187"/>
      <c r="P3187"/>
      <c r="Q3187"/>
    </row>
    <row r="3188" spans="12:17" ht="12.75">
      <c r="L3188"/>
      <c r="M3188"/>
      <c r="N3188"/>
      <c r="O3188"/>
      <c r="P3188"/>
      <c r="Q3188"/>
    </row>
    <row r="3189" spans="12:17" ht="12.75">
      <c r="L3189"/>
      <c r="M3189"/>
      <c r="N3189"/>
      <c r="O3189"/>
      <c r="P3189"/>
      <c r="Q3189"/>
    </row>
    <row r="3190" spans="12:17" ht="12.75">
      <c r="L3190"/>
      <c r="M3190"/>
      <c r="N3190"/>
      <c r="O3190"/>
      <c r="P3190"/>
      <c r="Q3190"/>
    </row>
    <row r="3191" spans="12:17" ht="12.75">
      <c r="L3191"/>
      <c r="M3191"/>
      <c r="N3191"/>
      <c r="O3191"/>
      <c r="P3191"/>
      <c r="Q3191"/>
    </row>
    <row r="3192" spans="12:17" ht="12.75">
      <c r="L3192"/>
      <c r="M3192"/>
      <c r="N3192"/>
      <c r="O3192"/>
      <c r="P3192"/>
      <c r="Q3192"/>
    </row>
    <row r="3193" spans="12:17" ht="12.75">
      <c r="L3193"/>
      <c r="M3193"/>
      <c r="N3193"/>
      <c r="O3193"/>
      <c r="P3193"/>
      <c r="Q3193"/>
    </row>
    <row r="3194" spans="12:17" ht="12.75">
      <c r="L3194"/>
      <c r="M3194"/>
      <c r="N3194"/>
      <c r="O3194"/>
      <c r="P3194"/>
      <c r="Q3194"/>
    </row>
    <row r="3195" spans="12:17" ht="12.75">
      <c r="L3195"/>
      <c r="M3195"/>
      <c r="N3195"/>
      <c r="O3195"/>
      <c r="P3195"/>
      <c r="Q3195"/>
    </row>
    <row r="3196" spans="12:17" ht="12.75">
      <c r="L3196"/>
      <c r="M3196"/>
      <c r="N3196"/>
      <c r="O3196"/>
      <c r="P3196"/>
      <c r="Q3196"/>
    </row>
    <row r="3197" spans="12:17" ht="12.75">
      <c r="L3197"/>
      <c r="M3197"/>
      <c r="N3197"/>
      <c r="O3197"/>
      <c r="P3197"/>
      <c r="Q3197"/>
    </row>
    <row r="3198" spans="12:17" ht="12.75">
      <c r="L3198"/>
      <c r="M3198"/>
      <c r="N3198"/>
      <c r="O3198"/>
      <c r="P3198"/>
      <c r="Q3198"/>
    </row>
    <row r="3199" spans="12:17" ht="12.75">
      <c r="L3199"/>
      <c r="M3199"/>
      <c r="N3199"/>
      <c r="O3199"/>
      <c r="P3199"/>
      <c r="Q3199"/>
    </row>
    <row r="3200" spans="12:17" ht="12.75">
      <c r="L3200"/>
      <c r="M3200"/>
      <c r="N3200"/>
      <c r="O3200"/>
      <c r="P3200"/>
      <c r="Q3200"/>
    </row>
    <row r="3201" spans="12:17" ht="12.75">
      <c r="L3201"/>
      <c r="M3201"/>
      <c r="N3201"/>
      <c r="O3201"/>
      <c r="P3201"/>
      <c r="Q3201"/>
    </row>
    <row r="3202" spans="12:17" ht="12.75">
      <c r="L3202"/>
      <c r="M3202"/>
      <c r="N3202"/>
      <c r="O3202"/>
      <c r="P3202"/>
      <c r="Q3202"/>
    </row>
    <row r="3203" spans="12:17" ht="12.75">
      <c r="L3203"/>
      <c r="M3203"/>
      <c r="N3203"/>
      <c r="O3203"/>
      <c r="P3203"/>
      <c r="Q3203"/>
    </row>
    <row r="3204" spans="12:17" ht="12.75">
      <c r="L3204"/>
      <c r="M3204"/>
      <c r="N3204"/>
      <c r="O3204"/>
      <c r="P3204"/>
      <c r="Q3204"/>
    </row>
    <row r="3205" spans="12:17" ht="12.75">
      <c r="L3205"/>
      <c r="M3205"/>
      <c r="N3205"/>
      <c r="O3205"/>
      <c r="P3205"/>
      <c r="Q3205"/>
    </row>
    <row r="3206" spans="12:17" ht="12.75">
      <c r="L3206"/>
      <c r="M3206"/>
      <c r="N3206"/>
      <c r="O3206"/>
      <c r="P3206"/>
      <c r="Q3206"/>
    </row>
    <row r="3207" spans="12:17" ht="12.75">
      <c r="L3207"/>
      <c r="M3207"/>
      <c r="N3207"/>
      <c r="O3207"/>
      <c r="P3207"/>
      <c r="Q3207"/>
    </row>
    <row r="3208" spans="12:17" ht="12.75">
      <c r="L3208"/>
      <c r="M3208"/>
      <c r="N3208"/>
      <c r="O3208"/>
      <c r="P3208"/>
      <c r="Q3208"/>
    </row>
    <row r="3209" spans="12:17" ht="12.75">
      <c r="L3209"/>
      <c r="M3209"/>
      <c r="N3209"/>
      <c r="O3209"/>
      <c r="P3209"/>
      <c r="Q3209"/>
    </row>
    <row r="3210" spans="12:17" ht="12.75">
      <c r="L3210"/>
      <c r="M3210"/>
      <c r="N3210"/>
      <c r="O3210"/>
      <c r="P3210"/>
      <c r="Q3210"/>
    </row>
    <row r="3211" spans="12:17" ht="12.75">
      <c r="L3211"/>
      <c r="M3211"/>
      <c r="N3211"/>
      <c r="O3211"/>
      <c r="P3211"/>
      <c r="Q3211"/>
    </row>
    <row r="3212" spans="12:17" ht="12.75">
      <c r="L3212"/>
      <c r="M3212"/>
      <c r="N3212"/>
      <c r="O3212"/>
      <c r="P3212"/>
      <c r="Q3212"/>
    </row>
    <row r="3213" spans="12:17" ht="12.75">
      <c r="L3213"/>
      <c r="M3213"/>
      <c r="N3213"/>
      <c r="O3213"/>
      <c r="P3213"/>
      <c r="Q3213"/>
    </row>
    <row r="3214" spans="12:17" ht="12.75">
      <c r="L3214"/>
      <c r="M3214"/>
      <c r="N3214"/>
      <c r="O3214"/>
      <c r="P3214"/>
      <c r="Q3214"/>
    </row>
    <row r="3215" spans="12:17" ht="12.75">
      <c r="L3215"/>
      <c r="M3215"/>
      <c r="N3215"/>
      <c r="O3215"/>
      <c r="P3215"/>
      <c r="Q3215"/>
    </row>
    <row r="3216" spans="12:17" ht="12.75">
      <c r="L3216"/>
      <c r="M3216"/>
      <c r="N3216"/>
      <c r="O3216"/>
      <c r="P3216"/>
      <c r="Q3216"/>
    </row>
    <row r="3217" spans="12:17" ht="12.75">
      <c r="L3217"/>
      <c r="M3217"/>
      <c r="N3217"/>
      <c r="O3217"/>
      <c r="P3217"/>
      <c r="Q3217"/>
    </row>
    <row r="3218" spans="12:17" ht="12.75">
      <c r="L3218"/>
      <c r="M3218"/>
      <c r="N3218"/>
      <c r="O3218"/>
      <c r="P3218"/>
      <c r="Q3218"/>
    </row>
    <row r="3219" spans="12:17" ht="12.75">
      <c r="L3219"/>
      <c r="M3219"/>
      <c r="N3219"/>
      <c r="O3219"/>
      <c r="P3219"/>
      <c r="Q3219"/>
    </row>
    <row r="3220" spans="12:17" ht="12.75">
      <c r="L3220"/>
      <c r="M3220"/>
      <c r="N3220"/>
      <c r="O3220"/>
      <c r="P3220"/>
      <c r="Q3220"/>
    </row>
    <row r="3221" spans="12:17" ht="12.75">
      <c r="L3221"/>
      <c r="M3221"/>
      <c r="N3221"/>
      <c r="O3221"/>
      <c r="P3221"/>
      <c r="Q3221"/>
    </row>
    <row r="3222" spans="12:17" ht="12.75">
      <c r="L3222"/>
      <c r="M3222"/>
      <c r="N3222"/>
      <c r="O3222"/>
      <c r="P3222"/>
      <c r="Q3222"/>
    </row>
    <row r="3223" spans="12:17" ht="12.75">
      <c r="L3223"/>
      <c r="M3223"/>
      <c r="N3223"/>
      <c r="O3223"/>
      <c r="P3223"/>
      <c r="Q3223"/>
    </row>
    <row r="3224" spans="12:17" ht="12.75">
      <c r="L3224"/>
      <c r="M3224"/>
      <c r="N3224"/>
      <c r="O3224"/>
      <c r="P3224"/>
      <c r="Q3224"/>
    </row>
    <row r="3225" spans="12:17" ht="12.75">
      <c r="L3225"/>
      <c r="M3225"/>
      <c r="N3225"/>
      <c r="O3225"/>
      <c r="P3225"/>
      <c r="Q3225"/>
    </row>
    <row r="3226" spans="12:17" ht="12.75">
      <c r="L3226"/>
      <c r="M3226"/>
      <c r="N3226"/>
      <c r="O3226"/>
      <c r="P3226"/>
      <c r="Q3226"/>
    </row>
    <row r="3227" spans="12:17" ht="12.75">
      <c r="L3227"/>
      <c r="M3227"/>
      <c r="N3227"/>
      <c r="O3227"/>
      <c r="P3227"/>
      <c r="Q3227"/>
    </row>
    <row r="3228" spans="12:17" ht="12.75">
      <c r="L3228"/>
      <c r="M3228"/>
      <c r="N3228"/>
      <c r="O3228"/>
      <c r="P3228"/>
      <c r="Q3228"/>
    </row>
    <row r="3229" spans="12:17" ht="12.75">
      <c r="L3229"/>
      <c r="M3229"/>
      <c r="N3229"/>
      <c r="O3229"/>
      <c r="P3229"/>
      <c r="Q3229"/>
    </row>
    <row r="3230" spans="12:17" ht="12.75">
      <c r="L3230"/>
      <c r="M3230"/>
      <c r="N3230"/>
      <c r="O3230"/>
      <c r="P3230"/>
      <c r="Q3230"/>
    </row>
    <row r="3231" spans="12:17" ht="12.75">
      <c r="L3231"/>
      <c r="M3231"/>
      <c r="N3231"/>
      <c r="O3231"/>
      <c r="P3231"/>
      <c r="Q3231"/>
    </row>
    <row r="3232" spans="12:17" ht="12.75">
      <c r="L3232"/>
      <c r="M3232"/>
      <c r="N3232"/>
      <c r="O3232"/>
      <c r="P3232"/>
      <c r="Q3232"/>
    </row>
    <row r="3233" spans="12:17" ht="12.75">
      <c r="L3233"/>
      <c r="M3233"/>
      <c r="N3233"/>
      <c r="O3233"/>
      <c r="P3233"/>
      <c r="Q3233"/>
    </row>
    <row r="3234" spans="12:17" ht="12.75">
      <c r="L3234"/>
      <c r="M3234"/>
      <c r="N3234"/>
      <c r="O3234"/>
      <c r="P3234"/>
      <c r="Q3234"/>
    </row>
    <row r="3235" spans="12:17" ht="12.75">
      <c r="L3235"/>
      <c r="M3235"/>
      <c r="N3235"/>
      <c r="O3235"/>
      <c r="P3235"/>
      <c r="Q3235"/>
    </row>
    <row r="3236" spans="12:17" ht="12.75">
      <c r="L3236"/>
      <c r="M3236"/>
      <c r="N3236"/>
      <c r="O3236"/>
      <c r="P3236"/>
      <c r="Q3236"/>
    </row>
    <row r="3237" spans="12:17" ht="12.75">
      <c r="L3237"/>
      <c r="M3237"/>
      <c r="N3237"/>
      <c r="O3237"/>
      <c r="P3237"/>
      <c r="Q3237"/>
    </row>
    <row r="3238" spans="12:17" ht="12.75">
      <c r="L3238"/>
      <c r="M3238"/>
      <c r="N3238"/>
      <c r="O3238"/>
      <c r="P3238"/>
      <c r="Q3238"/>
    </row>
    <row r="3239" spans="12:17" ht="12.75">
      <c r="L3239"/>
      <c r="M3239"/>
      <c r="N3239"/>
      <c r="O3239"/>
      <c r="P3239"/>
      <c r="Q3239"/>
    </row>
    <row r="3240" spans="12:17" ht="12.75">
      <c r="L3240"/>
      <c r="M3240"/>
      <c r="N3240"/>
      <c r="O3240"/>
      <c r="P3240"/>
      <c r="Q3240"/>
    </row>
    <row r="3241" spans="12:17" ht="12.75">
      <c r="L3241"/>
      <c r="M3241"/>
      <c r="N3241"/>
      <c r="O3241"/>
      <c r="P3241"/>
      <c r="Q3241"/>
    </row>
    <row r="3242" spans="12:17" ht="12.75">
      <c r="L3242"/>
      <c r="M3242"/>
      <c r="N3242"/>
      <c r="O3242"/>
      <c r="P3242"/>
      <c r="Q3242"/>
    </row>
    <row r="3243" spans="12:17" ht="12.75">
      <c r="L3243"/>
      <c r="M3243"/>
      <c r="N3243"/>
      <c r="O3243"/>
      <c r="P3243"/>
      <c r="Q3243"/>
    </row>
    <row r="3244" spans="12:17" ht="12.75">
      <c r="L3244"/>
      <c r="M3244"/>
      <c r="N3244"/>
      <c r="O3244"/>
      <c r="P3244"/>
      <c r="Q3244"/>
    </row>
    <row r="3245" spans="12:17" ht="12.75">
      <c r="L3245"/>
      <c r="M3245"/>
      <c r="N3245"/>
      <c r="O3245"/>
      <c r="P3245"/>
      <c r="Q3245"/>
    </row>
    <row r="3246" spans="12:17" ht="12.75">
      <c r="L3246"/>
      <c r="M3246"/>
      <c r="N3246"/>
      <c r="O3246"/>
      <c r="P3246"/>
      <c r="Q3246"/>
    </row>
    <row r="3247" spans="12:17" ht="12.75">
      <c r="L3247"/>
      <c r="M3247"/>
      <c r="N3247"/>
      <c r="O3247"/>
      <c r="P3247"/>
      <c r="Q3247"/>
    </row>
    <row r="3248" spans="12:17" ht="12.75">
      <c r="L3248"/>
      <c r="M3248"/>
      <c r="N3248"/>
      <c r="O3248"/>
      <c r="P3248"/>
      <c r="Q3248"/>
    </row>
    <row r="3249" spans="12:17" ht="12.75">
      <c r="L3249"/>
      <c r="M3249"/>
      <c r="N3249"/>
      <c r="O3249"/>
      <c r="P3249"/>
      <c r="Q3249"/>
    </row>
    <row r="3250" spans="12:17" ht="12.75">
      <c r="L3250"/>
      <c r="M3250"/>
      <c r="N3250"/>
      <c r="O3250"/>
      <c r="P3250"/>
      <c r="Q3250"/>
    </row>
    <row r="3251" spans="12:17" ht="12.75">
      <c r="L3251"/>
      <c r="M3251"/>
      <c r="N3251"/>
      <c r="O3251"/>
      <c r="P3251"/>
      <c r="Q3251"/>
    </row>
    <row r="3252" spans="12:17" ht="12.75">
      <c r="L3252"/>
      <c r="M3252"/>
      <c r="N3252"/>
      <c r="O3252"/>
      <c r="P3252"/>
      <c r="Q3252"/>
    </row>
    <row r="3253" spans="12:17" ht="12.75">
      <c r="L3253"/>
      <c r="M3253"/>
      <c r="N3253"/>
      <c r="O3253"/>
      <c r="P3253"/>
      <c r="Q3253"/>
    </row>
    <row r="3254" spans="12:17" ht="12.75">
      <c r="L3254"/>
      <c r="M3254"/>
      <c r="N3254"/>
      <c r="O3254"/>
      <c r="P3254"/>
      <c r="Q3254"/>
    </row>
    <row r="3255" spans="12:17" ht="12.75">
      <c r="L3255"/>
      <c r="M3255"/>
      <c r="N3255"/>
      <c r="O3255"/>
      <c r="P3255"/>
      <c r="Q3255"/>
    </row>
    <row r="3256" spans="12:17" ht="12.75">
      <c r="L3256"/>
      <c r="M3256"/>
      <c r="N3256"/>
      <c r="O3256"/>
      <c r="P3256"/>
      <c r="Q3256"/>
    </row>
    <row r="3257" spans="12:17" ht="12.75">
      <c r="L3257"/>
      <c r="M3257"/>
      <c r="N3257"/>
      <c r="O3257"/>
      <c r="P3257"/>
      <c r="Q3257"/>
    </row>
    <row r="3258" spans="12:17" ht="12.75">
      <c r="L3258"/>
      <c r="M3258"/>
      <c r="N3258"/>
      <c r="O3258"/>
      <c r="P3258"/>
      <c r="Q3258"/>
    </row>
    <row r="3259" spans="12:17" ht="12.75">
      <c r="L3259"/>
      <c r="M3259"/>
      <c r="N3259"/>
      <c r="O3259"/>
      <c r="P3259"/>
      <c r="Q3259"/>
    </row>
    <row r="3260" spans="12:17" ht="12.75">
      <c r="L3260"/>
      <c r="M3260"/>
      <c r="N3260"/>
      <c r="O3260"/>
      <c r="P3260"/>
      <c r="Q3260"/>
    </row>
    <row r="3261" spans="12:17" ht="12.75">
      <c r="L3261"/>
      <c r="M3261"/>
      <c r="N3261"/>
      <c r="O3261"/>
      <c r="P3261"/>
      <c r="Q3261"/>
    </row>
    <row r="3262" spans="12:17" ht="12.75">
      <c r="L3262"/>
      <c r="M3262"/>
      <c r="N3262"/>
      <c r="O3262"/>
      <c r="P3262"/>
      <c r="Q3262"/>
    </row>
    <row r="3263" spans="12:17" ht="12.75">
      <c r="L3263"/>
      <c r="M3263"/>
      <c r="N3263"/>
      <c r="O3263"/>
      <c r="P3263"/>
      <c r="Q3263"/>
    </row>
    <row r="3264" spans="12:17" ht="12.75">
      <c r="L3264"/>
      <c r="M3264"/>
      <c r="N3264"/>
      <c r="O3264"/>
      <c r="P3264"/>
      <c r="Q3264"/>
    </row>
    <row r="3265" spans="12:17" ht="12.75">
      <c r="L3265"/>
      <c r="M3265"/>
      <c r="N3265"/>
      <c r="O3265"/>
      <c r="P3265"/>
      <c r="Q3265"/>
    </row>
    <row r="3266" spans="12:17" ht="12.75">
      <c r="L3266"/>
      <c r="M3266"/>
      <c r="N3266"/>
      <c r="O3266"/>
      <c r="P3266"/>
      <c r="Q3266"/>
    </row>
    <row r="3267" spans="12:17" ht="12.75">
      <c r="L3267"/>
      <c r="M3267"/>
      <c r="N3267"/>
      <c r="O3267"/>
      <c r="P3267"/>
      <c r="Q3267"/>
    </row>
    <row r="3268" spans="12:17" ht="12.75">
      <c r="L3268"/>
      <c r="M3268"/>
      <c r="N3268"/>
      <c r="O3268"/>
      <c r="P3268"/>
      <c r="Q3268"/>
    </row>
    <row r="3269" spans="12:17" ht="12.75">
      <c r="L3269"/>
      <c r="M3269"/>
      <c r="N3269"/>
      <c r="O3269"/>
      <c r="P3269"/>
      <c r="Q3269"/>
    </row>
    <row r="3270" spans="12:17" ht="12.75">
      <c r="L3270"/>
      <c r="M3270"/>
      <c r="N3270"/>
      <c r="O3270"/>
      <c r="P3270"/>
      <c r="Q3270"/>
    </row>
    <row r="3271" spans="12:17" ht="12.75">
      <c r="L3271"/>
      <c r="M3271"/>
      <c r="N3271"/>
      <c r="O3271"/>
      <c r="P3271"/>
      <c r="Q3271"/>
    </row>
    <row r="3272" spans="12:17" ht="12.75">
      <c r="L3272"/>
      <c r="M3272"/>
      <c r="N3272"/>
      <c r="O3272"/>
      <c r="P3272"/>
      <c r="Q3272"/>
    </row>
    <row r="3273" spans="12:17" ht="12.75">
      <c r="L3273"/>
      <c r="M3273"/>
      <c r="N3273"/>
      <c r="O3273"/>
      <c r="P3273"/>
      <c r="Q3273"/>
    </row>
    <row r="3274" spans="12:17" ht="12.75">
      <c r="L3274"/>
      <c r="M3274"/>
      <c r="N3274"/>
      <c r="O3274"/>
      <c r="P3274"/>
      <c r="Q3274"/>
    </row>
    <row r="3275" spans="12:17" ht="12.75">
      <c r="L3275"/>
      <c r="M3275"/>
      <c r="N3275"/>
      <c r="O3275"/>
      <c r="P3275"/>
      <c r="Q3275"/>
    </row>
    <row r="3276" spans="12:17" ht="12.75">
      <c r="L3276"/>
      <c r="M3276"/>
      <c r="N3276"/>
      <c r="O3276"/>
      <c r="P3276"/>
      <c r="Q3276"/>
    </row>
    <row r="3277" spans="12:17" ht="12.75">
      <c r="L3277"/>
      <c r="M3277"/>
      <c r="N3277"/>
      <c r="O3277"/>
      <c r="P3277"/>
      <c r="Q3277"/>
    </row>
    <row r="3278" spans="12:17" ht="12.75">
      <c r="L3278"/>
      <c r="M3278"/>
      <c r="N3278"/>
      <c r="O3278"/>
      <c r="P3278"/>
      <c r="Q3278"/>
    </row>
    <row r="3279" spans="12:17" ht="12.75">
      <c r="L3279"/>
      <c r="M3279"/>
      <c r="N3279"/>
      <c r="O3279"/>
      <c r="P3279"/>
      <c r="Q3279"/>
    </row>
    <row r="3280" spans="12:17" ht="12.75">
      <c r="L3280"/>
      <c r="M3280"/>
      <c r="N3280"/>
      <c r="O3280"/>
      <c r="P3280"/>
      <c r="Q3280"/>
    </row>
    <row r="3281" spans="12:17" ht="12.75">
      <c r="L3281"/>
      <c r="M3281"/>
      <c r="N3281"/>
      <c r="O3281"/>
      <c r="P3281"/>
      <c r="Q3281"/>
    </row>
    <row r="3282" spans="12:17" ht="12.75">
      <c r="L3282"/>
      <c r="M3282"/>
      <c r="N3282"/>
      <c r="O3282"/>
      <c r="P3282"/>
      <c r="Q3282"/>
    </row>
    <row r="3283" spans="12:17" ht="12.75">
      <c r="L3283"/>
      <c r="M3283"/>
      <c r="N3283"/>
      <c r="O3283"/>
      <c r="P3283"/>
      <c r="Q3283"/>
    </row>
    <row r="3284" spans="12:17" ht="12.75">
      <c r="L3284"/>
      <c r="M3284"/>
      <c r="N3284"/>
      <c r="O3284"/>
      <c r="P3284"/>
      <c r="Q3284"/>
    </row>
    <row r="3285" spans="12:17" ht="12.75">
      <c r="L3285"/>
      <c r="M3285"/>
      <c r="N3285"/>
      <c r="O3285"/>
      <c r="P3285"/>
      <c r="Q3285"/>
    </row>
    <row r="3286" spans="12:17" ht="12.75">
      <c r="L3286"/>
      <c r="M3286"/>
      <c r="N3286"/>
      <c r="O3286"/>
      <c r="P3286"/>
      <c r="Q3286"/>
    </row>
    <row r="3287" spans="12:17" ht="12.75">
      <c r="L3287"/>
      <c r="M3287"/>
      <c r="N3287"/>
      <c r="O3287"/>
      <c r="P3287"/>
      <c r="Q3287"/>
    </row>
    <row r="3288" spans="12:17" ht="12.75">
      <c r="L3288"/>
      <c r="M3288"/>
      <c r="N3288"/>
      <c r="O3288"/>
      <c r="P3288"/>
      <c r="Q3288"/>
    </row>
    <row r="3289" spans="12:17" ht="12.75">
      <c r="L3289"/>
      <c r="M3289"/>
      <c r="N3289"/>
      <c r="O3289"/>
      <c r="P3289"/>
      <c r="Q3289"/>
    </row>
    <row r="3290" spans="12:17" ht="12.75">
      <c r="L3290"/>
      <c r="M3290"/>
      <c r="N3290"/>
      <c r="O3290"/>
      <c r="P3290"/>
      <c r="Q3290"/>
    </row>
    <row r="3291" spans="12:17" ht="12.75">
      <c r="L3291"/>
      <c r="M3291"/>
      <c r="N3291"/>
      <c r="O3291"/>
      <c r="P3291"/>
      <c r="Q3291"/>
    </row>
    <row r="3292" spans="12:17" ht="12.75">
      <c r="L3292"/>
      <c r="M3292"/>
      <c r="N3292"/>
      <c r="O3292"/>
      <c r="P3292"/>
      <c r="Q3292"/>
    </row>
    <row r="3293" spans="12:17" ht="12.75">
      <c r="L3293"/>
      <c r="M3293"/>
      <c r="N3293"/>
      <c r="O3293"/>
      <c r="P3293"/>
      <c r="Q3293"/>
    </row>
    <row r="3294" spans="12:17" ht="12.75">
      <c r="L3294"/>
      <c r="M3294"/>
      <c r="N3294"/>
      <c r="O3294"/>
      <c r="P3294"/>
      <c r="Q3294"/>
    </row>
    <row r="3295" spans="12:17" ht="12.75">
      <c r="L3295"/>
      <c r="M3295"/>
      <c r="N3295"/>
      <c r="O3295"/>
      <c r="P3295"/>
      <c r="Q3295"/>
    </row>
    <row r="3296" spans="12:17" ht="12.75">
      <c r="L3296"/>
      <c r="M3296"/>
      <c r="N3296"/>
      <c r="O3296"/>
      <c r="P3296"/>
      <c r="Q3296"/>
    </row>
    <row r="3297" spans="12:17" ht="12.75">
      <c r="L3297"/>
      <c r="M3297"/>
      <c r="N3297"/>
      <c r="O3297"/>
      <c r="P3297"/>
      <c r="Q3297"/>
    </row>
    <row r="3298" spans="12:17" ht="12.75">
      <c r="L3298"/>
      <c r="M3298"/>
      <c r="N3298"/>
      <c r="O3298"/>
      <c r="P3298"/>
      <c r="Q3298"/>
    </row>
    <row r="3299" spans="12:17" ht="12.75">
      <c r="L3299"/>
      <c r="M3299"/>
      <c r="N3299"/>
      <c r="O3299"/>
      <c r="P3299"/>
      <c r="Q3299"/>
    </row>
    <row r="3300" spans="12:17" ht="12.75">
      <c r="L3300"/>
      <c r="M3300"/>
      <c r="N3300"/>
      <c r="O3300"/>
      <c r="P3300"/>
      <c r="Q3300"/>
    </row>
    <row r="3301" spans="12:17" ht="12.75">
      <c r="L3301"/>
      <c r="M3301"/>
      <c r="N3301"/>
      <c r="O3301"/>
      <c r="P3301"/>
      <c r="Q3301"/>
    </row>
    <row r="3302" spans="12:17" ht="12.75">
      <c r="L3302"/>
      <c r="M3302"/>
      <c r="N3302"/>
      <c r="O3302"/>
      <c r="P3302"/>
      <c r="Q3302"/>
    </row>
    <row r="3303" spans="12:17" ht="12.75">
      <c r="L3303"/>
      <c r="M3303"/>
      <c r="N3303"/>
      <c r="O3303"/>
      <c r="P3303"/>
      <c r="Q3303"/>
    </row>
    <row r="3304" spans="12:17" ht="12.75">
      <c r="L3304"/>
      <c r="M3304"/>
      <c r="N3304"/>
      <c r="O3304"/>
      <c r="P3304"/>
      <c r="Q3304"/>
    </row>
    <row r="3305" spans="12:17" ht="12.75">
      <c r="L3305"/>
      <c r="M3305"/>
      <c r="N3305"/>
      <c r="O3305"/>
      <c r="P3305"/>
      <c r="Q3305"/>
    </row>
    <row r="3306" spans="12:17" ht="12.75">
      <c r="L3306"/>
      <c r="M3306"/>
      <c r="N3306"/>
      <c r="O3306"/>
      <c r="P3306"/>
      <c r="Q3306"/>
    </row>
    <row r="3307" spans="12:17" ht="12.75">
      <c r="L3307"/>
      <c r="M3307"/>
      <c r="N3307"/>
      <c r="O3307"/>
      <c r="P3307"/>
      <c r="Q3307"/>
    </row>
    <row r="3308" spans="12:17" ht="12.75">
      <c r="L3308"/>
      <c r="M3308"/>
      <c r="N3308"/>
      <c r="O3308"/>
      <c r="P3308"/>
      <c r="Q3308"/>
    </row>
    <row r="3309" spans="12:17" ht="12.75">
      <c r="L3309"/>
      <c r="M3309"/>
      <c r="N3309"/>
      <c r="O3309"/>
      <c r="P3309"/>
      <c r="Q3309"/>
    </row>
    <row r="3310" spans="12:17" ht="12.75">
      <c r="L3310"/>
      <c r="M3310"/>
      <c r="N3310"/>
      <c r="O3310"/>
      <c r="P3310"/>
      <c r="Q3310"/>
    </row>
    <row r="3311" spans="12:17" ht="12.75">
      <c r="L3311"/>
      <c r="M3311"/>
      <c r="N3311"/>
      <c r="O3311"/>
      <c r="P3311"/>
      <c r="Q3311"/>
    </row>
    <row r="3312" spans="12:17" ht="12.75">
      <c r="L3312"/>
      <c r="M3312"/>
      <c r="N3312"/>
      <c r="O3312"/>
      <c r="P3312"/>
      <c r="Q3312"/>
    </row>
    <row r="3313" spans="12:17" ht="12.75">
      <c r="L3313"/>
      <c r="M3313"/>
      <c r="N3313"/>
      <c r="O3313"/>
      <c r="P3313"/>
      <c r="Q3313"/>
    </row>
    <row r="3314" spans="12:17" ht="12.75">
      <c r="L3314"/>
      <c r="M3314"/>
      <c r="N3314"/>
      <c r="O3314"/>
      <c r="P3314"/>
      <c r="Q3314"/>
    </row>
    <row r="3315" spans="12:17" ht="12.75">
      <c r="L3315"/>
      <c r="M3315"/>
      <c r="N3315"/>
      <c r="O3315"/>
      <c r="P3315"/>
      <c r="Q3315"/>
    </row>
    <row r="3316" spans="12:17" ht="12.75">
      <c r="L3316"/>
      <c r="M3316"/>
      <c r="N3316"/>
      <c r="O3316"/>
      <c r="P3316"/>
      <c r="Q3316"/>
    </row>
    <row r="3317" spans="12:17" ht="12.75">
      <c r="L3317"/>
      <c r="M3317"/>
      <c r="N3317"/>
      <c r="O3317"/>
      <c r="P3317"/>
      <c r="Q3317"/>
    </row>
    <row r="3318" spans="12:17" ht="12.75">
      <c r="L3318"/>
      <c r="M3318"/>
      <c r="N3318"/>
      <c r="O3318"/>
      <c r="P3318"/>
      <c r="Q3318"/>
    </row>
    <row r="3319" spans="12:17" ht="12.75">
      <c r="L3319"/>
      <c r="M3319"/>
      <c r="N3319"/>
      <c r="O3319"/>
      <c r="P3319"/>
      <c r="Q3319"/>
    </row>
    <row r="3320" spans="12:17" ht="12.75">
      <c r="L3320"/>
      <c r="M3320"/>
      <c r="N3320"/>
      <c r="O3320"/>
      <c r="P3320"/>
      <c r="Q3320"/>
    </row>
    <row r="3321" spans="12:17" ht="12.75">
      <c r="L3321"/>
      <c r="M3321"/>
      <c r="N3321"/>
      <c r="O3321"/>
      <c r="P3321"/>
      <c r="Q3321"/>
    </row>
    <row r="3322" spans="12:17" ht="12.75">
      <c r="L3322"/>
      <c r="M3322"/>
      <c r="N3322"/>
      <c r="O3322"/>
      <c r="P3322"/>
      <c r="Q3322"/>
    </row>
    <row r="3323" spans="12:17" ht="12.75">
      <c r="L3323"/>
      <c r="M3323"/>
      <c r="N3323"/>
      <c r="O3323"/>
      <c r="P3323"/>
      <c r="Q3323"/>
    </row>
    <row r="3324" spans="12:17" ht="12.75">
      <c r="L3324"/>
      <c r="M3324"/>
      <c r="N3324"/>
      <c r="O3324"/>
      <c r="P3324"/>
      <c r="Q3324"/>
    </row>
    <row r="3325" spans="12:17" ht="12.75">
      <c r="L3325"/>
      <c r="M3325"/>
      <c r="N3325"/>
      <c r="O3325"/>
      <c r="P3325"/>
      <c r="Q3325"/>
    </row>
    <row r="3326" spans="12:17" ht="12.75">
      <c r="L3326"/>
      <c r="M3326"/>
      <c r="N3326"/>
      <c r="O3326"/>
      <c r="P3326"/>
      <c r="Q3326"/>
    </row>
    <row r="3327" spans="12:17" ht="12.75">
      <c r="L3327"/>
      <c r="M3327"/>
      <c r="N3327"/>
      <c r="O3327"/>
      <c r="P3327"/>
      <c r="Q3327"/>
    </row>
    <row r="3328" spans="12:17" ht="12.75">
      <c r="L3328"/>
      <c r="M3328"/>
      <c r="N3328"/>
      <c r="O3328"/>
      <c r="P3328"/>
      <c r="Q3328"/>
    </row>
    <row r="3329" spans="12:17" ht="12.75">
      <c r="L3329"/>
      <c r="M3329"/>
      <c r="N3329"/>
      <c r="O3329"/>
      <c r="P3329"/>
      <c r="Q3329"/>
    </row>
    <row r="3330" spans="12:17" ht="12.75">
      <c r="L3330"/>
      <c r="M3330"/>
      <c r="N3330"/>
      <c r="O3330"/>
      <c r="P3330"/>
      <c r="Q3330"/>
    </row>
    <row r="3331" spans="12:17" ht="12.75">
      <c r="L3331"/>
      <c r="M3331"/>
      <c r="N3331"/>
      <c r="O3331"/>
      <c r="P3331"/>
      <c r="Q3331"/>
    </row>
    <row r="3332" spans="12:17" ht="12.75">
      <c r="L3332"/>
      <c r="M3332"/>
      <c r="N3332"/>
      <c r="O3332"/>
      <c r="P3332"/>
      <c r="Q3332"/>
    </row>
    <row r="3333" spans="12:17" ht="12.75">
      <c r="L3333"/>
      <c r="M3333"/>
      <c r="N3333"/>
      <c r="O3333"/>
      <c r="P3333"/>
      <c r="Q3333"/>
    </row>
    <row r="3334" spans="12:17" ht="12.75">
      <c r="L3334"/>
      <c r="M3334"/>
      <c r="N3334"/>
      <c r="O3334"/>
      <c r="P3334"/>
      <c r="Q3334"/>
    </row>
    <row r="3335" spans="12:17" ht="12.75">
      <c r="L3335"/>
      <c r="M3335"/>
      <c r="N3335"/>
      <c r="O3335"/>
      <c r="P3335"/>
      <c r="Q3335"/>
    </row>
    <row r="3336" spans="12:17" ht="12.75">
      <c r="L3336"/>
      <c r="M3336"/>
      <c r="N3336"/>
      <c r="O3336"/>
      <c r="P3336"/>
      <c r="Q3336"/>
    </row>
    <row r="3337" spans="12:17" ht="12.75">
      <c r="L3337"/>
      <c r="M3337"/>
      <c r="N3337"/>
      <c r="O3337"/>
      <c r="P3337"/>
      <c r="Q3337"/>
    </row>
    <row r="3338" spans="12:17" ht="12.75">
      <c r="L3338"/>
      <c r="M3338"/>
      <c r="N3338"/>
      <c r="O3338"/>
      <c r="P3338"/>
      <c r="Q3338"/>
    </row>
    <row r="3339" spans="12:17" ht="12.75">
      <c r="L3339"/>
      <c r="M3339"/>
      <c r="N3339"/>
      <c r="O3339"/>
      <c r="P3339"/>
      <c r="Q3339"/>
    </row>
    <row r="3340" spans="12:17" ht="12.75">
      <c r="L3340"/>
      <c r="M3340"/>
      <c r="N3340"/>
      <c r="O3340"/>
      <c r="P3340"/>
      <c r="Q3340"/>
    </row>
    <row r="3341" spans="12:17" ht="12.75">
      <c r="L3341"/>
      <c r="M3341"/>
      <c r="N3341"/>
      <c r="O3341"/>
      <c r="P3341"/>
      <c r="Q3341"/>
    </row>
    <row r="3342" spans="12:17" ht="12.75">
      <c r="L3342"/>
      <c r="M3342"/>
      <c r="N3342"/>
      <c r="O3342"/>
      <c r="P3342"/>
      <c r="Q3342"/>
    </row>
    <row r="3343" spans="12:17" ht="12.75">
      <c r="L3343"/>
      <c r="M3343"/>
      <c r="N3343"/>
      <c r="O3343"/>
      <c r="P3343"/>
      <c r="Q3343"/>
    </row>
    <row r="3344" spans="12:17" ht="12.75">
      <c r="L3344"/>
      <c r="M3344"/>
      <c r="N3344"/>
      <c r="O3344"/>
      <c r="P3344"/>
      <c r="Q3344"/>
    </row>
    <row r="3345" spans="12:17" ht="12.75">
      <c r="L3345"/>
      <c r="M3345"/>
      <c r="N3345"/>
      <c r="O3345"/>
      <c r="P3345"/>
      <c r="Q3345"/>
    </row>
    <row r="3346" spans="12:17" ht="12.75">
      <c r="L3346"/>
      <c r="M3346"/>
      <c r="N3346"/>
      <c r="O3346"/>
      <c r="P3346"/>
      <c r="Q3346"/>
    </row>
    <row r="3347" spans="12:17" ht="12.75">
      <c r="L3347"/>
      <c r="M3347"/>
      <c r="N3347"/>
      <c r="O3347"/>
      <c r="P3347"/>
      <c r="Q3347"/>
    </row>
    <row r="3348" spans="12:17" ht="12.75">
      <c r="L3348"/>
      <c r="M3348"/>
      <c r="N3348"/>
      <c r="O3348"/>
      <c r="P3348"/>
      <c r="Q3348"/>
    </row>
    <row r="3349" spans="12:17" ht="12.75">
      <c r="L3349"/>
      <c r="M3349"/>
      <c r="N3349"/>
      <c r="O3349"/>
      <c r="P3349"/>
      <c r="Q3349"/>
    </row>
    <row r="3350" spans="12:17" ht="12.75">
      <c r="L3350"/>
      <c r="M3350"/>
      <c r="N3350"/>
      <c r="O3350"/>
      <c r="P3350"/>
      <c r="Q3350"/>
    </row>
    <row r="3351" spans="12:17" ht="12.75">
      <c r="L3351"/>
      <c r="M3351"/>
      <c r="N3351"/>
      <c r="O3351"/>
      <c r="P3351"/>
      <c r="Q3351"/>
    </row>
    <row r="3352" spans="12:17" ht="12.75">
      <c r="L3352"/>
      <c r="M3352"/>
      <c r="N3352"/>
      <c r="O3352"/>
      <c r="P3352"/>
      <c r="Q3352"/>
    </row>
    <row r="3353" spans="12:17" ht="12.75">
      <c r="L3353"/>
      <c r="M3353"/>
      <c r="N3353"/>
      <c r="O3353"/>
      <c r="P3353"/>
      <c r="Q3353"/>
    </row>
    <row r="3354" spans="12:17" ht="12.75">
      <c r="L3354"/>
      <c r="M3354"/>
      <c r="N3354"/>
      <c r="O3354"/>
      <c r="P3354"/>
      <c r="Q3354"/>
    </row>
    <row r="3355" spans="12:17" ht="12.75">
      <c r="L3355"/>
      <c r="M3355"/>
      <c r="N3355"/>
      <c r="O3355"/>
      <c r="P3355"/>
      <c r="Q3355"/>
    </row>
    <row r="3356" spans="12:17" ht="12.75">
      <c r="L3356"/>
      <c r="M3356"/>
      <c r="N3356"/>
      <c r="O3356"/>
      <c r="P3356"/>
      <c r="Q3356"/>
    </row>
    <row r="3357" spans="12:17" ht="12.75">
      <c r="L3357"/>
      <c r="M3357"/>
      <c r="N3357"/>
      <c r="O3357"/>
      <c r="P3357"/>
      <c r="Q3357"/>
    </row>
    <row r="3358" spans="12:17" ht="12.75">
      <c r="L3358"/>
      <c r="M3358"/>
      <c r="N3358"/>
      <c r="O3358"/>
      <c r="P3358"/>
      <c r="Q3358"/>
    </row>
    <row r="3359" spans="12:17" ht="12.75">
      <c r="L3359"/>
      <c r="M3359"/>
      <c r="N3359"/>
      <c r="O3359"/>
      <c r="P3359"/>
      <c r="Q3359"/>
    </row>
    <row r="3360" spans="12:17" ht="12.75">
      <c r="L3360"/>
      <c r="M3360"/>
      <c r="N3360"/>
      <c r="O3360"/>
      <c r="P3360"/>
      <c r="Q3360"/>
    </row>
    <row r="3361" spans="12:17" ht="12.75">
      <c r="L3361"/>
      <c r="M3361"/>
      <c r="N3361"/>
      <c r="O3361"/>
      <c r="P3361"/>
      <c r="Q3361"/>
    </row>
    <row r="3362" spans="12:17" ht="12.75">
      <c r="L3362"/>
      <c r="M3362"/>
      <c r="N3362"/>
      <c r="O3362"/>
      <c r="P3362"/>
      <c r="Q3362"/>
    </row>
    <row r="3363" spans="12:17" ht="12.75">
      <c r="L3363"/>
      <c r="M3363"/>
      <c r="N3363"/>
      <c r="O3363"/>
      <c r="P3363"/>
      <c r="Q3363"/>
    </row>
    <row r="3364" spans="12:17" ht="12.75">
      <c r="L3364"/>
      <c r="M3364"/>
      <c r="N3364"/>
      <c r="O3364"/>
      <c r="P3364"/>
      <c r="Q3364"/>
    </row>
    <row r="3365" spans="12:17" ht="12.75">
      <c r="L3365"/>
      <c r="M3365"/>
      <c r="N3365"/>
      <c r="O3365"/>
      <c r="P3365"/>
      <c r="Q3365"/>
    </row>
    <row r="3366" spans="12:17" ht="12.75">
      <c r="L3366"/>
      <c r="M3366"/>
      <c r="N3366"/>
      <c r="O3366"/>
      <c r="P3366"/>
      <c r="Q3366"/>
    </row>
    <row r="3367" spans="12:17" ht="12.75">
      <c r="L3367"/>
      <c r="M3367"/>
      <c r="N3367"/>
      <c r="O3367"/>
      <c r="P3367"/>
      <c r="Q3367"/>
    </row>
    <row r="3368" spans="12:17" ht="12.75">
      <c r="L3368"/>
      <c r="M3368"/>
      <c r="N3368"/>
      <c r="O3368"/>
      <c r="P3368"/>
      <c r="Q3368"/>
    </row>
    <row r="3369" spans="12:17" ht="12.75">
      <c r="L3369"/>
      <c r="M3369"/>
      <c r="N3369"/>
      <c r="O3369"/>
      <c r="P3369"/>
      <c r="Q3369"/>
    </row>
    <row r="3370" spans="12:17" ht="12.75">
      <c r="L3370"/>
      <c r="M3370"/>
      <c r="N3370"/>
      <c r="O3370"/>
      <c r="P3370"/>
      <c r="Q3370"/>
    </row>
    <row r="3371" spans="12:17" ht="12.75">
      <c r="L3371"/>
      <c r="M3371"/>
      <c r="N3371"/>
      <c r="O3371"/>
      <c r="P3371"/>
      <c r="Q3371"/>
    </row>
    <row r="3372" spans="12:17" ht="12.75">
      <c r="L3372"/>
      <c r="M3372"/>
      <c r="N3372"/>
      <c r="O3372"/>
      <c r="P3372"/>
      <c r="Q3372"/>
    </row>
    <row r="3373" spans="12:17" ht="12.75">
      <c r="L3373"/>
      <c r="M3373"/>
      <c r="N3373"/>
      <c r="O3373"/>
      <c r="P3373"/>
      <c r="Q3373"/>
    </row>
    <row r="3374" spans="12:17" ht="12.75">
      <c r="L3374"/>
      <c r="M3374"/>
      <c r="N3374"/>
      <c r="O3374"/>
      <c r="P3374"/>
      <c r="Q3374"/>
    </row>
    <row r="3375" spans="12:17" ht="12.75">
      <c r="L3375"/>
      <c r="M3375"/>
      <c r="N3375"/>
      <c r="O3375"/>
      <c r="P3375"/>
      <c r="Q3375"/>
    </row>
    <row r="3376" spans="12:17" ht="12.75">
      <c r="L3376"/>
      <c r="M3376"/>
      <c r="N3376"/>
      <c r="O3376"/>
      <c r="P3376"/>
      <c r="Q3376"/>
    </row>
    <row r="3377" spans="12:17" ht="12.75">
      <c r="L3377"/>
      <c r="M3377"/>
      <c r="N3377"/>
      <c r="O3377"/>
      <c r="P3377"/>
      <c r="Q3377"/>
    </row>
    <row r="3378" spans="12:17" ht="12.75">
      <c r="L3378"/>
      <c r="M3378"/>
      <c r="N3378"/>
      <c r="O3378"/>
      <c r="P3378"/>
      <c r="Q3378"/>
    </row>
    <row r="3379" spans="12:17" ht="12.75">
      <c r="L3379"/>
      <c r="M3379"/>
      <c r="N3379"/>
      <c r="O3379"/>
      <c r="P3379"/>
      <c r="Q3379"/>
    </row>
    <row r="3380" spans="12:17" ht="12.75">
      <c r="L3380"/>
      <c r="M3380"/>
      <c r="N3380"/>
      <c r="O3380"/>
      <c r="P3380"/>
      <c r="Q3380"/>
    </row>
    <row r="3381" spans="12:17" ht="12.75">
      <c r="L3381"/>
      <c r="M3381"/>
      <c r="N3381"/>
      <c r="O3381"/>
      <c r="P3381"/>
      <c r="Q3381"/>
    </row>
    <row r="3382" spans="12:17" ht="12.75">
      <c r="L3382"/>
      <c r="M3382"/>
      <c r="N3382"/>
      <c r="O3382"/>
      <c r="P3382"/>
      <c r="Q3382"/>
    </row>
    <row r="3383" spans="12:17" ht="12.75">
      <c r="L3383"/>
      <c r="M3383"/>
      <c r="N3383"/>
      <c r="O3383"/>
      <c r="P3383"/>
      <c r="Q3383"/>
    </row>
    <row r="3384" spans="12:17" ht="12.75">
      <c r="L3384"/>
      <c r="M3384"/>
      <c r="N3384"/>
      <c r="O3384"/>
      <c r="P3384"/>
      <c r="Q3384"/>
    </row>
    <row r="3385" spans="12:17" ht="12.75">
      <c r="L3385"/>
      <c r="M3385"/>
      <c r="N3385"/>
      <c r="O3385"/>
      <c r="P3385"/>
      <c r="Q3385"/>
    </row>
    <row r="3386" spans="12:17" ht="12.75">
      <c r="L3386"/>
      <c r="M3386"/>
      <c r="N3386"/>
      <c r="O3386"/>
      <c r="P3386"/>
      <c r="Q3386"/>
    </row>
    <row r="3387" spans="12:17" ht="12.75">
      <c r="L3387"/>
      <c r="M3387"/>
      <c r="N3387"/>
      <c r="O3387"/>
      <c r="P3387"/>
      <c r="Q3387"/>
    </row>
    <row r="3388" spans="12:17" ht="12.75">
      <c r="L3388"/>
      <c r="M3388"/>
      <c r="N3388"/>
      <c r="O3388"/>
      <c r="P3388"/>
      <c r="Q3388"/>
    </row>
    <row r="3389" spans="12:17" ht="12.75">
      <c r="L3389"/>
      <c r="M3389"/>
      <c r="N3389"/>
      <c r="O3389"/>
      <c r="P3389"/>
      <c r="Q3389"/>
    </row>
    <row r="3390" spans="12:17" ht="12.75">
      <c r="L3390"/>
      <c r="M3390"/>
      <c r="N3390"/>
      <c r="O3390"/>
      <c r="P3390"/>
      <c r="Q3390"/>
    </row>
    <row r="3391" spans="12:17" ht="12.75">
      <c r="L3391"/>
      <c r="M3391"/>
      <c r="N3391"/>
      <c r="O3391"/>
      <c r="P3391"/>
      <c r="Q3391"/>
    </row>
    <row r="3392" spans="12:17" ht="12.75">
      <c r="L3392"/>
      <c r="M3392"/>
      <c r="N3392"/>
      <c r="O3392"/>
      <c r="P3392"/>
      <c r="Q3392"/>
    </row>
    <row r="3393" spans="12:17" ht="12.75">
      <c r="L3393"/>
      <c r="M3393"/>
      <c r="N3393"/>
      <c r="O3393"/>
      <c r="P3393"/>
      <c r="Q3393"/>
    </row>
    <row r="3394" spans="12:17" ht="12.75">
      <c r="L3394"/>
      <c r="M3394"/>
      <c r="N3394"/>
      <c r="O3394"/>
      <c r="P3394"/>
      <c r="Q3394"/>
    </row>
    <row r="3395" spans="12:17" ht="12.75">
      <c r="L3395"/>
      <c r="M3395"/>
      <c r="N3395"/>
      <c r="O3395"/>
      <c r="P3395"/>
      <c r="Q3395"/>
    </row>
    <row r="3396" spans="12:17" ht="12.75">
      <c r="L3396"/>
      <c r="M3396"/>
      <c r="N3396"/>
      <c r="O3396"/>
      <c r="P3396"/>
      <c r="Q3396"/>
    </row>
    <row r="3397" spans="12:17" ht="12.75">
      <c r="L3397"/>
      <c r="M3397"/>
      <c r="N3397"/>
      <c r="O3397"/>
      <c r="P3397"/>
      <c r="Q3397"/>
    </row>
    <row r="3398" spans="12:17" ht="12.75">
      <c r="L3398"/>
      <c r="M3398"/>
      <c r="N3398"/>
      <c r="O3398"/>
      <c r="P3398"/>
      <c r="Q3398"/>
    </row>
    <row r="3399" spans="12:17" ht="12.75">
      <c r="L3399"/>
      <c r="M3399"/>
      <c r="N3399"/>
      <c r="O3399"/>
      <c r="P3399"/>
      <c r="Q3399"/>
    </row>
    <row r="3400" spans="12:17" ht="12.75">
      <c r="L3400"/>
      <c r="M3400"/>
      <c r="N3400"/>
      <c r="O3400"/>
      <c r="P3400"/>
      <c r="Q3400"/>
    </row>
    <row r="3401" spans="12:17" ht="12.75">
      <c r="L3401"/>
      <c r="M3401"/>
      <c r="N3401"/>
      <c r="O3401"/>
      <c r="P3401"/>
      <c r="Q3401"/>
    </row>
    <row r="3402" spans="12:17" ht="12.75">
      <c r="L3402"/>
      <c r="M3402"/>
      <c r="N3402"/>
      <c r="O3402"/>
      <c r="P3402"/>
      <c r="Q3402"/>
    </row>
    <row r="3403" spans="12:17" ht="12.75">
      <c r="L3403"/>
      <c r="M3403"/>
      <c r="N3403"/>
      <c r="O3403"/>
      <c r="P3403"/>
      <c r="Q3403"/>
    </row>
    <row r="3404" spans="12:17" ht="12.75">
      <c r="L3404"/>
      <c r="M3404"/>
      <c r="N3404"/>
      <c r="O3404"/>
      <c r="P3404"/>
      <c r="Q3404"/>
    </row>
    <row r="3405" spans="12:17" ht="12.75">
      <c r="L3405"/>
      <c r="M3405"/>
      <c r="N3405"/>
      <c r="O3405"/>
      <c r="P3405"/>
      <c r="Q3405"/>
    </row>
    <row r="3406" spans="12:17" ht="12.75">
      <c r="L3406"/>
      <c r="M3406"/>
      <c r="N3406"/>
      <c r="O3406"/>
      <c r="P3406"/>
      <c r="Q3406"/>
    </row>
    <row r="3407" spans="12:17" ht="12.75">
      <c r="L3407"/>
      <c r="M3407"/>
      <c r="N3407"/>
      <c r="O3407"/>
      <c r="P3407"/>
      <c r="Q3407"/>
    </row>
    <row r="3408" spans="12:17" ht="12.75">
      <c r="L3408"/>
      <c r="M3408"/>
      <c r="N3408"/>
      <c r="O3408"/>
      <c r="P3408"/>
      <c r="Q3408"/>
    </row>
    <row r="3409" spans="12:17" ht="12.75">
      <c r="L3409"/>
      <c r="M3409"/>
      <c r="N3409"/>
      <c r="O3409"/>
      <c r="P3409"/>
      <c r="Q3409"/>
    </row>
    <row r="3410" spans="12:17" ht="12.75">
      <c r="L3410"/>
      <c r="M3410"/>
      <c r="N3410"/>
      <c r="O3410"/>
      <c r="P3410"/>
      <c r="Q3410"/>
    </row>
    <row r="3411" spans="12:17" ht="12.75">
      <c r="L3411"/>
      <c r="M3411"/>
      <c r="N3411"/>
      <c r="O3411"/>
      <c r="P3411"/>
      <c r="Q3411"/>
    </row>
    <row r="3412" spans="12:17" ht="12.75">
      <c r="L3412"/>
      <c r="M3412"/>
      <c r="N3412"/>
      <c r="O3412"/>
      <c r="P3412"/>
      <c r="Q3412"/>
    </row>
    <row r="3413" spans="12:17" ht="12.75">
      <c r="L3413"/>
      <c r="M3413"/>
      <c r="N3413"/>
      <c r="O3413"/>
      <c r="P3413"/>
      <c r="Q3413"/>
    </row>
    <row r="3414" spans="12:17" ht="12.75">
      <c r="L3414"/>
      <c r="M3414"/>
      <c r="N3414"/>
      <c r="O3414"/>
      <c r="P3414"/>
      <c r="Q3414"/>
    </row>
    <row r="3415" spans="12:17" ht="12.75">
      <c r="L3415"/>
      <c r="M3415"/>
      <c r="N3415"/>
      <c r="O3415"/>
      <c r="P3415"/>
      <c r="Q3415"/>
    </row>
    <row r="3416" spans="12:17" ht="12.75">
      <c r="L3416"/>
      <c r="M3416"/>
      <c r="N3416"/>
      <c r="O3416"/>
      <c r="P3416"/>
      <c r="Q3416"/>
    </row>
    <row r="3417" spans="12:17" ht="12.75">
      <c r="L3417"/>
      <c r="M3417"/>
      <c r="N3417"/>
      <c r="O3417"/>
      <c r="P3417"/>
      <c r="Q3417"/>
    </row>
    <row r="3418" spans="12:17" ht="12.75">
      <c r="L3418"/>
      <c r="M3418"/>
      <c r="N3418"/>
      <c r="O3418"/>
      <c r="P3418"/>
      <c r="Q3418"/>
    </row>
    <row r="3419" spans="12:17" ht="12.75">
      <c r="L3419"/>
      <c r="M3419"/>
      <c r="N3419"/>
      <c r="O3419"/>
      <c r="P3419"/>
      <c r="Q3419"/>
    </row>
    <row r="3420" spans="12:17" ht="12.75">
      <c r="L3420"/>
      <c r="M3420"/>
      <c r="N3420"/>
      <c r="O3420"/>
      <c r="P3420"/>
      <c r="Q3420"/>
    </row>
    <row r="3421" spans="12:17" ht="12.75">
      <c r="L3421"/>
      <c r="M3421"/>
      <c r="N3421"/>
      <c r="O3421"/>
      <c r="P3421"/>
      <c r="Q3421"/>
    </row>
    <row r="3422" spans="12:17" ht="12.75">
      <c r="L3422"/>
      <c r="M3422"/>
      <c r="N3422"/>
      <c r="O3422"/>
      <c r="P3422"/>
      <c r="Q3422"/>
    </row>
    <row r="3423" spans="12:17" ht="12.75">
      <c r="L3423"/>
      <c r="M3423"/>
      <c r="N3423"/>
      <c r="O3423"/>
      <c r="P3423"/>
      <c r="Q3423"/>
    </row>
    <row r="3424" spans="12:17" ht="12.75">
      <c r="L3424"/>
      <c r="M3424"/>
      <c r="N3424"/>
      <c r="O3424"/>
      <c r="P3424"/>
      <c r="Q3424"/>
    </row>
    <row r="3425" spans="12:17" ht="12.75">
      <c r="L3425"/>
      <c r="M3425"/>
      <c r="N3425"/>
      <c r="O3425"/>
      <c r="P3425"/>
      <c r="Q3425"/>
    </row>
    <row r="3426" spans="12:17" ht="12.75">
      <c r="L3426"/>
      <c r="M3426"/>
      <c r="N3426"/>
      <c r="O3426"/>
      <c r="P3426"/>
      <c r="Q3426"/>
    </row>
    <row r="3427" spans="12:17" ht="12.75">
      <c r="L3427"/>
      <c r="M3427"/>
      <c r="N3427"/>
      <c r="O3427"/>
      <c r="P3427"/>
      <c r="Q3427"/>
    </row>
    <row r="3428" spans="12:17" ht="12.75">
      <c r="L3428"/>
      <c r="M3428"/>
      <c r="N3428"/>
      <c r="O3428"/>
      <c r="P3428"/>
      <c r="Q3428"/>
    </row>
    <row r="3429" spans="12:17" ht="12.75">
      <c r="L3429"/>
      <c r="M3429"/>
      <c r="N3429"/>
      <c r="O3429"/>
      <c r="P3429"/>
      <c r="Q3429"/>
    </row>
    <row r="3430" spans="12:17" ht="12.75">
      <c r="L3430"/>
      <c r="M3430"/>
      <c r="N3430"/>
      <c r="O3430"/>
      <c r="P3430"/>
      <c r="Q3430"/>
    </row>
    <row r="3431" spans="12:17" ht="12.75">
      <c r="L3431"/>
      <c r="M3431"/>
      <c r="N3431"/>
      <c r="O3431"/>
      <c r="P3431"/>
      <c r="Q3431"/>
    </row>
    <row r="3432" spans="12:17" ht="12.75">
      <c r="L3432"/>
      <c r="M3432"/>
      <c r="N3432"/>
      <c r="O3432"/>
      <c r="P3432"/>
      <c r="Q3432"/>
    </row>
    <row r="3433" spans="12:17" ht="12.75">
      <c r="L3433"/>
      <c r="M3433"/>
      <c r="N3433"/>
      <c r="O3433"/>
      <c r="P3433"/>
      <c r="Q3433"/>
    </row>
    <row r="3434" spans="12:17" ht="12.75">
      <c r="L3434"/>
      <c r="M3434"/>
      <c r="N3434"/>
      <c r="O3434"/>
      <c r="P3434"/>
      <c r="Q3434"/>
    </row>
    <row r="3435" spans="12:17" ht="12.75">
      <c r="L3435"/>
      <c r="M3435"/>
      <c r="N3435"/>
      <c r="O3435"/>
      <c r="P3435"/>
      <c r="Q3435"/>
    </row>
    <row r="3436" spans="12:17" ht="12.75">
      <c r="L3436"/>
      <c r="M3436"/>
      <c r="N3436"/>
      <c r="O3436"/>
      <c r="P3436"/>
      <c r="Q3436"/>
    </row>
    <row r="3437" spans="12:17" ht="12.75">
      <c r="L3437"/>
      <c r="M3437"/>
      <c r="N3437"/>
      <c r="O3437"/>
      <c r="P3437"/>
      <c r="Q3437"/>
    </row>
    <row r="3438" spans="12:17" ht="12.75">
      <c r="L3438"/>
      <c r="M3438"/>
      <c r="N3438"/>
      <c r="O3438"/>
      <c r="P3438"/>
      <c r="Q3438"/>
    </row>
    <row r="3439" spans="12:17" ht="12.75">
      <c r="L3439"/>
      <c r="M3439"/>
      <c r="N3439"/>
      <c r="O3439"/>
      <c r="P3439"/>
      <c r="Q3439"/>
    </row>
    <row r="3440" spans="12:17" ht="12.75">
      <c r="L3440"/>
      <c r="M3440"/>
      <c r="N3440"/>
      <c r="O3440"/>
      <c r="P3440"/>
      <c r="Q3440"/>
    </row>
    <row r="3441" spans="12:17" ht="12.75">
      <c r="L3441"/>
      <c r="M3441"/>
      <c r="N3441"/>
      <c r="O3441"/>
      <c r="P3441"/>
      <c r="Q3441"/>
    </row>
    <row r="3442" spans="12:17" ht="12.75">
      <c r="L3442"/>
      <c r="M3442"/>
      <c r="N3442"/>
      <c r="O3442"/>
      <c r="P3442"/>
      <c r="Q3442"/>
    </row>
    <row r="3443" spans="12:17" ht="12.75">
      <c r="L3443"/>
      <c r="M3443"/>
      <c r="N3443"/>
      <c r="O3443"/>
      <c r="P3443"/>
      <c r="Q3443"/>
    </row>
    <row r="3444" spans="12:17" ht="12.75">
      <c r="L3444"/>
      <c r="M3444"/>
      <c r="N3444"/>
      <c r="O3444"/>
      <c r="P3444"/>
      <c r="Q3444"/>
    </row>
    <row r="3445" spans="12:17" ht="12.75">
      <c r="L3445"/>
      <c r="M3445"/>
      <c r="N3445"/>
      <c r="O3445"/>
      <c r="P3445"/>
      <c r="Q3445"/>
    </row>
    <row r="3446" spans="12:17" ht="12.75">
      <c r="L3446"/>
      <c r="M3446"/>
      <c r="N3446"/>
      <c r="O3446"/>
      <c r="P3446"/>
      <c r="Q3446"/>
    </row>
    <row r="3447" spans="12:17" ht="12.75">
      <c r="L3447"/>
      <c r="M3447"/>
      <c r="N3447"/>
      <c r="O3447"/>
      <c r="P3447"/>
      <c r="Q3447"/>
    </row>
    <row r="3448" spans="12:17" ht="12.75">
      <c r="L3448"/>
      <c r="M3448"/>
      <c r="N3448"/>
      <c r="O3448"/>
      <c r="P3448"/>
      <c r="Q3448"/>
    </row>
    <row r="3449" spans="12:17" ht="12.75">
      <c r="L3449"/>
      <c r="M3449"/>
      <c r="N3449"/>
      <c r="O3449"/>
      <c r="P3449"/>
      <c r="Q3449"/>
    </row>
    <row r="3450" spans="12:17" ht="12.75">
      <c r="L3450"/>
      <c r="M3450"/>
      <c r="N3450"/>
      <c r="O3450"/>
      <c r="P3450"/>
      <c r="Q3450"/>
    </row>
    <row r="3451" spans="12:17" ht="12.75">
      <c r="L3451"/>
      <c r="M3451"/>
      <c r="N3451"/>
      <c r="O3451"/>
      <c r="P3451"/>
      <c r="Q3451"/>
    </row>
    <row r="3452" spans="12:17" ht="12.75">
      <c r="L3452"/>
      <c r="M3452"/>
      <c r="N3452"/>
      <c r="O3452"/>
      <c r="P3452"/>
      <c r="Q3452"/>
    </row>
    <row r="3453" spans="12:17" ht="12.75">
      <c r="L3453"/>
      <c r="M3453"/>
      <c r="N3453"/>
      <c r="O3453"/>
      <c r="P3453"/>
      <c r="Q3453"/>
    </row>
    <row r="3454" spans="12:17" ht="12.75">
      <c r="L3454"/>
      <c r="M3454"/>
      <c r="N3454"/>
      <c r="O3454"/>
      <c r="P3454"/>
      <c r="Q3454"/>
    </row>
    <row r="3455" spans="12:17" ht="12.75">
      <c r="L3455"/>
      <c r="M3455"/>
      <c r="N3455"/>
      <c r="O3455"/>
      <c r="P3455"/>
      <c r="Q3455"/>
    </row>
    <row r="3456" spans="12:17" ht="12.75">
      <c r="L3456"/>
      <c r="M3456"/>
      <c r="N3456"/>
      <c r="O3456"/>
      <c r="P3456"/>
      <c r="Q3456"/>
    </row>
    <row r="3457" spans="12:17" ht="12.75">
      <c r="L3457"/>
      <c r="M3457"/>
      <c r="N3457"/>
      <c r="O3457"/>
      <c r="P3457"/>
      <c r="Q3457"/>
    </row>
    <row r="3458" spans="12:17" ht="12.75">
      <c r="L3458"/>
      <c r="M3458"/>
      <c r="N3458"/>
      <c r="O3458"/>
      <c r="P3458"/>
      <c r="Q3458"/>
    </row>
    <row r="3459" spans="12:17" ht="12.75">
      <c r="L3459"/>
      <c r="M3459"/>
      <c r="N3459"/>
      <c r="O3459"/>
      <c r="P3459"/>
      <c r="Q3459"/>
    </row>
    <row r="3460" spans="12:17" ht="12.75">
      <c r="L3460"/>
      <c r="M3460"/>
      <c r="N3460"/>
      <c r="O3460"/>
      <c r="P3460"/>
      <c r="Q3460"/>
    </row>
    <row r="3461" spans="12:17" ht="12.75">
      <c r="L3461"/>
      <c r="M3461"/>
      <c r="N3461"/>
      <c r="O3461"/>
      <c r="P3461"/>
      <c r="Q3461"/>
    </row>
    <row r="3462" spans="12:17" ht="12.75">
      <c r="L3462"/>
      <c r="M3462"/>
      <c r="N3462"/>
      <c r="O3462"/>
      <c r="P3462"/>
      <c r="Q3462"/>
    </row>
    <row r="3463" spans="12:17" ht="12.75">
      <c r="L3463"/>
      <c r="M3463"/>
      <c r="N3463"/>
      <c r="O3463"/>
      <c r="P3463"/>
      <c r="Q3463"/>
    </row>
    <row r="3464" spans="12:17" ht="12.75">
      <c r="L3464"/>
      <c r="M3464"/>
      <c r="N3464"/>
      <c r="O3464"/>
      <c r="P3464"/>
      <c r="Q3464"/>
    </row>
    <row r="3465" spans="12:17" ht="12.75">
      <c r="L3465"/>
      <c r="M3465"/>
      <c r="N3465"/>
      <c r="O3465"/>
      <c r="P3465"/>
      <c r="Q3465"/>
    </row>
    <row r="3466" spans="12:17" ht="12.75">
      <c r="L3466"/>
      <c r="M3466"/>
      <c r="N3466"/>
      <c r="O3466"/>
      <c r="P3466"/>
      <c r="Q3466"/>
    </row>
    <row r="3467" spans="12:17" ht="12.75">
      <c r="L3467"/>
      <c r="M3467"/>
      <c r="N3467"/>
      <c r="O3467"/>
      <c r="P3467"/>
      <c r="Q3467"/>
    </row>
    <row r="3468" spans="12:17" ht="12.75">
      <c r="L3468"/>
      <c r="M3468"/>
      <c r="N3468"/>
      <c r="O3468"/>
      <c r="P3468"/>
      <c r="Q3468"/>
    </row>
    <row r="3469" spans="12:17" ht="12.75">
      <c r="L3469"/>
      <c r="M3469"/>
      <c r="N3469"/>
      <c r="O3469"/>
      <c r="P3469"/>
      <c r="Q3469"/>
    </row>
    <row r="3470" spans="12:17" ht="12.75">
      <c r="L3470"/>
      <c r="M3470"/>
      <c r="N3470"/>
      <c r="O3470"/>
      <c r="P3470"/>
      <c r="Q3470"/>
    </row>
    <row r="3471" spans="12:17" ht="12.75">
      <c r="L3471"/>
      <c r="M3471"/>
      <c r="N3471"/>
      <c r="O3471"/>
      <c r="P3471"/>
      <c r="Q3471"/>
    </row>
    <row r="3472" spans="12:17" ht="12.75">
      <c r="L3472"/>
      <c r="M3472"/>
      <c r="N3472"/>
      <c r="O3472"/>
      <c r="P3472"/>
      <c r="Q3472"/>
    </row>
    <row r="3473" spans="12:17" ht="12.75">
      <c r="L3473"/>
      <c r="M3473"/>
      <c r="N3473"/>
      <c r="O3473"/>
      <c r="P3473"/>
      <c r="Q3473"/>
    </row>
    <row r="3474" spans="12:17" ht="12.75">
      <c r="L3474"/>
      <c r="M3474"/>
      <c r="N3474"/>
      <c r="O3474"/>
      <c r="P3474"/>
      <c r="Q3474"/>
    </row>
    <row r="3475" spans="12:17" ht="12.75">
      <c r="L3475"/>
      <c r="M3475"/>
      <c r="N3475"/>
      <c r="O3475"/>
      <c r="P3475"/>
      <c r="Q3475"/>
    </row>
    <row r="3476" spans="12:17" ht="12.75">
      <c r="L3476"/>
      <c r="M3476"/>
      <c r="N3476"/>
      <c r="O3476"/>
      <c r="P3476"/>
      <c r="Q3476"/>
    </row>
    <row r="3477" spans="12:17" ht="12.75">
      <c r="L3477"/>
      <c r="M3477"/>
      <c r="N3477"/>
      <c r="O3477"/>
      <c r="P3477"/>
      <c r="Q3477"/>
    </row>
    <row r="3478" spans="12:17" ht="12.75">
      <c r="L3478"/>
      <c r="M3478"/>
      <c r="N3478"/>
      <c r="O3478"/>
      <c r="P3478"/>
      <c r="Q3478"/>
    </row>
    <row r="3479" spans="12:17" ht="12.75">
      <c r="L3479"/>
      <c r="M3479"/>
      <c r="N3479"/>
      <c r="O3479"/>
      <c r="P3479"/>
      <c r="Q3479"/>
    </row>
    <row r="3480" spans="12:17" ht="12.75">
      <c r="L3480"/>
      <c r="M3480"/>
      <c r="N3480"/>
      <c r="O3480"/>
      <c r="P3480"/>
      <c r="Q3480"/>
    </row>
    <row r="3481" spans="12:17" ht="12.75">
      <c r="L3481"/>
      <c r="M3481"/>
      <c r="N3481"/>
      <c r="O3481"/>
      <c r="P3481"/>
      <c r="Q3481"/>
    </row>
    <row r="3482" spans="12:17" ht="12.75">
      <c r="L3482"/>
      <c r="M3482"/>
      <c r="N3482"/>
      <c r="O3482"/>
      <c r="P3482"/>
      <c r="Q3482"/>
    </row>
    <row r="3483" spans="12:17" ht="12.75">
      <c r="L3483"/>
      <c r="M3483"/>
      <c r="N3483"/>
      <c r="O3483"/>
      <c r="P3483"/>
      <c r="Q3483"/>
    </row>
    <row r="3484" spans="12:17" ht="12.75">
      <c r="L3484"/>
      <c r="M3484"/>
      <c r="N3484"/>
      <c r="O3484"/>
      <c r="P3484"/>
      <c r="Q3484"/>
    </row>
    <row r="3485" spans="12:17" ht="12.75">
      <c r="L3485"/>
      <c r="M3485"/>
      <c r="N3485"/>
      <c r="O3485"/>
      <c r="P3485"/>
      <c r="Q3485"/>
    </row>
    <row r="3486" spans="12:17" ht="12.75">
      <c r="L3486"/>
      <c r="M3486"/>
      <c r="N3486"/>
      <c r="O3486"/>
      <c r="P3486"/>
      <c r="Q3486"/>
    </row>
    <row r="3487" spans="12:17" ht="12.75">
      <c r="L3487"/>
      <c r="M3487"/>
      <c r="N3487"/>
      <c r="O3487"/>
      <c r="P3487"/>
      <c r="Q3487"/>
    </row>
    <row r="3488" spans="12:17" ht="12.75">
      <c r="L3488"/>
      <c r="M3488"/>
      <c r="N3488"/>
      <c r="O3488"/>
      <c r="P3488"/>
      <c r="Q3488"/>
    </row>
    <row r="3489" spans="12:17" ht="12.75">
      <c r="L3489"/>
      <c r="M3489"/>
      <c r="N3489"/>
      <c r="O3489"/>
      <c r="P3489"/>
      <c r="Q3489"/>
    </row>
    <row r="3490" spans="12:17" ht="12.75">
      <c r="L3490"/>
      <c r="M3490"/>
      <c r="N3490"/>
      <c r="O3490"/>
      <c r="P3490"/>
      <c r="Q3490"/>
    </row>
    <row r="3491" spans="12:17" ht="12.75">
      <c r="L3491"/>
      <c r="M3491"/>
      <c r="N3491"/>
      <c r="O3491"/>
      <c r="P3491"/>
      <c r="Q3491"/>
    </row>
    <row r="3492" spans="12:17" ht="12.75">
      <c r="L3492"/>
      <c r="M3492"/>
      <c r="N3492"/>
      <c r="O3492"/>
      <c r="P3492"/>
      <c r="Q3492"/>
    </row>
    <row r="3493" spans="12:17" ht="12.75">
      <c r="L3493"/>
      <c r="M3493"/>
      <c r="N3493"/>
      <c r="O3493"/>
      <c r="P3493"/>
      <c r="Q3493"/>
    </row>
    <row r="3494" spans="12:17" ht="12.75">
      <c r="L3494"/>
      <c r="M3494"/>
      <c r="N3494"/>
      <c r="O3494"/>
      <c r="P3494"/>
      <c r="Q3494"/>
    </row>
    <row r="3495" spans="12:17" ht="12.75">
      <c r="L3495"/>
      <c r="M3495"/>
      <c r="N3495"/>
      <c r="O3495"/>
      <c r="P3495"/>
      <c r="Q3495"/>
    </row>
    <row r="3496" spans="12:17" ht="12.75">
      <c r="L3496"/>
      <c r="M3496"/>
      <c r="N3496"/>
      <c r="O3496"/>
      <c r="P3496"/>
      <c r="Q3496"/>
    </row>
    <row r="3497" spans="12:17" ht="12.75">
      <c r="L3497"/>
      <c r="M3497"/>
      <c r="N3497"/>
      <c r="O3497"/>
      <c r="P3497"/>
      <c r="Q3497"/>
    </row>
    <row r="3498" spans="12:17" ht="12.75">
      <c r="L3498"/>
      <c r="M3498"/>
      <c r="N3498"/>
      <c r="O3498"/>
      <c r="P3498"/>
      <c r="Q3498"/>
    </row>
    <row r="3499" spans="12:17" ht="12.75">
      <c r="L3499"/>
      <c r="M3499"/>
      <c r="N3499"/>
      <c r="O3499"/>
      <c r="P3499"/>
      <c r="Q3499"/>
    </row>
    <row r="3500" spans="12:17" ht="12.75">
      <c r="L3500"/>
      <c r="M3500"/>
      <c r="N3500"/>
      <c r="O3500"/>
      <c r="P3500"/>
      <c r="Q3500"/>
    </row>
    <row r="3501" spans="12:17" ht="12.75">
      <c r="L3501"/>
      <c r="M3501"/>
      <c r="N3501"/>
      <c r="O3501"/>
      <c r="P3501"/>
      <c r="Q3501"/>
    </row>
    <row r="3502" spans="12:17" ht="12.75">
      <c r="L3502"/>
      <c r="M3502"/>
      <c r="N3502"/>
      <c r="O3502"/>
      <c r="P3502"/>
      <c r="Q3502"/>
    </row>
    <row r="3503" spans="12:17" ht="12.75">
      <c r="L3503"/>
      <c r="M3503"/>
      <c r="N3503"/>
      <c r="O3503"/>
      <c r="P3503"/>
      <c r="Q3503"/>
    </row>
    <row r="3504" spans="12:17" ht="12.75">
      <c r="L3504"/>
      <c r="M3504"/>
      <c r="N3504"/>
      <c r="O3504"/>
      <c r="P3504"/>
      <c r="Q3504"/>
    </row>
    <row r="3505" spans="12:17" ht="12.75">
      <c r="L3505"/>
      <c r="M3505"/>
      <c r="N3505"/>
      <c r="O3505"/>
      <c r="P3505"/>
      <c r="Q3505"/>
    </row>
    <row r="3506" spans="12:17" ht="12.75">
      <c r="L3506"/>
      <c r="M3506"/>
      <c r="N3506"/>
      <c r="O3506"/>
      <c r="P3506"/>
      <c r="Q3506"/>
    </row>
    <row r="3507" spans="12:17" ht="12.75">
      <c r="L3507"/>
      <c r="M3507"/>
      <c r="N3507"/>
      <c r="O3507"/>
      <c r="P3507"/>
      <c r="Q3507"/>
    </row>
    <row r="3508" spans="12:17" ht="12.75">
      <c r="L3508"/>
      <c r="M3508"/>
      <c r="N3508"/>
      <c r="O3508"/>
      <c r="P3508"/>
      <c r="Q3508"/>
    </row>
    <row r="3509" spans="12:17" ht="12.75">
      <c r="L3509"/>
      <c r="M3509"/>
      <c r="N3509"/>
      <c r="O3509"/>
      <c r="P3509"/>
      <c r="Q3509"/>
    </row>
    <row r="3510" spans="12:17" ht="12.75">
      <c r="L3510"/>
      <c r="M3510"/>
      <c r="N3510"/>
      <c r="O3510"/>
      <c r="P3510"/>
      <c r="Q3510"/>
    </row>
    <row r="3511" spans="12:17" ht="12.75">
      <c r="L3511"/>
      <c r="M3511"/>
      <c r="N3511"/>
      <c r="O3511"/>
      <c r="P3511"/>
      <c r="Q3511"/>
    </row>
    <row r="3512" spans="12:17" ht="12.75">
      <c r="L3512"/>
      <c r="M3512"/>
      <c r="N3512"/>
      <c r="O3512"/>
      <c r="P3512"/>
      <c r="Q3512"/>
    </row>
    <row r="3513" spans="12:17" ht="12.75">
      <c r="L3513"/>
      <c r="M3513"/>
      <c r="N3513"/>
      <c r="O3513"/>
      <c r="P3513"/>
      <c r="Q3513"/>
    </row>
    <row r="3514" spans="12:17" ht="12.75">
      <c r="L3514"/>
      <c r="M3514"/>
      <c r="N3514"/>
      <c r="O3514"/>
      <c r="P3514"/>
      <c r="Q3514"/>
    </row>
    <row r="3515" spans="12:17" ht="12.75">
      <c r="L3515"/>
      <c r="M3515"/>
      <c r="N3515"/>
      <c r="O3515"/>
      <c r="P3515"/>
      <c r="Q3515"/>
    </row>
    <row r="3516" spans="12:17" ht="12.75">
      <c r="L3516"/>
      <c r="M3516"/>
      <c r="N3516"/>
      <c r="O3516"/>
      <c r="P3516"/>
      <c r="Q3516"/>
    </row>
    <row r="3517" spans="12:17" ht="12.75">
      <c r="L3517"/>
      <c r="M3517"/>
      <c r="N3517"/>
      <c r="O3517"/>
      <c r="P3517"/>
      <c r="Q3517"/>
    </row>
    <row r="3518" spans="12:17" ht="12.75">
      <c r="L3518"/>
      <c r="M3518"/>
      <c r="N3518"/>
      <c r="O3518"/>
      <c r="P3518"/>
      <c r="Q3518"/>
    </row>
    <row r="3519" spans="12:17" ht="12.75">
      <c r="L3519"/>
      <c r="M3519"/>
      <c r="N3519"/>
      <c r="O3519"/>
      <c r="P3519"/>
      <c r="Q3519"/>
    </row>
    <row r="3520" spans="12:17" ht="12.75">
      <c r="L3520"/>
      <c r="M3520"/>
      <c r="N3520"/>
      <c r="O3520"/>
      <c r="P3520"/>
      <c r="Q3520"/>
    </row>
    <row r="3521" spans="12:17" ht="12.75">
      <c r="L3521"/>
      <c r="M3521"/>
      <c r="N3521"/>
      <c r="O3521"/>
      <c r="P3521"/>
      <c r="Q3521"/>
    </row>
    <row r="3522" spans="12:17" ht="12.75">
      <c r="L3522"/>
      <c r="M3522"/>
      <c r="N3522"/>
      <c r="O3522"/>
      <c r="P3522"/>
      <c r="Q3522"/>
    </row>
    <row r="3523" spans="12:17" ht="12.75">
      <c r="L3523"/>
      <c r="M3523"/>
      <c r="N3523"/>
      <c r="O3523"/>
      <c r="P3523"/>
      <c r="Q3523"/>
    </row>
    <row r="3524" spans="12:17" ht="12.75">
      <c r="L3524"/>
      <c r="M3524"/>
      <c r="N3524"/>
      <c r="O3524"/>
      <c r="P3524"/>
      <c r="Q3524"/>
    </row>
    <row r="3525" spans="12:17" ht="12.75">
      <c r="L3525"/>
      <c r="M3525"/>
      <c r="N3525"/>
      <c r="O3525"/>
      <c r="P3525"/>
      <c r="Q3525"/>
    </row>
    <row r="3526" spans="12:17" ht="12.75">
      <c r="L3526"/>
      <c r="M3526"/>
      <c r="N3526"/>
      <c r="O3526"/>
      <c r="P3526"/>
      <c r="Q3526"/>
    </row>
    <row r="3527" spans="12:17" ht="12.75">
      <c r="L3527"/>
      <c r="M3527"/>
      <c r="N3527"/>
      <c r="O3527"/>
      <c r="P3527"/>
      <c r="Q3527"/>
    </row>
    <row r="3528" spans="12:17" ht="12.75">
      <c r="L3528"/>
      <c r="M3528"/>
      <c r="N3528"/>
      <c r="O3528"/>
      <c r="P3528"/>
      <c r="Q3528"/>
    </row>
    <row r="3529" spans="12:17" ht="12.75">
      <c r="L3529"/>
      <c r="M3529"/>
      <c r="N3529"/>
      <c r="O3529"/>
      <c r="P3529"/>
      <c r="Q3529"/>
    </row>
    <row r="3530" spans="12:17" ht="12.75">
      <c r="L3530"/>
      <c r="M3530"/>
      <c r="N3530"/>
      <c r="O3530"/>
      <c r="P3530"/>
      <c r="Q3530"/>
    </row>
    <row r="3531" spans="12:17" ht="12.75">
      <c r="L3531"/>
      <c r="M3531"/>
      <c r="N3531"/>
      <c r="O3531"/>
      <c r="P3531"/>
      <c r="Q3531"/>
    </row>
    <row r="3532" spans="12:17" ht="12.75">
      <c r="L3532"/>
      <c r="M3532"/>
      <c r="N3532"/>
      <c r="O3532"/>
      <c r="P3532"/>
      <c r="Q3532"/>
    </row>
    <row r="3533" spans="12:17" ht="12.75">
      <c r="L3533"/>
      <c r="M3533"/>
      <c r="N3533"/>
      <c r="O3533"/>
      <c r="P3533"/>
      <c r="Q3533"/>
    </row>
    <row r="3534" spans="12:17" ht="12.75">
      <c r="L3534"/>
      <c r="M3534"/>
      <c r="N3534"/>
      <c r="O3534"/>
      <c r="P3534"/>
      <c r="Q3534"/>
    </row>
    <row r="3535" spans="12:17" ht="12.75">
      <c r="L3535"/>
      <c r="M3535"/>
      <c r="N3535"/>
      <c r="O3535"/>
      <c r="P3535"/>
      <c r="Q3535"/>
    </row>
    <row r="3536" spans="12:17" ht="12.75">
      <c r="L3536"/>
      <c r="M3536"/>
      <c r="N3536"/>
      <c r="O3536"/>
      <c r="P3536"/>
      <c r="Q3536"/>
    </row>
    <row r="3537" spans="12:17" ht="12.75">
      <c r="L3537"/>
      <c r="M3537"/>
      <c r="N3537"/>
      <c r="O3537"/>
      <c r="P3537"/>
      <c r="Q3537"/>
    </row>
    <row r="3538" spans="12:17" ht="12.75">
      <c r="L3538"/>
      <c r="M3538"/>
      <c r="N3538"/>
      <c r="O3538"/>
      <c r="P3538"/>
      <c r="Q3538"/>
    </row>
    <row r="3539" spans="12:17" ht="12.75">
      <c r="L3539"/>
      <c r="M3539"/>
      <c r="N3539"/>
      <c r="O3539"/>
      <c r="P3539"/>
      <c r="Q3539"/>
    </row>
    <row r="3540" spans="12:17" ht="12.75">
      <c r="L3540"/>
      <c r="M3540"/>
      <c r="N3540"/>
      <c r="O3540"/>
      <c r="P3540"/>
      <c r="Q3540"/>
    </row>
    <row r="3541" spans="12:17" ht="12.75">
      <c r="L3541"/>
      <c r="M3541"/>
      <c r="N3541"/>
      <c r="O3541"/>
      <c r="P3541"/>
      <c r="Q3541"/>
    </row>
    <row r="3542" spans="12:17" ht="12.75">
      <c r="L3542"/>
      <c r="M3542"/>
      <c r="N3542"/>
      <c r="O3542"/>
      <c r="P3542"/>
      <c r="Q3542"/>
    </row>
    <row r="3543" spans="12:17" ht="12.75">
      <c r="L3543"/>
      <c r="M3543"/>
      <c r="N3543"/>
      <c r="O3543"/>
      <c r="P3543"/>
      <c r="Q3543"/>
    </row>
    <row r="3544" spans="12:17" ht="12.75">
      <c r="L3544"/>
      <c r="M3544"/>
      <c r="N3544"/>
      <c r="O3544"/>
      <c r="P3544"/>
      <c r="Q3544"/>
    </row>
    <row r="3545" spans="12:17" ht="12.75">
      <c r="L3545"/>
      <c r="M3545"/>
      <c r="N3545"/>
      <c r="O3545"/>
      <c r="P3545"/>
      <c r="Q3545"/>
    </row>
    <row r="3546" spans="12:17" ht="12.75">
      <c r="L3546"/>
      <c r="M3546"/>
      <c r="N3546"/>
      <c r="O3546"/>
      <c r="P3546"/>
      <c r="Q3546"/>
    </row>
    <row r="3547" spans="12:17" ht="12.75">
      <c r="L3547"/>
      <c r="M3547"/>
      <c r="N3547"/>
      <c r="O3547"/>
      <c r="P3547"/>
      <c r="Q3547"/>
    </row>
    <row r="3548" spans="12:17" ht="12.75">
      <c r="L3548"/>
      <c r="M3548"/>
      <c r="N3548"/>
      <c r="O3548"/>
      <c r="P3548"/>
      <c r="Q3548"/>
    </row>
    <row r="3549" spans="12:17" ht="12.75">
      <c r="L3549"/>
      <c r="M3549"/>
      <c r="N3549"/>
      <c r="O3549"/>
      <c r="P3549"/>
      <c r="Q3549"/>
    </row>
    <row r="3550" spans="12:17" ht="12.75">
      <c r="L3550"/>
      <c r="M3550"/>
      <c r="N3550"/>
      <c r="O3550"/>
      <c r="P3550"/>
      <c r="Q3550"/>
    </row>
    <row r="3551" spans="12:17" ht="12.75">
      <c r="L3551"/>
      <c r="M3551"/>
      <c r="N3551"/>
      <c r="O3551"/>
      <c r="P3551"/>
      <c r="Q3551"/>
    </row>
    <row r="3552" spans="12:17" ht="12.75">
      <c r="L3552"/>
      <c r="M3552"/>
      <c r="N3552"/>
      <c r="O3552"/>
      <c r="P3552"/>
      <c r="Q3552"/>
    </row>
    <row r="3553" spans="12:17" ht="12.75">
      <c r="L3553"/>
      <c r="M3553"/>
      <c r="N3553"/>
      <c r="O3553"/>
      <c r="P3553"/>
      <c r="Q3553"/>
    </row>
    <row r="3554" spans="12:17" ht="12.75">
      <c r="L3554"/>
      <c r="M3554"/>
      <c r="N3554"/>
      <c r="O3554"/>
      <c r="P3554"/>
      <c r="Q3554"/>
    </row>
    <row r="3555" spans="12:17" ht="12.75">
      <c r="L3555"/>
      <c r="M3555"/>
      <c r="N3555"/>
      <c r="O3555"/>
      <c r="P3555"/>
      <c r="Q3555"/>
    </row>
    <row r="3556" spans="12:17" ht="12.75">
      <c r="L3556"/>
      <c r="M3556"/>
      <c r="N3556"/>
      <c r="O3556"/>
      <c r="P3556"/>
      <c r="Q3556"/>
    </row>
    <row r="3557" spans="12:17" ht="12.75">
      <c r="L3557"/>
      <c r="M3557"/>
      <c r="N3557"/>
      <c r="O3557"/>
      <c r="P3557"/>
      <c r="Q3557"/>
    </row>
    <row r="3558" spans="12:17" ht="12.75">
      <c r="L3558"/>
      <c r="M3558"/>
      <c r="N3558"/>
      <c r="O3558"/>
      <c r="P3558"/>
      <c r="Q3558"/>
    </row>
    <row r="3559" spans="12:17" ht="12.75">
      <c r="L3559"/>
      <c r="M3559"/>
      <c r="N3559"/>
      <c r="O3559"/>
      <c r="P3559"/>
      <c r="Q3559"/>
    </row>
    <row r="3560" spans="12:17" ht="12.75">
      <c r="L3560"/>
      <c r="M3560"/>
      <c r="N3560"/>
      <c r="O3560"/>
      <c r="P3560"/>
      <c r="Q3560"/>
    </row>
    <row r="3561" spans="12:17" ht="12.75">
      <c r="L3561"/>
      <c r="M3561"/>
      <c r="N3561"/>
      <c r="O3561"/>
      <c r="P3561"/>
      <c r="Q3561"/>
    </row>
    <row r="3562" spans="12:17" ht="12.75">
      <c r="L3562"/>
      <c r="M3562"/>
      <c r="N3562"/>
      <c r="O3562"/>
      <c r="P3562"/>
      <c r="Q3562"/>
    </row>
    <row r="3563" spans="12:17" ht="12.75">
      <c r="L3563"/>
      <c r="M3563"/>
      <c r="N3563"/>
      <c r="O3563"/>
      <c r="P3563"/>
      <c r="Q3563"/>
    </row>
    <row r="3564" spans="12:17" ht="12.75">
      <c r="L3564"/>
      <c r="M3564"/>
      <c r="N3564"/>
      <c r="O3564"/>
      <c r="P3564"/>
      <c r="Q3564"/>
    </row>
    <row r="3565" spans="12:17" ht="12.75">
      <c r="L3565"/>
      <c r="M3565"/>
      <c r="N3565"/>
      <c r="O3565"/>
      <c r="P3565"/>
      <c r="Q3565"/>
    </row>
    <row r="3566" spans="12:17" ht="12.75">
      <c r="L3566"/>
      <c r="M3566"/>
      <c r="N3566"/>
      <c r="O3566"/>
      <c r="P3566"/>
      <c r="Q3566"/>
    </row>
    <row r="3567" spans="12:17" ht="12.75">
      <c r="L3567"/>
      <c r="M3567"/>
      <c r="N3567"/>
      <c r="O3567"/>
      <c r="P3567"/>
      <c r="Q3567"/>
    </row>
    <row r="3568" spans="12:17" ht="12.75">
      <c r="L3568"/>
      <c r="M3568"/>
      <c r="N3568"/>
      <c r="O3568"/>
      <c r="P3568"/>
      <c r="Q3568"/>
    </row>
    <row r="3569" spans="12:17" ht="12.75">
      <c r="L3569"/>
      <c r="M3569"/>
      <c r="N3569"/>
      <c r="O3569"/>
      <c r="P3569"/>
      <c r="Q3569"/>
    </row>
    <row r="3570" spans="12:17" ht="12.75">
      <c r="L3570"/>
      <c r="M3570"/>
      <c r="N3570"/>
      <c r="O3570"/>
      <c r="P3570"/>
      <c r="Q3570"/>
    </row>
    <row r="3571" spans="12:17" ht="12.75">
      <c r="L3571"/>
      <c r="M3571"/>
      <c r="N3571"/>
      <c r="O3571"/>
      <c r="P3571"/>
      <c r="Q3571"/>
    </row>
    <row r="3572" spans="12:17" ht="12.75">
      <c r="L3572"/>
      <c r="M3572"/>
      <c r="N3572"/>
      <c r="O3572"/>
      <c r="P3572"/>
      <c r="Q3572"/>
    </row>
    <row r="3573" spans="12:17" ht="12.75">
      <c r="L3573"/>
      <c r="M3573"/>
      <c r="N3573"/>
      <c r="O3573"/>
      <c r="P3573"/>
      <c r="Q3573"/>
    </row>
    <row r="3574" spans="12:17" ht="12.75">
      <c r="L3574"/>
      <c r="M3574"/>
      <c r="N3574"/>
      <c r="O3574"/>
      <c r="P3574"/>
      <c r="Q3574"/>
    </row>
    <row r="3575" spans="12:17" ht="12.75">
      <c r="L3575"/>
      <c r="M3575"/>
      <c r="N3575"/>
      <c r="O3575"/>
      <c r="P3575"/>
      <c r="Q3575"/>
    </row>
    <row r="3576" spans="12:17" ht="12.75">
      <c r="L3576"/>
      <c r="M3576"/>
      <c r="N3576"/>
      <c r="O3576"/>
      <c r="P3576"/>
      <c r="Q3576"/>
    </row>
    <row r="3577" spans="12:17" ht="12.75">
      <c r="L3577"/>
      <c r="M3577"/>
      <c r="N3577"/>
      <c r="O3577"/>
      <c r="P3577"/>
      <c r="Q3577"/>
    </row>
    <row r="3578" spans="12:17" ht="12.75">
      <c r="L3578"/>
      <c r="M3578"/>
      <c r="N3578"/>
      <c r="O3578"/>
      <c r="P3578"/>
      <c r="Q3578"/>
    </row>
    <row r="3579" spans="12:17" ht="12.75">
      <c r="L3579"/>
      <c r="M3579"/>
      <c r="N3579"/>
      <c r="O3579"/>
      <c r="P3579"/>
      <c r="Q3579"/>
    </row>
    <row r="3580" spans="12:17" ht="12.75">
      <c r="L3580"/>
      <c r="M3580"/>
      <c r="N3580"/>
      <c r="O3580"/>
      <c r="P3580"/>
      <c r="Q3580"/>
    </row>
    <row r="3581" spans="12:17" ht="12.75">
      <c r="L3581"/>
      <c r="M3581"/>
      <c r="N3581"/>
      <c r="O3581"/>
      <c r="P3581"/>
      <c r="Q3581"/>
    </row>
    <row r="3582" spans="12:17" ht="12.75">
      <c r="L3582"/>
      <c r="M3582"/>
      <c r="N3582"/>
      <c r="O3582"/>
      <c r="P3582"/>
      <c r="Q3582"/>
    </row>
    <row r="3583" spans="12:17" ht="12.75">
      <c r="L3583"/>
      <c r="M3583"/>
      <c r="N3583"/>
      <c r="O3583"/>
      <c r="P3583"/>
      <c r="Q3583"/>
    </row>
    <row r="3584" spans="12:17" ht="12.75">
      <c r="L3584"/>
      <c r="M3584"/>
      <c r="N3584"/>
      <c r="O3584"/>
      <c r="P3584"/>
      <c r="Q3584"/>
    </row>
    <row r="3585" spans="12:17" ht="12.75">
      <c r="L3585"/>
      <c r="M3585"/>
      <c r="N3585"/>
      <c r="O3585"/>
      <c r="P3585"/>
      <c r="Q3585"/>
    </row>
    <row r="3586" spans="12:17" ht="12.75">
      <c r="L3586"/>
      <c r="M3586"/>
      <c r="N3586"/>
      <c r="O3586"/>
      <c r="P3586"/>
      <c r="Q3586"/>
    </row>
    <row r="3587" spans="12:17" ht="12.75">
      <c r="L3587"/>
      <c r="M3587"/>
      <c r="N3587"/>
      <c r="O3587"/>
      <c r="P3587"/>
      <c r="Q3587"/>
    </row>
    <row r="3588" spans="12:17" ht="12.75">
      <c r="L3588"/>
      <c r="M3588"/>
      <c r="N3588"/>
      <c r="O3588"/>
      <c r="P3588"/>
      <c r="Q3588"/>
    </row>
    <row r="3589" spans="12:17" ht="12.75">
      <c r="L3589"/>
      <c r="M3589"/>
      <c r="N3589"/>
      <c r="O3589"/>
      <c r="P3589"/>
      <c r="Q3589"/>
    </row>
    <row r="3590" spans="12:17" ht="12.75">
      <c r="L3590"/>
      <c r="M3590"/>
      <c r="N3590"/>
      <c r="O3590"/>
      <c r="P3590"/>
      <c r="Q3590"/>
    </row>
    <row r="3591" spans="12:17" ht="12.75">
      <c r="L3591"/>
      <c r="M3591"/>
      <c r="N3591"/>
      <c r="O3591"/>
      <c r="P3591"/>
      <c r="Q3591"/>
    </row>
    <row r="3592" spans="12:17" ht="12.75">
      <c r="L3592"/>
      <c r="M3592"/>
      <c r="N3592"/>
      <c r="O3592"/>
      <c r="P3592"/>
      <c r="Q3592"/>
    </row>
    <row r="3593" spans="12:17" ht="12.75">
      <c r="L3593"/>
      <c r="M3593"/>
      <c r="N3593"/>
      <c r="O3593"/>
      <c r="P3593"/>
      <c r="Q3593"/>
    </row>
    <row r="3594" spans="12:17" ht="12.75">
      <c r="L3594"/>
      <c r="M3594"/>
      <c r="N3594"/>
      <c r="O3594"/>
      <c r="P3594"/>
      <c r="Q3594"/>
    </row>
    <row r="3595" spans="12:17" ht="12.75">
      <c r="L3595"/>
      <c r="M3595"/>
      <c r="N3595"/>
      <c r="O3595"/>
      <c r="P3595"/>
      <c r="Q3595"/>
    </row>
    <row r="3596" spans="12:17" ht="12.75">
      <c r="L3596"/>
      <c r="M3596"/>
      <c r="N3596"/>
      <c r="O3596"/>
      <c r="P3596"/>
      <c r="Q3596"/>
    </row>
    <row r="3597" spans="12:17" ht="12.75">
      <c r="L3597"/>
      <c r="M3597"/>
      <c r="N3597"/>
      <c r="O3597"/>
      <c r="P3597"/>
      <c r="Q3597"/>
    </row>
    <row r="3598" spans="12:17" ht="12.75">
      <c r="L3598"/>
      <c r="M3598"/>
      <c r="N3598"/>
      <c r="O3598"/>
      <c r="P3598"/>
      <c r="Q3598"/>
    </row>
    <row r="3599" spans="12:17" ht="12.75">
      <c r="L3599"/>
      <c r="M3599"/>
      <c r="N3599"/>
      <c r="O3599"/>
      <c r="P3599"/>
      <c r="Q3599"/>
    </row>
    <row r="3600" spans="12:17" ht="12.75">
      <c r="L3600"/>
      <c r="M3600"/>
      <c r="N3600"/>
      <c r="O3600"/>
      <c r="P3600"/>
      <c r="Q3600"/>
    </row>
    <row r="3601" spans="12:17" ht="12.75">
      <c r="L3601"/>
      <c r="M3601"/>
      <c r="N3601"/>
      <c r="O3601"/>
      <c r="P3601"/>
      <c r="Q3601"/>
    </row>
    <row r="3602" spans="12:17" ht="12.75">
      <c r="L3602"/>
      <c r="M3602"/>
      <c r="N3602"/>
      <c r="O3602"/>
      <c r="P3602"/>
      <c r="Q3602"/>
    </row>
    <row r="3603" spans="12:17" ht="12.75">
      <c r="L3603"/>
      <c r="M3603"/>
      <c r="N3603"/>
      <c r="O3603"/>
      <c r="P3603"/>
      <c r="Q3603"/>
    </row>
    <row r="3604" spans="12:17" ht="12.75">
      <c r="L3604"/>
      <c r="M3604"/>
      <c r="N3604"/>
      <c r="O3604"/>
      <c r="P3604"/>
      <c r="Q3604"/>
    </row>
    <row r="3605" spans="12:17" ht="12.75">
      <c r="L3605"/>
      <c r="M3605"/>
      <c r="N3605"/>
      <c r="O3605"/>
      <c r="P3605"/>
      <c r="Q3605"/>
    </row>
    <row r="3606" spans="12:17" ht="12.75">
      <c r="L3606"/>
      <c r="M3606"/>
      <c r="N3606"/>
      <c r="O3606"/>
      <c r="P3606"/>
      <c r="Q3606"/>
    </row>
    <row r="3607" spans="12:17" ht="12.75">
      <c r="L3607"/>
      <c r="M3607"/>
      <c r="N3607"/>
      <c r="O3607"/>
      <c r="P3607"/>
      <c r="Q3607"/>
    </row>
    <row r="3608" spans="12:17" ht="12.75">
      <c r="L3608"/>
      <c r="M3608"/>
      <c r="N3608"/>
      <c r="O3608"/>
      <c r="P3608"/>
      <c r="Q3608"/>
    </row>
    <row r="3609" spans="12:17" ht="12.75">
      <c r="L3609"/>
      <c r="M3609"/>
      <c r="N3609"/>
      <c r="O3609"/>
      <c r="P3609"/>
      <c r="Q3609"/>
    </row>
    <row r="3610" spans="12:17" ht="12.75">
      <c r="L3610"/>
      <c r="M3610"/>
      <c r="N3610"/>
      <c r="O3610"/>
      <c r="P3610"/>
      <c r="Q3610"/>
    </row>
    <row r="3611" spans="12:17" ht="12.75">
      <c r="L3611"/>
      <c r="M3611"/>
      <c r="N3611"/>
      <c r="O3611"/>
      <c r="P3611"/>
      <c r="Q3611"/>
    </row>
    <row r="3612" spans="12:17" ht="12.75">
      <c r="L3612"/>
      <c r="M3612"/>
      <c r="N3612"/>
      <c r="O3612"/>
      <c r="P3612"/>
      <c r="Q3612"/>
    </row>
    <row r="3613" spans="12:17" ht="12.75">
      <c r="L3613"/>
      <c r="M3613"/>
      <c r="N3613"/>
      <c r="O3613"/>
      <c r="P3613"/>
      <c r="Q3613"/>
    </row>
    <row r="3614" spans="12:17" ht="12.75">
      <c r="L3614"/>
      <c r="M3614"/>
      <c r="N3614"/>
      <c r="O3614"/>
      <c r="P3614"/>
      <c r="Q3614"/>
    </row>
    <row r="3615" spans="12:17" ht="12.75">
      <c r="L3615"/>
      <c r="M3615"/>
      <c r="N3615"/>
      <c r="O3615"/>
      <c r="P3615"/>
      <c r="Q3615"/>
    </row>
    <row r="3616" spans="12:17" ht="12.75">
      <c r="L3616"/>
      <c r="M3616"/>
      <c r="N3616"/>
      <c r="O3616"/>
      <c r="P3616"/>
      <c r="Q3616"/>
    </row>
    <row r="3617" spans="12:17" ht="12.75">
      <c r="L3617"/>
      <c r="M3617"/>
      <c r="N3617"/>
      <c r="O3617"/>
      <c r="P3617"/>
      <c r="Q3617"/>
    </row>
    <row r="3618" spans="12:17" ht="12.75">
      <c r="L3618"/>
      <c r="M3618"/>
      <c r="N3618"/>
      <c r="O3618"/>
      <c r="P3618"/>
      <c r="Q3618"/>
    </row>
    <row r="3619" spans="12:17" ht="12.75">
      <c r="L3619"/>
      <c r="M3619"/>
      <c r="N3619"/>
      <c r="O3619"/>
      <c r="P3619"/>
      <c r="Q3619"/>
    </row>
    <row r="3620" spans="12:17" ht="12.75">
      <c r="L3620"/>
      <c r="M3620"/>
      <c r="N3620"/>
      <c r="O3620"/>
      <c r="P3620"/>
      <c r="Q3620"/>
    </row>
    <row r="3621" spans="12:17" ht="12.75">
      <c r="L3621"/>
      <c r="M3621"/>
      <c r="N3621"/>
      <c r="O3621"/>
      <c r="P3621"/>
      <c r="Q3621"/>
    </row>
    <row r="3622" spans="12:17" ht="12.75">
      <c r="L3622"/>
      <c r="M3622"/>
      <c r="N3622"/>
      <c r="O3622"/>
      <c r="P3622"/>
      <c r="Q3622"/>
    </row>
    <row r="3623" spans="12:17" ht="12.75">
      <c r="L3623"/>
      <c r="M3623"/>
      <c r="N3623"/>
      <c r="O3623"/>
      <c r="P3623"/>
      <c r="Q3623"/>
    </row>
    <row r="3624" spans="12:17" ht="12.75">
      <c r="L3624"/>
      <c r="M3624"/>
      <c r="N3624"/>
      <c r="O3624"/>
      <c r="P3624"/>
      <c r="Q3624"/>
    </row>
    <row r="3625" spans="12:17" ht="12.75">
      <c r="L3625"/>
      <c r="M3625"/>
      <c r="N3625"/>
      <c r="O3625"/>
      <c r="P3625"/>
      <c r="Q3625"/>
    </row>
    <row r="3626" spans="12:17" ht="12.75">
      <c r="L3626"/>
      <c r="M3626"/>
      <c r="N3626"/>
      <c r="O3626"/>
      <c r="P3626"/>
      <c r="Q3626"/>
    </row>
    <row r="3627" spans="12:17" ht="12.75">
      <c r="L3627"/>
      <c r="M3627"/>
      <c r="N3627"/>
      <c r="O3627"/>
      <c r="P3627"/>
      <c r="Q3627"/>
    </row>
    <row r="3628" spans="12:17" ht="12.75">
      <c r="L3628"/>
      <c r="M3628"/>
      <c r="N3628"/>
      <c r="O3628"/>
      <c r="P3628"/>
      <c r="Q3628"/>
    </row>
    <row r="3629" spans="12:17" ht="12.75">
      <c r="L3629"/>
      <c r="M3629"/>
      <c r="N3629"/>
      <c r="O3629"/>
      <c r="P3629"/>
      <c r="Q3629"/>
    </row>
    <row r="3630" spans="12:17" ht="12.75">
      <c r="L3630"/>
      <c r="M3630"/>
      <c r="N3630"/>
      <c r="O3630"/>
      <c r="P3630"/>
      <c r="Q3630"/>
    </row>
    <row r="3631" spans="12:17" ht="12.75">
      <c r="L3631"/>
      <c r="M3631"/>
      <c r="N3631"/>
      <c r="O3631"/>
      <c r="P3631"/>
      <c r="Q3631"/>
    </row>
    <row r="3632" spans="12:17" ht="12.75">
      <c r="L3632"/>
      <c r="M3632"/>
      <c r="N3632"/>
      <c r="O3632"/>
      <c r="P3632"/>
      <c r="Q3632"/>
    </row>
    <row r="3633" spans="12:17" ht="12.75">
      <c r="L3633"/>
      <c r="M3633"/>
      <c r="N3633"/>
      <c r="O3633"/>
      <c r="P3633"/>
      <c r="Q3633"/>
    </row>
    <row r="3634" spans="12:17" ht="12.75">
      <c r="L3634"/>
      <c r="M3634"/>
      <c r="N3634"/>
      <c r="O3634"/>
      <c r="P3634"/>
      <c r="Q3634"/>
    </row>
    <row r="3635" spans="12:17" ht="12.75">
      <c r="L3635"/>
      <c r="M3635"/>
      <c r="N3635"/>
      <c r="O3635"/>
      <c r="P3635"/>
      <c r="Q3635"/>
    </row>
    <row r="3636" spans="12:17" ht="12.75">
      <c r="L3636"/>
      <c r="M3636"/>
      <c r="N3636"/>
      <c r="O3636"/>
      <c r="P3636"/>
      <c r="Q3636"/>
    </row>
    <row r="3637" spans="12:17" ht="12.75">
      <c r="L3637"/>
      <c r="M3637"/>
      <c r="N3637"/>
      <c r="O3637"/>
      <c r="P3637"/>
      <c r="Q3637"/>
    </row>
    <row r="3638" spans="12:17" ht="12.75">
      <c r="L3638"/>
      <c r="M3638"/>
      <c r="N3638"/>
      <c r="O3638"/>
      <c r="P3638"/>
      <c r="Q3638"/>
    </row>
    <row r="3639" spans="12:17" ht="12.75">
      <c r="L3639"/>
      <c r="M3639"/>
      <c r="N3639"/>
      <c r="O3639"/>
      <c r="P3639"/>
      <c r="Q3639"/>
    </row>
    <row r="3640" spans="12:17" ht="12.75">
      <c r="L3640"/>
      <c r="M3640"/>
      <c r="N3640"/>
      <c r="O3640"/>
      <c r="P3640"/>
      <c r="Q3640"/>
    </row>
    <row r="3641" spans="12:17" ht="12.75">
      <c r="L3641"/>
      <c r="M3641"/>
      <c r="N3641"/>
      <c r="O3641"/>
      <c r="P3641"/>
      <c r="Q3641"/>
    </row>
    <row r="3642" spans="12:17" ht="12.75">
      <c r="L3642"/>
      <c r="M3642"/>
      <c r="N3642"/>
      <c r="O3642"/>
      <c r="P3642"/>
      <c r="Q3642"/>
    </row>
    <row r="3643" spans="12:17" ht="12.75">
      <c r="L3643"/>
      <c r="M3643"/>
      <c r="N3643"/>
      <c r="O3643"/>
      <c r="P3643"/>
      <c r="Q3643"/>
    </row>
    <row r="3644" spans="12:17" ht="12.75">
      <c r="L3644"/>
      <c r="M3644"/>
      <c r="N3644"/>
      <c r="O3644"/>
      <c r="P3644"/>
      <c r="Q3644"/>
    </row>
    <row r="3645" spans="12:17" ht="12.75">
      <c r="L3645"/>
      <c r="M3645"/>
      <c r="N3645"/>
      <c r="O3645"/>
      <c r="P3645"/>
      <c r="Q3645"/>
    </row>
    <row r="3646" spans="12:17" ht="12.75">
      <c r="L3646"/>
      <c r="M3646"/>
      <c r="N3646"/>
      <c r="O3646"/>
      <c r="P3646"/>
      <c r="Q3646"/>
    </row>
    <row r="3647" spans="12:17" ht="12.75">
      <c r="L3647"/>
      <c r="M3647"/>
      <c r="N3647"/>
      <c r="O3647"/>
      <c r="P3647"/>
      <c r="Q3647"/>
    </row>
    <row r="3648" spans="12:17" ht="12.75">
      <c r="L3648"/>
      <c r="M3648"/>
      <c r="N3648"/>
      <c r="O3648"/>
      <c r="P3648"/>
      <c r="Q3648"/>
    </row>
    <row r="3649" spans="12:17" ht="12.75">
      <c r="L3649"/>
      <c r="M3649"/>
      <c r="N3649"/>
      <c r="O3649"/>
      <c r="P3649"/>
      <c r="Q3649"/>
    </row>
    <row r="3650" spans="12:17" ht="12.75">
      <c r="L3650"/>
      <c r="M3650"/>
      <c r="N3650"/>
      <c r="O3650"/>
      <c r="P3650"/>
      <c r="Q3650"/>
    </row>
    <row r="3651" spans="12:17" ht="12.75">
      <c r="L3651"/>
      <c r="M3651"/>
      <c r="N3651"/>
      <c r="O3651"/>
      <c r="P3651"/>
      <c r="Q3651"/>
    </row>
    <row r="3652" spans="12:17" ht="12.75">
      <c r="L3652"/>
      <c r="M3652"/>
      <c r="N3652"/>
      <c r="O3652"/>
      <c r="P3652"/>
      <c r="Q3652"/>
    </row>
    <row r="3653" spans="12:17" ht="12.75">
      <c r="L3653"/>
      <c r="M3653"/>
      <c r="N3653"/>
      <c r="O3653"/>
      <c r="P3653"/>
      <c r="Q3653"/>
    </row>
    <row r="3654" spans="12:17" ht="12.75">
      <c r="L3654"/>
      <c r="M3654"/>
      <c r="N3654"/>
      <c r="O3654"/>
      <c r="P3654"/>
      <c r="Q3654"/>
    </row>
    <row r="3655" spans="12:17" ht="12.75">
      <c r="L3655"/>
      <c r="M3655"/>
      <c r="N3655"/>
      <c r="O3655"/>
      <c r="P3655"/>
      <c r="Q3655"/>
    </row>
    <row r="3656" spans="12:17" ht="12.75">
      <c r="L3656"/>
      <c r="M3656"/>
      <c r="N3656"/>
      <c r="O3656"/>
      <c r="P3656"/>
      <c r="Q3656"/>
    </row>
    <row r="3657" spans="12:17" ht="12.75">
      <c r="L3657"/>
      <c r="M3657"/>
      <c r="N3657"/>
      <c r="O3657"/>
      <c r="P3657"/>
      <c r="Q3657"/>
    </row>
    <row r="3658" spans="12:17" ht="12.75">
      <c r="L3658"/>
      <c r="M3658"/>
      <c r="N3658"/>
      <c r="O3658"/>
      <c r="P3658"/>
      <c r="Q3658"/>
    </row>
    <row r="3659" spans="12:17" ht="12.75">
      <c r="L3659"/>
      <c r="M3659"/>
      <c r="N3659"/>
      <c r="O3659"/>
      <c r="P3659"/>
      <c r="Q3659"/>
    </row>
    <row r="3660" spans="12:17" ht="12.75">
      <c r="L3660"/>
      <c r="M3660"/>
      <c r="N3660"/>
      <c r="O3660"/>
      <c r="P3660"/>
      <c r="Q3660"/>
    </row>
    <row r="3661" spans="12:17" ht="12.75">
      <c r="L3661"/>
      <c r="M3661"/>
      <c r="N3661"/>
      <c r="O3661"/>
      <c r="P3661"/>
      <c r="Q3661"/>
    </row>
    <row r="3662" spans="12:17" ht="12.75">
      <c r="L3662"/>
      <c r="M3662"/>
      <c r="N3662"/>
      <c r="O3662"/>
      <c r="P3662"/>
      <c r="Q3662"/>
    </row>
    <row r="3663" spans="12:17" ht="12.75">
      <c r="L3663"/>
      <c r="M3663"/>
      <c r="N3663"/>
      <c r="O3663"/>
      <c r="P3663"/>
      <c r="Q3663"/>
    </row>
    <row r="3664" spans="12:17" ht="12.75">
      <c r="L3664"/>
      <c r="M3664"/>
      <c r="N3664"/>
      <c r="O3664"/>
      <c r="P3664"/>
      <c r="Q3664"/>
    </row>
    <row r="3665" spans="12:17" ht="12.75">
      <c r="L3665"/>
      <c r="M3665"/>
      <c r="N3665"/>
      <c r="O3665"/>
      <c r="P3665"/>
      <c r="Q3665"/>
    </row>
    <row r="3666" spans="12:17" ht="12.75">
      <c r="L3666"/>
      <c r="M3666"/>
      <c r="N3666"/>
      <c r="O3666"/>
      <c r="P3666"/>
      <c r="Q3666"/>
    </row>
    <row r="3667" spans="12:17" ht="12.75">
      <c r="L3667"/>
      <c r="M3667"/>
      <c r="N3667"/>
      <c r="O3667"/>
      <c r="P3667"/>
      <c r="Q3667"/>
    </row>
    <row r="3668" spans="12:17" ht="12.75">
      <c r="L3668"/>
      <c r="M3668"/>
      <c r="N3668"/>
      <c r="O3668"/>
      <c r="P3668"/>
      <c r="Q3668"/>
    </row>
    <row r="3669" spans="12:17" ht="12.75">
      <c r="L3669"/>
      <c r="M3669"/>
      <c r="N3669"/>
      <c r="O3669"/>
      <c r="P3669"/>
      <c r="Q3669"/>
    </row>
    <row r="3670" spans="12:17" ht="12.75">
      <c r="L3670"/>
      <c r="M3670"/>
      <c r="N3670"/>
      <c r="O3670"/>
      <c r="P3670"/>
      <c r="Q3670"/>
    </row>
    <row r="3671" spans="12:17" ht="12.75">
      <c r="L3671"/>
      <c r="M3671"/>
      <c r="N3671"/>
      <c r="O3671"/>
      <c r="P3671"/>
      <c r="Q3671"/>
    </row>
    <row r="3672" spans="12:17" ht="12.75">
      <c r="L3672"/>
      <c r="M3672"/>
      <c r="N3672"/>
      <c r="O3672"/>
      <c r="P3672"/>
      <c r="Q3672"/>
    </row>
    <row r="3673" spans="12:17" ht="12.75">
      <c r="L3673"/>
      <c r="M3673"/>
      <c r="N3673"/>
      <c r="O3673"/>
      <c r="P3673"/>
      <c r="Q3673"/>
    </row>
    <row r="3674" spans="12:17" ht="12.75">
      <c r="L3674"/>
      <c r="M3674"/>
      <c r="N3674"/>
      <c r="O3674"/>
      <c r="P3674"/>
      <c r="Q3674"/>
    </row>
    <row r="3675" spans="12:17" ht="12.75">
      <c r="L3675"/>
      <c r="M3675"/>
      <c r="N3675"/>
      <c r="O3675"/>
      <c r="P3675"/>
      <c r="Q3675"/>
    </row>
    <row r="3676" spans="12:17" ht="12.75">
      <c r="L3676"/>
      <c r="M3676"/>
      <c r="N3676"/>
      <c r="O3676"/>
      <c r="P3676"/>
      <c r="Q3676"/>
    </row>
    <row r="3677" spans="12:17" ht="12.75">
      <c r="L3677"/>
      <c r="M3677"/>
      <c r="N3677"/>
      <c r="O3677"/>
      <c r="P3677"/>
      <c r="Q3677"/>
    </row>
    <row r="3678" spans="12:17" ht="12.75">
      <c r="L3678"/>
      <c r="M3678"/>
      <c r="N3678"/>
      <c r="O3678"/>
      <c r="P3678"/>
      <c r="Q3678"/>
    </row>
    <row r="3679" spans="12:17" ht="12.75">
      <c r="L3679"/>
      <c r="M3679"/>
      <c r="N3679"/>
      <c r="O3679"/>
      <c r="P3679"/>
      <c r="Q3679"/>
    </row>
    <row r="3680" spans="12:17" ht="12.75">
      <c r="L3680"/>
      <c r="M3680"/>
      <c r="N3680"/>
      <c r="O3680"/>
      <c r="P3680"/>
      <c r="Q3680"/>
    </row>
    <row r="3681" spans="12:17" ht="12.75">
      <c r="L3681"/>
      <c r="M3681"/>
      <c r="N3681"/>
      <c r="O3681"/>
      <c r="P3681"/>
      <c r="Q3681"/>
    </row>
    <row r="3682" spans="12:17" ht="12.75">
      <c r="L3682"/>
      <c r="M3682"/>
      <c r="N3682"/>
      <c r="O3682"/>
      <c r="P3682"/>
      <c r="Q3682"/>
    </row>
    <row r="3683" spans="12:17" ht="12.75">
      <c r="L3683"/>
      <c r="M3683"/>
      <c r="N3683"/>
      <c r="O3683"/>
      <c r="P3683"/>
      <c r="Q3683"/>
    </row>
    <row r="3684" spans="12:17" ht="12.75">
      <c r="L3684"/>
      <c r="M3684"/>
      <c r="N3684"/>
      <c r="O3684"/>
      <c r="P3684"/>
      <c r="Q3684"/>
    </row>
    <row r="3685" spans="12:17" ht="12.75">
      <c r="L3685"/>
      <c r="M3685"/>
      <c r="N3685"/>
      <c r="O3685"/>
      <c r="P3685"/>
      <c r="Q3685"/>
    </row>
    <row r="3686" spans="12:17" ht="12.75">
      <c r="L3686"/>
      <c r="M3686"/>
      <c r="N3686"/>
      <c r="O3686"/>
      <c r="P3686"/>
      <c r="Q3686"/>
    </row>
    <row r="3687" spans="12:17" ht="12.75">
      <c r="L3687"/>
      <c r="M3687"/>
      <c r="N3687"/>
      <c r="O3687"/>
      <c r="P3687"/>
      <c r="Q3687"/>
    </row>
    <row r="3688" spans="12:17" ht="12.75">
      <c r="L3688"/>
      <c r="M3688"/>
      <c r="N3688"/>
      <c r="O3688"/>
      <c r="P3688"/>
      <c r="Q3688"/>
    </row>
    <row r="3689" spans="12:17" ht="12.75">
      <c r="L3689"/>
      <c r="M3689"/>
      <c r="N3689"/>
      <c r="O3689"/>
      <c r="P3689"/>
      <c r="Q3689"/>
    </row>
    <row r="3690" spans="12:17" ht="12.75">
      <c r="L3690"/>
      <c r="M3690"/>
      <c r="N3690"/>
      <c r="O3690"/>
      <c r="P3690"/>
      <c r="Q3690"/>
    </row>
    <row r="3691" spans="12:17" ht="12.75">
      <c r="L3691"/>
      <c r="M3691"/>
      <c r="N3691"/>
      <c r="O3691"/>
      <c r="P3691"/>
      <c r="Q3691"/>
    </row>
    <row r="3692" spans="12:17" ht="12.75">
      <c r="L3692"/>
      <c r="M3692"/>
      <c r="N3692"/>
      <c r="O3692"/>
      <c r="P3692"/>
      <c r="Q3692"/>
    </row>
    <row r="3693" spans="12:17" ht="12.75">
      <c r="L3693"/>
      <c r="M3693"/>
      <c r="N3693"/>
      <c r="O3693"/>
      <c r="P3693"/>
      <c r="Q3693"/>
    </row>
    <row r="3694" spans="12:17" ht="12.75">
      <c r="L3694"/>
      <c r="M3694"/>
      <c r="N3694"/>
      <c r="O3694"/>
      <c r="P3694"/>
      <c r="Q3694"/>
    </row>
    <row r="3695" spans="12:17" ht="12.75">
      <c r="L3695"/>
      <c r="M3695"/>
      <c r="N3695"/>
      <c r="O3695"/>
      <c r="P3695"/>
      <c r="Q3695"/>
    </row>
    <row r="3696" spans="12:17" ht="12.75">
      <c r="L3696"/>
      <c r="M3696"/>
      <c r="N3696"/>
      <c r="O3696"/>
      <c r="P3696"/>
      <c r="Q3696"/>
    </row>
    <row r="3697" spans="12:17" ht="12.75">
      <c r="L3697"/>
      <c r="M3697"/>
      <c r="N3697"/>
      <c r="O3697"/>
      <c r="P3697"/>
      <c r="Q3697"/>
    </row>
    <row r="3698" spans="12:17" ht="12.75">
      <c r="L3698"/>
      <c r="M3698"/>
      <c r="N3698"/>
      <c r="O3698"/>
      <c r="P3698"/>
      <c r="Q3698"/>
    </row>
    <row r="3699" spans="12:17" ht="12.75">
      <c r="L3699"/>
      <c r="M3699"/>
      <c r="N3699"/>
      <c r="O3699"/>
      <c r="P3699"/>
      <c r="Q3699"/>
    </row>
    <row r="3700" spans="12:17" ht="12.75">
      <c r="L3700"/>
      <c r="M3700"/>
      <c r="N3700"/>
      <c r="O3700"/>
      <c r="P3700"/>
      <c r="Q3700"/>
    </row>
    <row r="3701" spans="12:17" ht="12.75">
      <c r="L3701"/>
      <c r="M3701"/>
      <c r="N3701"/>
      <c r="O3701"/>
      <c r="P3701"/>
      <c r="Q3701"/>
    </row>
    <row r="3702" spans="12:17" ht="12.75">
      <c r="L3702"/>
      <c r="M3702"/>
      <c r="N3702"/>
      <c r="O3702"/>
      <c r="P3702"/>
      <c r="Q3702"/>
    </row>
    <row r="3703" spans="12:17" ht="12.75">
      <c r="L3703"/>
      <c r="M3703"/>
      <c r="N3703"/>
      <c r="O3703"/>
      <c r="P3703"/>
      <c r="Q3703"/>
    </row>
    <row r="3704" spans="12:17" ht="12.75">
      <c r="L3704"/>
      <c r="M3704"/>
      <c r="N3704"/>
      <c r="O3704"/>
      <c r="P3704"/>
      <c r="Q3704"/>
    </row>
    <row r="3705" spans="12:17" ht="12.75">
      <c r="L3705"/>
      <c r="M3705"/>
      <c r="N3705"/>
      <c r="O3705"/>
      <c r="P3705"/>
      <c r="Q3705"/>
    </row>
    <row r="3706" spans="12:17" ht="12.75">
      <c r="L3706"/>
      <c r="M3706"/>
      <c r="N3706"/>
      <c r="O3706"/>
      <c r="P3706"/>
      <c r="Q3706"/>
    </row>
    <row r="3707" spans="12:17" ht="12.75">
      <c r="L3707"/>
      <c r="M3707"/>
      <c r="N3707"/>
      <c r="O3707"/>
      <c r="P3707"/>
      <c r="Q3707"/>
    </row>
    <row r="3708" spans="12:17" ht="12.75">
      <c r="L3708"/>
      <c r="M3708"/>
      <c r="N3708"/>
      <c r="O3708"/>
      <c r="P3708"/>
      <c r="Q3708"/>
    </row>
    <row r="3709" spans="12:17" ht="12.75">
      <c r="L3709"/>
      <c r="M3709"/>
      <c r="N3709"/>
      <c r="O3709"/>
      <c r="P3709"/>
      <c r="Q3709"/>
    </row>
    <row r="3710" spans="12:17" ht="12.75">
      <c r="L3710"/>
      <c r="M3710"/>
      <c r="N3710"/>
      <c r="O3710"/>
      <c r="P3710"/>
      <c r="Q3710"/>
    </row>
    <row r="3711" spans="12:17" ht="12.75">
      <c r="L3711"/>
      <c r="M3711"/>
      <c r="N3711"/>
      <c r="O3711"/>
      <c r="P3711"/>
      <c r="Q3711"/>
    </row>
    <row r="3712" spans="12:17" ht="12.75">
      <c r="L3712"/>
      <c r="M3712"/>
      <c r="N3712"/>
      <c r="O3712"/>
      <c r="P3712"/>
      <c r="Q3712"/>
    </row>
    <row r="3713" spans="12:17" ht="12.75">
      <c r="L3713"/>
      <c r="M3713"/>
      <c r="N3713"/>
      <c r="O3713"/>
      <c r="P3713"/>
      <c r="Q3713"/>
    </row>
    <row r="3714" spans="12:17" ht="12.75">
      <c r="L3714"/>
      <c r="M3714"/>
      <c r="N3714"/>
      <c r="O3714"/>
      <c r="P3714"/>
      <c r="Q3714"/>
    </row>
    <row r="3715" spans="12:17" ht="12.75">
      <c r="L3715"/>
      <c r="M3715"/>
      <c r="N3715"/>
      <c r="O3715"/>
      <c r="P3715"/>
      <c r="Q3715"/>
    </row>
    <row r="3716" spans="12:17" ht="12.75">
      <c r="L3716"/>
      <c r="M3716"/>
      <c r="N3716"/>
      <c r="O3716"/>
      <c r="P3716"/>
      <c r="Q3716"/>
    </row>
    <row r="3717" spans="12:17" ht="12.75">
      <c r="L3717"/>
      <c r="M3717"/>
      <c r="N3717"/>
      <c r="O3717"/>
      <c r="P3717"/>
      <c r="Q3717"/>
    </row>
    <row r="3718" spans="12:17" ht="12.75">
      <c r="L3718"/>
      <c r="M3718"/>
      <c r="N3718"/>
      <c r="O3718"/>
      <c r="P3718"/>
      <c r="Q3718"/>
    </row>
    <row r="3719" spans="12:17" ht="12.75">
      <c r="L3719"/>
      <c r="M3719"/>
      <c r="N3719"/>
      <c r="O3719"/>
      <c r="P3719"/>
      <c r="Q3719"/>
    </row>
    <row r="3720" spans="12:17" ht="12.75">
      <c r="L3720"/>
      <c r="M3720"/>
      <c r="N3720"/>
      <c r="O3720"/>
      <c r="P3720"/>
      <c r="Q3720"/>
    </row>
    <row r="3721" spans="12:17" ht="12.75">
      <c r="L3721"/>
      <c r="M3721"/>
      <c r="N3721"/>
      <c r="O3721"/>
      <c r="P3721"/>
      <c r="Q3721"/>
    </row>
    <row r="3722" spans="12:17" ht="12.75">
      <c r="L3722"/>
      <c r="M3722"/>
      <c r="N3722"/>
      <c r="O3722"/>
      <c r="P3722"/>
      <c r="Q3722"/>
    </row>
    <row r="3723" spans="12:17" ht="12.75">
      <c r="L3723"/>
      <c r="M3723"/>
      <c r="N3723"/>
      <c r="O3723"/>
      <c r="P3723"/>
      <c r="Q3723"/>
    </row>
    <row r="3724" spans="12:17" ht="12.75">
      <c r="L3724"/>
      <c r="M3724"/>
      <c r="N3724"/>
      <c r="O3724"/>
      <c r="P3724"/>
      <c r="Q3724"/>
    </row>
    <row r="3725" spans="12:17" ht="12.75">
      <c r="L3725"/>
      <c r="M3725"/>
      <c r="N3725"/>
      <c r="O3725"/>
      <c r="P3725"/>
      <c r="Q3725"/>
    </row>
    <row r="3726" spans="12:17" ht="12.75">
      <c r="L3726"/>
      <c r="M3726"/>
      <c r="N3726"/>
      <c r="O3726"/>
      <c r="P3726"/>
      <c r="Q3726"/>
    </row>
    <row r="3727" spans="12:17" ht="12.75">
      <c r="L3727"/>
      <c r="M3727"/>
      <c r="N3727"/>
      <c r="O3727"/>
      <c r="P3727"/>
      <c r="Q3727"/>
    </row>
    <row r="3728" spans="12:17" ht="12.75">
      <c r="L3728"/>
      <c r="M3728"/>
      <c r="N3728"/>
      <c r="O3728"/>
      <c r="P3728"/>
      <c r="Q3728"/>
    </row>
    <row r="3729" spans="12:17" ht="12.75">
      <c r="L3729"/>
      <c r="M3729"/>
      <c r="N3729"/>
      <c r="O3729"/>
      <c r="P3729"/>
      <c r="Q3729"/>
    </row>
    <row r="3730" spans="12:17" ht="12.75">
      <c r="L3730"/>
      <c r="M3730"/>
      <c r="N3730"/>
      <c r="O3730"/>
      <c r="P3730"/>
      <c r="Q3730"/>
    </row>
    <row r="3731" spans="12:17" ht="12.75">
      <c r="L3731"/>
      <c r="M3731"/>
      <c r="N3731"/>
      <c r="O3731"/>
      <c r="P3731"/>
      <c r="Q3731"/>
    </row>
    <row r="3732" spans="12:17" ht="12.75">
      <c r="L3732"/>
      <c r="M3732"/>
      <c r="N3732"/>
      <c r="O3732"/>
      <c r="P3732"/>
      <c r="Q3732"/>
    </row>
    <row r="3733" spans="12:17" ht="12.75">
      <c r="L3733"/>
      <c r="M3733"/>
      <c r="N3733"/>
      <c r="O3733"/>
      <c r="P3733"/>
      <c r="Q3733"/>
    </row>
    <row r="3734" spans="12:17" ht="12.75">
      <c r="L3734"/>
      <c r="M3734"/>
      <c r="N3734"/>
      <c r="O3734"/>
      <c r="P3734"/>
      <c r="Q3734"/>
    </row>
    <row r="3735" spans="12:17" ht="12.75">
      <c r="L3735"/>
      <c r="M3735"/>
      <c r="N3735"/>
      <c r="O3735"/>
      <c r="P3735"/>
      <c r="Q3735"/>
    </row>
    <row r="3736" spans="12:17" ht="12.75">
      <c r="L3736"/>
      <c r="M3736"/>
      <c r="N3736"/>
      <c r="O3736"/>
      <c r="P3736"/>
      <c r="Q3736"/>
    </row>
    <row r="3737" spans="12:17" ht="12.75">
      <c r="L3737"/>
      <c r="M3737"/>
      <c r="N3737"/>
      <c r="O3737"/>
      <c r="P3737"/>
      <c r="Q3737"/>
    </row>
    <row r="3738" spans="12:17" ht="12.75">
      <c r="L3738"/>
      <c r="M3738"/>
      <c r="N3738"/>
      <c r="O3738"/>
      <c r="P3738"/>
      <c r="Q3738"/>
    </row>
    <row r="3739" spans="12:17" ht="12.75">
      <c r="L3739"/>
      <c r="M3739"/>
      <c r="N3739"/>
      <c r="O3739"/>
      <c r="P3739"/>
      <c r="Q3739"/>
    </row>
    <row r="3740" spans="12:17" ht="12.75">
      <c r="L3740"/>
      <c r="M3740"/>
      <c r="N3740"/>
      <c r="O3740"/>
      <c r="P3740"/>
      <c r="Q3740"/>
    </row>
    <row r="3741" spans="12:17" ht="12.75">
      <c r="L3741"/>
      <c r="M3741"/>
      <c r="N3741"/>
      <c r="O3741"/>
      <c r="P3741"/>
      <c r="Q3741"/>
    </row>
    <row r="3742" spans="12:17" ht="12.75">
      <c r="L3742"/>
      <c r="M3742"/>
      <c r="N3742"/>
      <c r="O3742"/>
      <c r="P3742"/>
      <c r="Q3742"/>
    </row>
    <row r="3743" spans="12:17" ht="12.75">
      <c r="L3743"/>
      <c r="M3743"/>
      <c r="N3743"/>
      <c r="O3743"/>
      <c r="P3743"/>
      <c r="Q3743"/>
    </row>
    <row r="3744" spans="12:17" ht="12.75">
      <c r="L3744"/>
      <c r="M3744"/>
      <c r="N3744"/>
      <c r="O3744"/>
      <c r="P3744"/>
      <c r="Q3744"/>
    </row>
    <row r="3745" spans="12:17" ht="12.75">
      <c r="L3745"/>
      <c r="M3745"/>
      <c r="N3745"/>
      <c r="O3745"/>
      <c r="P3745"/>
      <c r="Q3745"/>
    </row>
    <row r="3746" spans="12:17" ht="12.75">
      <c r="L3746"/>
      <c r="M3746"/>
      <c r="N3746"/>
      <c r="O3746"/>
      <c r="P3746"/>
      <c r="Q3746"/>
    </row>
    <row r="3747" spans="12:17" ht="12.75">
      <c r="L3747"/>
      <c r="M3747"/>
      <c r="N3747"/>
      <c r="O3747"/>
      <c r="P3747"/>
      <c r="Q3747"/>
    </row>
    <row r="3748" spans="12:17" ht="12.75">
      <c r="L3748"/>
      <c r="M3748"/>
      <c r="N3748"/>
      <c r="O3748"/>
      <c r="P3748"/>
      <c r="Q3748"/>
    </row>
    <row r="3749" spans="12:17" ht="12.75">
      <c r="L3749"/>
      <c r="M3749"/>
      <c r="N3749"/>
      <c r="O3749"/>
      <c r="P3749"/>
      <c r="Q3749"/>
    </row>
    <row r="3750" spans="12:17" ht="12.75">
      <c r="L3750"/>
      <c r="M3750"/>
      <c r="N3750"/>
      <c r="O3750"/>
      <c r="P3750"/>
      <c r="Q3750"/>
    </row>
    <row r="3751" spans="12:17" ht="12.75">
      <c r="L3751"/>
      <c r="M3751"/>
      <c r="N3751"/>
      <c r="O3751"/>
      <c r="P3751"/>
      <c r="Q3751"/>
    </row>
    <row r="3752" spans="12:17" ht="12.75">
      <c r="L3752"/>
      <c r="M3752"/>
      <c r="N3752"/>
      <c r="O3752"/>
      <c r="P3752"/>
      <c r="Q3752"/>
    </row>
    <row r="3753" spans="12:17" ht="12.75">
      <c r="L3753"/>
      <c r="M3753"/>
      <c r="N3753"/>
      <c r="O3753"/>
      <c r="P3753"/>
      <c r="Q3753"/>
    </row>
    <row r="3754" spans="12:17" ht="12.75">
      <c r="L3754"/>
      <c r="M3754"/>
      <c r="N3754"/>
      <c r="O3754"/>
      <c r="P3754"/>
      <c r="Q3754"/>
    </row>
    <row r="3755" spans="12:17" ht="12.75">
      <c r="L3755"/>
      <c r="M3755"/>
      <c r="N3755"/>
      <c r="O3755"/>
      <c r="P3755"/>
      <c r="Q3755"/>
    </row>
    <row r="3756" spans="12:17" ht="12.75">
      <c r="L3756"/>
      <c r="M3756"/>
      <c r="N3756"/>
      <c r="O3756"/>
      <c r="P3756"/>
      <c r="Q3756"/>
    </row>
    <row r="3757" spans="12:17" ht="12.75">
      <c r="L3757"/>
      <c r="M3757"/>
      <c r="N3757"/>
      <c r="O3757"/>
      <c r="P3757"/>
      <c r="Q3757"/>
    </row>
    <row r="3758" spans="12:17" ht="12.75">
      <c r="L3758"/>
      <c r="M3758"/>
      <c r="N3758"/>
      <c r="O3758"/>
      <c r="P3758"/>
      <c r="Q3758"/>
    </row>
    <row r="3759" spans="12:17" ht="12.75">
      <c r="L3759"/>
      <c r="M3759"/>
      <c r="N3759"/>
      <c r="O3759"/>
      <c r="P3759"/>
      <c r="Q3759"/>
    </row>
    <row r="3760" spans="12:17" ht="12.75">
      <c r="L3760"/>
      <c r="M3760"/>
      <c r="N3760"/>
      <c r="O3760"/>
      <c r="P3760"/>
      <c r="Q3760"/>
    </row>
    <row r="3761" spans="12:17" ht="12.75">
      <c r="L3761"/>
      <c r="M3761"/>
      <c r="N3761"/>
      <c r="O3761"/>
      <c r="P3761"/>
      <c r="Q3761"/>
    </row>
    <row r="3762" spans="12:17" ht="12.75">
      <c r="L3762"/>
      <c r="M3762"/>
      <c r="N3762"/>
      <c r="O3762"/>
      <c r="P3762"/>
      <c r="Q3762"/>
    </row>
    <row r="3763" spans="12:17" ht="12.75">
      <c r="L3763"/>
      <c r="M3763"/>
      <c r="N3763"/>
      <c r="O3763"/>
      <c r="P3763"/>
      <c r="Q3763"/>
    </row>
    <row r="3764" spans="12:17" ht="12.75">
      <c r="L3764"/>
      <c r="M3764"/>
      <c r="N3764"/>
      <c r="O3764"/>
      <c r="P3764"/>
      <c r="Q3764"/>
    </row>
    <row r="3765" spans="12:17" ht="12.75">
      <c r="L3765"/>
      <c r="M3765"/>
      <c r="N3765"/>
      <c r="O3765"/>
      <c r="P3765"/>
      <c r="Q3765"/>
    </row>
    <row r="3766" spans="12:17" ht="12.75">
      <c r="L3766"/>
      <c r="M3766"/>
      <c r="N3766"/>
      <c r="O3766"/>
      <c r="P3766"/>
      <c r="Q3766"/>
    </row>
    <row r="3767" spans="12:17" ht="12.75">
      <c r="L3767"/>
      <c r="M3767"/>
      <c r="N3767"/>
      <c r="O3767"/>
      <c r="P3767"/>
      <c r="Q3767"/>
    </row>
    <row r="3768" spans="12:17" ht="12.75">
      <c r="L3768"/>
      <c r="M3768"/>
      <c r="N3768"/>
      <c r="O3768"/>
      <c r="P3768"/>
      <c r="Q3768"/>
    </row>
    <row r="3769" spans="12:17" ht="12.75">
      <c r="L3769"/>
      <c r="M3769"/>
      <c r="N3769"/>
      <c r="O3769"/>
      <c r="P3769"/>
      <c r="Q3769"/>
    </row>
    <row r="3770" spans="12:17" ht="12.75">
      <c r="L3770"/>
      <c r="M3770"/>
      <c r="N3770"/>
      <c r="O3770"/>
      <c r="P3770"/>
      <c r="Q3770"/>
    </row>
    <row r="3771" spans="12:17" ht="12.75">
      <c r="L3771"/>
      <c r="M3771"/>
      <c r="N3771"/>
      <c r="O3771"/>
      <c r="P3771"/>
      <c r="Q3771"/>
    </row>
    <row r="3772" spans="12:17" ht="12.75">
      <c r="L3772"/>
      <c r="M3772"/>
      <c r="N3772"/>
      <c r="O3772"/>
      <c r="P3772"/>
      <c r="Q3772"/>
    </row>
    <row r="3773" spans="12:17" ht="12.75">
      <c r="L3773"/>
      <c r="M3773"/>
      <c r="N3773"/>
      <c r="O3773"/>
      <c r="P3773"/>
      <c r="Q3773"/>
    </row>
    <row r="3774" spans="12:17" ht="12.75">
      <c r="L3774"/>
      <c r="M3774"/>
      <c r="N3774"/>
      <c r="O3774"/>
      <c r="P3774"/>
      <c r="Q3774"/>
    </row>
    <row r="3775" spans="12:17" ht="12.75">
      <c r="L3775"/>
      <c r="M3775"/>
      <c r="N3775"/>
      <c r="O3775"/>
      <c r="P3775"/>
      <c r="Q3775"/>
    </row>
    <row r="3776" spans="12:17" ht="12.75">
      <c r="L3776"/>
      <c r="M3776"/>
      <c r="N3776"/>
      <c r="O3776"/>
      <c r="P3776"/>
      <c r="Q3776"/>
    </row>
    <row r="3777" spans="12:17" ht="12.75">
      <c r="L3777"/>
      <c r="M3777"/>
      <c r="N3777"/>
      <c r="O3777"/>
      <c r="P3777"/>
      <c r="Q3777"/>
    </row>
    <row r="3778" spans="12:17" ht="12.75">
      <c r="L3778"/>
      <c r="M3778"/>
      <c r="N3778"/>
      <c r="O3778"/>
      <c r="P3778"/>
      <c r="Q3778"/>
    </row>
    <row r="3779" spans="12:17" ht="12.75">
      <c r="L3779"/>
      <c r="M3779"/>
      <c r="N3779"/>
      <c r="O3779"/>
      <c r="P3779"/>
      <c r="Q3779"/>
    </row>
    <row r="3780" spans="12:17" ht="12.75">
      <c r="L3780"/>
      <c r="M3780"/>
      <c r="N3780"/>
      <c r="O3780"/>
      <c r="P3780"/>
      <c r="Q3780"/>
    </row>
    <row r="3781" spans="12:17" ht="12.75">
      <c r="L3781"/>
      <c r="M3781"/>
      <c r="N3781"/>
      <c r="O3781"/>
      <c r="P3781"/>
      <c r="Q3781"/>
    </row>
    <row r="3782" spans="12:17" ht="12.75">
      <c r="L3782"/>
      <c r="M3782"/>
      <c r="N3782"/>
      <c r="O3782"/>
      <c r="P3782"/>
      <c r="Q3782"/>
    </row>
    <row r="3783" spans="12:17" ht="12.75">
      <c r="L3783"/>
      <c r="M3783"/>
      <c r="N3783"/>
      <c r="O3783"/>
      <c r="P3783"/>
      <c r="Q3783"/>
    </row>
    <row r="3784" spans="12:17" ht="12.75">
      <c r="L3784"/>
      <c r="M3784"/>
      <c r="N3784"/>
      <c r="O3784"/>
      <c r="P3784"/>
      <c r="Q3784"/>
    </row>
    <row r="3785" spans="12:17" ht="12.75">
      <c r="L3785"/>
      <c r="M3785"/>
      <c r="N3785"/>
      <c r="O3785"/>
      <c r="P3785"/>
      <c r="Q3785"/>
    </row>
    <row r="3786" spans="12:17" ht="12.75">
      <c r="L3786"/>
      <c r="M3786"/>
      <c r="N3786"/>
      <c r="O3786"/>
      <c r="P3786"/>
      <c r="Q3786"/>
    </row>
    <row r="3787" spans="12:17" ht="12.75">
      <c r="L3787"/>
      <c r="M3787"/>
      <c r="N3787"/>
      <c r="O3787"/>
      <c r="P3787"/>
      <c r="Q3787"/>
    </row>
    <row r="3788" spans="12:17" ht="12.75">
      <c r="L3788"/>
      <c r="M3788"/>
      <c r="N3788"/>
      <c r="O3788"/>
      <c r="P3788"/>
      <c r="Q3788"/>
    </row>
    <row r="3789" spans="12:17" ht="12.75">
      <c r="L3789"/>
      <c r="M3789"/>
      <c r="N3789"/>
      <c r="O3789"/>
      <c r="P3789"/>
      <c r="Q3789"/>
    </row>
    <row r="3790" spans="12:17" ht="12.75">
      <c r="L3790"/>
      <c r="M3790"/>
      <c r="N3790"/>
      <c r="O3790"/>
      <c r="P3790"/>
      <c r="Q3790"/>
    </row>
    <row r="3791" spans="12:17" ht="12.75">
      <c r="L3791"/>
      <c r="M3791"/>
      <c r="N3791"/>
      <c r="O3791"/>
      <c r="P3791"/>
      <c r="Q3791"/>
    </row>
    <row r="3792" spans="12:17" ht="12.75">
      <c r="L3792"/>
      <c r="M3792"/>
      <c r="N3792"/>
      <c r="O3792"/>
      <c r="P3792"/>
      <c r="Q3792"/>
    </row>
    <row r="3793" spans="12:17" ht="12.75">
      <c r="L3793"/>
      <c r="M3793"/>
      <c r="N3793"/>
      <c r="O3793"/>
      <c r="P3793"/>
      <c r="Q3793"/>
    </row>
    <row r="3794" spans="12:17" ht="12.75">
      <c r="L3794"/>
      <c r="M3794"/>
      <c r="N3794"/>
      <c r="O3794"/>
      <c r="P3794"/>
      <c r="Q3794"/>
    </row>
    <row r="3795" spans="12:17" ht="12.75">
      <c r="L3795"/>
      <c r="M3795"/>
      <c r="N3795"/>
      <c r="O3795"/>
      <c r="P3795"/>
      <c r="Q3795"/>
    </row>
    <row r="3796" spans="12:17" ht="12.75">
      <c r="L3796"/>
      <c r="M3796"/>
      <c r="N3796"/>
      <c r="O3796"/>
      <c r="P3796"/>
      <c r="Q3796"/>
    </row>
    <row r="3797" spans="12:17" ht="12.75">
      <c r="L3797"/>
      <c r="M3797"/>
      <c r="N3797"/>
      <c r="O3797"/>
      <c r="P3797"/>
      <c r="Q3797"/>
    </row>
    <row r="3798" spans="12:17" ht="12.75">
      <c r="L3798"/>
      <c r="M3798"/>
      <c r="N3798"/>
      <c r="O3798"/>
      <c r="P3798"/>
      <c r="Q3798"/>
    </row>
    <row r="3799" spans="12:17" ht="12.75">
      <c r="L3799"/>
      <c r="M3799"/>
      <c r="N3799"/>
      <c r="O3799"/>
      <c r="P3799"/>
      <c r="Q3799"/>
    </row>
    <row r="3800" spans="12:17" ht="12.75">
      <c r="L3800"/>
      <c r="M3800"/>
      <c r="N3800"/>
      <c r="O3800"/>
      <c r="P3800"/>
      <c r="Q3800"/>
    </row>
    <row r="3801" spans="12:17" ht="12.75">
      <c r="L3801"/>
      <c r="M3801"/>
      <c r="N3801"/>
      <c r="O3801"/>
      <c r="P3801"/>
      <c r="Q3801"/>
    </row>
    <row r="3802" spans="12:17" ht="12.75">
      <c r="L3802"/>
      <c r="M3802"/>
      <c r="N3802"/>
      <c r="O3802"/>
      <c r="P3802"/>
      <c r="Q3802"/>
    </row>
    <row r="3803" spans="12:17" ht="12.75">
      <c r="L3803"/>
      <c r="M3803"/>
      <c r="N3803"/>
      <c r="O3803"/>
      <c r="P3803"/>
      <c r="Q3803"/>
    </row>
    <row r="3804" spans="12:17" ht="12.75">
      <c r="L3804"/>
      <c r="M3804"/>
      <c r="N3804"/>
      <c r="O3804"/>
      <c r="P3804"/>
      <c r="Q3804"/>
    </row>
    <row r="3805" spans="12:17" ht="12.75">
      <c r="L3805"/>
      <c r="M3805"/>
      <c r="N3805"/>
      <c r="O3805"/>
      <c r="P3805"/>
      <c r="Q3805"/>
    </row>
    <row r="3806" spans="12:17" ht="12.75">
      <c r="L3806"/>
      <c r="M3806"/>
      <c r="N3806"/>
      <c r="O3806"/>
      <c r="P3806"/>
      <c r="Q3806"/>
    </row>
    <row r="3807" spans="12:17" ht="12.75">
      <c r="L3807"/>
      <c r="M3807"/>
      <c r="N3807"/>
      <c r="O3807"/>
      <c r="P3807"/>
      <c r="Q3807"/>
    </row>
    <row r="3808" spans="12:17" ht="12.75">
      <c r="L3808"/>
      <c r="M3808"/>
      <c r="N3808"/>
      <c r="O3808"/>
      <c r="P3808"/>
      <c r="Q3808"/>
    </row>
    <row r="3809" spans="12:17" ht="12.75">
      <c r="L3809"/>
      <c r="M3809"/>
      <c r="N3809"/>
      <c r="O3809"/>
      <c r="P3809"/>
      <c r="Q3809"/>
    </row>
    <row r="3810" spans="12:17" ht="12.75">
      <c r="L3810"/>
      <c r="M3810"/>
      <c r="N3810"/>
      <c r="O3810"/>
      <c r="P3810"/>
      <c r="Q3810"/>
    </row>
    <row r="3811" spans="12:17" ht="12.75">
      <c r="L3811"/>
      <c r="M3811"/>
      <c r="N3811"/>
      <c r="O3811"/>
      <c r="P3811"/>
      <c r="Q3811"/>
    </row>
    <row r="3812" spans="12:17" ht="12.75">
      <c r="L3812"/>
      <c r="M3812"/>
      <c r="N3812"/>
      <c r="O3812"/>
      <c r="P3812"/>
      <c r="Q3812"/>
    </row>
    <row r="3813" spans="12:17" ht="12.75">
      <c r="L3813"/>
      <c r="M3813"/>
      <c r="N3813"/>
      <c r="O3813"/>
      <c r="P3813"/>
      <c r="Q3813"/>
    </row>
    <row r="3814" spans="12:17" ht="12.75">
      <c r="L3814"/>
      <c r="M3814"/>
      <c r="N3814"/>
      <c r="O3814"/>
      <c r="P3814"/>
      <c r="Q3814"/>
    </row>
    <row r="3815" spans="12:17" ht="12.75">
      <c r="L3815"/>
      <c r="M3815"/>
      <c r="N3815"/>
      <c r="O3815"/>
      <c r="P3815"/>
      <c r="Q3815"/>
    </row>
    <row r="3816" spans="12:17" ht="12.75">
      <c r="L3816"/>
      <c r="M3816"/>
      <c r="N3816"/>
      <c r="O3816"/>
      <c r="P3816"/>
      <c r="Q3816"/>
    </row>
    <row r="3817" spans="12:17" ht="12.75">
      <c r="L3817"/>
      <c r="M3817"/>
      <c r="N3817"/>
      <c r="O3817"/>
      <c r="P3817"/>
      <c r="Q3817"/>
    </row>
    <row r="3818" spans="12:17" ht="12.75">
      <c r="L3818"/>
      <c r="M3818"/>
      <c r="N3818"/>
      <c r="O3818"/>
      <c r="P3818"/>
      <c r="Q3818"/>
    </row>
    <row r="3819" spans="12:17" ht="12.75">
      <c r="L3819"/>
      <c r="M3819"/>
      <c r="N3819"/>
      <c r="O3819"/>
      <c r="P3819"/>
      <c r="Q3819"/>
    </row>
    <row r="3820" spans="12:17" ht="12.75">
      <c r="L3820"/>
      <c r="M3820"/>
      <c r="N3820"/>
      <c r="O3820"/>
      <c r="P3820"/>
      <c r="Q3820"/>
    </row>
    <row r="3821" spans="12:17" ht="12.75">
      <c r="L3821"/>
      <c r="M3821"/>
      <c r="N3821"/>
      <c r="O3821"/>
      <c r="P3821"/>
      <c r="Q3821"/>
    </row>
    <row r="3822" spans="12:17" ht="12.75">
      <c r="L3822"/>
      <c r="M3822"/>
      <c r="N3822"/>
      <c r="O3822"/>
      <c r="P3822"/>
      <c r="Q3822"/>
    </row>
    <row r="3823" spans="12:17" ht="12.75">
      <c r="L3823"/>
      <c r="M3823"/>
      <c r="N3823"/>
      <c r="O3823"/>
      <c r="P3823"/>
      <c r="Q3823"/>
    </row>
    <row r="3824" spans="12:17" ht="12.75">
      <c r="L3824"/>
      <c r="M3824"/>
      <c r="N3824"/>
      <c r="O3824"/>
      <c r="P3824"/>
      <c r="Q3824"/>
    </row>
    <row r="3825" spans="12:17" ht="12.75">
      <c r="L3825"/>
      <c r="M3825"/>
      <c r="N3825"/>
      <c r="O3825"/>
      <c r="P3825"/>
      <c r="Q3825"/>
    </row>
    <row r="3826" spans="12:17" ht="12.75">
      <c r="L3826"/>
      <c r="M3826"/>
      <c r="N3826"/>
      <c r="O3826"/>
      <c r="P3826"/>
      <c r="Q3826"/>
    </row>
    <row r="3827" spans="12:17" ht="12.75">
      <c r="L3827"/>
      <c r="M3827"/>
      <c r="N3827"/>
      <c r="O3827"/>
      <c r="P3827"/>
      <c r="Q3827"/>
    </row>
    <row r="3828" spans="12:17" ht="12.75">
      <c r="L3828"/>
      <c r="M3828"/>
      <c r="N3828"/>
      <c r="O3828"/>
      <c r="P3828"/>
      <c r="Q3828"/>
    </row>
    <row r="3829" spans="12:17" ht="12.75">
      <c r="L3829"/>
      <c r="M3829"/>
      <c r="N3829"/>
      <c r="O3829"/>
      <c r="P3829"/>
      <c r="Q3829"/>
    </row>
    <row r="3830" spans="12:17" ht="12.75">
      <c r="L3830"/>
      <c r="M3830"/>
      <c r="N3830"/>
      <c r="O3830"/>
      <c r="P3830"/>
      <c r="Q3830"/>
    </row>
    <row r="3831" spans="12:17" ht="12.75">
      <c r="L3831"/>
      <c r="M3831"/>
      <c r="N3831"/>
      <c r="O3831"/>
      <c r="P3831"/>
      <c r="Q3831"/>
    </row>
    <row r="3832" spans="12:17" ht="12.75">
      <c r="L3832"/>
      <c r="M3832"/>
      <c r="N3832"/>
      <c r="O3832"/>
      <c r="P3832"/>
      <c r="Q3832"/>
    </row>
    <row r="3833" spans="12:17" ht="12.75">
      <c r="L3833"/>
      <c r="M3833"/>
      <c r="N3833"/>
      <c r="O3833"/>
      <c r="P3833"/>
      <c r="Q3833"/>
    </row>
    <row r="3834" spans="12:17" ht="12.75">
      <c r="L3834"/>
      <c r="M3834"/>
      <c r="N3834"/>
      <c r="O3834"/>
      <c r="P3834"/>
      <c r="Q3834"/>
    </row>
    <row r="3835" spans="12:17" ht="12.75">
      <c r="L3835"/>
      <c r="M3835"/>
      <c r="N3835"/>
      <c r="O3835"/>
      <c r="P3835"/>
      <c r="Q3835"/>
    </row>
    <row r="3836" spans="12:17" ht="12.75">
      <c r="L3836"/>
      <c r="M3836"/>
      <c r="N3836"/>
      <c r="O3836"/>
      <c r="P3836"/>
      <c r="Q3836"/>
    </row>
    <row r="3837" spans="12:17" ht="12.75">
      <c r="L3837"/>
      <c r="M3837"/>
      <c r="N3837"/>
      <c r="O3837"/>
      <c r="P3837"/>
      <c r="Q3837"/>
    </row>
    <row r="3838" spans="12:17" ht="12.75">
      <c r="L3838"/>
      <c r="M3838"/>
      <c r="N3838"/>
      <c r="O3838"/>
      <c r="P3838"/>
      <c r="Q3838"/>
    </row>
    <row r="3839" spans="12:17" ht="12.75">
      <c r="L3839"/>
      <c r="M3839"/>
      <c r="N3839"/>
      <c r="O3839"/>
      <c r="P3839"/>
      <c r="Q3839"/>
    </row>
    <row r="3840" spans="12:17" ht="12.75">
      <c r="L3840"/>
      <c r="M3840"/>
      <c r="N3840"/>
      <c r="O3840"/>
      <c r="P3840"/>
      <c r="Q3840"/>
    </row>
    <row r="3841" spans="12:17" ht="12.75">
      <c r="L3841"/>
      <c r="M3841"/>
      <c r="N3841"/>
      <c r="O3841"/>
      <c r="P3841"/>
      <c r="Q3841"/>
    </row>
    <row r="3842" spans="12:17" ht="12.75">
      <c r="L3842"/>
      <c r="M3842"/>
      <c r="N3842"/>
      <c r="O3842"/>
      <c r="P3842"/>
      <c r="Q3842"/>
    </row>
    <row r="3843" spans="12:17" ht="12.75">
      <c r="L3843"/>
      <c r="M3843"/>
      <c r="N3843"/>
      <c r="O3843"/>
      <c r="P3843"/>
      <c r="Q3843"/>
    </row>
    <row r="3844" spans="12:17" ht="12.75">
      <c r="L3844"/>
      <c r="M3844"/>
      <c r="N3844"/>
      <c r="O3844"/>
      <c r="P3844"/>
      <c r="Q3844"/>
    </row>
    <row r="3845" spans="12:17" ht="12.75">
      <c r="L3845"/>
      <c r="M3845"/>
      <c r="N3845"/>
      <c r="O3845"/>
      <c r="P3845"/>
      <c r="Q3845"/>
    </row>
    <row r="3846" spans="12:17" ht="12.75">
      <c r="L3846"/>
      <c r="M3846"/>
      <c r="N3846"/>
      <c r="O3846"/>
      <c r="P3846"/>
      <c r="Q3846"/>
    </row>
    <row r="3847" spans="12:17" ht="12.75">
      <c r="L3847"/>
      <c r="M3847"/>
      <c r="N3847"/>
      <c r="O3847"/>
      <c r="P3847"/>
      <c r="Q3847"/>
    </row>
    <row r="3848" spans="12:17" ht="12.75">
      <c r="L3848"/>
      <c r="M3848"/>
      <c r="N3848"/>
      <c r="O3848"/>
      <c r="P3848"/>
      <c r="Q3848"/>
    </row>
    <row r="3849" spans="12:17" ht="12.75">
      <c r="L3849"/>
      <c r="M3849"/>
      <c r="N3849"/>
      <c r="O3849"/>
      <c r="P3849"/>
      <c r="Q3849"/>
    </row>
    <row r="3850" spans="12:17" ht="12.75">
      <c r="L3850"/>
      <c r="M3850"/>
      <c r="N3850"/>
      <c r="O3850"/>
      <c r="P3850"/>
      <c r="Q3850"/>
    </row>
    <row r="3851" spans="12:17" ht="12.75">
      <c r="L3851"/>
      <c r="M3851"/>
      <c r="N3851"/>
      <c r="O3851"/>
      <c r="P3851"/>
      <c r="Q3851"/>
    </row>
    <row r="3852" spans="12:17" ht="12.75">
      <c r="L3852"/>
      <c r="M3852"/>
      <c r="N3852"/>
      <c r="O3852"/>
      <c r="P3852"/>
      <c r="Q3852"/>
    </row>
    <row r="3853" spans="12:17" ht="12.75">
      <c r="L3853"/>
      <c r="M3853"/>
      <c r="N3853"/>
      <c r="O3853"/>
      <c r="P3853"/>
      <c r="Q3853"/>
    </row>
    <row r="3854" spans="12:17" ht="12.75">
      <c r="L3854"/>
      <c r="M3854"/>
      <c r="N3854"/>
      <c r="O3854"/>
      <c r="P3854"/>
      <c r="Q3854"/>
    </row>
    <row r="3855" spans="12:17" ht="12.75">
      <c r="L3855"/>
      <c r="M3855"/>
      <c r="N3855"/>
      <c r="O3855"/>
      <c r="P3855"/>
      <c r="Q3855"/>
    </row>
    <row r="3856" spans="12:17" ht="12.75">
      <c r="L3856"/>
      <c r="M3856"/>
      <c r="N3856"/>
      <c r="O3856"/>
      <c r="P3856"/>
      <c r="Q3856"/>
    </row>
    <row r="3857" spans="12:17" ht="12.75">
      <c r="L3857"/>
      <c r="M3857"/>
      <c r="N3857"/>
      <c r="O3857"/>
      <c r="P3857"/>
      <c r="Q3857"/>
    </row>
    <row r="3858" spans="12:17" ht="12.75">
      <c r="L3858"/>
      <c r="M3858"/>
      <c r="N3858"/>
      <c r="O3858"/>
      <c r="P3858"/>
      <c r="Q3858"/>
    </row>
    <row r="3859" spans="12:17" ht="12.75">
      <c r="L3859"/>
      <c r="M3859"/>
      <c r="N3859"/>
      <c r="O3859"/>
      <c r="P3859"/>
      <c r="Q3859"/>
    </row>
    <row r="3860" spans="12:17" ht="12.75">
      <c r="L3860"/>
      <c r="M3860"/>
      <c r="N3860"/>
      <c r="O3860"/>
      <c r="P3860"/>
      <c r="Q3860"/>
    </row>
    <row r="3861" spans="12:17" ht="12.75">
      <c r="L3861"/>
      <c r="M3861"/>
      <c r="N3861"/>
      <c r="O3861"/>
      <c r="P3861"/>
      <c r="Q3861"/>
    </row>
    <row r="3862" spans="12:17" ht="12.75">
      <c r="L3862"/>
      <c r="M3862"/>
      <c r="N3862"/>
      <c r="O3862"/>
      <c r="P3862"/>
      <c r="Q3862"/>
    </row>
    <row r="3863" spans="12:17" ht="12.75">
      <c r="L3863"/>
      <c r="M3863"/>
      <c r="N3863"/>
      <c r="O3863"/>
      <c r="P3863"/>
      <c r="Q3863"/>
    </row>
    <row r="3864" spans="12:17" ht="12.75">
      <c r="L3864"/>
      <c r="M3864"/>
      <c r="N3864"/>
      <c r="O3864"/>
      <c r="P3864"/>
      <c r="Q3864"/>
    </row>
    <row r="3865" spans="12:17" ht="12.75">
      <c r="L3865"/>
      <c r="M3865"/>
      <c r="N3865"/>
      <c r="O3865"/>
      <c r="P3865"/>
      <c r="Q3865"/>
    </row>
    <row r="3866" spans="12:17" ht="12.75">
      <c r="L3866"/>
      <c r="M3866"/>
      <c r="N3866"/>
      <c r="O3866"/>
      <c r="P3866"/>
      <c r="Q3866"/>
    </row>
    <row r="3867" spans="12:17" ht="12.75">
      <c r="L3867"/>
      <c r="M3867"/>
      <c r="N3867"/>
      <c r="O3867"/>
      <c r="P3867"/>
      <c r="Q3867"/>
    </row>
    <row r="3868" spans="12:17" ht="12.75">
      <c r="L3868"/>
      <c r="M3868"/>
      <c r="N3868"/>
      <c r="O3868"/>
      <c r="P3868"/>
      <c r="Q3868"/>
    </row>
    <row r="3869" spans="12:17" ht="12.75">
      <c r="L3869"/>
      <c r="M3869"/>
      <c r="N3869"/>
      <c r="O3869"/>
      <c r="P3869"/>
      <c r="Q3869"/>
    </row>
    <row r="3870" spans="12:17" ht="12.75">
      <c r="L3870"/>
      <c r="M3870"/>
      <c r="N3870"/>
      <c r="O3870"/>
      <c r="P3870"/>
      <c r="Q3870"/>
    </row>
    <row r="3871" spans="12:17" ht="12.75">
      <c r="L3871"/>
      <c r="M3871"/>
      <c r="N3871"/>
      <c r="O3871"/>
      <c r="P3871"/>
      <c r="Q3871"/>
    </row>
    <row r="3872" spans="12:17" ht="12.75">
      <c r="L3872"/>
      <c r="M3872"/>
      <c r="N3872"/>
      <c r="O3872"/>
      <c r="P3872"/>
      <c r="Q3872"/>
    </row>
    <row r="3873" spans="12:17" ht="12.75">
      <c r="L3873"/>
      <c r="M3873"/>
      <c r="N3873"/>
      <c r="O3873"/>
      <c r="P3873"/>
      <c r="Q3873"/>
    </row>
    <row r="3874" spans="12:17" ht="12.75">
      <c r="L3874"/>
      <c r="M3874"/>
      <c r="N3874"/>
      <c r="O3874"/>
      <c r="P3874"/>
      <c r="Q3874"/>
    </row>
    <row r="3875" spans="12:17" ht="12.75">
      <c r="L3875"/>
      <c r="M3875"/>
      <c r="N3875"/>
      <c r="O3875"/>
      <c r="P3875"/>
      <c r="Q3875"/>
    </row>
    <row r="3876" spans="12:17" ht="12.75">
      <c r="L3876"/>
      <c r="M3876"/>
      <c r="N3876"/>
      <c r="O3876"/>
      <c r="P3876"/>
      <c r="Q3876"/>
    </row>
    <row r="3877" spans="12:17" ht="12.75">
      <c r="L3877"/>
      <c r="M3877"/>
      <c r="N3877"/>
      <c r="O3877"/>
      <c r="P3877"/>
      <c r="Q3877"/>
    </row>
    <row r="3878" spans="12:17" ht="12.75">
      <c r="L3878"/>
      <c r="M3878"/>
      <c r="N3878"/>
      <c r="O3878"/>
      <c r="P3878"/>
      <c r="Q3878"/>
    </row>
    <row r="3879" spans="12:17" ht="12.75">
      <c r="L3879"/>
      <c r="M3879"/>
      <c r="N3879"/>
      <c r="O3879"/>
      <c r="P3879"/>
      <c r="Q3879"/>
    </row>
    <row r="3880" spans="12:17" ht="12.75">
      <c r="L3880"/>
      <c r="M3880"/>
      <c r="N3880"/>
      <c r="O3880"/>
      <c r="P3880"/>
      <c r="Q3880"/>
    </row>
    <row r="3881" spans="12:17" ht="12.75">
      <c r="L3881"/>
      <c r="M3881"/>
      <c r="N3881"/>
      <c r="O3881"/>
      <c r="P3881"/>
      <c r="Q3881"/>
    </row>
    <row r="3882" spans="12:17" ht="12.75">
      <c r="L3882"/>
      <c r="M3882"/>
      <c r="N3882"/>
      <c r="O3882"/>
      <c r="P3882"/>
      <c r="Q3882"/>
    </row>
    <row r="3883" spans="12:17" ht="12.75">
      <c r="L3883"/>
      <c r="M3883"/>
      <c r="N3883"/>
      <c r="O3883"/>
      <c r="P3883"/>
      <c r="Q3883"/>
    </row>
    <row r="3884" spans="12:17" ht="12.75">
      <c r="L3884"/>
      <c r="M3884"/>
      <c r="N3884"/>
      <c r="O3884"/>
      <c r="P3884"/>
      <c r="Q3884"/>
    </row>
    <row r="3885" spans="12:17" ht="12.75">
      <c r="L3885"/>
      <c r="M3885"/>
      <c r="N3885"/>
      <c r="O3885"/>
      <c r="P3885"/>
      <c r="Q3885"/>
    </row>
    <row r="3886" spans="12:17" ht="12.75">
      <c r="L3886"/>
      <c r="M3886"/>
      <c r="N3886"/>
      <c r="O3886"/>
      <c r="P3886"/>
      <c r="Q3886"/>
    </row>
    <row r="3887" spans="12:17" ht="12.75">
      <c r="L3887"/>
      <c r="M3887"/>
      <c r="N3887"/>
      <c r="O3887"/>
      <c r="P3887"/>
      <c r="Q3887"/>
    </row>
    <row r="3888" spans="12:17" ht="12.75">
      <c r="L3888"/>
      <c r="M3888"/>
      <c r="N3888"/>
      <c r="O3888"/>
      <c r="P3888"/>
      <c r="Q3888"/>
    </row>
    <row r="3889" spans="12:17" ht="12.75">
      <c r="L3889"/>
      <c r="M3889"/>
      <c r="N3889"/>
      <c r="O3889"/>
      <c r="P3889"/>
      <c r="Q3889"/>
    </row>
    <row r="3890" spans="12:17" ht="12.75">
      <c r="L3890"/>
      <c r="M3890"/>
      <c r="N3890"/>
      <c r="O3890"/>
      <c r="P3890"/>
      <c r="Q3890"/>
    </row>
    <row r="3891" spans="12:17" ht="12.75">
      <c r="L3891"/>
      <c r="M3891"/>
      <c r="N3891"/>
      <c r="O3891"/>
      <c r="P3891"/>
      <c r="Q3891"/>
    </row>
    <row r="3892" spans="12:17" ht="12.75">
      <c r="L3892"/>
      <c r="M3892"/>
      <c r="N3892"/>
      <c r="O3892"/>
      <c r="P3892"/>
      <c r="Q3892"/>
    </row>
    <row r="3893" spans="12:17" ht="12.75">
      <c r="L3893"/>
      <c r="M3893"/>
      <c r="N3893"/>
      <c r="O3893"/>
      <c r="P3893"/>
      <c r="Q3893"/>
    </row>
    <row r="3894" spans="12:17" ht="12.75">
      <c r="L3894"/>
      <c r="M3894"/>
      <c r="N3894"/>
      <c r="O3894"/>
      <c r="P3894"/>
      <c r="Q3894"/>
    </row>
    <row r="3895" spans="12:17" ht="12.75">
      <c r="L3895"/>
      <c r="M3895"/>
      <c r="N3895"/>
      <c r="O3895"/>
      <c r="P3895"/>
      <c r="Q3895"/>
    </row>
    <row r="3896" spans="12:17" ht="12.75">
      <c r="L3896"/>
      <c r="M3896"/>
      <c r="N3896"/>
      <c r="O3896"/>
      <c r="P3896"/>
      <c r="Q3896"/>
    </row>
    <row r="3897" spans="12:17" ht="12.75">
      <c r="L3897"/>
      <c r="M3897"/>
      <c r="N3897"/>
      <c r="O3897"/>
      <c r="P3897"/>
      <c r="Q3897"/>
    </row>
    <row r="3898" spans="12:17" ht="12.75">
      <c r="L3898"/>
      <c r="M3898"/>
      <c r="N3898"/>
      <c r="O3898"/>
      <c r="P3898"/>
      <c r="Q3898"/>
    </row>
    <row r="3899" spans="12:17" ht="12.75">
      <c r="L3899"/>
      <c r="M3899"/>
      <c r="N3899"/>
      <c r="O3899"/>
      <c r="P3899"/>
      <c r="Q3899"/>
    </row>
    <row r="3900" spans="12:17" ht="12.75">
      <c r="L3900"/>
      <c r="M3900"/>
      <c r="N3900"/>
      <c r="O3900"/>
      <c r="P3900"/>
      <c r="Q3900"/>
    </row>
    <row r="3901" spans="12:17" ht="12.75">
      <c r="L3901"/>
      <c r="M3901"/>
      <c r="N3901"/>
      <c r="O3901"/>
      <c r="P3901"/>
      <c r="Q3901"/>
    </row>
    <row r="3902" spans="12:17" ht="12.75">
      <c r="L3902"/>
      <c r="M3902"/>
      <c r="N3902"/>
      <c r="O3902"/>
      <c r="P3902"/>
      <c r="Q3902"/>
    </row>
    <row r="3903" spans="12:17" ht="12.75">
      <c r="L3903"/>
      <c r="M3903"/>
      <c r="N3903"/>
      <c r="O3903"/>
      <c r="P3903"/>
      <c r="Q3903"/>
    </row>
    <row r="3904" spans="12:17" ht="12.75">
      <c r="L3904"/>
      <c r="M3904"/>
      <c r="N3904"/>
      <c r="O3904"/>
      <c r="P3904"/>
      <c r="Q3904"/>
    </row>
    <row r="3905" spans="12:17" ht="12.75">
      <c r="L3905"/>
      <c r="M3905"/>
      <c r="N3905"/>
      <c r="O3905"/>
      <c r="P3905"/>
      <c r="Q3905"/>
    </row>
    <row r="3906" spans="12:17" ht="12.75">
      <c r="L3906"/>
      <c r="M3906"/>
      <c r="N3906"/>
      <c r="O3906"/>
      <c r="P3906"/>
      <c r="Q3906"/>
    </row>
    <row r="3907" spans="12:17" ht="12.75">
      <c r="L3907"/>
      <c r="M3907"/>
      <c r="N3907"/>
      <c r="O3907"/>
      <c r="P3907"/>
      <c r="Q3907"/>
    </row>
    <row r="3908" spans="12:17" ht="12.75">
      <c r="L3908"/>
      <c r="M3908"/>
      <c r="N3908"/>
      <c r="O3908"/>
      <c r="P3908"/>
      <c r="Q3908"/>
    </row>
    <row r="3909" spans="12:17" ht="12.75">
      <c r="L3909"/>
      <c r="M3909"/>
      <c r="N3909"/>
      <c r="O3909"/>
      <c r="P3909"/>
      <c r="Q3909"/>
    </row>
    <row r="3910" spans="12:17" ht="12.75">
      <c r="L3910"/>
      <c r="M3910"/>
      <c r="N3910"/>
      <c r="O3910"/>
      <c r="P3910"/>
      <c r="Q3910"/>
    </row>
    <row r="3911" spans="12:17" ht="12.75">
      <c r="L3911"/>
      <c r="M3911"/>
      <c r="N3911"/>
      <c r="O3911"/>
      <c r="P3911"/>
      <c r="Q3911"/>
    </row>
    <row r="3912" spans="12:17" ht="12.75">
      <c r="L3912"/>
      <c r="M3912"/>
      <c r="N3912"/>
      <c r="O3912"/>
      <c r="P3912"/>
      <c r="Q3912"/>
    </row>
    <row r="3913" spans="12:17" ht="12.75">
      <c r="L3913"/>
      <c r="M3913"/>
      <c r="N3913"/>
      <c r="O3913"/>
      <c r="P3913"/>
      <c r="Q3913"/>
    </row>
    <row r="3914" spans="12:17" ht="12.75">
      <c r="L3914"/>
      <c r="M3914"/>
      <c r="N3914"/>
      <c r="O3914"/>
      <c r="P3914"/>
      <c r="Q3914"/>
    </row>
    <row r="3915" spans="12:17" ht="12.75">
      <c r="L3915"/>
      <c r="M3915"/>
      <c r="N3915"/>
      <c r="O3915"/>
      <c r="P3915"/>
      <c r="Q3915"/>
    </row>
    <row r="3916" spans="12:17" ht="12.75">
      <c r="L3916"/>
      <c r="M3916"/>
      <c r="N3916"/>
      <c r="O3916"/>
      <c r="P3916"/>
      <c r="Q3916"/>
    </row>
    <row r="3917" spans="12:17" ht="12.75">
      <c r="L3917"/>
      <c r="M3917"/>
      <c r="N3917"/>
      <c r="O3917"/>
      <c r="P3917"/>
      <c r="Q3917"/>
    </row>
    <row r="3918" spans="12:17" ht="12.75">
      <c r="L3918"/>
      <c r="M3918"/>
      <c r="N3918"/>
      <c r="O3918"/>
      <c r="P3918"/>
      <c r="Q3918"/>
    </row>
    <row r="3919" spans="12:17" ht="12.75">
      <c r="L3919"/>
      <c r="M3919"/>
      <c r="N3919"/>
      <c r="O3919"/>
      <c r="P3919"/>
      <c r="Q3919"/>
    </row>
    <row r="3920" spans="12:17" ht="12.75">
      <c r="L3920"/>
      <c r="M3920"/>
      <c r="N3920"/>
      <c r="O3920"/>
      <c r="P3920"/>
      <c r="Q3920"/>
    </row>
    <row r="3921" spans="12:17" ht="12.75">
      <c r="L3921"/>
      <c r="M3921"/>
      <c r="N3921"/>
      <c r="O3921"/>
      <c r="P3921"/>
      <c r="Q3921"/>
    </row>
    <row r="3922" spans="12:17" ht="12.75">
      <c r="L3922"/>
      <c r="M3922"/>
      <c r="N3922"/>
      <c r="O3922"/>
      <c r="P3922"/>
      <c r="Q3922"/>
    </row>
    <row r="3923" spans="12:17" ht="12.75">
      <c r="L3923"/>
      <c r="M3923"/>
      <c r="N3923"/>
      <c r="O3923"/>
      <c r="P3923"/>
      <c r="Q3923"/>
    </row>
    <row r="3924" spans="12:17" ht="12.75">
      <c r="L3924"/>
      <c r="M3924"/>
      <c r="N3924"/>
      <c r="O3924"/>
      <c r="P3924"/>
      <c r="Q3924"/>
    </row>
    <row r="3925" spans="12:17" ht="12.75">
      <c r="L3925"/>
      <c r="M3925"/>
      <c r="N3925"/>
      <c r="O3925"/>
      <c r="P3925"/>
      <c r="Q3925"/>
    </row>
    <row r="3926" spans="12:17" ht="12.75">
      <c r="L3926"/>
      <c r="M3926"/>
      <c r="N3926"/>
      <c r="O3926"/>
      <c r="P3926"/>
      <c r="Q3926"/>
    </row>
    <row r="3927" spans="12:17" ht="12.75">
      <c r="L3927"/>
      <c r="M3927"/>
      <c r="N3927"/>
      <c r="O3927"/>
      <c r="P3927"/>
      <c r="Q3927"/>
    </row>
    <row r="3928" spans="12:17" ht="12.75">
      <c r="L3928"/>
      <c r="M3928"/>
      <c r="N3928"/>
      <c r="O3928"/>
      <c r="P3928"/>
      <c r="Q3928"/>
    </row>
    <row r="3929" spans="12:17" ht="12.75">
      <c r="L3929"/>
      <c r="M3929"/>
      <c r="N3929"/>
      <c r="O3929"/>
      <c r="P3929"/>
      <c r="Q3929"/>
    </row>
    <row r="3930" spans="12:17" ht="12.75">
      <c r="L3930"/>
      <c r="M3930"/>
      <c r="N3930"/>
      <c r="O3930"/>
      <c r="P3930"/>
      <c r="Q3930"/>
    </row>
    <row r="3931" spans="12:17" ht="12.75">
      <c r="L3931"/>
      <c r="M3931"/>
      <c r="N3931"/>
      <c r="O3931"/>
      <c r="P3931"/>
      <c r="Q3931"/>
    </row>
    <row r="3932" spans="12:17" ht="12.75">
      <c r="L3932"/>
      <c r="M3932"/>
      <c r="N3932"/>
      <c r="O3932"/>
      <c r="P3932"/>
      <c r="Q3932"/>
    </row>
    <row r="3933" spans="12:17" ht="12.75">
      <c r="L3933"/>
      <c r="M3933"/>
      <c r="N3933"/>
      <c r="O3933"/>
      <c r="P3933"/>
      <c r="Q3933"/>
    </row>
    <row r="3934" spans="12:17" ht="12.75">
      <c r="L3934"/>
      <c r="M3934"/>
      <c r="N3934"/>
      <c r="O3934"/>
      <c r="P3934"/>
      <c r="Q3934"/>
    </row>
    <row r="3935" spans="12:17" ht="12.75">
      <c r="L3935"/>
      <c r="M3935"/>
      <c r="N3935"/>
      <c r="O3935"/>
      <c r="P3935"/>
      <c r="Q3935"/>
    </row>
    <row r="3936" spans="12:17" ht="12.75">
      <c r="L3936"/>
      <c r="M3936"/>
      <c r="N3936"/>
      <c r="O3936"/>
      <c r="P3936"/>
      <c r="Q3936"/>
    </row>
    <row r="3937" spans="12:17" ht="12.75">
      <c r="L3937"/>
      <c r="M3937"/>
      <c r="N3937"/>
      <c r="O3937"/>
      <c r="P3937"/>
      <c r="Q3937"/>
    </row>
    <row r="3938" spans="12:17" ht="12.75">
      <c r="L3938"/>
      <c r="M3938"/>
      <c r="N3938"/>
      <c r="O3938"/>
      <c r="P3938"/>
      <c r="Q3938"/>
    </row>
    <row r="3939" spans="12:17" ht="12.75">
      <c r="L3939"/>
      <c r="M3939"/>
      <c r="N3939"/>
      <c r="O3939"/>
      <c r="P3939"/>
      <c r="Q3939"/>
    </row>
    <row r="3940" spans="12:17" ht="12.75">
      <c r="L3940"/>
      <c r="M3940"/>
      <c r="N3940"/>
      <c r="O3940"/>
      <c r="P3940"/>
      <c r="Q3940"/>
    </row>
    <row r="3941" spans="12:17" ht="12.75">
      <c r="L3941"/>
      <c r="M3941"/>
      <c r="N3941"/>
      <c r="O3941"/>
      <c r="P3941"/>
      <c r="Q3941"/>
    </row>
    <row r="3942" spans="12:17" ht="12.75">
      <c r="L3942"/>
      <c r="M3942"/>
      <c r="N3942"/>
      <c r="O3942"/>
      <c r="P3942"/>
      <c r="Q3942"/>
    </row>
    <row r="3943" spans="12:17" ht="12.75">
      <c r="L3943"/>
      <c r="M3943"/>
      <c r="N3943"/>
      <c r="O3943"/>
      <c r="P3943"/>
      <c r="Q3943"/>
    </row>
    <row r="3944" spans="12:17" ht="12.75">
      <c r="L3944"/>
      <c r="M3944"/>
      <c r="N3944"/>
      <c r="O3944"/>
      <c r="P3944"/>
      <c r="Q3944"/>
    </row>
    <row r="3945" spans="12:17" ht="12.75">
      <c r="L3945"/>
      <c r="M3945"/>
      <c r="N3945"/>
      <c r="O3945"/>
      <c r="P3945"/>
      <c r="Q3945"/>
    </row>
    <row r="3946" spans="12:17" ht="12.75">
      <c r="L3946"/>
      <c r="M3946"/>
      <c r="N3946"/>
      <c r="O3946"/>
      <c r="P3946"/>
      <c r="Q3946"/>
    </row>
    <row r="3947" spans="12:17" ht="12.75">
      <c r="L3947"/>
      <c r="M3947"/>
      <c r="N3947"/>
      <c r="O3947"/>
      <c r="P3947"/>
      <c r="Q3947"/>
    </row>
    <row r="3948" spans="12:17" ht="12.75">
      <c r="L3948"/>
      <c r="M3948"/>
      <c r="N3948"/>
      <c r="O3948"/>
      <c r="P3948"/>
      <c r="Q3948"/>
    </row>
    <row r="3949" spans="12:17" ht="12.75">
      <c r="L3949"/>
      <c r="M3949"/>
      <c r="N3949"/>
      <c r="O3949"/>
      <c r="P3949"/>
      <c r="Q3949"/>
    </row>
    <row r="3950" spans="12:17" ht="12.75">
      <c r="L3950"/>
      <c r="M3950"/>
      <c r="N3950"/>
      <c r="O3950"/>
      <c r="P3950"/>
      <c r="Q3950"/>
    </row>
    <row r="3951" spans="12:17" ht="12.75">
      <c r="L3951"/>
      <c r="M3951"/>
      <c r="N3951"/>
      <c r="O3951"/>
      <c r="P3951"/>
      <c r="Q3951"/>
    </row>
    <row r="3952" spans="12:17" ht="12.75">
      <c r="L3952"/>
      <c r="M3952"/>
      <c r="N3952"/>
      <c r="O3952"/>
      <c r="P3952"/>
      <c r="Q3952"/>
    </row>
    <row r="3953" spans="12:17" ht="12.75">
      <c r="L3953"/>
      <c r="M3953"/>
      <c r="N3953"/>
      <c r="O3953"/>
      <c r="P3953"/>
      <c r="Q3953"/>
    </row>
    <row r="3954" spans="12:17" ht="12.75">
      <c r="L3954"/>
      <c r="M3954"/>
      <c r="N3954"/>
      <c r="O3954"/>
      <c r="P3954"/>
      <c r="Q3954"/>
    </row>
    <row r="3955" spans="12:17" ht="12.75">
      <c r="L3955"/>
      <c r="M3955"/>
      <c r="N3955"/>
      <c r="O3955"/>
      <c r="P3955"/>
      <c r="Q3955"/>
    </row>
    <row r="3956" spans="12:17" ht="12.75">
      <c r="L3956"/>
      <c r="M3956"/>
      <c r="N3956"/>
      <c r="O3956"/>
      <c r="P3956"/>
      <c r="Q3956"/>
    </row>
    <row r="3957" spans="12:17" ht="12.75">
      <c r="L3957"/>
      <c r="M3957"/>
      <c r="N3957"/>
      <c r="O3957"/>
      <c r="P3957"/>
      <c r="Q3957"/>
    </row>
    <row r="3958" spans="12:17" ht="12.75">
      <c r="L3958"/>
      <c r="M3958"/>
      <c r="N3958"/>
      <c r="O3958"/>
      <c r="P3958"/>
      <c r="Q3958"/>
    </row>
    <row r="3959" spans="12:17" ht="12.75">
      <c r="L3959"/>
      <c r="M3959"/>
      <c r="N3959"/>
      <c r="O3959"/>
      <c r="P3959"/>
      <c r="Q3959"/>
    </row>
    <row r="3960" spans="12:17" ht="12.75">
      <c r="L3960"/>
      <c r="M3960"/>
      <c r="N3960"/>
      <c r="O3960"/>
      <c r="P3960"/>
      <c r="Q3960"/>
    </row>
    <row r="3961" spans="12:17" ht="12.75">
      <c r="L3961"/>
      <c r="M3961"/>
      <c r="N3961"/>
      <c r="O3961"/>
      <c r="P3961"/>
      <c r="Q3961"/>
    </row>
    <row r="3962" spans="12:17" ht="12.75">
      <c r="L3962"/>
      <c r="M3962"/>
      <c r="N3962"/>
      <c r="O3962"/>
      <c r="P3962"/>
      <c r="Q3962"/>
    </row>
    <row r="3963" spans="12:17" ht="12.75">
      <c r="L3963"/>
      <c r="M3963"/>
      <c r="N3963"/>
      <c r="O3963"/>
      <c r="P3963"/>
      <c r="Q3963"/>
    </row>
    <row r="3964" spans="12:17" ht="12.75">
      <c r="L3964"/>
      <c r="M3964"/>
      <c r="N3964"/>
      <c r="O3964"/>
      <c r="P3964"/>
      <c r="Q3964"/>
    </row>
    <row r="3965" spans="12:17" ht="12.75">
      <c r="L3965"/>
      <c r="M3965"/>
      <c r="N3965"/>
      <c r="O3965"/>
      <c r="P3965"/>
      <c r="Q3965"/>
    </row>
    <row r="3966" spans="12:17" ht="12.75">
      <c r="L3966"/>
      <c r="M3966"/>
      <c r="N3966"/>
      <c r="O3966"/>
      <c r="P3966"/>
      <c r="Q3966"/>
    </row>
    <row r="3967" spans="12:17" ht="12.75">
      <c r="L3967"/>
      <c r="M3967"/>
      <c r="N3967"/>
      <c r="O3967"/>
      <c r="P3967"/>
      <c r="Q3967"/>
    </row>
    <row r="3968" spans="12:17" ht="12.75">
      <c r="L3968"/>
      <c r="M3968"/>
      <c r="N3968"/>
      <c r="O3968"/>
      <c r="P3968"/>
      <c r="Q3968"/>
    </row>
    <row r="3969" spans="12:17" ht="12.75">
      <c r="L3969"/>
      <c r="M3969"/>
      <c r="N3969"/>
      <c r="O3969"/>
      <c r="P3969"/>
      <c r="Q3969"/>
    </row>
    <row r="3970" spans="12:17" ht="12.75">
      <c r="L3970"/>
      <c r="M3970"/>
      <c r="N3970"/>
      <c r="O3970"/>
      <c r="P3970"/>
      <c r="Q3970"/>
    </row>
    <row r="3971" spans="12:17" ht="12.75">
      <c r="L3971"/>
      <c r="M3971"/>
      <c r="N3971"/>
      <c r="O3971"/>
      <c r="P3971"/>
      <c r="Q3971"/>
    </row>
    <row r="3972" spans="12:17" ht="12.75">
      <c r="L3972"/>
      <c r="M3972"/>
      <c r="N3972"/>
      <c r="O3972"/>
      <c r="P3972"/>
      <c r="Q3972"/>
    </row>
    <row r="3973" spans="12:17" ht="12.75">
      <c r="L3973"/>
      <c r="M3973"/>
      <c r="N3973"/>
      <c r="O3973"/>
      <c r="P3973"/>
      <c r="Q3973"/>
    </row>
    <row r="3974" spans="12:17" ht="12.75">
      <c r="L3974"/>
      <c r="M3974"/>
      <c r="N3974"/>
      <c r="O3974"/>
      <c r="P3974"/>
      <c r="Q3974"/>
    </row>
    <row r="3975" spans="12:17" ht="12.75">
      <c r="L3975"/>
      <c r="M3975"/>
      <c r="N3975"/>
      <c r="O3975"/>
      <c r="P3975"/>
      <c r="Q3975"/>
    </row>
    <row r="3976" spans="12:17" ht="12.75">
      <c r="L3976"/>
      <c r="M3976"/>
      <c r="N3976"/>
      <c r="O3976"/>
      <c r="P3976"/>
      <c r="Q3976"/>
    </row>
    <row r="3977" spans="12:17" ht="12.75">
      <c r="L3977"/>
      <c r="M3977"/>
      <c r="N3977"/>
      <c r="O3977"/>
      <c r="P3977"/>
      <c r="Q3977"/>
    </row>
    <row r="3978" spans="12:17" ht="12.75">
      <c r="L3978"/>
      <c r="M3978"/>
      <c r="N3978"/>
      <c r="O3978"/>
      <c r="P3978"/>
      <c r="Q3978"/>
    </row>
    <row r="3979" spans="12:17" ht="12.75">
      <c r="L3979"/>
      <c r="M3979"/>
      <c r="N3979"/>
      <c r="O3979"/>
      <c r="P3979"/>
      <c r="Q3979"/>
    </row>
    <row r="3980" spans="12:17" ht="12.75">
      <c r="L3980"/>
      <c r="M3980"/>
      <c r="N3980"/>
      <c r="O3980"/>
      <c r="P3980"/>
      <c r="Q3980"/>
    </row>
    <row r="3981" spans="12:17" ht="12.75">
      <c r="L3981"/>
      <c r="M3981"/>
      <c r="N3981"/>
      <c r="O3981"/>
      <c r="P3981"/>
      <c r="Q3981"/>
    </row>
    <row r="3982" spans="12:17" ht="12.75">
      <c r="L3982"/>
      <c r="M3982"/>
      <c r="N3982"/>
      <c r="O3982"/>
      <c r="P3982"/>
      <c r="Q3982"/>
    </row>
    <row r="3983" spans="12:17" ht="12.75">
      <c r="L3983"/>
      <c r="M3983"/>
      <c r="N3983"/>
      <c r="O3983"/>
      <c r="P3983"/>
      <c r="Q3983"/>
    </row>
    <row r="3984" spans="12:17" ht="12.75">
      <c r="L3984"/>
      <c r="M3984"/>
      <c r="N3984"/>
      <c r="O3984"/>
      <c r="P3984"/>
      <c r="Q3984"/>
    </row>
    <row r="3985" spans="12:17" ht="12.75">
      <c r="L3985"/>
      <c r="M3985"/>
      <c r="N3985"/>
      <c r="O3985"/>
      <c r="P3985"/>
      <c r="Q3985"/>
    </row>
    <row r="3986" spans="12:17" ht="12.75">
      <c r="L3986"/>
      <c r="M3986"/>
      <c r="N3986"/>
      <c r="O3986"/>
      <c r="P3986"/>
      <c r="Q3986"/>
    </row>
    <row r="3987" spans="12:17" ht="12.75">
      <c r="L3987"/>
      <c r="M3987"/>
      <c r="N3987"/>
      <c r="O3987"/>
      <c r="P3987"/>
      <c r="Q3987"/>
    </row>
    <row r="3988" spans="12:17" ht="12.75">
      <c r="L3988"/>
      <c r="M3988"/>
      <c r="N3988"/>
      <c r="O3988"/>
      <c r="P3988"/>
      <c r="Q3988"/>
    </row>
    <row r="3989" spans="12:17" ht="12.75">
      <c r="L3989"/>
      <c r="M3989"/>
      <c r="N3989"/>
      <c r="O3989"/>
      <c r="P3989"/>
      <c r="Q3989"/>
    </row>
    <row r="3990" spans="12:17" ht="12.75">
      <c r="L3990"/>
      <c r="M3990"/>
      <c r="N3990"/>
      <c r="O3990"/>
      <c r="P3990"/>
      <c r="Q3990"/>
    </row>
    <row r="3991" spans="12:17" ht="12.75">
      <c r="L3991"/>
      <c r="M3991"/>
      <c r="N3991"/>
      <c r="O3991"/>
      <c r="P3991"/>
      <c r="Q3991"/>
    </row>
    <row r="3992" spans="12:17" ht="12.75">
      <c r="L3992"/>
      <c r="M3992"/>
      <c r="N3992"/>
      <c r="O3992"/>
      <c r="P3992"/>
      <c r="Q3992"/>
    </row>
    <row r="3993" spans="12:17" ht="12.75">
      <c r="L3993"/>
      <c r="M3993"/>
      <c r="N3993"/>
      <c r="O3993"/>
      <c r="P3993"/>
      <c r="Q3993"/>
    </row>
    <row r="3994" spans="12:17" ht="12.75">
      <c r="L3994"/>
      <c r="M3994"/>
      <c r="N3994"/>
      <c r="O3994"/>
      <c r="P3994"/>
      <c r="Q3994"/>
    </row>
    <row r="3995" spans="12:17" ht="12.75">
      <c r="L3995"/>
      <c r="M3995"/>
      <c r="N3995"/>
      <c r="O3995"/>
      <c r="P3995"/>
      <c r="Q3995"/>
    </row>
    <row r="3996" spans="12:17" ht="12.75">
      <c r="L3996"/>
      <c r="M3996"/>
      <c r="N3996"/>
      <c r="O3996"/>
      <c r="P3996"/>
      <c r="Q3996"/>
    </row>
    <row r="3997" spans="12:17" ht="12.75">
      <c r="L3997"/>
      <c r="M3997"/>
      <c r="N3997"/>
      <c r="O3997"/>
      <c r="P3997"/>
      <c r="Q3997"/>
    </row>
    <row r="3998" spans="12:17" ht="12.75">
      <c r="L3998"/>
      <c r="M3998"/>
      <c r="N3998"/>
      <c r="O3998"/>
      <c r="P3998"/>
      <c r="Q3998"/>
    </row>
    <row r="3999" spans="12:17" ht="12.75">
      <c r="L3999"/>
      <c r="M3999"/>
      <c r="N3999"/>
      <c r="O3999"/>
      <c r="P3999"/>
      <c r="Q3999"/>
    </row>
    <row r="4000" spans="12:17" ht="12.75">
      <c r="L4000"/>
      <c r="M4000"/>
      <c r="N4000"/>
      <c r="O4000"/>
      <c r="P4000"/>
      <c r="Q4000"/>
    </row>
    <row r="4001" spans="12:17" ht="12.75">
      <c r="L4001"/>
      <c r="M4001"/>
      <c r="N4001"/>
      <c r="O4001"/>
      <c r="P4001"/>
      <c r="Q4001"/>
    </row>
    <row r="4002" spans="12:17" ht="12.75">
      <c r="L4002"/>
      <c r="M4002"/>
      <c r="N4002"/>
      <c r="O4002"/>
      <c r="P4002"/>
      <c r="Q4002"/>
    </row>
    <row r="4003" spans="12:17" ht="12.75">
      <c r="L4003"/>
      <c r="M4003"/>
      <c r="N4003"/>
      <c r="O4003"/>
      <c r="P4003"/>
      <c r="Q4003"/>
    </row>
    <row r="4004" spans="12:17" ht="12.75">
      <c r="L4004"/>
      <c r="M4004"/>
      <c r="N4004"/>
      <c r="O4004"/>
      <c r="P4004"/>
      <c r="Q4004"/>
    </row>
    <row r="4005" spans="12:17" ht="12.75">
      <c r="L4005"/>
      <c r="M4005"/>
      <c r="N4005"/>
      <c r="O4005"/>
      <c r="P4005"/>
      <c r="Q4005"/>
    </row>
    <row r="4006" spans="12:17" ht="12.75">
      <c r="L4006"/>
      <c r="M4006"/>
      <c r="N4006"/>
      <c r="O4006"/>
      <c r="P4006"/>
      <c r="Q4006"/>
    </row>
    <row r="4007" spans="12:17" ht="12.75">
      <c r="L4007"/>
      <c r="M4007"/>
      <c r="N4007"/>
      <c r="O4007"/>
      <c r="P4007"/>
      <c r="Q4007"/>
    </row>
    <row r="4008" spans="12:17" ht="12.75">
      <c r="L4008"/>
      <c r="M4008"/>
      <c r="N4008"/>
      <c r="O4008"/>
      <c r="P4008"/>
      <c r="Q4008"/>
    </row>
    <row r="4009" spans="12:17" ht="12.75">
      <c r="L4009"/>
      <c r="M4009"/>
      <c r="N4009"/>
      <c r="O4009"/>
      <c r="P4009"/>
      <c r="Q4009"/>
    </row>
    <row r="4010" spans="12:17" ht="12.75">
      <c r="L4010"/>
      <c r="M4010"/>
      <c r="N4010"/>
      <c r="O4010"/>
      <c r="P4010"/>
      <c r="Q4010"/>
    </row>
    <row r="4011" spans="12:17" ht="12.75">
      <c r="L4011"/>
      <c r="M4011"/>
      <c r="N4011"/>
      <c r="O4011"/>
      <c r="P4011"/>
      <c r="Q4011"/>
    </row>
    <row r="4012" spans="12:17" ht="12.75">
      <c r="L4012"/>
      <c r="M4012"/>
      <c r="N4012"/>
      <c r="O4012"/>
      <c r="P4012"/>
      <c r="Q4012"/>
    </row>
    <row r="4013" spans="12:17" ht="12.75">
      <c r="L4013"/>
      <c r="M4013"/>
      <c r="N4013"/>
      <c r="O4013"/>
      <c r="P4013"/>
      <c r="Q4013"/>
    </row>
    <row r="4014" spans="12:17" ht="12.75">
      <c r="L4014"/>
      <c r="M4014"/>
      <c r="N4014"/>
      <c r="O4014"/>
      <c r="P4014"/>
      <c r="Q4014"/>
    </row>
    <row r="4015" spans="12:17" ht="12.75">
      <c r="L4015"/>
      <c r="M4015"/>
      <c r="N4015"/>
      <c r="O4015"/>
      <c r="P4015"/>
      <c r="Q4015"/>
    </row>
    <row r="4016" spans="12:17" ht="12.75">
      <c r="L4016"/>
      <c r="M4016"/>
      <c r="N4016"/>
      <c r="O4016"/>
      <c r="P4016"/>
      <c r="Q4016"/>
    </row>
    <row r="4017" spans="12:17" ht="12.75">
      <c r="L4017"/>
      <c r="M4017"/>
      <c r="N4017"/>
      <c r="O4017"/>
      <c r="P4017"/>
      <c r="Q4017"/>
    </row>
    <row r="4018" spans="12:17" ht="12.75">
      <c r="L4018"/>
      <c r="M4018"/>
      <c r="N4018"/>
      <c r="O4018"/>
      <c r="P4018"/>
      <c r="Q4018"/>
    </row>
    <row r="4019" spans="12:17" ht="12.75">
      <c r="L4019"/>
      <c r="M4019"/>
      <c r="N4019"/>
      <c r="O4019"/>
      <c r="P4019"/>
      <c r="Q4019"/>
    </row>
    <row r="4020" spans="12:17" ht="12.75">
      <c r="L4020"/>
      <c r="M4020"/>
      <c r="N4020"/>
      <c r="O4020"/>
      <c r="P4020"/>
      <c r="Q4020"/>
    </row>
    <row r="4021" spans="12:17" ht="12.75">
      <c r="L4021"/>
      <c r="M4021"/>
      <c r="N4021"/>
      <c r="O4021"/>
      <c r="P4021"/>
      <c r="Q4021"/>
    </row>
    <row r="4022" spans="12:17" ht="12.75">
      <c r="L4022"/>
      <c r="M4022"/>
      <c r="N4022"/>
      <c r="O4022"/>
      <c r="P4022"/>
      <c r="Q4022"/>
    </row>
    <row r="4023" spans="12:17" ht="12.75">
      <c r="L4023"/>
      <c r="M4023"/>
      <c r="N4023"/>
      <c r="O4023"/>
      <c r="P4023"/>
      <c r="Q4023"/>
    </row>
    <row r="4024" spans="12:17" ht="12.75">
      <c r="L4024"/>
      <c r="M4024"/>
      <c r="N4024"/>
      <c r="O4024"/>
      <c r="P4024"/>
      <c r="Q4024"/>
    </row>
    <row r="4025" spans="12:17" ht="12.75">
      <c r="L4025"/>
      <c r="M4025"/>
      <c r="N4025"/>
      <c r="O4025"/>
      <c r="P4025"/>
      <c r="Q4025"/>
    </row>
    <row r="4026" spans="12:17" ht="12.75">
      <c r="L4026"/>
      <c r="M4026"/>
      <c r="N4026"/>
      <c r="O4026"/>
      <c r="P4026"/>
      <c r="Q4026"/>
    </row>
    <row r="4027" spans="12:17" ht="12.75">
      <c r="L4027"/>
      <c r="M4027"/>
      <c r="N4027"/>
      <c r="O4027"/>
      <c r="P4027"/>
      <c r="Q4027"/>
    </row>
    <row r="4028" spans="12:17" ht="12.75">
      <c r="L4028"/>
      <c r="M4028"/>
      <c r="N4028"/>
      <c r="O4028"/>
      <c r="P4028"/>
      <c r="Q4028"/>
    </row>
    <row r="4029" spans="12:17" ht="12.75">
      <c r="L4029"/>
      <c r="M4029"/>
      <c r="N4029"/>
      <c r="O4029"/>
      <c r="P4029"/>
      <c r="Q4029"/>
    </row>
    <row r="4030" spans="12:17" ht="12.75">
      <c r="L4030"/>
      <c r="M4030"/>
      <c r="N4030"/>
      <c r="O4030"/>
      <c r="P4030"/>
      <c r="Q4030"/>
    </row>
    <row r="4031" spans="12:17" ht="12.75">
      <c r="L4031"/>
      <c r="M4031"/>
      <c r="N4031"/>
      <c r="O4031"/>
      <c r="P4031"/>
      <c r="Q4031"/>
    </row>
    <row r="4032" spans="12:17" ht="12.75">
      <c r="L4032"/>
      <c r="M4032"/>
      <c r="N4032"/>
      <c r="O4032"/>
      <c r="P4032"/>
      <c r="Q4032"/>
    </row>
    <row r="4033" spans="12:17" ht="12.75">
      <c r="L4033"/>
      <c r="M4033"/>
      <c r="N4033"/>
      <c r="O4033"/>
      <c r="P4033"/>
      <c r="Q4033"/>
    </row>
    <row r="4034" spans="12:17" ht="12.75">
      <c r="L4034"/>
      <c r="M4034"/>
      <c r="N4034"/>
      <c r="O4034"/>
      <c r="P4034"/>
      <c r="Q4034"/>
    </row>
    <row r="4035" spans="12:17" ht="12.75">
      <c r="L4035"/>
      <c r="M4035"/>
      <c r="N4035"/>
      <c r="O4035"/>
      <c r="P4035"/>
      <c r="Q4035"/>
    </row>
    <row r="4036" spans="12:17" ht="12.75">
      <c r="L4036"/>
      <c r="M4036"/>
      <c r="N4036"/>
      <c r="O4036"/>
      <c r="P4036"/>
      <c r="Q4036"/>
    </row>
    <row r="4037" spans="12:17" ht="12.75">
      <c r="L4037"/>
      <c r="M4037"/>
      <c r="N4037"/>
      <c r="O4037"/>
      <c r="P4037"/>
      <c r="Q4037"/>
    </row>
    <row r="4038" spans="12:17" ht="12.75">
      <c r="L4038"/>
      <c r="M4038"/>
      <c r="N4038"/>
      <c r="O4038"/>
      <c r="P4038"/>
      <c r="Q4038"/>
    </row>
    <row r="4039" spans="12:17" ht="12.75">
      <c r="L4039"/>
      <c r="M4039"/>
      <c r="N4039"/>
      <c r="O4039"/>
      <c r="P4039"/>
      <c r="Q4039"/>
    </row>
    <row r="4040" spans="12:17" ht="12.75">
      <c r="L4040"/>
      <c r="M4040"/>
      <c r="N4040"/>
      <c r="O4040"/>
      <c r="P4040"/>
      <c r="Q4040"/>
    </row>
    <row r="4041" spans="12:17" ht="12.75">
      <c r="L4041"/>
      <c r="M4041"/>
      <c r="N4041"/>
      <c r="O4041"/>
      <c r="P4041"/>
      <c r="Q4041"/>
    </row>
    <row r="4042" spans="12:17" ht="12.75">
      <c r="L4042"/>
      <c r="M4042"/>
      <c r="N4042"/>
      <c r="O4042"/>
      <c r="P4042"/>
      <c r="Q4042"/>
    </row>
    <row r="4043" spans="12:17" ht="12.75">
      <c r="L4043"/>
      <c r="M4043"/>
      <c r="N4043"/>
      <c r="O4043"/>
      <c r="P4043"/>
      <c r="Q4043"/>
    </row>
    <row r="4044" spans="12:17" ht="12.75">
      <c r="L4044"/>
      <c r="M4044"/>
      <c r="N4044"/>
      <c r="O4044"/>
      <c r="P4044"/>
      <c r="Q4044"/>
    </row>
    <row r="4045" spans="12:17" ht="12.75">
      <c r="L4045"/>
      <c r="M4045"/>
      <c r="N4045"/>
      <c r="O4045"/>
      <c r="P4045"/>
      <c r="Q4045"/>
    </row>
    <row r="4046" spans="12:17" ht="12.75">
      <c r="L4046"/>
      <c r="M4046"/>
      <c r="N4046"/>
      <c r="O4046"/>
      <c r="P4046"/>
      <c r="Q4046"/>
    </row>
    <row r="4047" spans="12:17" ht="12.75">
      <c r="L4047"/>
      <c r="M4047"/>
      <c r="N4047"/>
      <c r="O4047"/>
      <c r="P4047"/>
      <c r="Q4047"/>
    </row>
    <row r="4048" spans="12:17" ht="12.75">
      <c r="L4048"/>
      <c r="M4048"/>
      <c r="N4048"/>
      <c r="O4048"/>
      <c r="P4048"/>
      <c r="Q4048"/>
    </row>
    <row r="4049" spans="12:17" ht="12.75">
      <c r="L4049"/>
      <c r="M4049"/>
      <c r="N4049"/>
      <c r="O4049"/>
      <c r="P4049"/>
      <c r="Q4049"/>
    </row>
    <row r="4050" spans="12:17" ht="12.75">
      <c r="L4050"/>
      <c r="M4050"/>
      <c r="N4050"/>
      <c r="O4050"/>
      <c r="P4050"/>
      <c r="Q4050"/>
    </row>
    <row r="4051" spans="12:17" ht="12.75">
      <c r="L4051"/>
      <c r="M4051"/>
      <c r="N4051"/>
      <c r="O4051"/>
      <c r="P4051"/>
      <c r="Q4051"/>
    </row>
    <row r="4052" spans="12:17" ht="12.75">
      <c r="L4052"/>
      <c r="M4052"/>
      <c r="N4052"/>
      <c r="O4052"/>
      <c r="P4052"/>
      <c r="Q4052"/>
    </row>
    <row r="4053" spans="12:17" ht="12.75">
      <c r="L4053"/>
      <c r="M4053"/>
      <c r="N4053"/>
      <c r="O4053"/>
      <c r="P4053"/>
      <c r="Q4053"/>
    </row>
    <row r="4054" spans="12:17" ht="12.75">
      <c r="L4054"/>
      <c r="M4054"/>
      <c r="N4054"/>
      <c r="O4054"/>
      <c r="P4054"/>
      <c r="Q4054"/>
    </row>
    <row r="4055" spans="12:17" ht="12.75">
      <c r="L4055"/>
      <c r="M4055"/>
      <c r="N4055"/>
      <c r="O4055"/>
      <c r="P4055"/>
      <c r="Q4055"/>
    </row>
    <row r="4056" spans="12:17" ht="12.75">
      <c r="L4056"/>
      <c r="M4056"/>
      <c r="N4056"/>
      <c r="O4056"/>
      <c r="P4056"/>
      <c r="Q4056"/>
    </row>
    <row r="4057" spans="12:17" ht="12.75">
      <c r="L4057"/>
      <c r="M4057"/>
      <c r="N4057"/>
      <c r="O4057"/>
      <c r="P4057"/>
      <c r="Q4057"/>
    </row>
    <row r="4058" spans="12:17" ht="12.75">
      <c r="L4058"/>
      <c r="M4058"/>
      <c r="N4058"/>
      <c r="O4058"/>
      <c r="P4058"/>
      <c r="Q4058"/>
    </row>
    <row r="4059" spans="12:17" ht="12.75">
      <c r="L4059"/>
      <c r="M4059"/>
      <c r="N4059"/>
      <c r="O4059"/>
      <c r="P4059"/>
      <c r="Q4059"/>
    </row>
    <row r="4060" spans="12:17" ht="12.75">
      <c r="L4060"/>
      <c r="M4060"/>
      <c r="N4060"/>
      <c r="O4060"/>
      <c r="P4060"/>
      <c r="Q4060"/>
    </row>
    <row r="4061" spans="12:17" ht="12.75">
      <c r="L4061"/>
      <c r="M4061"/>
      <c r="N4061"/>
      <c r="O4061"/>
      <c r="P4061"/>
      <c r="Q4061"/>
    </row>
    <row r="4062" spans="12:17" ht="12.75">
      <c r="L4062"/>
      <c r="M4062"/>
      <c r="N4062"/>
      <c r="O4062"/>
      <c r="P4062"/>
      <c r="Q4062"/>
    </row>
    <row r="4063" spans="12:17" ht="12.75">
      <c r="L4063"/>
      <c r="M4063"/>
      <c r="N4063"/>
      <c r="O4063"/>
      <c r="P4063"/>
      <c r="Q4063"/>
    </row>
    <row r="4064" spans="12:17" ht="12.75">
      <c r="L4064"/>
      <c r="M4064"/>
      <c r="N4064"/>
      <c r="O4064"/>
      <c r="P4064"/>
      <c r="Q4064"/>
    </row>
    <row r="4065" spans="12:17" ht="12.75">
      <c r="L4065"/>
      <c r="M4065"/>
      <c r="N4065"/>
      <c r="O4065"/>
      <c r="P4065"/>
      <c r="Q4065"/>
    </row>
    <row r="4066" spans="12:17" ht="12.75">
      <c r="L4066"/>
      <c r="M4066"/>
      <c r="N4066"/>
      <c r="O4066"/>
      <c r="P4066"/>
      <c r="Q4066"/>
    </row>
    <row r="4067" spans="12:17" ht="12.75">
      <c r="L4067"/>
      <c r="M4067"/>
      <c r="N4067"/>
      <c r="O4067"/>
      <c r="P4067"/>
      <c r="Q4067"/>
    </row>
    <row r="4068" spans="12:17" ht="12.75">
      <c r="L4068"/>
      <c r="M4068"/>
      <c r="N4068"/>
      <c r="O4068"/>
      <c r="P4068"/>
      <c r="Q4068"/>
    </row>
    <row r="4069" spans="12:17" ht="12.75">
      <c r="L4069"/>
      <c r="M4069"/>
      <c r="N4069"/>
      <c r="O4069"/>
      <c r="P4069"/>
      <c r="Q4069"/>
    </row>
    <row r="4070" spans="12:17" ht="12.75">
      <c r="L4070"/>
      <c r="M4070"/>
      <c r="N4070"/>
      <c r="O4070"/>
      <c r="P4070"/>
      <c r="Q4070"/>
    </row>
    <row r="4071" spans="12:17" ht="12.75">
      <c r="L4071"/>
      <c r="M4071"/>
      <c r="N4071"/>
      <c r="O4071"/>
      <c r="P4071"/>
      <c r="Q4071"/>
    </row>
    <row r="4072" spans="12:17" ht="12.75">
      <c r="L4072"/>
      <c r="M4072"/>
      <c r="N4072"/>
      <c r="O4072"/>
      <c r="P4072"/>
      <c r="Q4072"/>
    </row>
    <row r="4073" spans="12:17" ht="12.75">
      <c r="L4073"/>
      <c r="M4073"/>
      <c r="N4073"/>
      <c r="O4073"/>
      <c r="P4073"/>
      <c r="Q4073"/>
    </row>
    <row r="4074" spans="12:17" ht="12.75">
      <c r="L4074"/>
      <c r="M4074"/>
      <c r="N4074"/>
      <c r="O4074"/>
      <c r="P4074"/>
      <c r="Q4074"/>
    </row>
    <row r="4075" spans="12:17" ht="12.75">
      <c r="L4075"/>
      <c r="M4075"/>
      <c r="N4075"/>
      <c r="O4075"/>
      <c r="P4075"/>
      <c r="Q4075"/>
    </row>
    <row r="4076" spans="12:17" ht="12.75">
      <c r="L4076"/>
      <c r="M4076"/>
      <c r="N4076"/>
      <c r="O4076"/>
      <c r="P4076"/>
      <c r="Q4076"/>
    </row>
    <row r="4077" spans="12:17" ht="12.75">
      <c r="L4077"/>
      <c r="M4077"/>
      <c r="N4077"/>
      <c r="O4077"/>
      <c r="P4077"/>
      <c r="Q4077"/>
    </row>
    <row r="4078" spans="12:17" ht="12.75">
      <c r="L4078"/>
      <c r="M4078"/>
      <c r="N4078"/>
      <c r="O4078"/>
      <c r="P4078"/>
      <c r="Q4078"/>
    </row>
    <row r="4079" spans="12:17" ht="12.75">
      <c r="L4079"/>
      <c r="M4079"/>
      <c r="N4079"/>
      <c r="O4079"/>
      <c r="P4079"/>
      <c r="Q4079"/>
    </row>
    <row r="4080" spans="12:17" ht="12.75">
      <c r="L4080"/>
      <c r="M4080"/>
      <c r="N4080"/>
      <c r="O4080"/>
      <c r="P4080"/>
      <c r="Q4080"/>
    </row>
    <row r="4081" spans="12:17" ht="12.75">
      <c r="L4081"/>
      <c r="M4081"/>
      <c r="N4081"/>
      <c r="O4081"/>
      <c r="P4081"/>
      <c r="Q4081"/>
    </row>
    <row r="4082" spans="12:17" ht="12.75">
      <c r="L4082"/>
      <c r="M4082"/>
      <c r="N4082"/>
      <c r="O4082"/>
      <c r="P4082"/>
      <c r="Q4082"/>
    </row>
    <row r="4083" spans="12:17" ht="12.75">
      <c r="L4083"/>
      <c r="M4083"/>
      <c r="N4083"/>
      <c r="O4083"/>
      <c r="P4083"/>
      <c r="Q4083"/>
    </row>
    <row r="4084" spans="12:17" ht="12.75">
      <c r="L4084"/>
      <c r="M4084"/>
      <c r="N4084"/>
      <c r="O4084"/>
      <c r="P4084"/>
      <c r="Q4084"/>
    </row>
    <row r="4085" spans="12:17" ht="12.75">
      <c r="L4085"/>
      <c r="M4085"/>
      <c r="N4085"/>
      <c r="O4085"/>
      <c r="P4085"/>
      <c r="Q4085"/>
    </row>
    <row r="4086" spans="12:17" ht="12.75">
      <c r="L4086"/>
      <c r="M4086"/>
      <c r="N4086"/>
      <c r="O4086"/>
      <c r="P4086"/>
      <c r="Q4086"/>
    </row>
    <row r="4087" spans="12:17" ht="12.75">
      <c r="L4087"/>
      <c r="M4087"/>
      <c r="N4087"/>
      <c r="O4087"/>
      <c r="P4087"/>
      <c r="Q4087"/>
    </row>
    <row r="4088" spans="12:17" ht="12.75">
      <c r="L4088"/>
      <c r="M4088"/>
      <c r="N4088"/>
      <c r="O4088"/>
      <c r="P4088"/>
      <c r="Q4088"/>
    </row>
    <row r="4089" spans="12:17" ht="12.75">
      <c r="L4089"/>
      <c r="M4089"/>
      <c r="N4089"/>
      <c r="O4089"/>
      <c r="P4089"/>
      <c r="Q4089"/>
    </row>
    <row r="4090" spans="12:17" ht="12.75">
      <c r="L4090"/>
      <c r="M4090"/>
      <c r="N4090"/>
      <c r="O4090"/>
      <c r="P4090"/>
      <c r="Q4090"/>
    </row>
    <row r="4091" spans="12:17" ht="12.75">
      <c r="L4091"/>
      <c r="M4091"/>
      <c r="N4091"/>
      <c r="O4091"/>
      <c r="P4091"/>
      <c r="Q4091"/>
    </row>
    <row r="4092" spans="12:17" ht="12.75">
      <c r="L4092"/>
      <c r="M4092"/>
      <c r="N4092"/>
      <c r="O4092"/>
      <c r="P4092"/>
      <c r="Q4092"/>
    </row>
    <row r="4093" spans="12:17" ht="12.75">
      <c r="L4093"/>
      <c r="M4093"/>
      <c r="N4093"/>
      <c r="O4093"/>
      <c r="P4093"/>
      <c r="Q4093"/>
    </row>
    <row r="4094" spans="12:17" ht="12.75">
      <c r="L4094"/>
      <c r="M4094"/>
      <c r="N4094"/>
      <c r="O4094"/>
      <c r="P4094"/>
      <c r="Q4094"/>
    </row>
    <row r="4095" spans="12:17" ht="12.75">
      <c r="L4095"/>
      <c r="M4095"/>
      <c r="N4095"/>
      <c r="O4095"/>
      <c r="P4095"/>
      <c r="Q4095"/>
    </row>
    <row r="4096" spans="12:17" ht="12.75">
      <c r="L4096"/>
      <c r="M4096"/>
      <c r="N4096"/>
      <c r="O4096"/>
      <c r="P4096"/>
      <c r="Q4096"/>
    </row>
    <row r="4097" spans="12:17" ht="12.75">
      <c r="L4097"/>
      <c r="M4097"/>
      <c r="N4097"/>
      <c r="O4097"/>
      <c r="P4097"/>
      <c r="Q4097"/>
    </row>
    <row r="4098" spans="12:17" ht="12.75">
      <c r="L4098"/>
      <c r="M4098"/>
      <c r="N4098"/>
      <c r="O4098"/>
      <c r="P4098"/>
      <c r="Q4098"/>
    </row>
    <row r="4099" spans="12:17" ht="12.75">
      <c r="L4099"/>
      <c r="M4099"/>
      <c r="N4099"/>
      <c r="O4099"/>
      <c r="P4099"/>
      <c r="Q4099"/>
    </row>
    <row r="4100" spans="12:17" ht="12.75">
      <c r="L4100"/>
      <c r="M4100"/>
      <c r="N4100"/>
      <c r="O4100"/>
      <c r="P4100"/>
      <c r="Q4100"/>
    </row>
    <row r="4101" spans="12:17" ht="12.75">
      <c r="L4101"/>
      <c r="M4101"/>
      <c r="N4101"/>
      <c r="O4101"/>
      <c r="P4101"/>
      <c r="Q4101"/>
    </row>
    <row r="4102" spans="12:17" ht="12.75">
      <c r="L4102"/>
      <c r="M4102"/>
      <c r="N4102"/>
      <c r="O4102"/>
      <c r="P4102"/>
      <c r="Q4102"/>
    </row>
    <row r="4103" spans="12:17" ht="12.75">
      <c r="L4103"/>
      <c r="M4103"/>
      <c r="N4103"/>
      <c r="O4103"/>
      <c r="P4103"/>
      <c r="Q4103"/>
    </row>
    <row r="4104" spans="12:17" ht="12.75">
      <c r="L4104"/>
      <c r="M4104"/>
      <c r="N4104"/>
      <c r="O4104"/>
      <c r="P4104"/>
      <c r="Q4104"/>
    </row>
    <row r="4105" spans="12:17" ht="12.75">
      <c r="L4105"/>
      <c r="M4105"/>
      <c r="N4105"/>
      <c r="O4105"/>
      <c r="P4105"/>
      <c r="Q4105"/>
    </row>
    <row r="4106" spans="12:17" ht="12.75">
      <c r="L4106"/>
      <c r="M4106"/>
      <c r="N4106"/>
      <c r="O4106"/>
      <c r="P4106"/>
      <c r="Q4106"/>
    </row>
    <row r="4107" spans="12:17" ht="12.75">
      <c r="L4107"/>
      <c r="M4107"/>
      <c r="N4107"/>
      <c r="O4107"/>
      <c r="P4107"/>
      <c r="Q4107"/>
    </row>
    <row r="4108" spans="12:17" ht="12.75">
      <c r="L4108"/>
      <c r="M4108"/>
      <c r="N4108"/>
      <c r="O4108"/>
      <c r="P4108"/>
      <c r="Q4108"/>
    </row>
    <row r="4109" spans="12:17" ht="12.75">
      <c r="L4109"/>
      <c r="M4109"/>
      <c r="N4109"/>
      <c r="O4109"/>
      <c r="P4109"/>
      <c r="Q4109"/>
    </row>
    <row r="4110" spans="12:17" ht="12.75">
      <c r="L4110"/>
      <c r="M4110"/>
      <c r="N4110"/>
      <c r="O4110"/>
      <c r="P4110"/>
      <c r="Q4110"/>
    </row>
    <row r="4111" spans="12:17" ht="12.75">
      <c r="L4111"/>
      <c r="M4111"/>
      <c r="N4111"/>
      <c r="O4111"/>
      <c r="P4111"/>
      <c r="Q4111"/>
    </row>
    <row r="4112" spans="12:17" ht="12.75">
      <c r="L4112"/>
      <c r="M4112"/>
      <c r="N4112"/>
      <c r="O4112"/>
      <c r="P4112"/>
      <c r="Q4112"/>
    </row>
    <row r="4113" spans="12:17" ht="12.75">
      <c r="L4113"/>
      <c r="M4113"/>
      <c r="N4113"/>
      <c r="O4113"/>
      <c r="P4113"/>
      <c r="Q4113"/>
    </row>
    <row r="4114" spans="12:17" ht="12.75">
      <c r="L4114"/>
      <c r="M4114"/>
      <c r="N4114"/>
      <c r="O4114"/>
      <c r="P4114"/>
      <c r="Q4114"/>
    </row>
    <row r="4115" spans="12:17" ht="12.75">
      <c r="L4115"/>
      <c r="M4115"/>
      <c r="N4115"/>
      <c r="O4115"/>
      <c r="P4115"/>
      <c r="Q4115"/>
    </row>
    <row r="4116" spans="12:17" ht="12.75">
      <c r="L4116"/>
      <c r="M4116"/>
      <c r="N4116"/>
      <c r="O4116"/>
      <c r="P4116"/>
      <c r="Q4116"/>
    </row>
    <row r="4117" spans="12:17" ht="12.75">
      <c r="L4117"/>
      <c r="M4117"/>
      <c r="N4117"/>
      <c r="O4117"/>
      <c r="P4117"/>
      <c r="Q4117"/>
    </row>
    <row r="4118" spans="12:17" ht="12.75">
      <c r="L4118"/>
      <c r="M4118"/>
      <c r="N4118"/>
      <c r="O4118"/>
      <c r="P4118"/>
      <c r="Q4118"/>
    </row>
    <row r="4119" spans="12:17" ht="12.75">
      <c r="L4119"/>
      <c r="M4119"/>
      <c r="N4119"/>
      <c r="O4119"/>
      <c r="P4119"/>
      <c r="Q4119"/>
    </row>
    <row r="4120" spans="12:17" ht="12.75">
      <c r="L4120"/>
      <c r="M4120"/>
      <c r="N4120"/>
      <c r="O4120"/>
      <c r="P4120"/>
      <c r="Q4120"/>
    </row>
    <row r="4121" spans="12:17" ht="12.75">
      <c r="L4121"/>
      <c r="M4121"/>
      <c r="N4121"/>
      <c r="O4121"/>
      <c r="P4121"/>
      <c r="Q4121"/>
    </row>
    <row r="4122" spans="12:17" ht="12.75">
      <c r="L4122"/>
      <c r="M4122"/>
      <c r="N4122"/>
      <c r="O4122"/>
      <c r="P4122"/>
      <c r="Q4122"/>
    </row>
    <row r="4123" spans="12:17" ht="12.75">
      <c r="L4123"/>
      <c r="M4123"/>
      <c r="N4123"/>
      <c r="O4123"/>
      <c r="P4123"/>
      <c r="Q4123"/>
    </row>
    <row r="4124" spans="12:17" ht="12.75">
      <c r="L4124"/>
      <c r="M4124"/>
      <c r="N4124"/>
      <c r="O4124"/>
      <c r="P4124"/>
      <c r="Q4124"/>
    </row>
    <row r="4125" spans="12:17" ht="12.75">
      <c r="L4125"/>
      <c r="M4125"/>
      <c r="N4125"/>
      <c r="O4125"/>
      <c r="P4125"/>
      <c r="Q4125"/>
    </row>
    <row r="4126" spans="12:17" ht="12.75">
      <c r="L4126"/>
      <c r="M4126"/>
      <c r="N4126"/>
      <c r="O4126"/>
      <c r="P4126"/>
      <c r="Q4126"/>
    </row>
    <row r="4127" spans="12:17" ht="12.75">
      <c r="L4127"/>
      <c r="M4127"/>
      <c r="N4127"/>
      <c r="O4127"/>
      <c r="P4127"/>
      <c r="Q4127"/>
    </row>
    <row r="4128" spans="12:17" ht="12.75">
      <c r="L4128"/>
      <c r="M4128"/>
      <c r="N4128"/>
      <c r="O4128"/>
      <c r="P4128"/>
      <c r="Q4128"/>
    </row>
    <row r="4129" spans="12:17" ht="12.75">
      <c r="L4129"/>
      <c r="M4129"/>
      <c r="N4129"/>
      <c r="O4129"/>
      <c r="P4129"/>
      <c r="Q4129"/>
    </row>
    <row r="4130" spans="12:17" ht="12.75">
      <c r="L4130"/>
      <c r="M4130"/>
      <c r="N4130"/>
      <c r="O4130"/>
      <c r="P4130"/>
      <c r="Q4130"/>
    </row>
    <row r="4131" spans="12:17" ht="12.75">
      <c r="L4131"/>
      <c r="M4131"/>
      <c r="N4131"/>
      <c r="O4131"/>
      <c r="P4131"/>
      <c r="Q4131"/>
    </row>
    <row r="4132" spans="12:17" ht="12.75">
      <c r="L4132"/>
      <c r="M4132"/>
      <c r="N4132"/>
      <c r="O4132"/>
      <c r="P4132"/>
      <c r="Q4132"/>
    </row>
    <row r="4133" spans="12:17" ht="12.75">
      <c r="L4133"/>
      <c r="M4133"/>
      <c r="N4133"/>
      <c r="O4133"/>
      <c r="P4133"/>
      <c r="Q4133"/>
    </row>
    <row r="4134" spans="12:17" ht="12.75">
      <c r="L4134"/>
      <c r="M4134"/>
      <c r="N4134"/>
      <c r="O4134"/>
      <c r="P4134"/>
      <c r="Q4134"/>
    </row>
    <row r="4135" spans="12:17" ht="12.75">
      <c r="L4135"/>
      <c r="M4135"/>
      <c r="N4135"/>
      <c r="O4135"/>
      <c r="P4135"/>
      <c r="Q4135"/>
    </row>
    <row r="4136" spans="12:17" ht="12.75">
      <c r="L4136"/>
      <c r="M4136"/>
      <c r="N4136"/>
      <c r="O4136"/>
      <c r="P4136"/>
      <c r="Q4136"/>
    </row>
    <row r="4137" spans="12:17" ht="12.75">
      <c r="L4137"/>
      <c r="M4137"/>
      <c r="N4137"/>
      <c r="O4137"/>
      <c r="P4137"/>
      <c r="Q4137"/>
    </row>
    <row r="4138" spans="12:17" ht="12.75">
      <c r="L4138"/>
      <c r="M4138"/>
      <c r="N4138"/>
      <c r="O4138"/>
      <c r="P4138"/>
      <c r="Q4138"/>
    </row>
    <row r="4139" spans="12:17" ht="12.75">
      <c r="L4139"/>
      <c r="M4139"/>
      <c r="N4139"/>
      <c r="O4139"/>
      <c r="P4139"/>
      <c r="Q4139"/>
    </row>
    <row r="4140" spans="12:17" ht="12.75">
      <c r="L4140"/>
      <c r="M4140"/>
      <c r="N4140"/>
      <c r="O4140"/>
      <c r="P4140"/>
      <c r="Q4140"/>
    </row>
    <row r="4141" spans="12:17" ht="12.75">
      <c r="L4141"/>
      <c r="M4141"/>
      <c r="N4141"/>
      <c r="O4141"/>
      <c r="P4141"/>
      <c r="Q4141"/>
    </row>
    <row r="4142" spans="12:17" ht="12.75">
      <c r="L4142"/>
      <c r="M4142"/>
      <c r="N4142"/>
      <c r="O4142"/>
      <c r="P4142"/>
      <c r="Q4142"/>
    </row>
    <row r="4143" spans="12:17" ht="12.75">
      <c r="L4143"/>
      <c r="M4143"/>
      <c r="N4143"/>
      <c r="O4143"/>
      <c r="P4143"/>
      <c r="Q4143"/>
    </row>
    <row r="4144" spans="12:17" ht="12.75">
      <c r="L4144"/>
      <c r="M4144"/>
      <c r="N4144"/>
      <c r="O4144"/>
      <c r="P4144"/>
      <c r="Q4144"/>
    </row>
    <row r="4145" spans="12:17" ht="12.75">
      <c r="L4145"/>
      <c r="M4145"/>
      <c r="N4145"/>
      <c r="O4145"/>
      <c r="P4145"/>
      <c r="Q4145"/>
    </row>
    <row r="4146" spans="12:17" ht="12.75">
      <c r="L4146"/>
      <c r="M4146"/>
      <c r="N4146"/>
      <c r="O4146"/>
      <c r="P4146"/>
      <c r="Q4146"/>
    </row>
    <row r="4147" spans="12:17" ht="12.75">
      <c r="L4147"/>
      <c r="M4147"/>
      <c r="N4147"/>
      <c r="O4147"/>
      <c r="P4147"/>
      <c r="Q4147"/>
    </row>
    <row r="4148" spans="12:17" ht="12.75">
      <c r="L4148"/>
      <c r="M4148"/>
      <c r="N4148"/>
      <c r="O4148"/>
      <c r="P4148"/>
      <c r="Q4148"/>
    </row>
    <row r="4149" spans="12:17" ht="12.75">
      <c r="L4149"/>
      <c r="M4149"/>
      <c r="N4149"/>
      <c r="O4149"/>
      <c r="P4149"/>
      <c r="Q4149"/>
    </row>
    <row r="4150" spans="12:17" ht="12.75">
      <c r="L4150"/>
      <c r="M4150"/>
      <c r="N4150"/>
      <c r="O4150"/>
      <c r="P4150"/>
      <c r="Q4150"/>
    </row>
    <row r="4151" spans="12:17" ht="12.75">
      <c r="L4151"/>
      <c r="M4151"/>
      <c r="N4151"/>
      <c r="O4151"/>
      <c r="P4151"/>
      <c r="Q4151"/>
    </row>
    <row r="4152" spans="12:17" ht="12.75">
      <c r="L4152"/>
      <c r="M4152"/>
      <c r="N4152"/>
      <c r="O4152"/>
      <c r="P4152"/>
      <c r="Q4152"/>
    </row>
    <row r="4153" spans="12:17" ht="12.75">
      <c r="L4153"/>
      <c r="M4153"/>
      <c r="N4153"/>
      <c r="O4153"/>
      <c r="P4153"/>
      <c r="Q4153"/>
    </row>
    <row r="4154" spans="12:17" ht="12.75">
      <c r="L4154"/>
      <c r="M4154"/>
      <c r="N4154"/>
      <c r="O4154"/>
      <c r="P4154"/>
      <c r="Q4154"/>
    </row>
    <row r="4155" spans="12:17" ht="12.75">
      <c r="L4155"/>
      <c r="M4155"/>
      <c r="N4155"/>
      <c r="O4155"/>
      <c r="P4155"/>
      <c r="Q4155"/>
    </row>
    <row r="4156" spans="12:17" ht="12.75">
      <c r="L4156"/>
      <c r="M4156"/>
      <c r="N4156"/>
      <c r="O4156"/>
      <c r="P4156"/>
      <c r="Q4156"/>
    </row>
    <row r="4157" spans="12:17" ht="12.75">
      <c r="L4157"/>
      <c r="M4157"/>
      <c r="N4157"/>
      <c r="O4157"/>
      <c r="P4157"/>
      <c r="Q4157"/>
    </row>
    <row r="4158" spans="12:17" ht="12.75">
      <c r="L4158"/>
      <c r="M4158"/>
      <c r="N4158"/>
      <c r="O4158"/>
      <c r="P4158"/>
      <c r="Q4158"/>
    </row>
    <row r="4159" spans="12:17" ht="12.75">
      <c r="L4159"/>
      <c r="M4159"/>
      <c r="N4159"/>
      <c r="O4159"/>
      <c r="P4159"/>
      <c r="Q4159"/>
    </row>
    <row r="4160" spans="12:17" ht="12.75">
      <c r="L4160"/>
      <c r="M4160"/>
      <c r="N4160"/>
      <c r="O4160"/>
      <c r="P4160"/>
      <c r="Q4160"/>
    </row>
    <row r="4161" spans="12:17" ht="12.75">
      <c r="L4161"/>
      <c r="M4161"/>
      <c r="N4161"/>
      <c r="O4161"/>
      <c r="P4161"/>
      <c r="Q4161"/>
    </row>
    <row r="4162" spans="12:17" ht="12.75">
      <c r="L4162"/>
      <c r="M4162"/>
      <c r="N4162"/>
      <c r="O4162"/>
      <c r="P4162"/>
      <c r="Q4162"/>
    </row>
    <row r="4163" spans="12:17" ht="12.75">
      <c r="L4163"/>
      <c r="M4163"/>
      <c r="N4163"/>
      <c r="O4163"/>
      <c r="P4163"/>
      <c r="Q4163"/>
    </row>
    <row r="4164" spans="12:17" ht="12.75">
      <c r="L4164"/>
      <c r="M4164"/>
      <c r="N4164"/>
      <c r="O4164"/>
      <c r="P4164"/>
      <c r="Q4164"/>
    </row>
    <row r="4165" spans="12:17" ht="12.75">
      <c r="L4165"/>
      <c r="M4165"/>
      <c r="N4165"/>
      <c r="O4165"/>
      <c r="P4165"/>
      <c r="Q4165"/>
    </row>
    <row r="4166" spans="12:17" ht="12.75">
      <c r="L4166"/>
      <c r="M4166"/>
      <c r="N4166"/>
      <c r="O4166"/>
      <c r="P4166"/>
      <c r="Q4166"/>
    </row>
    <row r="4167" spans="12:17" ht="12.75">
      <c r="L4167"/>
      <c r="M4167"/>
      <c r="N4167"/>
      <c r="O4167"/>
      <c r="P4167"/>
      <c r="Q4167"/>
    </row>
    <row r="4168" spans="12:17" ht="12.75">
      <c r="L4168"/>
      <c r="M4168"/>
      <c r="N4168"/>
      <c r="O4168"/>
      <c r="P4168"/>
      <c r="Q4168"/>
    </row>
    <row r="4169" spans="12:17" ht="12.75">
      <c r="L4169"/>
      <c r="M4169"/>
      <c r="N4169"/>
      <c r="O4169"/>
      <c r="P4169"/>
      <c r="Q4169"/>
    </row>
    <row r="4170" spans="12:17" ht="12.75">
      <c r="L4170"/>
      <c r="M4170"/>
      <c r="N4170"/>
      <c r="O4170"/>
      <c r="P4170"/>
      <c r="Q4170"/>
    </row>
    <row r="4171" spans="12:17" ht="12.75">
      <c r="L4171"/>
      <c r="M4171"/>
      <c r="N4171"/>
      <c r="O4171"/>
      <c r="P4171"/>
      <c r="Q4171"/>
    </row>
    <row r="4172" spans="12:17" ht="12.75">
      <c r="L4172"/>
      <c r="M4172"/>
      <c r="N4172"/>
      <c r="O4172"/>
      <c r="P4172"/>
      <c r="Q4172"/>
    </row>
    <row r="4173" spans="12:17" ht="12.75">
      <c r="L4173"/>
      <c r="M4173"/>
      <c r="N4173"/>
      <c r="O4173"/>
      <c r="P4173"/>
      <c r="Q4173"/>
    </row>
    <row r="4174" spans="12:17" ht="12.75">
      <c r="L4174"/>
      <c r="M4174"/>
      <c r="N4174"/>
      <c r="O4174"/>
      <c r="P4174"/>
      <c r="Q4174"/>
    </row>
    <row r="4175" spans="12:17" ht="12.75">
      <c r="L4175"/>
      <c r="M4175"/>
      <c r="N4175"/>
      <c r="O4175"/>
      <c r="P4175"/>
      <c r="Q4175"/>
    </row>
    <row r="4176" spans="12:17" ht="12.75">
      <c r="L4176"/>
      <c r="M4176"/>
      <c r="N4176"/>
      <c r="O4176"/>
      <c r="P4176"/>
      <c r="Q4176"/>
    </row>
    <row r="4177" spans="12:17" ht="12.75">
      <c r="L4177"/>
      <c r="M4177"/>
      <c r="N4177"/>
      <c r="O4177"/>
      <c r="P4177"/>
      <c r="Q4177"/>
    </row>
    <row r="4178" spans="12:17" ht="12.75">
      <c r="L4178"/>
      <c r="M4178"/>
      <c r="N4178"/>
      <c r="O4178"/>
      <c r="P4178"/>
      <c r="Q4178"/>
    </row>
    <row r="4179" spans="12:17" ht="12.75">
      <c r="L4179"/>
      <c r="M4179"/>
      <c r="N4179"/>
      <c r="O4179"/>
      <c r="P4179"/>
      <c r="Q4179"/>
    </row>
    <row r="4180" spans="12:17" ht="12.75">
      <c r="L4180"/>
      <c r="M4180"/>
      <c r="N4180"/>
      <c r="O4180"/>
      <c r="P4180"/>
      <c r="Q4180"/>
    </row>
    <row r="4181" spans="12:17" ht="12.75">
      <c r="L4181"/>
      <c r="M4181"/>
      <c r="N4181"/>
      <c r="O4181"/>
      <c r="P4181"/>
      <c r="Q4181"/>
    </row>
    <row r="4182" spans="12:17" ht="12.75">
      <c r="L4182"/>
      <c r="M4182"/>
      <c r="N4182"/>
      <c r="O4182"/>
      <c r="P4182"/>
      <c r="Q4182"/>
    </row>
    <row r="4183" spans="12:17" ht="12.75">
      <c r="L4183"/>
      <c r="M4183"/>
      <c r="N4183"/>
      <c r="O4183"/>
      <c r="P4183"/>
      <c r="Q4183"/>
    </row>
    <row r="4184" spans="12:17" ht="12.75">
      <c r="L4184"/>
      <c r="M4184"/>
      <c r="N4184"/>
      <c r="O4184"/>
      <c r="P4184"/>
      <c r="Q4184"/>
    </row>
    <row r="4185" spans="12:17" ht="12.75">
      <c r="L4185"/>
      <c r="M4185"/>
      <c r="N4185"/>
      <c r="O4185"/>
      <c r="P4185"/>
      <c r="Q4185"/>
    </row>
    <row r="4186" spans="12:17" ht="12.75">
      <c r="L4186"/>
      <c r="M4186"/>
      <c r="N4186"/>
      <c r="O4186"/>
      <c r="P4186"/>
      <c r="Q4186"/>
    </row>
    <row r="4187" spans="12:17" ht="12.75">
      <c r="L4187"/>
      <c r="M4187"/>
      <c r="N4187"/>
      <c r="O4187"/>
      <c r="P4187"/>
      <c r="Q4187"/>
    </row>
    <row r="4188" spans="12:17" ht="12.75">
      <c r="L4188"/>
      <c r="M4188"/>
      <c r="N4188"/>
      <c r="O4188"/>
      <c r="P4188"/>
      <c r="Q4188"/>
    </row>
    <row r="4189" spans="12:17" ht="12.75">
      <c r="L4189"/>
      <c r="M4189"/>
      <c r="N4189"/>
      <c r="O4189"/>
      <c r="P4189"/>
      <c r="Q4189"/>
    </row>
    <row r="4190" spans="12:17" ht="12.75">
      <c r="L4190"/>
      <c r="M4190"/>
      <c r="N4190"/>
      <c r="O4190"/>
      <c r="P4190"/>
      <c r="Q4190"/>
    </row>
    <row r="4191" spans="12:17" ht="12.75">
      <c r="L4191"/>
      <c r="M4191"/>
      <c r="N4191"/>
      <c r="O4191"/>
      <c r="P4191"/>
      <c r="Q4191"/>
    </row>
    <row r="4192" spans="12:17" ht="12.75">
      <c r="L4192"/>
      <c r="M4192"/>
      <c r="N4192"/>
      <c r="O4192"/>
      <c r="P4192"/>
      <c r="Q4192"/>
    </row>
    <row r="4193" spans="12:17" ht="12.75">
      <c r="L4193"/>
      <c r="M4193"/>
      <c r="N4193"/>
      <c r="O4193"/>
      <c r="P4193"/>
      <c r="Q4193"/>
    </row>
    <row r="4194" spans="12:17" ht="12.75">
      <c r="L4194"/>
      <c r="M4194"/>
      <c r="N4194"/>
      <c r="O4194"/>
      <c r="P4194"/>
      <c r="Q4194"/>
    </row>
    <row r="4195" spans="12:17" ht="12.75">
      <c r="L4195"/>
      <c r="M4195"/>
      <c r="N4195"/>
      <c r="O4195"/>
      <c r="P4195"/>
      <c r="Q4195"/>
    </row>
    <row r="4196" spans="12:17" ht="12.75">
      <c r="L4196"/>
      <c r="M4196"/>
      <c r="N4196"/>
      <c r="O4196"/>
      <c r="P4196"/>
      <c r="Q4196"/>
    </row>
    <row r="4197" spans="12:17" ht="12.75">
      <c r="L4197"/>
      <c r="M4197"/>
      <c r="N4197"/>
      <c r="O4197"/>
      <c r="P4197"/>
      <c r="Q4197"/>
    </row>
    <row r="4198" spans="12:17" ht="12.75">
      <c r="L4198"/>
      <c r="M4198"/>
      <c r="N4198"/>
      <c r="O4198"/>
      <c r="P4198"/>
      <c r="Q4198"/>
    </row>
    <row r="4199" spans="12:17" ht="12.75">
      <c r="L4199"/>
      <c r="M4199"/>
      <c r="N4199"/>
      <c r="O4199"/>
      <c r="P4199"/>
      <c r="Q4199"/>
    </row>
    <row r="4200" spans="12:17" ht="12.75">
      <c r="L4200"/>
      <c r="M4200"/>
      <c r="N4200"/>
      <c r="O4200"/>
      <c r="P4200"/>
      <c r="Q4200"/>
    </row>
    <row r="4201" spans="12:17" ht="12.75">
      <c r="L4201"/>
      <c r="M4201"/>
      <c r="N4201"/>
      <c r="O4201"/>
      <c r="P4201"/>
      <c r="Q4201"/>
    </row>
    <row r="4202" spans="12:17" ht="12.75">
      <c r="L4202"/>
      <c r="M4202"/>
      <c r="N4202"/>
      <c r="O4202"/>
      <c r="P4202"/>
      <c r="Q4202"/>
    </row>
    <row r="4203" spans="12:17" ht="12.75">
      <c r="L4203"/>
      <c r="M4203"/>
      <c r="N4203"/>
      <c r="O4203"/>
      <c r="P4203"/>
      <c r="Q4203"/>
    </row>
    <row r="4204" spans="12:17" ht="12.75">
      <c r="L4204"/>
      <c r="M4204"/>
      <c r="N4204"/>
      <c r="O4204"/>
      <c r="P4204"/>
      <c r="Q4204"/>
    </row>
    <row r="4205" spans="12:17" ht="12.75">
      <c r="L4205"/>
      <c r="M4205"/>
      <c r="N4205"/>
      <c r="O4205"/>
      <c r="P4205"/>
      <c r="Q4205"/>
    </row>
    <row r="4206" spans="12:17" ht="12.75">
      <c r="L4206"/>
      <c r="M4206"/>
      <c r="N4206"/>
      <c r="O4206"/>
      <c r="P4206"/>
      <c r="Q4206"/>
    </row>
    <row r="4207" spans="12:17" ht="12.75">
      <c r="L4207"/>
      <c r="M4207"/>
      <c r="N4207"/>
      <c r="O4207"/>
      <c r="P4207"/>
      <c r="Q4207"/>
    </row>
    <row r="4208" spans="12:17" ht="12.75">
      <c r="L4208"/>
      <c r="M4208"/>
      <c r="N4208"/>
      <c r="O4208"/>
      <c r="P4208"/>
      <c r="Q4208"/>
    </row>
    <row r="4209" spans="12:17" ht="12.75">
      <c r="L4209"/>
      <c r="M4209"/>
      <c r="N4209"/>
      <c r="O4209"/>
      <c r="P4209"/>
      <c r="Q4209"/>
    </row>
    <row r="4210" spans="12:17" ht="12.75">
      <c r="L4210"/>
      <c r="M4210"/>
      <c r="N4210"/>
      <c r="O4210"/>
      <c r="P4210"/>
      <c r="Q4210"/>
    </row>
    <row r="4211" spans="12:17" ht="12.75">
      <c r="L4211"/>
      <c r="M4211"/>
      <c r="N4211"/>
      <c r="O4211"/>
      <c r="P4211"/>
      <c r="Q4211"/>
    </row>
    <row r="4212" spans="12:17" ht="12.75">
      <c r="L4212"/>
      <c r="M4212"/>
      <c r="N4212"/>
      <c r="O4212"/>
      <c r="P4212"/>
      <c r="Q4212"/>
    </row>
    <row r="4213" spans="12:17" ht="12.75">
      <c r="L4213"/>
      <c r="M4213"/>
      <c r="N4213"/>
      <c r="O4213"/>
      <c r="P4213"/>
      <c r="Q4213"/>
    </row>
    <row r="4214" spans="12:17" ht="12.75">
      <c r="L4214"/>
      <c r="M4214"/>
      <c r="N4214"/>
      <c r="O4214"/>
      <c r="P4214"/>
      <c r="Q4214"/>
    </row>
    <row r="4215" spans="12:17" ht="12.75">
      <c r="L4215"/>
      <c r="M4215"/>
      <c r="N4215"/>
      <c r="O4215"/>
      <c r="P4215"/>
      <c r="Q4215"/>
    </row>
    <row r="4216" spans="12:17" ht="12.75">
      <c r="L4216"/>
      <c r="M4216"/>
      <c r="N4216"/>
      <c r="O4216"/>
      <c r="P4216"/>
      <c r="Q4216"/>
    </row>
    <row r="4217" spans="12:17" ht="12.75">
      <c r="L4217"/>
      <c r="M4217"/>
      <c r="N4217"/>
      <c r="O4217"/>
      <c r="P4217"/>
      <c r="Q4217"/>
    </row>
    <row r="4218" spans="12:17" ht="12.75">
      <c r="L4218"/>
      <c r="M4218"/>
      <c r="N4218"/>
      <c r="O4218"/>
      <c r="P4218"/>
      <c r="Q4218"/>
    </row>
    <row r="4219" spans="12:17" ht="12.75">
      <c r="L4219"/>
      <c r="M4219"/>
      <c r="N4219"/>
      <c r="O4219"/>
      <c r="P4219"/>
      <c r="Q4219"/>
    </row>
    <row r="4220" spans="12:17" ht="12.75">
      <c r="L4220"/>
      <c r="M4220"/>
      <c r="N4220"/>
      <c r="O4220"/>
      <c r="P4220"/>
      <c r="Q4220"/>
    </row>
    <row r="4221" spans="12:17" ht="12.75">
      <c r="L4221"/>
      <c r="M4221"/>
      <c r="N4221"/>
      <c r="O4221"/>
      <c r="P4221"/>
      <c r="Q4221"/>
    </row>
    <row r="4222" spans="12:17" ht="12.75">
      <c r="L4222"/>
      <c r="M4222"/>
      <c r="N4222"/>
      <c r="O4222"/>
      <c r="P4222"/>
      <c r="Q4222"/>
    </row>
    <row r="4223" spans="12:17" ht="12.75">
      <c r="L4223"/>
      <c r="M4223"/>
      <c r="N4223"/>
      <c r="O4223"/>
      <c r="P4223"/>
      <c r="Q4223"/>
    </row>
    <row r="4224" spans="12:17" ht="12.75">
      <c r="L4224"/>
      <c r="M4224"/>
      <c r="N4224"/>
      <c r="O4224"/>
      <c r="P4224"/>
      <c r="Q4224"/>
    </row>
    <row r="4225" spans="12:17" ht="12.75">
      <c r="L4225"/>
      <c r="M4225"/>
      <c r="N4225"/>
      <c r="O4225"/>
      <c r="P4225"/>
      <c r="Q4225"/>
    </row>
    <row r="4226" spans="12:17" ht="12.75">
      <c r="L4226"/>
      <c r="M4226"/>
      <c r="N4226"/>
      <c r="O4226"/>
      <c r="P4226"/>
      <c r="Q4226"/>
    </row>
    <row r="4227" spans="12:17" ht="12.75">
      <c r="L4227"/>
      <c r="M4227"/>
      <c r="N4227"/>
      <c r="O4227"/>
      <c r="P4227"/>
      <c r="Q4227"/>
    </row>
    <row r="4228" spans="12:17" ht="12.75">
      <c r="L4228"/>
      <c r="M4228"/>
      <c r="N4228"/>
      <c r="O4228"/>
      <c r="P4228"/>
      <c r="Q4228"/>
    </row>
    <row r="4229" spans="12:17" ht="12.75">
      <c r="L4229"/>
      <c r="M4229"/>
      <c r="N4229"/>
      <c r="O4229"/>
      <c r="P4229"/>
      <c r="Q4229"/>
    </row>
    <row r="4230" spans="12:17" ht="12.75">
      <c r="L4230"/>
      <c r="M4230"/>
      <c r="N4230"/>
      <c r="O4230"/>
      <c r="P4230"/>
      <c r="Q4230"/>
    </row>
    <row r="4231" spans="12:17" ht="12.75">
      <c r="L4231"/>
      <c r="M4231"/>
      <c r="N4231"/>
      <c r="O4231"/>
      <c r="P4231"/>
      <c r="Q4231"/>
    </row>
    <row r="4232" spans="12:17" ht="12.75">
      <c r="L4232"/>
      <c r="M4232"/>
      <c r="N4232"/>
      <c r="O4232"/>
      <c r="P4232"/>
      <c r="Q4232"/>
    </row>
    <row r="4233" spans="12:17" ht="12.75">
      <c r="L4233"/>
      <c r="M4233"/>
      <c r="N4233"/>
      <c r="O4233"/>
      <c r="P4233"/>
      <c r="Q4233"/>
    </row>
    <row r="4234" spans="12:17" ht="12.75">
      <c r="L4234"/>
      <c r="M4234"/>
      <c r="N4234"/>
      <c r="O4234"/>
      <c r="P4234"/>
      <c r="Q4234"/>
    </row>
    <row r="4235" spans="12:17" ht="12.75">
      <c r="L4235"/>
      <c r="M4235"/>
      <c r="N4235"/>
      <c r="O4235"/>
      <c r="P4235"/>
      <c r="Q4235"/>
    </row>
    <row r="4236" spans="12:17" ht="12.75">
      <c r="L4236"/>
      <c r="M4236"/>
      <c r="N4236"/>
      <c r="O4236"/>
      <c r="P4236"/>
      <c r="Q4236"/>
    </row>
    <row r="4237" spans="12:17" ht="12.75">
      <c r="L4237"/>
      <c r="M4237"/>
      <c r="N4237"/>
      <c r="O4237"/>
      <c r="P4237"/>
      <c r="Q4237"/>
    </row>
    <row r="4238" spans="12:17" ht="12.75">
      <c r="L4238"/>
      <c r="M4238"/>
      <c r="N4238"/>
      <c r="O4238"/>
      <c r="P4238"/>
      <c r="Q4238"/>
    </row>
    <row r="4239" spans="12:17" ht="12.75">
      <c r="L4239"/>
      <c r="M4239"/>
      <c r="N4239"/>
      <c r="O4239"/>
      <c r="P4239"/>
      <c r="Q4239"/>
    </row>
    <row r="4240" spans="12:17" ht="12.75">
      <c r="L4240"/>
      <c r="M4240"/>
      <c r="N4240"/>
      <c r="O4240"/>
      <c r="P4240"/>
      <c r="Q4240"/>
    </row>
    <row r="4241" spans="12:17" ht="12.75">
      <c r="L4241"/>
      <c r="M4241"/>
      <c r="N4241"/>
      <c r="O4241"/>
      <c r="P4241"/>
      <c r="Q4241"/>
    </row>
    <row r="4242" spans="12:17" ht="12.75">
      <c r="L4242"/>
      <c r="M4242"/>
      <c r="N4242"/>
      <c r="O4242"/>
      <c r="P4242"/>
      <c r="Q4242"/>
    </row>
    <row r="4243" spans="12:17" ht="12.75">
      <c r="L4243"/>
      <c r="M4243"/>
      <c r="N4243"/>
      <c r="O4243"/>
      <c r="P4243"/>
      <c r="Q4243"/>
    </row>
    <row r="4244" spans="12:17" ht="12.75">
      <c r="L4244"/>
      <c r="M4244"/>
      <c r="N4244"/>
      <c r="O4244"/>
      <c r="P4244"/>
      <c r="Q4244"/>
    </row>
    <row r="4245" spans="12:17" ht="12.75">
      <c r="L4245"/>
      <c r="M4245"/>
      <c r="N4245"/>
      <c r="O4245"/>
      <c r="P4245"/>
      <c r="Q4245"/>
    </row>
    <row r="4246" spans="12:17" ht="12.75">
      <c r="L4246"/>
      <c r="M4246"/>
      <c r="N4246"/>
      <c r="O4246"/>
      <c r="P4246"/>
      <c r="Q4246"/>
    </row>
    <row r="4247" spans="12:17" ht="12.75">
      <c r="L4247"/>
      <c r="M4247"/>
      <c r="N4247"/>
      <c r="O4247"/>
      <c r="P4247"/>
      <c r="Q4247"/>
    </row>
    <row r="4248" spans="12:17" ht="12.75">
      <c r="L4248"/>
      <c r="M4248"/>
      <c r="N4248"/>
      <c r="O4248"/>
      <c r="P4248"/>
      <c r="Q4248"/>
    </row>
    <row r="4249" spans="12:17" ht="12.75">
      <c r="L4249"/>
      <c r="M4249"/>
      <c r="N4249"/>
      <c r="O4249"/>
      <c r="P4249"/>
      <c r="Q4249"/>
    </row>
    <row r="4250" spans="12:17" ht="12.75">
      <c r="L4250"/>
      <c r="M4250"/>
      <c r="N4250"/>
      <c r="O4250"/>
      <c r="P4250"/>
      <c r="Q4250"/>
    </row>
    <row r="4251" spans="12:17" ht="12.75">
      <c r="L4251"/>
      <c r="M4251"/>
      <c r="N4251"/>
      <c r="O4251"/>
      <c r="P4251"/>
      <c r="Q4251"/>
    </row>
    <row r="4252" spans="12:17" ht="12.75">
      <c r="L4252"/>
      <c r="M4252"/>
      <c r="N4252"/>
      <c r="O4252"/>
      <c r="P4252"/>
      <c r="Q4252"/>
    </row>
    <row r="4253" spans="12:17" ht="12.75">
      <c r="L4253"/>
      <c r="M4253"/>
      <c r="N4253"/>
      <c r="O4253"/>
      <c r="P4253"/>
      <c r="Q4253"/>
    </row>
    <row r="4254" spans="12:17" ht="12.75">
      <c r="L4254"/>
      <c r="M4254"/>
      <c r="N4254"/>
      <c r="O4254"/>
      <c r="P4254"/>
      <c r="Q4254"/>
    </row>
    <row r="4255" spans="12:17" ht="12.75">
      <c r="L4255"/>
      <c r="M4255"/>
      <c r="N4255"/>
      <c r="O4255"/>
      <c r="P4255"/>
      <c r="Q4255"/>
    </row>
    <row r="4256" spans="12:17" ht="12.75">
      <c r="L4256"/>
      <c r="M4256"/>
      <c r="N4256"/>
      <c r="O4256"/>
      <c r="P4256"/>
      <c r="Q4256"/>
    </row>
    <row r="4257" spans="12:17" ht="12.75">
      <c r="L4257"/>
      <c r="M4257"/>
      <c r="N4257"/>
      <c r="O4257"/>
      <c r="P4257"/>
      <c r="Q4257"/>
    </row>
    <row r="4258" spans="12:17" ht="12.75">
      <c r="L4258"/>
      <c r="M4258"/>
      <c r="N4258"/>
      <c r="O4258"/>
      <c r="P4258"/>
      <c r="Q4258"/>
    </row>
    <row r="4259" spans="12:17" ht="12.75">
      <c r="L4259"/>
      <c r="M4259"/>
      <c r="N4259"/>
      <c r="O4259"/>
      <c r="P4259"/>
      <c r="Q4259"/>
    </row>
    <row r="4260" spans="12:17" ht="12.75">
      <c r="L4260"/>
      <c r="M4260"/>
      <c r="N4260"/>
      <c r="O4260"/>
      <c r="P4260"/>
      <c r="Q4260"/>
    </row>
    <row r="4261" spans="12:17" ht="12.75">
      <c r="L4261"/>
      <c r="M4261"/>
      <c r="N4261"/>
      <c r="O4261"/>
      <c r="P4261"/>
      <c r="Q4261"/>
    </row>
    <row r="4262" spans="12:17" ht="12.75">
      <c r="L4262"/>
      <c r="M4262"/>
      <c r="N4262"/>
      <c r="O4262"/>
      <c r="P4262"/>
      <c r="Q4262"/>
    </row>
    <row r="4263" spans="12:17" ht="12.75">
      <c r="L4263"/>
      <c r="M4263"/>
      <c r="N4263"/>
      <c r="O4263"/>
      <c r="P4263"/>
      <c r="Q4263"/>
    </row>
    <row r="4264" spans="12:17" ht="12.75">
      <c r="L4264"/>
      <c r="M4264"/>
      <c r="N4264"/>
      <c r="O4264"/>
      <c r="P4264"/>
      <c r="Q4264"/>
    </row>
    <row r="4265" spans="12:17" ht="12.75">
      <c r="L4265"/>
      <c r="M4265"/>
      <c r="N4265"/>
      <c r="O4265"/>
      <c r="P4265"/>
      <c r="Q4265"/>
    </row>
    <row r="4266" spans="12:17" ht="12.75">
      <c r="L4266"/>
      <c r="M4266"/>
      <c r="N4266"/>
      <c r="O4266"/>
      <c r="P4266"/>
      <c r="Q4266"/>
    </row>
    <row r="4267" spans="12:17" ht="12.75">
      <c r="L4267"/>
      <c r="M4267"/>
      <c r="N4267"/>
      <c r="O4267"/>
      <c r="P4267"/>
      <c r="Q4267"/>
    </row>
    <row r="4268" spans="12:17" ht="12.75">
      <c r="L4268"/>
      <c r="M4268"/>
      <c r="N4268"/>
      <c r="O4268"/>
      <c r="P4268"/>
      <c r="Q4268"/>
    </row>
    <row r="4269" spans="12:17" ht="12.75">
      <c r="L4269"/>
      <c r="M4269"/>
      <c r="N4269"/>
      <c r="O4269"/>
      <c r="P4269"/>
      <c r="Q4269"/>
    </row>
    <row r="4270" spans="12:17" ht="12.75">
      <c r="L4270"/>
      <c r="M4270"/>
      <c r="N4270"/>
      <c r="O4270"/>
      <c r="P4270"/>
      <c r="Q4270"/>
    </row>
    <row r="4271" spans="12:17" ht="12.75">
      <c r="L4271"/>
      <c r="M4271"/>
      <c r="N4271"/>
      <c r="O4271"/>
      <c r="P4271"/>
      <c r="Q4271"/>
    </row>
    <row r="4272" spans="12:17" ht="12.75">
      <c r="L4272"/>
      <c r="M4272"/>
      <c r="N4272"/>
      <c r="O4272"/>
      <c r="P4272"/>
      <c r="Q4272"/>
    </row>
    <row r="4273" spans="12:17" ht="12.75">
      <c r="L4273"/>
      <c r="M4273"/>
      <c r="N4273"/>
      <c r="O4273"/>
      <c r="P4273"/>
      <c r="Q4273"/>
    </row>
    <row r="4274" spans="12:17" ht="12.75">
      <c r="L4274"/>
      <c r="M4274"/>
      <c r="N4274"/>
      <c r="O4274"/>
      <c r="P4274"/>
      <c r="Q4274"/>
    </row>
    <row r="4275" spans="12:17" ht="12.75">
      <c r="L4275"/>
      <c r="M4275"/>
      <c r="N4275"/>
      <c r="O4275"/>
      <c r="P4275"/>
      <c r="Q4275"/>
    </row>
    <row r="4276" spans="12:17" ht="12.75">
      <c r="L4276"/>
      <c r="M4276"/>
      <c r="N4276"/>
      <c r="O4276"/>
      <c r="P4276"/>
      <c r="Q4276"/>
    </row>
    <row r="4277" spans="12:17" ht="12.75">
      <c r="L4277"/>
      <c r="M4277"/>
      <c r="N4277"/>
      <c r="O4277"/>
      <c r="P4277"/>
      <c r="Q4277"/>
    </row>
    <row r="4278" spans="12:17" ht="12.75">
      <c r="L4278"/>
      <c r="M4278"/>
      <c r="N4278"/>
      <c r="O4278"/>
      <c r="P4278"/>
      <c r="Q4278"/>
    </row>
    <row r="4279" spans="12:17" ht="12.75">
      <c r="L4279"/>
      <c r="M4279"/>
      <c r="N4279"/>
      <c r="O4279"/>
      <c r="P4279"/>
      <c r="Q4279"/>
    </row>
    <row r="4280" spans="12:17" ht="12.75">
      <c r="L4280"/>
      <c r="M4280"/>
      <c r="N4280"/>
      <c r="O4280"/>
      <c r="P4280"/>
      <c r="Q4280"/>
    </row>
    <row r="4281" spans="12:17" ht="12.75">
      <c r="L4281"/>
      <c r="M4281"/>
      <c r="N4281"/>
      <c r="O4281"/>
      <c r="P4281"/>
      <c r="Q4281"/>
    </row>
    <row r="4282" spans="12:17" ht="12.75">
      <c r="L4282"/>
      <c r="M4282"/>
      <c r="N4282"/>
      <c r="O4282"/>
      <c r="P4282"/>
      <c r="Q4282"/>
    </row>
    <row r="4283" spans="12:17" ht="12.75">
      <c r="L4283"/>
      <c r="M4283"/>
      <c r="N4283"/>
      <c r="O4283"/>
      <c r="P4283"/>
      <c r="Q4283"/>
    </row>
    <row r="4284" spans="12:17" ht="12.75">
      <c r="L4284"/>
      <c r="M4284"/>
      <c r="N4284"/>
      <c r="O4284"/>
      <c r="P4284"/>
      <c r="Q4284"/>
    </row>
    <row r="4285" spans="12:17" ht="12.75">
      <c r="L4285"/>
      <c r="M4285"/>
      <c r="N4285"/>
      <c r="O4285"/>
      <c r="P4285"/>
      <c r="Q4285"/>
    </row>
    <row r="4286" spans="12:17" ht="12.75">
      <c r="L4286"/>
      <c r="M4286"/>
      <c r="N4286"/>
      <c r="O4286"/>
      <c r="P4286"/>
      <c r="Q4286"/>
    </row>
    <row r="4287" spans="12:17" ht="12.75">
      <c r="L4287"/>
      <c r="M4287"/>
      <c r="N4287"/>
      <c r="O4287"/>
      <c r="P4287"/>
      <c r="Q4287"/>
    </row>
    <row r="4288" spans="12:17" ht="12.75">
      <c r="L4288"/>
      <c r="M4288"/>
      <c r="N4288"/>
      <c r="O4288"/>
      <c r="P4288"/>
      <c r="Q4288"/>
    </row>
    <row r="4289" spans="12:17" ht="12.75">
      <c r="L4289"/>
      <c r="M4289"/>
      <c r="N4289"/>
      <c r="O4289"/>
      <c r="P4289"/>
      <c r="Q4289"/>
    </row>
    <row r="4290" spans="12:17" ht="12.75">
      <c r="L4290"/>
      <c r="M4290"/>
      <c r="N4290"/>
      <c r="O4290"/>
      <c r="P4290"/>
      <c r="Q4290"/>
    </row>
    <row r="4291" spans="12:17" ht="12.75">
      <c r="L4291"/>
      <c r="M4291"/>
      <c r="N4291"/>
      <c r="O4291"/>
      <c r="P4291"/>
      <c r="Q4291"/>
    </row>
    <row r="4292" spans="12:17" ht="12.75">
      <c r="L4292"/>
      <c r="M4292"/>
      <c r="N4292"/>
      <c r="O4292"/>
      <c r="P4292"/>
      <c r="Q4292"/>
    </row>
    <row r="4293" spans="12:17" ht="12.75">
      <c r="L4293"/>
      <c r="M4293"/>
      <c r="N4293"/>
      <c r="O4293"/>
      <c r="P4293"/>
      <c r="Q4293"/>
    </row>
    <row r="4294" spans="12:17" ht="12.75">
      <c r="L4294"/>
      <c r="M4294"/>
      <c r="N4294"/>
      <c r="O4294"/>
      <c r="P4294"/>
      <c r="Q4294"/>
    </row>
    <row r="4295" spans="12:17" ht="12.75">
      <c r="L4295"/>
      <c r="M4295"/>
      <c r="N4295"/>
      <c r="O4295"/>
      <c r="P4295"/>
      <c r="Q4295"/>
    </row>
    <row r="4296" spans="12:17" ht="12.75">
      <c r="L4296"/>
      <c r="M4296"/>
      <c r="N4296"/>
      <c r="O4296"/>
      <c r="P4296"/>
      <c r="Q4296"/>
    </row>
    <row r="4297" spans="12:17" ht="12.75">
      <c r="L4297"/>
      <c r="M4297"/>
      <c r="N4297"/>
      <c r="O4297"/>
      <c r="P4297"/>
      <c r="Q4297"/>
    </row>
    <row r="4298" spans="12:17" ht="12.75">
      <c r="L4298"/>
      <c r="M4298"/>
      <c r="N4298"/>
      <c r="O4298"/>
      <c r="P4298"/>
      <c r="Q4298"/>
    </row>
    <row r="4299" spans="12:17" ht="12.75">
      <c r="L4299"/>
      <c r="M4299"/>
      <c r="N4299"/>
      <c r="O4299"/>
      <c r="P4299"/>
      <c r="Q4299"/>
    </row>
    <row r="4300" spans="12:17" ht="12.75">
      <c r="L4300"/>
      <c r="M4300"/>
      <c r="N4300"/>
      <c r="O4300"/>
      <c r="P4300"/>
      <c r="Q4300"/>
    </row>
    <row r="4301" spans="12:17" ht="12.75">
      <c r="L4301"/>
      <c r="M4301"/>
      <c r="N4301"/>
      <c r="O4301"/>
      <c r="P4301"/>
      <c r="Q4301"/>
    </row>
    <row r="4302" spans="12:17" ht="12.75">
      <c r="L4302"/>
      <c r="M4302"/>
      <c r="N4302"/>
      <c r="O4302"/>
      <c r="P4302"/>
      <c r="Q4302"/>
    </row>
    <row r="4303" spans="12:17" ht="12.75">
      <c r="L4303"/>
      <c r="M4303"/>
      <c r="N4303"/>
      <c r="O4303"/>
      <c r="P4303"/>
      <c r="Q4303"/>
    </row>
    <row r="4304" spans="12:17" ht="12.75">
      <c r="L4304"/>
      <c r="M4304"/>
      <c r="N4304"/>
      <c r="O4304"/>
      <c r="P4304"/>
      <c r="Q4304"/>
    </row>
    <row r="4305" spans="12:17" ht="12.75">
      <c r="L4305"/>
      <c r="M4305"/>
      <c r="N4305"/>
      <c r="O4305"/>
      <c r="P4305"/>
      <c r="Q4305"/>
    </row>
    <row r="4306" spans="12:17" ht="12.75">
      <c r="L4306"/>
      <c r="M4306"/>
      <c r="N4306"/>
      <c r="O4306"/>
      <c r="P4306"/>
      <c r="Q4306"/>
    </row>
    <row r="4307" spans="12:17" ht="12.75">
      <c r="L4307"/>
      <c r="M4307"/>
      <c r="N4307"/>
      <c r="O4307"/>
      <c r="P4307"/>
      <c r="Q4307"/>
    </row>
    <row r="4308" spans="12:17" ht="12.75">
      <c r="L4308"/>
      <c r="M4308"/>
      <c r="N4308"/>
      <c r="O4308"/>
      <c r="P4308"/>
      <c r="Q4308"/>
    </row>
    <row r="4309" spans="12:17" ht="12.75">
      <c r="L4309"/>
      <c r="M4309"/>
      <c r="N4309"/>
      <c r="O4309"/>
      <c r="P4309"/>
      <c r="Q4309"/>
    </row>
    <row r="4310" spans="12:17" ht="12.75">
      <c r="L4310"/>
      <c r="M4310"/>
      <c r="N4310"/>
      <c r="O4310"/>
      <c r="P4310"/>
      <c r="Q4310"/>
    </row>
    <row r="4311" spans="12:17" ht="12.75">
      <c r="L4311"/>
      <c r="M4311"/>
      <c r="N4311"/>
      <c r="O4311"/>
      <c r="P4311"/>
      <c r="Q4311"/>
    </row>
    <row r="4312" spans="12:17" ht="12.75">
      <c r="L4312"/>
      <c r="M4312"/>
      <c r="N4312"/>
      <c r="O4312"/>
      <c r="P4312"/>
      <c r="Q4312"/>
    </row>
    <row r="4313" spans="12:17" ht="12.75">
      <c r="L4313"/>
      <c r="M4313"/>
      <c r="N4313"/>
      <c r="O4313"/>
      <c r="P4313"/>
      <c r="Q4313"/>
    </row>
    <row r="4314" spans="12:17" ht="12.75">
      <c r="L4314"/>
      <c r="M4314"/>
      <c r="N4314"/>
      <c r="O4314"/>
      <c r="P4314"/>
      <c r="Q4314"/>
    </row>
    <row r="4315" spans="12:17" ht="12.75">
      <c r="L4315"/>
      <c r="M4315"/>
      <c r="N4315"/>
      <c r="O4315"/>
      <c r="P4315"/>
      <c r="Q4315"/>
    </row>
    <row r="4316" spans="12:17" ht="12.75">
      <c r="L4316"/>
      <c r="M4316"/>
      <c r="N4316"/>
      <c r="O4316"/>
      <c r="P4316"/>
      <c r="Q4316"/>
    </row>
    <row r="4317" spans="12:17" ht="12.75">
      <c r="L4317"/>
      <c r="M4317"/>
      <c r="N4317"/>
      <c r="O4317"/>
      <c r="P4317"/>
      <c r="Q4317"/>
    </row>
    <row r="4318" spans="12:17" ht="12.75">
      <c r="L4318"/>
      <c r="M4318"/>
      <c r="N4318"/>
      <c r="O4318"/>
      <c r="P4318"/>
      <c r="Q4318"/>
    </row>
    <row r="4319" spans="12:17" ht="12.75">
      <c r="L4319"/>
      <c r="M4319"/>
      <c r="N4319"/>
      <c r="O4319"/>
      <c r="P4319"/>
      <c r="Q4319"/>
    </row>
    <row r="4320" spans="12:17" ht="12.75">
      <c r="L4320"/>
      <c r="M4320"/>
      <c r="N4320"/>
      <c r="O4320"/>
      <c r="P4320"/>
      <c r="Q4320"/>
    </row>
    <row r="4321" spans="12:17" ht="12.75">
      <c r="L4321"/>
      <c r="M4321"/>
      <c r="N4321"/>
      <c r="O4321"/>
      <c r="P4321"/>
      <c r="Q4321"/>
    </row>
    <row r="4322" spans="12:17" ht="12.75">
      <c r="L4322"/>
      <c r="M4322"/>
      <c r="N4322"/>
      <c r="O4322"/>
      <c r="P4322"/>
      <c r="Q4322"/>
    </row>
    <row r="4323" spans="12:17" ht="12.75">
      <c r="L4323"/>
      <c r="M4323"/>
      <c r="N4323"/>
      <c r="O4323"/>
      <c r="P4323"/>
      <c r="Q4323"/>
    </row>
    <row r="4324" spans="12:17" ht="12.75">
      <c r="L4324"/>
      <c r="M4324"/>
      <c r="N4324"/>
      <c r="O4324"/>
      <c r="P4324"/>
      <c r="Q4324"/>
    </row>
    <row r="4325" spans="12:17" ht="12.75">
      <c r="L4325"/>
      <c r="M4325"/>
      <c r="N4325"/>
      <c r="O4325"/>
      <c r="P4325"/>
      <c r="Q4325"/>
    </row>
    <row r="4326" spans="12:17" ht="12.75">
      <c r="L4326"/>
      <c r="M4326"/>
      <c r="N4326"/>
      <c r="O4326"/>
      <c r="P4326"/>
      <c r="Q4326"/>
    </row>
    <row r="4327" spans="12:17" ht="12.75">
      <c r="L4327"/>
      <c r="M4327"/>
      <c r="N4327"/>
      <c r="O4327"/>
      <c r="P4327"/>
      <c r="Q4327"/>
    </row>
    <row r="4328" spans="12:17" ht="12.75">
      <c r="L4328"/>
      <c r="M4328"/>
      <c r="N4328"/>
      <c r="O4328"/>
      <c r="P4328"/>
      <c r="Q4328"/>
    </row>
    <row r="4329" spans="12:17" ht="12.75">
      <c r="L4329"/>
      <c r="M4329"/>
      <c r="N4329"/>
      <c r="O4329"/>
      <c r="P4329"/>
      <c r="Q4329"/>
    </row>
    <row r="4330" spans="12:17" ht="12.75">
      <c r="L4330"/>
      <c r="M4330"/>
      <c r="N4330"/>
      <c r="O4330"/>
      <c r="P4330"/>
      <c r="Q4330"/>
    </row>
    <row r="4331" spans="12:17" ht="12.75">
      <c r="L4331"/>
      <c r="M4331"/>
      <c r="N4331"/>
      <c r="O4331"/>
      <c r="P4331"/>
      <c r="Q4331"/>
    </row>
    <row r="4332" spans="12:17" ht="12.75">
      <c r="L4332"/>
      <c r="M4332"/>
      <c r="N4332"/>
      <c r="O4332"/>
      <c r="P4332"/>
      <c r="Q4332"/>
    </row>
    <row r="4333" spans="12:17" ht="12.75">
      <c r="L4333"/>
      <c r="M4333"/>
      <c r="N4333"/>
      <c r="O4333"/>
      <c r="P4333"/>
      <c r="Q4333"/>
    </row>
    <row r="4334" spans="12:17" ht="12.75">
      <c r="L4334"/>
      <c r="M4334"/>
      <c r="N4334"/>
      <c r="O4334"/>
      <c r="P4334"/>
      <c r="Q4334"/>
    </row>
    <row r="4335" spans="12:17" ht="12.75">
      <c r="L4335"/>
      <c r="M4335"/>
      <c r="N4335"/>
      <c r="O4335"/>
      <c r="P4335"/>
      <c r="Q4335"/>
    </row>
    <row r="4336" spans="12:17" ht="12.75">
      <c r="L4336"/>
      <c r="M4336"/>
      <c r="N4336"/>
      <c r="O4336"/>
      <c r="P4336"/>
      <c r="Q4336"/>
    </row>
    <row r="4337" spans="12:17" ht="12.75">
      <c r="L4337"/>
      <c r="M4337"/>
      <c r="N4337"/>
      <c r="O4337"/>
      <c r="P4337"/>
      <c r="Q4337"/>
    </row>
    <row r="4338" spans="12:17" ht="12.75">
      <c r="L4338"/>
      <c r="M4338"/>
      <c r="N4338"/>
      <c r="O4338"/>
      <c r="P4338"/>
      <c r="Q4338"/>
    </row>
    <row r="4339" spans="12:17" ht="12.75">
      <c r="L4339"/>
      <c r="M4339"/>
      <c r="N4339"/>
      <c r="O4339"/>
      <c r="P4339"/>
      <c r="Q4339"/>
    </row>
    <row r="4340" spans="12:17" ht="12.75">
      <c r="L4340"/>
      <c r="M4340"/>
      <c r="N4340"/>
      <c r="O4340"/>
      <c r="P4340"/>
      <c r="Q4340"/>
    </row>
    <row r="4341" spans="12:17" ht="12.75">
      <c r="L4341"/>
      <c r="M4341"/>
      <c r="N4341"/>
      <c r="O4341"/>
      <c r="P4341"/>
      <c r="Q4341"/>
    </row>
    <row r="4342" spans="12:17" ht="12.75">
      <c r="L4342"/>
      <c r="M4342"/>
      <c r="N4342"/>
      <c r="O4342"/>
      <c r="P4342"/>
      <c r="Q4342"/>
    </row>
    <row r="4343" spans="12:17" ht="12.75">
      <c r="L4343"/>
      <c r="M4343"/>
      <c r="N4343"/>
      <c r="O4343"/>
      <c r="P4343"/>
      <c r="Q4343"/>
    </row>
    <row r="4344" spans="12:17" ht="12.75">
      <c r="L4344"/>
      <c r="M4344"/>
      <c r="N4344"/>
      <c r="O4344"/>
      <c r="P4344"/>
      <c r="Q4344"/>
    </row>
    <row r="4345" spans="12:17" ht="12.75">
      <c r="L4345"/>
      <c r="M4345"/>
      <c r="N4345"/>
      <c r="O4345"/>
      <c r="P4345"/>
      <c r="Q4345"/>
    </row>
    <row r="4346" spans="12:17" ht="12.75">
      <c r="L4346"/>
      <c r="M4346"/>
      <c r="N4346"/>
      <c r="O4346"/>
      <c r="P4346"/>
      <c r="Q4346"/>
    </row>
    <row r="4347" spans="12:17" ht="12.75">
      <c r="L4347"/>
      <c r="M4347"/>
      <c r="N4347"/>
      <c r="O4347"/>
      <c r="P4347"/>
      <c r="Q4347"/>
    </row>
    <row r="4348" spans="12:17" ht="12.75">
      <c r="L4348"/>
      <c r="M4348"/>
      <c r="N4348"/>
      <c r="O4348"/>
      <c r="P4348"/>
      <c r="Q4348"/>
    </row>
    <row r="4349" spans="12:17" ht="12.75">
      <c r="L4349"/>
      <c r="M4349"/>
      <c r="N4349"/>
      <c r="O4349"/>
      <c r="P4349"/>
      <c r="Q4349"/>
    </row>
    <row r="4350" spans="12:17" ht="12.75">
      <c r="L4350"/>
      <c r="M4350"/>
      <c r="N4350"/>
      <c r="O4350"/>
      <c r="P4350"/>
      <c r="Q4350"/>
    </row>
    <row r="4351" spans="12:17" ht="12.75">
      <c r="L4351"/>
      <c r="M4351"/>
      <c r="N4351"/>
      <c r="O4351"/>
      <c r="P4351"/>
      <c r="Q4351"/>
    </row>
    <row r="4352" spans="12:17" ht="12.75">
      <c r="L4352"/>
      <c r="M4352"/>
      <c r="N4352"/>
      <c r="O4352"/>
      <c r="P4352"/>
      <c r="Q4352"/>
    </row>
    <row r="4353" spans="12:17" ht="12.75">
      <c r="L4353"/>
      <c r="M4353"/>
      <c r="N4353"/>
      <c r="O4353"/>
      <c r="P4353"/>
      <c r="Q4353"/>
    </row>
    <row r="4354" spans="12:17" ht="12.75">
      <c r="L4354"/>
      <c r="M4354"/>
      <c r="N4354"/>
      <c r="O4354"/>
      <c r="P4354"/>
      <c r="Q4354"/>
    </row>
    <row r="4355" spans="12:17" ht="12.75">
      <c r="L4355"/>
      <c r="M4355"/>
      <c r="N4355"/>
      <c r="O4355"/>
      <c r="P4355"/>
      <c r="Q4355"/>
    </row>
    <row r="4356" spans="12:17" ht="12.75">
      <c r="L4356"/>
      <c r="M4356"/>
      <c r="N4356"/>
      <c r="O4356"/>
      <c r="P4356"/>
      <c r="Q4356"/>
    </row>
    <row r="4357" spans="12:17" ht="12.75">
      <c r="L4357"/>
      <c r="M4357"/>
      <c r="N4357"/>
      <c r="O4357"/>
      <c r="P4357"/>
      <c r="Q4357"/>
    </row>
    <row r="4358" spans="12:17" ht="12.75">
      <c r="L4358"/>
      <c r="M4358"/>
      <c r="N4358"/>
      <c r="O4358"/>
      <c r="P4358"/>
      <c r="Q4358"/>
    </row>
    <row r="4359" spans="12:17" ht="12.75">
      <c r="L4359"/>
      <c r="M4359"/>
      <c r="N4359"/>
      <c r="O4359"/>
      <c r="P4359"/>
      <c r="Q4359"/>
    </row>
    <row r="4360" spans="12:17" ht="12.75">
      <c r="L4360"/>
      <c r="M4360"/>
      <c r="N4360"/>
      <c r="O4360"/>
      <c r="P4360"/>
      <c r="Q4360"/>
    </row>
    <row r="4361" spans="12:17" ht="12.75">
      <c r="L4361"/>
      <c r="M4361"/>
      <c r="N4361"/>
      <c r="O4361"/>
      <c r="P4361"/>
      <c r="Q4361"/>
    </row>
    <row r="4362" spans="12:17" ht="12.75">
      <c r="L4362"/>
      <c r="M4362"/>
      <c r="N4362"/>
      <c r="O4362"/>
      <c r="P4362"/>
      <c r="Q4362"/>
    </row>
    <row r="4363" spans="12:17" ht="12.75">
      <c r="L4363"/>
      <c r="M4363"/>
      <c r="N4363"/>
      <c r="O4363"/>
      <c r="P4363"/>
      <c r="Q4363"/>
    </row>
    <row r="4364" spans="12:17" ht="12.75">
      <c r="L4364"/>
      <c r="M4364"/>
      <c r="N4364"/>
      <c r="O4364"/>
      <c r="P4364"/>
      <c r="Q4364"/>
    </row>
    <row r="4365" spans="12:17" ht="12.75">
      <c r="L4365"/>
      <c r="M4365"/>
      <c r="N4365"/>
      <c r="O4365"/>
      <c r="P4365"/>
      <c r="Q4365"/>
    </row>
    <row r="4366" spans="12:17" ht="12.75">
      <c r="L4366"/>
      <c r="M4366"/>
      <c r="N4366"/>
      <c r="O4366"/>
      <c r="P4366"/>
      <c r="Q4366"/>
    </row>
    <row r="4367" spans="12:17" ht="12.75">
      <c r="L4367"/>
      <c r="M4367"/>
      <c r="N4367"/>
      <c r="O4367"/>
      <c r="P4367"/>
      <c r="Q4367"/>
    </row>
    <row r="4368" spans="12:17" ht="12.75">
      <c r="L4368"/>
      <c r="M4368"/>
      <c r="N4368"/>
      <c r="O4368"/>
      <c r="P4368"/>
      <c r="Q4368"/>
    </row>
    <row r="4369" spans="12:17" ht="12.75">
      <c r="L4369"/>
      <c r="M4369"/>
      <c r="N4369"/>
      <c r="O4369"/>
      <c r="P4369"/>
      <c r="Q4369"/>
    </row>
    <row r="4370" spans="12:17" ht="12.75">
      <c r="L4370"/>
      <c r="M4370"/>
      <c r="N4370"/>
      <c r="O4370"/>
      <c r="P4370"/>
      <c r="Q4370"/>
    </row>
    <row r="4371" spans="12:17" ht="12.75">
      <c r="L4371"/>
      <c r="M4371"/>
      <c r="N4371"/>
      <c r="O4371"/>
      <c r="P4371"/>
      <c r="Q4371"/>
    </row>
    <row r="4372" spans="12:17" ht="12.75">
      <c r="L4372"/>
      <c r="M4372"/>
      <c r="N4372"/>
      <c r="O4372"/>
      <c r="P4372"/>
      <c r="Q4372"/>
    </row>
    <row r="4373" spans="12:17" ht="12.75">
      <c r="L4373"/>
      <c r="M4373"/>
      <c r="N4373"/>
      <c r="O4373"/>
      <c r="P4373"/>
      <c r="Q4373"/>
    </row>
    <row r="4374" spans="12:17" ht="12.75">
      <c r="L4374"/>
      <c r="M4374"/>
      <c r="N4374"/>
      <c r="O4374"/>
      <c r="P4374"/>
      <c r="Q4374"/>
    </row>
    <row r="4375" spans="12:17" ht="12.75">
      <c r="L4375"/>
      <c r="M4375"/>
      <c r="N4375"/>
      <c r="O4375"/>
      <c r="P4375"/>
      <c r="Q4375"/>
    </row>
    <row r="4376" spans="12:17" ht="12.75">
      <c r="L4376"/>
      <c r="M4376"/>
      <c r="N4376"/>
      <c r="O4376"/>
      <c r="P4376"/>
      <c r="Q4376"/>
    </row>
    <row r="4377" spans="12:17" ht="12.75">
      <c r="L4377"/>
      <c r="M4377"/>
      <c r="N4377"/>
      <c r="O4377"/>
      <c r="P4377"/>
      <c r="Q4377"/>
    </row>
    <row r="4378" spans="12:17" ht="12.75">
      <c r="L4378"/>
      <c r="M4378"/>
      <c r="N4378"/>
      <c r="O4378"/>
      <c r="P4378"/>
      <c r="Q4378"/>
    </row>
    <row r="4379" spans="12:17" ht="12.75">
      <c r="L4379"/>
      <c r="M4379"/>
      <c r="N4379"/>
      <c r="O4379"/>
      <c r="P4379"/>
      <c r="Q4379"/>
    </row>
    <row r="4380" spans="12:17" ht="12.75">
      <c r="L4380"/>
      <c r="M4380"/>
      <c r="N4380"/>
      <c r="O4380"/>
      <c r="P4380"/>
      <c r="Q4380"/>
    </row>
    <row r="4381" spans="12:17" ht="12.75">
      <c r="L4381"/>
      <c r="M4381"/>
      <c r="N4381"/>
      <c r="O4381"/>
      <c r="P4381"/>
      <c r="Q4381"/>
    </row>
    <row r="4382" spans="12:17" ht="12.75">
      <c r="L4382"/>
      <c r="M4382"/>
      <c r="N4382"/>
      <c r="O4382"/>
      <c r="P4382"/>
      <c r="Q4382"/>
    </row>
    <row r="4383" spans="12:17" ht="12.75">
      <c r="L4383"/>
      <c r="M4383"/>
      <c r="N4383"/>
      <c r="O4383"/>
      <c r="P4383"/>
      <c r="Q4383"/>
    </row>
    <row r="4384" spans="12:17" ht="12.75">
      <c r="L4384"/>
      <c r="M4384"/>
      <c r="N4384"/>
      <c r="O4384"/>
      <c r="P4384"/>
      <c r="Q4384"/>
    </row>
    <row r="4385" spans="12:17" ht="12.75">
      <c r="L4385"/>
      <c r="M4385"/>
      <c r="N4385"/>
      <c r="O4385"/>
      <c r="P4385"/>
      <c r="Q4385"/>
    </row>
    <row r="4386" spans="12:17" ht="12.75">
      <c r="L4386"/>
      <c r="M4386"/>
      <c r="N4386"/>
      <c r="O4386"/>
      <c r="P4386"/>
      <c r="Q4386"/>
    </row>
    <row r="4387" spans="12:17" ht="12.75">
      <c r="L4387"/>
      <c r="M4387"/>
      <c r="N4387"/>
      <c r="O4387"/>
      <c r="P4387"/>
      <c r="Q4387"/>
    </row>
    <row r="4388" spans="12:17" ht="12.75">
      <c r="L4388"/>
      <c r="M4388"/>
      <c r="N4388"/>
      <c r="O4388"/>
      <c r="P4388"/>
      <c r="Q4388"/>
    </row>
    <row r="4389" spans="12:17" ht="12.75">
      <c r="L4389"/>
      <c r="M4389"/>
      <c r="N4389"/>
      <c r="O4389"/>
      <c r="P4389"/>
      <c r="Q4389"/>
    </row>
    <row r="4390" spans="12:17" ht="12.75">
      <c r="L4390"/>
      <c r="M4390"/>
      <c r="N4390"/>
      <c r="O4390"/>
      <c r="P4390"/>
      <c r="Q4390"/>
    </row>
    <row r="4391" spans="12:17" ht="12.75">
      <c r="L4391"/>
      <c r="M4391"/>
      <c r="N4391"/>
      <c r="O4391"/>
      <c r="P4391"/>
      <c r="Q4391"/>
    </row>
    <row r="4392" spans="12:17" ht="12.75">
      <c r="L4392"/>
      <c r="M4392"/>
      <c r="N4392"/>
      <c r="O4392"/>
      <c r="P4392"/>
      <c r="Q4392"/>
    </row>
    <row r="4393" spans="12:17" ht="12.75">
      <c r="L4393"/>
      <c r="M4393"/>
      <c r="N4393"/>
      <c r="O4393"/>
      <c r="P4393"/>
      <c r="Q4393"/>
    </row>
    <row r="4394" spans="12:17" ht="12.75">
      <c r="L4394"/>
      <c r="M4394"/>
      <c r="N4394"/>
      <c r="O4394"/>
      <c r="P4394"/>
      <c r="Q4394"/>
    </row>
    <row r="4395" spans="12:17" ht="12.75">
      <c r="L4395"/>
      <c r="M4395"/>
      <c r="N4395"/>
      <c r="O4395"/>
      <c r="P4395"/>
      <c r="Q4395"/>
    </row>
    <row r="4396" spans="12:17" ht="12.75">
      <c r="L4396"/>
      <c r="M4396"/>
      <c r="N4396"/>
      <c r="O4396"/>
      <c r="P4396"/>
      <c r="Q4396"/>
    </row>
    <row r="4397" spans="12:17" ht="12.75">
      <c r="L4397"/>
      <c r="M4397"/>
      <c r="N4397"/>
      <c r="O4397"/>
      <c r="P4397"/>
      <c r="Q4397"/>
    </row>
    <row r="4398" spans="12:17" ht="12.75">
      <c r="L4398"/>
      <c r="M4398"/>
      <c r="N4398"/>
      <c r="O4398"/>
      <c r="P4398"/>
      <c r="Q4398"/>
    </row>
    <row r="4399" spans="12:17" ht="12.75">
      <c r="L4399"/>
      <c r="M4399"/>
      <c r="N4399"/>
      <c r="O4399"/>
      <c r="P4399"/>
      <c r="Q4399"/>
    </row>
    <row r="4400" spans="12:17" ht="12.75">
      <c r="L4400"/>
      <c r="M4400"/>
      <c r="N4400"/>
      <c r="O4400"/>
      <c r="P4400"/>
      <c r="Q4400"/>
    </row>
    <row r="4401" spans="12:17" ht="12.75">
      <c r="L4401"/>
      <c r="M4401"/>
      <c r="N4401"/>
      <c r="O4401"/>
      <c r="P4401"/>
      <c r="Q4401"/>
    </row>
    <row r="4402" spans="12:17" ht="12.75">
      <c r="L4402"/>
      <c r="M4402"/>
      <c r="N4402"/>
      <c r="O4402"/>
      <c r="P4402"/>
      <c r="Q4402"/>
    </row>
    <row r="4403" spans="12:17" ht="12.75">
      <c r="L4403"/>
      <c r="M4403"/>
      <c r="N4403"/>
      <c r="O4403"/>
      <c r="P4403"/>
      <c r="Q4403"/>
    </row>
    <row r="4404" spans="12:17" ht="12.75">
      <c r="L4404"/>
      <c r="M4404"/>
      <c r="N4404"/>
      <c r="O4404"/>
      <c r="P4404"/>
      <c r="Q4404"/>
    </row>
    <row r="4405" spans="12:17" ht="12.75">
      <c r="L4405"/>
      <c r="M4405"/>
      <c r="N4405"/>
      <c r="O4405"/>
      <c r="P4405"/>
      <c r="Q4405"/>
    </row>
    <row r="4406" spans="12:17" ht="12.75">
      <c r="L4406"/>
      <c r="M4406"/>
      <c r="N4406"/>
      <c r="O4406"/>
      <c r="P4406"/>
      <c r="Q4406"/>
    </row>
    <row r="4407" spans="12:17" ht="12.75">
      <c r="L4407"/>
      <c r="M4407"/>
      <c r="N4407"/>
      <c r="O4407"/>
      <c r="P4407"/>
      <c r="Q4407"/>
    </row>
    <row r="4408" spans="12:17" ht="12.75">
      <c r="L4408"/>
      <c r="M4408"/>
      <c r="N4408"/>
      <c r="O4408"/>
      <c r="P4408"/>
      <c r="Q4408"/>
    </row>
    <row r="4409" spans="12:17" ht="12.75">
      <c r="L4409"/>
      <c r="M4409"/>
      <c r="N4409"/>
      <c r="O4409"/>
      <c r="P4409"/>
      <c r="Q4409"/>
    </row>
    <row r="4410" spans="12:17" ht="12.75">
      <c r="L4410"/>
      <c r="M4410"/>
      <c r="N4410"/>
      <c r="O4410"/>
      <c r="P4410"/>
      <c r="Q4410"/>
    </row>
    <row r="4411" spans="12:17" ht="12.75">
      <c r="L4411"/>
      <c r="M4411"/>
      <c r="N4411"/>
      <c r="O4411"/>
      <c r="P4411"/>
      <c r="Q4411"/>
    </row>
    <row r="4412" spans="12:17" ht="12.75">
      <c r="L4412"/>
      <c r="M4412"/>
      <c r="N4412"/>
      <c r="O4412"/>
      <c r="P4412"/>
      <c r="Q4412"/>
    </row>
    <row r="4413" spans="12:17" ht="12.75">
      <c r="L4413"/>
      <c r="M4413"/>
      <c r="N4413"/>
      <c r="O4413"/>
      <c r="P4413"/>
      <c r="Q4413"/>
    </row>
    <row r="4414" spans="12:17" ht="12.75">
      <c r="L4414"/>
      <c r="M4414"/>
      <c r="N4414"/>
      <c r="O4414"/>
      <c r="P4414"/>
      <c r="Q4414"/>
    </row>
    <row r="4415" spans="12:17" ht="12.75">
      <c r="L4415"/>
      <c r="M4415"/>
      <c r="N4415"/>
      <c r="O4415"/>
      <c r="P4415"/>
      <c r="Q4415"/>
    </row>
    <row r="4416" spans="12:17" ht="12.75">
      <c r="L4416"/>
      <c r="M4416"/>
      <c r="N4416"/>
      <c r="O4416"/>
      <c r="P4416"/>
      <c r="Q4416"/>
    </row>
    <row r="4417" spans="12:17" ht="12.75">
      <c r="L4417"/>
      <c r="M4417"/>
      <c r="N4417"/>
      <c r="O4417"/>
      <c r="P4417"/>
      <c r="Q4417"/>
    </row>
    <row r="4418" spans="12:17" ht="12.75">
      <c r="L4418"/>
      <c r="M4418"/>
      <c r="N4418"/>
      <c r="O4418"/>
      <c r="P4418"/>
      <c r="Q4418"/>
    </row>
    <row r="4419" spans="12:17" ht="12.75">
      <c r="L4419"/>
      <c r="M4419"/>
      <c r="N4419"/>
      <c r="O4419"/>
      <c r="P4419"/>
      <c r="Q4419"/>
    </row>
    <row r="4420" spans="12:17" ht="12.75">
      <c r="L4420"/>
      <c r="M4420"/>
      <c r="N4420"/>
      <c r="O4420"/>
      <c r="P4420"/>
      <c r="Q4420"/>
    </row>
    <row r="4421" spans="12:17" ht="12.75">
      <c r="L4421"/>
      <c r="M4421"/>
      <c r="N4421"/>
      <c r="O4421"/>
      <c r="P4421"/>
      <c r="Q4421"/>
    </row>
    <row r="4422" spans="12:17" ht="12.75">
      <c r="L4422"/>
      <c r="M4422"/>
      <c r="N4422"/>
      <c r="O4422"/>
      <c r="P4422"/>
      <c r="Q4422"/>
    </row>
    <row r="4423" spans="12:17" ht="12.75">
      <c r="L4423"/>
      <c r="M4423"/>
      <c r="N4423"/>
      <c r="O4423"/>
      <c r="P4423"/>
      <c r="Q4423"/>
    </row>
    <row r="4424" spans="12:17" ht="12.75">
      <c r="L4424"/>
      <c r="M4424"/>
      <c r="N4424"/>
      <c r="O4424"/>
      <c r="P4424"/>
      <c r="Q4424"/>
    </row>
    <row r="4425" spans="12:17" ht="12.75">
      <c r="L4425"/>
      <c r="M4425"/>
      <c r="N4425"/>
      <c r="O4425"/>
      <c r="P4425"/>
      <c r="Q4425"/>
    </row>
    <row r="4426" spans="12:17" ht="12.75">
      <c r="L4426"/>
      <c r="M4426"/>
      <c r="N4426"/>
      <c r="O4426"/>
      <c r="P4426"/>
      <c r="Q4426"/>
    </row>
    <row r="4427" spans="12:17" ht="12.75">
      <c r="L4427"/>
      <c r="M4427"/>
      <c r="N4427"/>
      <c r="O4427"/>
      <c r="P4427"/>
      <c r="Q4427"/>
    </row>
    <row r="4428" spans="12:17" ht="12.75">
      <c r="L4428"/>
      <c r="M4428"/>
      <c r="N4428"/>
      <c r="O4428"/>
      <c r="P4428"/>
      <c r="Q4428"/>
    </row>
    <row r="4429" spans="12:17" ht="12.75">
      <c r="L4429"/>
      <c r="M4429"/>
      <c r="N4429"/>
      <c r="O4429"/>
      <c r="P4429"/>
      <c r="Q4429"/>
    </row>
    <row r="4430" spans="12:17" ht="12.75">
      <c r="L4430"/>
      <c r="M4430"/>
      <c r="N4430"/>
      <c r="O4430"/>
      <c r="P4430"/>
      <c r="Q4430"/>
    </row>
    <row r="4431" spans="12:17" ht="12.75">
      <c r="L4431"/>
      <c r="M4431"/>
      <c r="N4431"/>
      <c r="O4431"/>
      <c r="P4431"/>
      <c r="Q4431"/>
    </row>
    <row r="4432" spans="12:17" ht="12.75">
      <c r="L4432"/>
      <c r="M4432"/>
      <c r="N4432"/>
      <c r="O4432"/>
      <c r="P4432"/>
      <c r="Q4432"/>
    </row>
    <row r="4433" spans="12:17" ht="12.75">
      <c r="L4433"/>
      <c r="M4433"/>
      <c r="N4433"/>
      <c r="O4433"/>
      <c r="P4433"/>
      <c r="Q4433"/>
    </row>
    <row r="4434" spans="12:17" ht="12.75">
      <c r="L4434"/>
      <c r="M4434"/>
      <c r="N4434"/>
      <c r="O4434"/>
      <c r="P4434"/>
      <c r="Q4434"/>
    </row>
    <row r="4435" spans="12:17" ht="12.75">
      <c r="L4435"/>
      <c r="M4435"/>
      <c r="N4435"/>
      <c r="O4435"/>
      <c r="P4435"/>
      <c r="Q4435"/>
    </row>
    <row r="4436" spans="12:17" ht="12.75">
      <c r="L4436"/>
      <c r="M4436"/>
      <c r="N4436"/>
      <c r="O4436"/>
      <c r="P4436"/>
      <c r="Q4436"/>
    </row>
    <row r="4437" spans="12:17" ht="12.75">
      <c r="L4437"/>
      <c r="M4437"/>
      <c r="N4437"/>
      <c r="O4437"/>
      <c r="P4437"/>
      <c r="Q4437"/>
    </row>
    <row r="4438" spans="12:17" ht="12.75">
      <c r="L4438"/>
      <c r="M4438"/>
      <c r="N4438"/>
      <c r="O4438"/>
      <c r="P4438"/>
      <c r="Q4438"/>
    </row>
    <row r="4439" spans="12:17" ht="12.75">
      <c r="L4439"/>
      <c r="M4439"/>
      <c r="N4439"/>
      <c r="O4439"/>
      <c r="P4439"/>
      <c r="Q4439"/>
    </row>
    <row r="4440" spans="12:17" ht="12.75">
      <c r="L4440"/>
      <c r="M4440"/>
      <c r="N4440"/>
      <c r="O4440"/>
      <c r="P4440"/>
      <c r="Q4440"/>
    </row>
    <row r="4441" spans="12:17" ht="12.75">
      <c r="L4441"/>
      <c r="M4441"/>
      <c r="N4441"/>
      <c r="O4441"/>
      <c r="P4441"/>
      <c r="Q4441"/>
    </row>
    <row r="4442" spans="12:17" ht="12.75">
      <c r="L4442"/>
      <c r="M4442"/>
      <c r="N4442"/>
      <c r="O4442"/>
      <c r="P4442"/>
      <c r="Q4442"/>
    </row>
    <row r="4443" spans="12:17" ht="12.75">
      <c r="L4443"/>
      <c r="M4443"/>
      <c r="N4443"/>
      <c r="O4443"/>
      <c r="P4443"/>
      <c r="Q4443"/>
    </row>
    <row r="4444" spans="12:17" ht="12.75">
      <c r="L4444"/>
      <c r="M4444"/>
      <c r="N4444"/>
      <c r="O4444"/>
      <c r="P4444"/>
      <c r="Q4444"/>
    </row>
    <row r="4445" spans="12:17" ht="12.75">
      <c r="L4445"/>
      <c r="M4445"/>
      <c r="N4445"/>
      <c r="O4445"/>
      <c r="P4445"/>
      <c r="Q4445"/>
    </row>
    <row r="4446" spans="12:17" ht="12.75">
      <c r="L4446"/>
      <c r="M4446"/>
      <c r="N4446"/>
      <c r="O4446"/>
      <c r="P4446"/>
      <c r="Q4446"/>
    </row>
    <row r="4447" spans="12:17" ht="12.75">
      <c r="L4447"/>
      <c r="M4447"/>
      <c r="N4447"/>
      <c r="O4447"/>
      <c r="P4447"/>
      <c r="Q4447"/>
    </row>
    <row r="4448" spans="12:17" ht="12.75">
      <c r="L4448"/>
      <c r="M4448"/>
      <c r="N4448"/>
      <c r="O4448"/>
      <c r="P4448"/>
      <c r="Q4448"/>
    </row>
    <row r="4449" spans="12:17" ht="12.75">
      <c r="L4449"/>
      <c r="M4449"/>
      <c r="N4449"/>
      <c r="O4449"/>
      <c r="P4449"/>
      <c r="Q4449"/>
    </row>
    <row r="4450" spans="12:17" ht="12.75">
      <c r="L4450"/>
      <c r="M4450"/>
      <c r="N4450"/>
      <c r="O4450"/>
      <c r="P4450"/>
      <c r="Q4450"/>
    </row>
    <row r="4451" spans="12:17" ht="12.75">
      <c r="L4451"/>
      <c r="M4451"/>
      <c r="N4451"/>
      <c r="O4451"/>
      <c r="P4451"/>
      <c r="Q4451"/>
    </row>
    <row r="4452" spans="12:17" ht="12.75">
      <c r="L4452"/>
      <c r="M4452"/>
      <c r="N4452"/>
      <c r="O4452"/>
      <c r="P4452"/>
      <c r="Q4452"/>
    </row>
    <row r="4453" spans="12:17" ht="12.75">
      <c r="L4453"/>
      <c r="M4453"/>
      <c r="N4453"/>
      <c r="O4453"/>
      <c r="P4453"/>
      <c r="Q4453"/>
    </row>
    <row r="4454" spans="12:17" ht="12.75">
      <c r="L4454"/>
      <c r="M4454"/>
      <c r="N4454"/>
      <c r="O4454"/>
      <c r="P4454"/>
      <c r="Q4454"/>
    </row>
    <row r="4455" spans="12:17" ht="12.75">
      <c r="L4455"/>
      <c r="M4455"/>
      <c r="N4455"/>
      <c r="O4455"/>
      <c r="P4455"/>
      <c r="Q4455"/>
    </row>
    <row r="4456" spans="12:17" ht="12.75">
      <c r="L4456"/>
      <c r="M4456"/>
      <c r="N4456"/>
      <c r="O4456"/>
      <c r="P4456"/>
      <c r="Q4456"/>
    </row>
    <row r="4457" spans="12:17" ht="12.75">
      <c r="L4457"/>
      <c r="M4457"/>
      <c r="N4457"/>
      <c r="O4457"/>
      <c r="P4457"/>
      <c r="Q4457"/>
    </row>
    <row r="4458" spans="12:17" ht="12.75">
      <c r="L4458"/>
      <c r="M4458"/>
      <c r="N4458"/>
      <c r="O4458"/>
      <c r="P4458"/>
      <c r="Q4458"/>
    </row>
    <row r="4459" spans="12:17" ht="12.75">
      <c r="L4459"/>
      <c r="M4459"/>
      <c r="N4459"/>
      <c r="O4459"/>
      <c r="P4459"/>
      <c r="Q4459"/>
    </row>
    <row r="4460" spans="12:17" ht="12.75">
      <c r="L4460"/>
      <c r="M4460"/>
      <c r="N4460"/>
      <c r="O4460"/>
      <c r="P4460"/>
      <c r="Q4460"/>
    </row>
    <row r="4461" spans="12:17" ht="12.75">
      <c r="L4461"/>
      <c r="M4461"/>
      <c r="N4461"/>
      <c r="O4461"/>
      <c r="P4461"/>
      <c r="Q4461"/>
    </row>
    <row r="4462" spans="12:17" ht="12.75">
      <c r="L4462"/>
      <c r="M4462"/>
      <c r="N4462"/>
      <c r="O4462"/>
      <c r="P4462"/>
      <c r="Q4462"/>
    </row>
    <row r="4463" spans="12:17" ht="12.75">
      <c r="L4463"/>
      <c r="M4463"/>
      <c r="N4463"/>
      <c r="O4463"/>
      <c r="P4463"/>
      <c r="Q4463"/>
    </row>
    <row r="4464" spans="12:17" ht="12.75">
      <c r="L4464"/>
      <c r="M4464"/>
      <c r="N4464"/>
      <c r="O4464"/>
      <c r="P4464"/>
      <c r="Q4464"/>
    </row>
    <row r="4465" spans="12:17" ht="12.75">
      <c r="L4465"/>
      <c r="M4465"/>
      <c r="N4465"/>
      <c r="O4465"/>
      <c r="P4465"/>
      <c r="Q4465"/>
    </row>
    <row r="4466" spans="12:17" ht="12.75">
      <c r="L4466"/>
      <c r="M4466"/>
      <c r="N4466"/>
      <c r="O4466"/>
      <c r="P4466"/>
      <c r="Q4466"/>
    </row>
    <row r="4467" spans="12:17" ht="12.75">
      <c r="L4467"/>
      <c r="M4467"/>
      <c r="N4467"/>
      <c r="O4467"/>
      <c r="P4467"/>
      <c r="Q4467"/>
    </row>
    <row r="4468" spans="12:17" ht="12.75">
      <c r="L4468"/>
      <c r="M4468"/>
      <c r="N4468"/>
      <c r="O4468"/>
      <c r="P4468"/>
      <c r="Q4468"/>
    </row>
    <row r="4469" spans="12:17" ht="12.75">
      <c r="L4469"/>
      <c r="M4469"/>
      <c r="N4469"/>
      <c r="O4469"/>
      <c r="P4469"/>
      <c r="Q4469"/>
    </row>
    <row r="4470" spans="12:17" ht="12.75">
      <c r="L4470"/>
      <c r="M4470"/>
      <c r="N4470"/>
      <c r="O4470"/>
      <c r="P4470"/>
      <c r="Q4470"/>
    </row>
    <row r="4471" spans="12:17" ht="12.75">
      <c r="L4471"/>
      <c r="M4471"/>
      <c r="N4471"/>
      <c r="O4471"/>
      <c r="P4471"/>
      <c r="Q4471"/>
    </row>
    <row r="4472" spans="12:17" ht="12.75">
      <c r="L4472"/>
      <c r="M4472"/>
      <c r="N4472"/>
      <c r="O4472"/>
      <c r="P4472"/>
      <c r="Q4472"/>
    </row>
    <row r="4473" spans="12:17" ht="12.75">
      <c r="L4473"/>
      <c r="M4473"/>
      <c r="N4473"/>
      <c r="O4473"/>
      <c r="P4473"/>
      <c r="Q4473"/>
    </row>
    <row r="4474" spans="12:17" ht="12.75">
      <c r="L4474"/>
      <c r="M4474"/>
      <c r="N4474"/>
      <c r="O4474"/>
      <c r="P4474"/>
      <c r="Q4474"/>
    </row>
    <row r="4475" spans="12:17" ht="12.75">
      <c r="L4475"/>
      <c r="M4475"/>
      <c r="N4475"/>
      <c r="O4475"/>
      <c r="P4475"/>
      <c r="Q4475"/>
    </row>
    <row r="4476" spans="12:17" ht="12.75">
      <c r="L4476"/>
      <c r="M4476"/>
      <c r="N4476"/>
      <c r="O4476"/>
      <c r="P4476"/>
      <c r="Q4476"/>
    </row>
    <row r="4477" spans="12:17" ht="12.75">
      <c r="L4477"/>
      <c r="M4477"/>
      <c r="N4477"/>
      <c r="O4477"/>
      <c r="P4477"/>
      <c r="Q4477"/>
    </row>
    <row r="4478" spans="12:17" ht="12.75">
      <c r="L4478"/>
      <c r="M4478"/>
      <c r="N4478"/>
      <c r="O4478"/>
      <c r="P4478"/>
      <c r="Q4478"/>
    </row>
    <row r="4479" spans="12:17" ht="12.75">
      <c r="L4479"/>
      <c r="M4479"/>
      <c r="N4479"/>
      <c r="O4479"/>
      <c r="P4479"/>
      <c r="Q4479"/>
    </row>
    <row r="4480" spans="12:17" ht="12.75">
      <c r="L4480"/>
      <c r="M4480"/>
      <c r="N4480"/>
      <c r="O4480"/>
      <c r="P4480"/>
      <c r="Q4480"/>
    </row>
    <row r="4481" spans="12:17" ht="12.75">
      <c r="L4481"/>
      <c r="M4481"/>
      <c r="N4481"/>
      <c r="O4481"/>
      <c r="P4481"/>
      <c r="Q4481"/>
    </row>
    <row r="4482" spans="12:17" ht="12.75">
      <c r="L4482"/>
      <c r="M4482"/>
      <c r="N4482"/>
      <c r="O4482"/>
      <c r="P4482"/>
      <c r="Q4482"/>
    </row>
    <row r="4483" spans="12:17" ht="12.75">
      <c r="L4483"/>
      <c r="M4483"/>
      <c r="N4483"/>
      <c r="O4483"/>
      <c r="P4483"/>
      <c r="Q4483"/>
    </row>
    <row r="4484" spans="12:17" ht="12.75">
      <c r="L4484"/>
      <c r="M4484"/>
      <c r="N4484"/>
      <c r="O4484"/>
      <c r="P4484"/>
      <c r="Q4484"/>
    </row>
    <row r="4485" spans="12:17" ht="12.75">
      <c r="L4485"/>
      <c r="M4485"/>
      <c r="N4485"/>
      <c r="O4485"/>
      <c r="P4485"/>
      <c r="Q4485"/>
    </row>
    <row r="4486" spans="12:17" ht="12.75">
      <c r="L4486"/>
      <c r="M4486"/>
      <c r="N4486"/>
      <c r="O4486"/>
      <c r="P4486"/>
      <c r="Q4486"/>
    </row>
    <row r="4487" spans="12:17" ht="12.75">
      <c r="L4487"/>
      <c r="M4487"/>
      <c r="N4487"/>
      <c r="O4487"/>
      <c r="P4487"/>
      <c r="Q4487"/>
    </row>
    <row r="4488" spans="12:17" ht="12.75">
      <c r="L4488"/>
      <c r="M4488"/>
      <c r="N4488"/>
      <c r="O4488"/>
      <c r="P4488"/>
      <c r="Q4488"/>
    </row>
    <row r="4489" spans="12:17" ht="12.75">
      <c r="L4489"/>
      <c r="M4489"/>
      <c r="N4489"/>
      <c r="O4489"/>
      <c r="P4489"/>
      <c r="Q4489"/>
    </row>
    <row r="4490" spans="12:17" ht="12.75">
      <c r="L4490"/>
      <c r="M4490"/>
      <c r="N4490"/>
      <c r="O4490"/>
      <c r="P4490"/>
      <c r="Q4490"/>
    </row>
    <row r="4491" spans="12:17" ht="12.75">
      <c r="L4491"/>
      <c r="M4491"/>
      <c r="N4491"/>
      <c r="O4491"/>
      <c r="P4491"/>
      <c r="Q4491"/>
    </row>
    <row r="4492" spans="12:17" ht="12.75">
      <c r="L4492"/>
      <c r="M4492"/>
      <c r="N4492"/>
      <c r="O4492"/>
      <c r="P4492"/>
      <c r="Q4492"/>
    </row>
    <row r="4493" spans="12:17" ht="12.75">
      <c r="L4493"/>
      <c r="M4493"/>
      <c r="N4493"/>
      <c r="O4493"/>
      <c r="P4493"/>
      <c r="Q4493"/>
    </row>
    <row r="4494" spans="12:17" ht="12.75">
      <c r="L4494"/>
      <c r="M4494"/>
      <c r="N4494"/>
      <c r="O4494"/>
      <c r="P4494"/>
      <c r="Q4494"/>
    </row>
    <row r="4495" spans="12:17" ht="12.75">
      <c r="L4495"/>
      <c r="M4495"/>
      <c r="N4495"/>
      <c r="O4495"/>
      <c r="P4495"/>
      <c r="Q4495"/>
    </row>
    <row r="4496" spans="12:17" ht="12.75">
      <c r="L4496"/>
      <c r="M4496"/>
      <c r="N4496"/>
      <c r="O4496"/>
      <c r="P4496"/>
      <c r="Q4496"/>
    </row>
    <row r="4497" spans="12:17" ht="12.75">
      <c r="L4497"/>
      <c r="M4497"/>
      <c r="N4497"/>
      <c r="O4497"/>
      <c r="P4497"/>
      <c r="Q4497"/>
    </row>
    <row r="4498" spans="12:17" ht="12.75">
      <c r="L4498"/>
      <c r="M4498"/>
      <c r="N4498"/>
      <c r="O4498"/>
      <c r="P4498"/>
      <c r="Q4498"/>
    </row>
    <row r="4499" spans="12:17" ht="12.75">
      <c r="L4499"/>
      <c r="M4499"/>
      <c r="N4499"/>
      <c r="O4499"/>
      <c r="P4499"/>
      <c r="Q4499"/>
    </row>
    <row r="4500" spans="12:17" ht="12.75">
      <c r="L4500"/>
      <c r="M4500"/>
      <c r="N4500"/>
      <c r="O4500"/>
      <c r="P4500"/>
      <c r="Q4500"/>
    </row>
    <row r="4501" spans="12:17" ht="12.75">
      <c r="L4501"/>
      <c r="M4501"/>
      <c r="N4501"/>
      <c r="O4501"/>
      <c r="P4501"/>
      <c r="Q4501"/>
    </row>
    <row r="4502" spans="12:17" ht="12.75">
      <c r="L4502"/>
      <c r="M4502"/>
      <c r="N4502"/>
      <c r="O4502"/>
      <c r="P4502"/>
      <c r="Q4502"/>
    </row>
    <row r="4503" spans="12:17" ht="12.75">
      <c r="L4503"/>
      <c r="M4503"/>
      <c r="N4503"/>
      <c r="O4503"/>
      <c r="P4503"/>
      <c r="Q4503"/>
    </row>
    <row r="4504" spans="12:17" ht="12.75">
      <c r="L4504"/>
      <c r="M4504"/>
      <c r="N4504"/>
      <c r="O4504"/>
      <c r="P4504"/>
      <c r="Q4504"/>
    </row>
    <row r="4505" spans="12:17" ht="12.75">
      <c r="L4505"/>
      <c r="M4505"/>
      <c r="N4505"/>
      <c r="O4505"/>
      <c r="P4505"/>
      <c r="Q4505"/>
    </row>
    <row r="4506" spans="12:17" ht="12.75">
      <c r="L4506"/>
      <c r="M4506"/>
      <c r="N4506"/>
      <c r="O4506"/>
      <c r="P4506"/>
      <c r="Q4506"/>
    </row>
    <row r="4507" spans="12:17" ht="12.75">
      <c r="L4507"/>
      <c r="M4507"/>
      <c r="N4507"/>
      <c r="O4507"/>
      <c r="P4507"/>
      <c r="Q4507"/>
    </row>
    <row r="4508" spans="12:17" ht="12.75">
      <c r="L4508"/>
      <c r="M4508"/>
      <c r="N4508"/>
      <c r="O4508"/>
      <c r="P4508"/>
      <c r="Q4508"/>
    </row>
    <row r="4509" spans="12:17" ht="12.75">
      <c r="L4509"/>
      <c r="M4509"/>
      <c r="N4509"/>
      <c r="O4509"/>
      <c r="P4509"/>
      <c r="Q4509"/>
    </row>
    <row r="4510" spans="12:17" ht="12.75">
      <c r="L4510"/>
      <c r="M4510"/>
      <c r="N4510"/>
      <c r="O4510"/>
      <c r="P4510"/>
      <c r="Q4510"/>
    </row>
    <row r="4511" spans="12:17" ht="12.75">
      <c r="L4511"/>
      <c r="M4511"/>
      <c r="N4511"/>
      <c r="O4511"/>
      <c r="P4511"/>
      <c r="Q4511"/>
    </row>
    <row r="4512" spans="12:17" ht="12.75">
      <c r="L4512"/>
      <c r="M4512"/>
      <c r="N4512"/>
      <c r="O4512"/>
      <c r="P4512"/>
      <c r="Q4512"/>
    </row>
    <row r="4513" spans="12:17" ht="12.75">
      <c r="L4513"/>
      <c r="M4513"/>
      <c r="N4513"/>
      <c r="O4513"/>
      <c r="P4513"/>
      <c r="Q4513"/>
    </row>
    <row r="4514" spans="12:17" ht="12.75">
      <c r="L4514"/>
      <c r="M4514"/>
      <c r="N4514"/>
      <c r="O4514"/>
      <c r="P4514"/>
      <c r="Q4514"/>
    </row>
    <row r="4515" spans="12:17" ht="12.75">
      <c r="L4515"/>
      <c r="M4515"/>
      <c r="N4515"/>
      <c r="O4515"/>
      <c r="P4515"/>
      <c r="Q4515"/>
    </row>
    <row r="4516" spans="12:17" ht="12.75">
      <c r="L4516"/>
      <c r="M4516"/>
      <c r="N4516"/>
      <c r="O4516"/>
      <c r="P4516"/>
      <c r="Q4516"/>
    </row>
    <row r="4517" spans="12:17" ht="12.75">
      <c r="L4517"/>
      <c r="M4517"/>
      <c r="N4517"/>
      <c r="O4517"/>
      <c r="P4517"/>
      <c r="Q4517"/>
    </row>
    <row r="4518" spans="12:17" ht="12.75">
      <c r="L4518"/>
      <c r="M4518"/>
      <c r="N4518"/>
      <c r="O4518"/>
      <c r="P4518"/>
      <c r="Q4518"/>
    </row>
    <row r="4519" spans="12:17" ht="12.75">
      <c r="L4519"/>
      <c r="M4519"/>
      <c r="N4519"/>
      <c r="O4519"/>
      <c r="P4519"/>
      <c r="Q4519"/>
    </row>
    <row r="4520" spans="12:17" ht="12.75">
      <c r="L4520"/>
      <c r="M4520"/>
      <c r="N4520"/>
      <c r="O4520"/>
      <c r="P4520"/>
      <c r="Q4520"/>
    </row>
    <row r="4521" spans="12:17" ht="12.75">
      <c r="L4521"/>
      <c r="M4521"/>
      <c r="N4521"/>
      <c r="O4521"/>
      <c r="P4521"/>
      <c r="Q4521"/>
    </row>
    <row r="4522" spans="12:17" ht="12.75">
      <c r="L4522"/>
      <c r="M4522"/>
      <c r="N4522"/>
      <c r="O4522"/>
      <c r="P4522"/>
      <c r="Q4522"/>
    </row>
    <row r="4523" spans="12:17" ht="12.75">
      <c r="L4523"/>
      <c r="M4523"/>
      <c r="N4523"/>
      <c r="O4523"/>
      <c r="P4523"/>
      <c r="Q4523"/>
    </row>
    <row r="4524" spans="12:17" ht="12.75">
      <c r="L4524"/>
      <c r="M4524"/>
      <c r="N4524"/>
      <c r="O4524"/>
      <c r="P4524"/>
      <c r="Q4524"/>
    </row>
    <row r="4525" spans="12:17" ht="12.75">
      <c r="L4525"/>
      <c r="M4525"/>
      <c r="N4525"/>
      <c r="O4525"/>
      <c r="P4525"/>
      <c r="Q4525"/>
    </row>
    <row r="4526" spans="12:17" ht="12.75">
      <c r="L4526"/>
      <c r="M4526"/>
      <c r="N4526"/>
      <c r="O4526"/>
      <c r="P4526"/>
      <c r="Q4526"/>
    </row>
    <row r="4527" spans="12:17" ht="12.75">
      <c r="L4527"/>
      <c r="M4527"/>
      <c r="N4527"/>
      <c r="O4527"/>
      <c r="P4527"/>
      <c r="Q4527"/>
    </row>
    <row r="4528" spans="12:17" ht="12.75">
      <c r="L4528"/>
      <c r="M4528"/>
      <c r="N4528"/>
      <c r="O4528"/>
      <c r="P4528"/>
      <c r="Q4528"/>
    </row>
    <row r="4529" spans="12:17" ht="12.75">
      <c r="L4529"/>
      <c r="M4529"/>
      <c r="N4529"/>
      <c r="O4529"/>
      <c r="P4529"/>
      <c r="Q4529"/>
    </row>
    <row r="4530" spans="12:17" ht="12.75">
      <c r="L4530"/>
      <c r="M4530"/>
      <c r="N4530"/>
      <c r="O4530"/>
      <c r="P4530"/>
      <c r="Q4530"/>
    </row>
    <row r="4531" spans="12:17" ht="12.75">
      <c r="L4531"/>
      <c r="M4531"/>
      <c r="N4531"/>
      <c r="O4531"/>
      <c r="P4531"/>
      <c r="Q4531"/>
    </row>
    <row r="4532" spans="12:17" ht="12.75">
      <c r="L4532"/>
      <c r="M4532"/>
      <c r="N4532"/>
      <c r="O4532"/>
      <c r="P4532"/>
      <c r="Q4532"/>
    </row>
    <row r="4533" spans="12:17" ht="12.75">
      <c r="L4533"/>
      <c r="M4533"/>
      <c r="N4533"/>
      <c r="O4533"/>
      <c r="P4533"/>
      <c r="Q4533"/>
    </row>
    <row r="4534" spans="12:17" ht="12.75">
      <c r="L4534"/>
      <c r="M4534"/>
      <c r="N4534"/>
      <c r="O4534"/>
      <c r="P4534"/>
      <c r="Q4534"/>
    </row>
    <row r="4535" spans="12:17" ht="12.75">
      <c r="L4535"/>
      <c r="M4535"/>
      <c r="N4535"/>
      <c r="O4535"/>
      <c r="P4535"/>
      <c r="Q4535"/>
    </row>
    <row r="4536" spans="12:17" ht="12.75">
      <c r="L4536"/>
      <c r="M4536"/>
      <c r="N4536"/>
      <c r="O4536"/>
      <c r="P4536"/>
      <c r="Q4536"/>
    </row>
    <row r="4537" spans="12:17" ht="12.75">
      <c r="L4537"/>
      <c r="M4537"/>
      <c r="N4537"/>
      <c r="O4537"/>
      <c r="P4537"/>
      <c r="Q4537"/>
    </row>
    <row r="4538" spans="12:17" ht="12.75">
      <c r="L4538"/>
      <c r="M4538"/>
      <c r="N4538"/>
      <c r="O4538"/>
      <c r="P4538"/>
      <c r="Q4538"/>
    </row>
    <row r="4539" spans="12:17" ht="12.75">
      <c r="L4539"/>
      <c r="M4539"/>
      <c r="N4539"/>
      <c r="O4539"/>
      <c r="P4539"/>
      <c r="Q4539"/>
    </row>
    <row r="4540" spans="12:17" ht="12.75">
      <c r="L4540"/>
      <c r="M4540"/>
      <c r="N4540"/>
      <c r="O4540"/>
      <c r="P4540"/>
      <c r="Q4540"/>
    </row>
    <row r="4541" spans="12:17" ht="12.75">
      <c r="L4541"/>
      <c r="M4541"/>
      <c r="N4541"/>
      <c r="O4541"/>
      <c r="P4541"/>
      <c r="Q4541"/>
    </row>
    <row r="4542" spans="12:17" ht="12.75">
      <c r="L4542"/>
      <c r="M4542"/>
      <c r="N4542"/>
      <c r="O4542"/>
      <c r="P4542"/>
      <c r="Q4542"/>
    </row>
    <row r="4543" spans="12:17" ht="12.75">
      <c r="L4543"/>
      <c r="M4543"/>
      <c r="N4543"/>
      <c r="O4543"/>
      <c r="P4543"/>
      <c r="Q4543"/>
    </row>
    <row r="4544" spans="12:17" ht="12.75">
      <c r="L4544"/>
      <c r="M4544"/>
      <c r="N4544"/>
      <c r="O4544"/>
      <c r="P4544"/>
      <c r="Q4544"/>
    </row>
    <row r="4545" spans="12:17" ht="12.75">
      <c r="L4545"/>
      <c r="M4545"/>
      <c r="N4545"/>
      <c r="O4545"/>
      <c r="P4545"/>
      <c r="Q4545"/>
    </row>
    <row r="4546" spans="12:17" ht="12.75">
      <c r="L4546"/>
      <c r="M4546"/>
      <c r="N4546"/>
      <c r="O4546"/>
      <c r="P4546"/>
      <c r="Q4546"/>
    </row>
    <row r="4547" spans="12:17" ht="12.75">
      <c r="L4547"/>
      <c r="M4547"/>
      <c r="N4547"/>
      <c r="O4547"/>
      <c r="P4547"/>
      <c r="Q4547"/>
    </row>
    <row r="4548" spans="12:17" ht="12.75">
      <c r="L4548"/>
      <c r="M4548"/>
      <c r="N4548"/>
      <c r="O4548"/>
      <c r="P4548"/>
      <c r="Q4548"/>
    </row>
    <row r="4549" spans="12:17" ht="12.75">
      <c r="L4549"/>
      <c r="M4549"/>
      <c r="N4549"/>
      <c r="O4549"/>
      <c r="P4549"/>
      <c r="Q4549"/>
    </row>
    <row r="4550" spans="12:17" ht="12.75">
      <c r="L4550"/>
      <c r="M4550"/>
      <c r="N4550"/>
      <c r="O4550"/>
      <c r="P4550"/>
      <c r="Q4550"/>
    </row>
    <row r="4551" spans="12:17" ht="12.75">
      <c r="L4551"/>
      <c r="M4551"/>
      <c r="N4551"/>
      <c r="O4551"/>
      <c r="P4551"/>
      <c r="Q4551"/>
    </row>
    <row r="4552" spans="12:17" ht="12.75">
      <c r="L4552"/>
      <c r="M4552"/>
      <c r="N4552"/>
      <c r="O4552"/>
      <c r="P4552"/>
      <c r="Q4552"/>
    </row>
    <row r="4553" spans="12:17" ht="12.75">
      <c r="L4553"/>
      <c r="M4553"/>
      <c r="N4553"/>
      <c r="O4553"/>
      <c r="P4553"/>
      <c r="Q4553"/>
    </row>
    <row r="4554" spans="12:17" ht="12.75">
      <c r="L4554"/>
      <c r="M4554"/>
      <c r="N4554"/>
      <c r="O4554"/>
      <c r="P4554"/>
      <c r="Q4554"/>
    </row>
    <row r="4555" spans="12:17" ht="12.75">
      <c r="L4555"/>
      <c r="M4555"/>
      <c r="N4555"/>
      <c r="O4555"/>
      <c r="P4555"/>
      <c r="Q4555"/>
    </row>
    <row r="4556" spans="12:17" ht="12.75">
      <c r="L4556"/>
      <c r="M4556"/>
      <c r="N4556"/>
      <c r="O4556"/>
      <c r="P4556"/>
      <c r="Q4556"/>
    </row>
    <row r="4557" spans="12:17" ht="12.75">
      <c r="L4557"/>
      <c r="M4557"/>
      <c r="N4557"/>
      <c r="O4557"/>
      <c r="P4557"/>
      <c r="Q4557"/>
    </row>
    <row r="4558" spans="12:17" ht="12.75">
      <c r="L4558"/>
      <c r="M4558"/>
      <c r="N4558"/>
      <c r="O4558"/>
      <c r="P4558"/>
      <c r="Q4558"/>
    </row>
    <row r="4559" spans="12:17" ht="12.75">
      <c r="L4559"/>
      <c r="M4559"/>
      <c r="N4559"/>
      <c r="O4559"/>
      <c r="P4559"/>
      <c r="Q4559"/>
    </row>
    <row r="4560" spans="12:17" ht="12.75">
      <c r="L4560"/>
      <c r="M4560"/>
      <c r="N4560"/>
      <c r="O4560"/>
      <c r="P4560"/>
      <c r="Q4560"/>
    </row>
    <row r="4561" spans="12:17" ht="12.75">
      <c r="L4561"/>
      <c r="M4561"/>
      <c r="N4561"/>
      <c r="O4561"/>
      <c r="P4561"/>
      <c r="Q4561"/>
    </row>
    <row r="4562" spans="12:17" ht="12.75">
      <c r="L4562"/>
      <c r="M4562"/>
      <c r="N4562"/>
      <c r="O4562"/>
      <c r="P4562"/>
      <c r="Q4562"/>
    </row>
    <row r="4563" spans="12:17" ht="12.75">
      <c r="L4563"/>
      <c r="M4563"/>
      <c r="N4563"/>
      <c r="O4563"/>
      <c r="P4563"/>
      <c r="Q4563"/>
    </row>
    <row r="4564" spans="12:17" ht="12.75">
      <c r="L4564"/>
      <c r="M4564"/>
      <c r="N4564"/>
      <c r="O4564"/>
      <c r="P4564"/>
      <c r="Q4564"/>
    </row>
    <row r="4565" spans="12:17" ht="12.75">
      <c r="L4565"/>
      <c r="M4565"/>
      <c r="N4565"/>
      <c r="O4565"/>
      <c r="P4565"/>
      <c r="Q4565"/>
    </row>
    <row r="4566" spans="12:17" ht="12.75">
      <c r="L4566"/>
      <c r="M4566"/>
      <c r="N4566"/>
      <c r="O4566"/>
      <c r="P4566"/>
      <c r="Q4566"/>
    </row>
    <row r="4567" spans="12:17" ht="12.75">
      <c r="L4567"/>
      <c r="M4567"/>
      <c r="N4567"/>
      <c r="O4567"/>
      <c r="P4567"/>
      <c r="Q4567"/>
    </row>
    <row r="4568" spans="12:17" ht="12.75">
      <c r="L4568"/>
      <c r="M4568"/>
      <c r="N4568"/>
      <c r="O4568"/>
      <c r="P4568"/>
      <c r="Q4568"/>
    </row>
    <row r="4569" spans="12:17" ht="12.75">
      <c r="L4569"/>
      <c r="M4569"/>
      <c r="N4569"/>
      <c r="O4569"/>
      <c r="P4569"/>
      <c r="Q4569"/>
    </row>
    <row r="4570" spans="12:17" ht="12.75">
      <c r="L4570"/>
      <c r="M4570"/>
      <c r="N4570"/>
      <c r="O4570"/>
      <c r="P4570"/>
      <c r="Q4570"/>
    </row>
    <row r="4571" spans="12:17" ht="12.75">
      <c r="L4571"/>
      <c r="M4571"/>
      <c r="N4571"/>
      <c r="O4571"/>
      <c r="P4571"/>
      <c r="Q4571"/>
    </row>
    <row r="4572" spans="12:17" ht="12.75">
      <c r="L4572"/>
      <c r="M4572"/>
      <c r="N4572"/>
      <c r="O4572"/>
      <c r="P4572"/>
      <c r="Q4572"/>
    </row>
    <row r="4573" spans="12:17" ht="12.75">
      <c r="L4573"/>
      <c r="M4573"/>
      <c r="N4573"/>
      <c r="O4573"/>
      <c r="P4573"/>
      <c r="Q4573"/>
    </row>
    <row r="4574" spans="12:17" ht="12.75">
      <c r="L4574"/>
      <c r="M4574"/>
      <c r="N4574"/>
      <c r="O4574"/>
      <c r="P4574"/>
      <c r="Q4574"/>
    </row>
    <row r="4575" spans="12:17" ht="12.75">
      <c r="L4575"/>
      <c r="M4575"/>
      <c r="N4575"/>
      <c r="O4575"/>
      <c r="P4575"/>
      <c r="Q4575"/>
    </row>
    <row r="4576" spans="12:17" ht="12.75">
      <c r="L4576"/>
      <c r="M4576"/>
      <c r="N4576"/>
      <c r="O4576"/>
      <c r="P4576"/>
      <c r="Q4576"/>
    </row>
    <row r="4577" spans="12:17" ht="12.75">
      <c r="L4577"/>
      <c r="M4577"/>
      <c r="N4577"/>
      <c r="O4577"/>
      <c r="P4577"/>
      <c r="Q4577"/>
    </row>
    <row r="4578" spans="12:17" ht="12.75">
      <c r="L4578"/>
      <c r="M4578"/>
      <c r="N4578"/>
      <c r="O4578"/>
      <c r="P4578"/>
      <c r="Q4578"/>
    </row>
    <row r="4579" spans="12:17" ht="12.75">
      <c r="L4579"/>
      <c r="M4579"/>
      <c r="N4579"/>
      <c r="O4579"/>
      <c r="P4579"/>
      <c r="Q4579"/>
    </row>
    <row r="4580" spans="12:17" ht="12.75">
      <c r="L4580"/>
      <c r="M4580"/>
      <c r="N4580"/>
      <c r="O4580"/>
      <c r="P4580"/>
      <c r="Q4580"/>
    </row>
    <row r="4581" spans="12:17" ht="12.75">
      <c r="L4581"/>
      <c r="M4581"/>
      <c r="N4581"/>
      <c r="O4581"/>
      <c r="P4581"/>
      <c r="Q4581"/>
    </row>
    <row r="4582" spans="12:17" ht="12.75">
      <c r="L4582"/>
      <c r="M4582"/>
      <c r="N4582"/>
      <c r="O4582"/>
      <c r="P4582"/>
      <c r="Q4582"/>
    </row>
    <row r="4583" spans="12:17" ht="12.75">
      <c r="L4583"/>
      <c r="M4583"/>
      <c r="N4583"/>
      <c r="O4583"/>
      <c r="P4583"/>
      <c r="Q4583"/>
    </row>
    <row r="4584" spans="12:17" ht="12.75">
      <c r="L4584"/>
      <c r="M4584"/>
      <c r="N4584"/>
      <c r="O4584"/>
      <c r="P4584"/>
      <c r="Q4584"/>
    </row>
    <row r="4585" spans="12:17" ht="12.75">
      <c r="L4585"/>
      <c r="M4585"/>
      <c r="N4585"/>
      <c r="O4585"/>
      <c r="P4585"/>
      <c r="Q4585"/>
    </row>
    <row r="4586" spans="12:17" ht="12.75">
      <c r="L4586"/>
      <c r="M4586"/>
      <c r="N4586"/>
      <c r="O4586"/>
      <c r="P4586"/>
      <c r="Q4586"/>
    </row>
    <row r="4587" spans="12:17" ht="12.75">
      <c r="L4587"/>
      <c r="M4587"/>
      <c r="N4587"/>
      <c r="O4587"/>
      <c r="P4587"/>
      <c r="Q4587"/>
    </row>
    <row r="4588" spans="12:17" ht="12.75">
      <c r="L4588"/>
      <c r="M4588"/>
      <c r="N4588"/>
      <c r="O4588"/>
      <c r="P4588"/>
      <c r="Q4588"/>
    </row>
    <row r="4589" spans="12:17" ht="12.75">
      <c r="L4589"/>
      <c r="M4589"/>
      <c r="N4589"/>
      <c r="O4589"/>
      <c r="P4589"/>
      <c r="Q4589"/>
    </row>
    <row r="4590" spans="12:17" ht="12.75">
      <c r="L4590"/>
      <c r="M4590"/>
      <c r="N4590"/>
      <c r="O4590"/>
      <c r="P4590"/>
      <c r="Q4590"/>
    </row>
    <row r="4591" spans="12:17" ht="12.75">
      <c r="L4591"/>
      <c r="M4591"/>
      <c r="N4591"/>
      <c r="O4591"/>
      <c r="P4591"/>
      <c r="Q4591"/>
    </row>
    <row r="4592" spans="12:17" ht="12.75">
      <c r="L4592"/>
      <c r="M4592"/>
      <c r="N4592"/>
      <c r="O4592"/>
      <c r="P4592"/>
      <c r="Q4592"/>
    </row>
    <row r="4593" spans="12:17" ht="12.75">
      <c r="L4593"/>
      <c r="M4593"/>
      <c r="N4593"/>
      <c r="O4593"/>
      <c r="P4593"/>
      <c r="Q4593"/>
    </row>
    <row r="4594" spans="12:17" ht="12.75">
      <c r="L4594"/>
      <c r="M4594"/>
      <c r="N4594"/>
      <c r="O4594"/>
      <c r="P4594"/>
      <c r="Q4594"/>
    </row>
    <row r="4595" spans="12:17" ht="12.75">
      <c r="L4595"/>
      <c r="M4595"/>
      <c r="N4595"/>
      <c r="O4595"/>
      <c r="P4595"/>
      <c r="Q4595"/>
    </row>
    <row r="4596" spans="12:17" ht="12.75">
      <c r="L4596"/>
      <c r="M4596"/>
      <c r="N4596"/>
      <c r="O4596"/>
      <c r="P4596"/>
      <c r="Q4596"/>
    </row>
    <row r="4597" spans="12:17" ht="12.75">
      <c r="L4597"/>
      <c r="M4597"/>
      <c r="N4597"/>
      <c r="O4597"/>
      <c r="P4597"/>
      <c r="Q4597"/>
    </row>
    <row r="4598" spans="12:17" ht="12.75">
      <c r="L4598"/>
      <c r="M4598"/>
      <c r="N4598"/>
      <c r="O4598"/>
      <c r="P4598"/>
      <c r="Q4598"/>
    </row>
    <row r="4599" spans="12:17" ht="12.75">
      <c r="L4599"/>
      <c r="M4599"/>
      <c r="N4599"/>
      <c r="O4599"/>
      <c r="P4599"/>
      <c r="Q4599"/>
    </row>
    <row r="4600" spans="12:17" ht="12.75">
      <c r="L4600"/>
      <c r="M4600"/>
      <c r="N4600"/>
      <c r="O4600"/>
      <c r="P4600"/>
      <c r="Q4600"/>
    </row>
    <row r="4601" spans="12:17" ht="12.75">
      <c r="L4601"/>
      <c r="M4601"/>
      <c r="N4601"/>
      <c r="O4601"/>
      <c r="P4601"/>
      <c r="Q4601"/>
    </row>
    <row r="4602" spans="12:17" ht="12.75">
      <c r="L4602"/>
      <c r="M4602"/>
      <c r="N4602"/>
      <c r="O4602"/>
      <c r="P4602"/>
      <c r="Q4602"/>
    </row>
    <row r="4603" spans="12:17" ht="12.75">
      <c r="L4603"/>
      <c r="M4603"/>
      <c r="N4603"/>
      <c r="O4603"/>
      <c r="P4603"/>
      <c r="Q4603"/>
    </row>
    <row r="4604" spans="12:17" ht="12.75">
      <c r="L4604"/>
      <c r="M4604"/>
      <c r="N4604"/>
      <c r="O4604"/>
      <c r="P4604"/>
      <c r="Q4604"/>
    </row>
    <row r="4605" spans="12:17" ht="12.75">
      <c r="L4605"/>
      <c r="M4605"/>
      <c r="N4605"/>
      <c r="O4605"/>
      <c r="P4605"/>
      <c r="Q4605"/>
    </row>
    <row r="4606" spans="12:17" ht="12.75">
      <c r="L4606"/>
      <c r="M4606"/>
      <c r="N4606"/>
      <c r="O4606"/>
      <c r="P4606"/>
      <c r="Q4606"/>
    </row>
    <row r="4607" spans="12:17" ht="12.75">
      <c r="L4607"/>
      <c r="M4607"/>
      <c r="N4607"/>
      <c r="O4607"/>
      <c r="P4607"/>
      <c r="Q4607"/>
    </row>
    <row r="4608" spans="12:17" ht="12.75">
      <c r="L4608"/>
      <c r="M4608"/>
      <c r="N4608"/>
      <c r="O4608"/>
      <c r="P4608"/>
      <c r="Q4608"/>
    </row>
    <row r="4609" spans="12:17" ht="12.75">
      <c r="L4609"/>
      <c r="M4609"/>
      <c r="N4609"/>
      <c r="O4609"/>
      <c r="P4609"/>
      <c r="Q4609"/>
    </row>
    <row r="4610" spans="12:17" ht="12.75">
      <c r="L4610"/>
      <c r="M4610"/>
      <c r="N4610"/>
      <c r="O4610"/>
      <c r="P4610"/>
      <c r="Q4610"/>
    </row>
    <row r="4611" spans="12:17" ht="12.75">
      <c r="L4611"/>
      <c r="M4611"/>
      <c r="N4611"/>
      <c r="O4611"/>
      <c r="P4611"/>
      <c r="Q4611"/>
    </row>
    <row r="4612" spans="12:17" ht="12.75">
      <c r="L4612"/>
      <c r="M4612"/>
      <c r="N4612"/>
      <c r="O4612"/>
      <c r="P4612"/>
      <c r="Q4612"/>
    </row>
    <row r="4613" spans="12:17" ht="12.75">
      <c r="L4613"/>
      <c r="M4613"/>
      <c r="N4613"/>
      <c r="O4613"/>
      <c r="P4613"/>
      <c r="Q4613"/>
    </row>
    <row r="4614" spans="12:17" ht="12.75">
      <c r="L4614"/>
      <c r="M4614"/>
      <c r="N4614"/>
      <c r="O4614"/>
      <c r="P4614"/>
      <c r="Q4614"/>
    </row>
    <row r="4615" spans="12:17" ht="12.75">
      <c r="L4615"/>
      <c r="M4615"/>
      <c r="N4615"/>
      <c r="O4615"/>
      <c r="P4615"/>
      <c r="Q4615"/>
    </row>
    <row r="4616" spans="12:17" ht="12.75">
      <c r="L4616"/>
      <c r="M4616"/>
      <c r="N4616"/>
      <c r="O4616"/>
      <c r="P4616"/>
      <c r="Q4616"/>
    </row>
    <row r="4617" spans="12:17" ht="12.75">
      <c r="L4617"/>
      <c r="M4617"/>
      <c r="N4617"/>
      <c r="O4617"/>
      <c r="P4617"/>
      <c r="Q4617"/>
    </row>
    <row r="4618" spans="12:17" ht="12.75">
      <c r="L4618"/>
      <c r="M4618"/>
      <c r="N4618"/>
      <c r="O4618"/>
      <c r="P4618"/>
      <c r="Q4618"/>
    </row>
    <row r="4619" spans="12:17" ht="12.75">
      <c r="L4619"/>
      <c r="M4619"/>
      <c r="N4619"/>
      <c r="O4619"/>
      <c r="P4619"/>
      <c r="Q4619"/>
    </row>
    <row r="4620" spans="12:17" ht="12.75">
      <c r="L4620"/>
      <c r="M4620"/>
      <c r="N4620"/>
      <c r="O4620"/>
      <c r="P4620"/>
      <c r="Q4620"/>
    </row>
    <row r="4621" spans="12:17" ht="12.75">
      <c r="L4621"/>
      <c r="M4621"/>
      <c r="N4621"/>
      <c r="O4621"/>
      <c r="P4621"/>
      <c r="Q4621"/>
    </row>
    <row r="4622" spans="12:17" ht="12.75">
      <c r="L4622"/>
      <c r="M4622"/>
      <c r="N4622"/>
      <c r="O4622"/>
      <c r="P4622"/>
      <c r="Q4622"/>
    </row>
    <row r="4623" spans="12:17" ht="12.75">
      <c r="L4623"/>
      <c r="M4623"/>
      <c r="N4623"/>
      <c r="O4623"/>
      <c r="P4623"/>
      <c r="Q4623"/>
    </row>
    <row r="4624" spans="12:17" ht="12.75">
      <c r="L4624"/>
      <c r="M4624"/>
      <c r="N4624"/>
      <c r="O4624"/>
      <c r="P4624"/>
      <c r="Q4624"/>
    </row>
    <row r="4625" spans="12:17" ht="12.75">
      <c r="L4625"/>
      <c r="M4625"/>
      <c r="N4625"/>
      <c r="O4625"/>
      <c r="P4625"/>
      <c r="Q4625"/>
    </row>
    <row r="4626" spans="12:17" ht="12.75">
      <c r="L4626"/>
      <c r="M4626"/>
      <c r="N4626"/>
      <c r="O4626"/>
      <c r="P4626"/>
      <c r="Q4626"/>
    </row>
    <row r="4627" spans="12:17" ht="12.75">
      <c r="L4627"/>
      <c r="M4627"/>
      <c r="N4627"/>
      <c r="O4627"/>
      <c r="P4627"/>
      <c r="Q4627"/>
    </row>
    <row r="4628" spans="12:17" ht="12.75">
      <c r="L4628"/>
      <c r="M4628"/>
      <c r="N4628"/>
      <c r="O4628"/>
      <c r="P4628"/>
      <c r="Q4628"/>
    </row>
    <row r="4629" spans="12:17" ht="12.75">
      <c r="L4629"/>
      <c r="M4629"/>
      <c r="N4629"/>
      <c r="O4629"/>
      <c r="P4629"/>
      <c r="Q4629"/>
    </row>
    <row r="4630" spans="12:17" ht="12.75">
      <c r="L4630"/>
      <c r="M4630"/>
      <c r="N4630"/>
      <c r="O4630"/>
      <c r="P4630"/>
      <c r="Q4630"/>
    </row>
    <row r="4631" spans="12:17" ht="12.75">
      <c r="L4631"/>
      <c r="M4631"/>
      <c r="N4631"/>
      <c r="O4631"/>
      <c r="P4631"/>
      <c r="Q4631"/>
    </row>
    <row r="4632" spans="12:17" ht="12.75">
      <c r="L4632"/>
      <c r="M4632"/>
      <c r="N4632"/>
      <c r="O4632"/>
      <c r="P4632"/>
      <c r="Q4632"/>
    </row>
    <row r="4633" spans="12:17" ht="12.75">
      <c r="L4633"/>
      <c r="M4633"/>
      <c r="N4633"/>
      <c r="O4633"/>
      <c r="P4633"/>
      <c r="Q4633"/>
    </row>
    <row r="4634" spans="12:17" ht="12.75">
      <c r="L4634"/>
      <c r="M4634"/>
      <c r="N4634"/>
      <c r="O4634"/>
      <c r="P4634"/>
      <c r="Q4634"/>
    </row>
    <row r="4635" spans="12:17" ht="12.75">
      <c r="L4635"/>
      <c r="M4635"/>
      <c r="N4635"/>
      <c r="O4635"/>
      <c r="P4635"/>
      <c r="Q4635"/>
    </row>
    <row r="4636" spans="12:17" ht="12.75">
      <c r="L4636"/>
      <c r="M4636"/>
      <c r="N4636"/>
      <c r="O4636"/>
      <c r="P4636"/>
      <c r="Q4636"/>
    </row>
    <row r="4637" spans="12:17" ht="12.75">
      <c r="L4637"/>
      <c r="M4637"/>
      <c r="N4637"/>
      <c r="O4637"/>
      <c r="P4637"/>
      <c r="Q4637"/>
    </row>
    <row r="4638" spans="12:17" ht="12.75">
      <c r="L4638"/>
      <c r="M4638"/>
      <c r="N4638"/>
      <c r="O4638"/>
      <c r="P4638"/>
      <c r="Q4638"/>
    </row>
    <row r="4639" spans="12:17" ht="12.75">
      <c r="L4639"/>
      <c r="M4639"/>
      <c r="N4639"/>
      <c r="O4639"/>
      <c r="P4639"/>
      <c r="Q4639"/>
    </row>
    <row r="4640" spans="12:17" ht="12.75">
      <c r="L4640"/>
      <c r="M4640"/>
      <c r="N4640"/>
      <c r="O4640"/>
      <c r="P4640"/>
      <c r="Q4640"/>
    </row>
    <row r="4641" spans="12:17" ht="12.75">
      <c r="L4641"/>
      <c r="M4641"/>
      <c r="N4641"/>
      <c r="O4641"/>
      <c r="P4641"/>
      <c r="Q4641"/>
    </row>
    <row r="4642" spans="12:17" ht="12.75">
      <c r="L4642"/>
      <c r="M4642"/>
      <c r="N4642"/>
      <c r="O4642"/>
      <c r="P4642"/>
      <c r="Q4642"/>
    </row>
    <row r="4643" spans="12:17" ht="12.75">
      <c r="L4643"/>
      <c r="M4643"/>
      <c r="N4643"/>
      <c r="O4643"/>
      <c r="P4643"/>
      <c r="Q4643"/>
    </row>
    <row r="4644" spans="12:17" ht="12.75">
      <c r="L4644"/>
      <c r="M4644"/>
      <c r="N4644"/>
      <c r="O4644"/>
      <c r="P4644"/>
      <c r="Q4644"/>
    </row>
    <row r="4645" spans="12:17" ht="12.75">
      <c r="L4645"/>
      <c r="M4645"/>
      <c r="N4645"/>
      <c r="O4645"/>
      <c r="P4645"/>
      <c r="Q4645"/>
    </row>
    <row r="4646" spans="12:17" ht="12.75">
      <c r="L4646"/>
      <c r="M4646"/>
      <c r="N4646"/>
      <c r="O4646"/>
      <c r="P4646"/>
      <c r="Q4646"/>
    </row>
    <row r="4647" spans="12:17" ht="12.75">
      <c r="L4647"/>
      <c r="M4647"/>
      <c r="N4647"/>
      <c r="O4647"/>
      <c r="P4647"/>
      <c r="Q4647"/>
    </row>
    <row r="4648" spans="12:17" ht="12.75">
      <c r="L4648"/>
      <c r="M4648"/>
      <c r="N4648"/>
      <c r="O4648"/>
      <c r="P4648"/>
      <c r="Q4648"/>
    </row>
    <row r="4649" spans="12:17" ht="12.75">
      <c r="L4649"/>
      <c r="M4649"/>
      <c r="N4649"/>
      <c r="O4649"/>
      <c r="P4649"/>
      <c r="Q4649"/>
    </row>
    <row r="4650" spans="12:17" ht="12.75">
      <c r="L4650"/>
      <c r="M4650"/>
      <c r="N4650"/>
      <c r="O4650"/>
      <c r="P4650"/>
      <c r="Q4650"/>
    </row>
    <row r="4651" spans="12:17" ht="12.75">
      <c r="L4651"/>
      <c r="M4651"/>
      <c r="N4651"/>
      <c r="O4651"/>
      <c r="P4651"/>
      <c r="Q4651"/>
    </row>
    <row r="4652" spans="12:17" ht="12.75">
      <c r="L4652"/>
      <c r="M4652"/>
      <c r="N4652"/>
      <c r="O4652"/>
      <c r="P4652"/>
      <c r="Q4652"/>
    </row>
    <row r="4653" spans="12:17" ht="12.75">
      <c r="L4653"/>
      <c r="M4653"/>
      <c r="N4653"/>
      <c r="O4653"/>
      <c r="P4653"/>
      <c r="Q4653"/>
    </row>
    <row r="4654" spans="12:17" ht="12.75">
      <c r="L4654"/>
      <c r="M4654"/>
      <c r="N4654"/>
      <c r="O4654"/>
      <c r="P4654"/>
      <c r="Q4654"/>
    </row>
    <row r="4655" spans="12:17" ht="12.75">
      <c r="L4655"/>
      <c r="M4655"/>
      <c r="N4655"/>
      <c r="O4655"/>
      <c r="P4655"/>
      <c r="Q4655"/>
    </row>
    <row r="4656" spans="12:17" ht="12.75">
      <c r="L4656"/>
      <c r="M4656"/>
      <c r="N4656"/>
      <c r="O4656"/>
      <c r="P4656"/>
      <c r="Q4656"/>
    </row>
    <row r="4657" spans="12:17" ht="12.75">
      <c r="L4657"/>
      <c r="M4657"/>
      <c r="N4657"/>
      <c r="O4657"/>
      <c r="P4657"/>
      <c r="Q4657"/>
    </row>
    <row r="4658" spans="12:17" ht="12.75">
      <c r="L4658"/>
      <c r="M4658"/>
      <c r="N4658"/>
      <c r="O4658"/>
      <c r="P4658"/>
      <c r="Q4658"/>
    </row>
    <row r="4659" spans="12:17" ht="12.75">
      <c r="L4659"/>
      <c r="M4659"/>
      <c r="N4659"/>
      <c r="O4659"/>
      <c r="P4659"/>
      <c r="Q4659"/>
    </row>
    <row r="4660" spans="12:17" ht="12.75">
      <c r="L4660"/>
      <c r="M4660"/>
      <c r="N4660"/>
      <c r="O4660"/>
      <c r="P4660"/>
      <c r="Q4660"/>
    </row>
    <row r="4661" spans="12:17" ht="12.75">
      <c r="L4661"/>
      <c r="M4661"/>
      <c r="N4661"/>
      <c r="O4661"/>
      <c r="P4661"/>
      <c r="Q4661"/>
    </row>
    <row r="4662" spans="12:17" ht="12.75">
      <c r="L4662"/>
      <c r="M4662"/>
      <c r="N4662"/>
      <c r="O4662"/>
      <c r="P4662"/>
      <c r="Q4662"/>
    </row>
    <row r="4663" spans="12:17" ht="12.75">
      <c r="L4663"/>
      <c r="M4663"/>
      <c r="N4663"/>
      <c r="O4663"/>
      <c r="P4663"/>
      <c r="Q4663"/>
    </row>
    <row r="4664" spans="12:17" ht="12.75">
      <c r="L4664"/>
      <c r="M4664"/>
      <c r="N4664"/>
      <c r="O4664"/>
      <c r="P4664"/>
      <c r="Q4664"/>
    </row>
    <row r="4665" spans="12:17" ht="12.75">
      <c r="L4665"/>
      <c r="M4665"/>
      <c r="N4665"/>
      <c r="O4665"/>
      <c r="P4665"/>
      <c r="Q4665"/>
    </row>
    <row r="4666" spans="12:17" ht="12.75">
      <c r="L4666"/>
      <c r="M4666"/>
      <c r="N4666"/>
      <c r="O4666"/>
      <c r="P4666"/>
      <c r="Q4666"/>
    </row>
    <row r="4667" spans="12:17" ht="12.75">
      <c r="L4667"/>
      <c r="M4667"/>
      <c r="N4667"/>
      <c r="O4667"/>
      <c r="P4667"/>
      <c r="Q4667"/>
    </row>
    <row r="4668" spans="12:17" ht="12.75">
      <c r="L4668"/>
      <c r="M4668"/>
      <c r="N4668"/>
      <c r="O4668"/>
      <c r="P4668"/>
      <c r="Q4668"/>
    </row>
    <row r="4669" spans="12:17" ht="12.75">
      <c r="L4669"/>
      <c r="M4669"/>
      <c r="N4669"/>
      <c r="O4669"/>
      <c r="P4669"/>
      <c r="Q4669"/>
    </row>
    <row r="4670" spans="12:17" ht="12.75">
      <c r="L4670"/>
      <c r="M4670"/>
      <c r="N4670"/>
      <c r="O4670"/>
      <c r="P4670"/>
      <c r="Q4670"/>
    </row>
    <row r="4671" spans="12:17" ht="12.75">
      <c r="L4671"/>
      <c r="M4671"/>
      <c r="N4671"/>
      <c r="O4671"/>
      <c r="P4671"/>
      <c r="Q4671"/>
    </row>
    <row r="4672" spans="12:17" ht="12.75">
      <c r="L4672"/>
      <c r="M4672"/>
      <c r="N4672"/>
      <c r="O4672"/>
      <c r="P4672"/>
      <c r="Q4672"/>
    </row>
    <row r="4673" spans="12:17" ht="12.75">
      <c r="L4673"/>
      <c r="M4673"/>
      <c r="N4673"/>
      <c r="O4673"/>
      <c r="P4673"/>
      <c r="Q4673"/>
    </row>
    <row r="4674" spans="12:17" ht="12.75">
      <c r="L4674"/>
      <c r="M4674"/>
      <c r="N4674"/>
      <c r="O4674"/>
      <c r="P4674"/>
      <c r="Q4674"/>
    </row>
    <row r="4675" spans="12:17" ht="12.75">
      <c r="L4675"/>
      <c r="M4675"/>
      <c r="N4675"/>
      <c r="O4675"/>
      <c r="P4675"/>
      <c r="Q4675"/>
    </row>
    <row r="4676" spans="12:17" ht="12.75">
      <c r="L4676"/>
      <c r="M4676"/>
      <c r="N4676"/>
      <c r="O4676"/>
      <c r="P4676"/>
      <c r="Q4676"/>
    </row>
    <row r="4677" spans="12:17" ht="12.75">
      <c r="L4677"/>
      <c r="M4677"/>
      <c r="N4677"/>
      <c r="O4677"/>
      <c r="P4677"/>
      <c r="Q4677"/>
    </row>
    <row r="4678" spans="12:17" ht="12.75">
      <c r="L4678"/>
      <c r="M4678"/>
      <c r="N4678"/>
      <c r="O4678"/>
      <c r="P4678"/>
      <c r="Q4678"/>
    </row>
    <row r="4679" spans="12:17" ht="12.75">
      <c r="L4679"/>
      <c r="M4679"/>
      <c r="N4679"/>
      <c r="O4679"/>
      <c r="P4679"/>
      <c r="Q4679"/>
    </row>
    <row r="4680" spans="12:17" ht="12.75">
      <c r="L4680"/>
      <c r="M4680"/>
      <c r="N4680"/>
      <c r="O4680"/>
      <c r="P4680"/>
      <c r="Q4680"/>
    </row>
    <row r="4681" spans="12:17" ht="12.75">
      <c r="L4681"/>
      <c r="M4681"/>
      <c r="N4681"/>
      <c r="O4681"/>
      <c r="P4681"/>
      <c r="Q4681"/>
    </row>
    <row r="4682" spans="12:17" ht="12.75">
      <c r="L4682"/>
      <c r="M4682"/>
      <c r="N4682"/>
      <c r="O4682"/>
      <c r="P4682"/>
      <c r="Q4682"/>
    </row>
    <row r="4683" spans="12:17" ht="12.75">
      <c r="L4683"/>
      <c r="M4683"/>
      <c r="N4683"/>
      <c r="O4683"/>
      <c r="P4683"/>
      <c r="Q4683"/>
    </row>
    <row r="4684" spans="12:17" ht="12.75">
      <c r="L4684"/>
      <c r="M4684"/>
      <c r="N4684"/>
      <c r="O4684"/>
      <c r="P4684"/>
      <c r="Q4684"/>
    </row>
    <row r="4685" spans="12:17" ht="12.75">
      <c r="L4685"/>
      <c r="M4685"/>
      <c r="N4685"/>
      <c r="O4685"/>
      <c r="P4685"/>
      <c r="Q4685"/>
    </row>
    <row r="4686" spans="12:17" ht="12.75">
      <c r="L4686"/>
      <c r="M4686"/>
      <c r="N4686"/>
      <c r="O4686"/>
      <c r="P4686"/>
      <c r="Q4686"/>
    </row>
    <row r="4687" spans="12:17" ht="12.75">
      <c r="L4687"/>
      <c r="M4687"/>
      <c r="N4687"/>
      <c r="O4687"/>
      <c r="P4687"/>
      <c r="Q4687"/>
    </row>
    <row r="4688" spans="12:17" ht="12.75">
      <c r="L4688"/>
      <c r="M4688"/>
      <c r="N4688"/>
      <c r="O4688"/>
      <c r="P4688"/>
      <c r="Q4688"/>
    </row>
    <row r="4689" spans="12:17" ht="12.75">
      <c r="L4689"/>
      <c r="M4689"/>
      <c r="N4689"/>
      <c r="O4689"/>
      <c r="P4689"/>
      <c r="Q4689"/>
    </row>
    <row r="4690" spans="12:17" ht="12.75">
      <c r="L4690"/>
      <c r="M4690"/>
      <c r="N4690"/>
      <c r="O4690"/>
      <c r="P4690"/>
      <c r="Q4690"/>
    </row>
    <row r="4691" spans="12:17" ht="12.75">
      <c r="L4691"/>
      <c r="M4691"/>
      <c r="N4691"/>
      <c r="O4691"/>
      <c r="P4691"/>
      <c r="Q4691"/>
    </row>
    <row r="4692" spans="12:17" ht="12.75">
      <c r="L4692"/>
      <c r="M4692"/>
      <c r="N4692"/>
      <c r="O4692"/>
      <c r="P4692"/>
      <c r="Q4692"/>
    </row>
    <row r="4693" spans="12:17" ht="12.75">
      <c r="L4693"/>
      <c r="M4693"/>
      <c r="N4693"/>
      <c r="O4693"/>
      <c r="P4693"/>
      <c r="Q4693"/>
    </row>
    <row r="4694" spans="12:17" ht="12.75">
      <c r="L4694"/>
      <c r="M4694"/>
      <c r="N4694"/>
      <c r="O4694"/>
      <c r="P4694"/>
      <c r="Q4694"/>
    </row>
    <row r="4695" spans="12:17" ht="12.75">
      <c r="L4695"/>
      <c r="M4695"/>
      <c r="N4695"/>
      <c r="O4695"/>
      <c r="P4695"/>
      <c r="Q4695"/>
    </row>
    <row r="4696" spans="12:17" ht="12.75">
      <c r="L4696"/>
      <c r="M4696"/>
      <c r="N4696"/>
      <c r="O4696"/>
      <c r="P4696"/>
      <c r="Q4696"/>
    </row>
    <row r="4697" spans="12:17" ht="12.75">
      <c r="L4697"/>
      <c r="M4697"/>
      <c r="N4697"/>
      <c r="O4697"/>
      <c r="P4697"/>
      <c r="Q4697"/>
    </row>
    <row r="4698" spans="12:17" ht="12.75">
      <c r="L4698"/>
      <c r="M4698"/>
      <c r="N4698"/>
      <c r="O4698"/>
      <c r="P4698"/>
      <c r="Q4698"/>
    </row>
    <row r="4699" spans="12:17" ht="12.75">
      <c r="L4699"/>
      <c r="M4699"/>
      <c r="N4699"/>
      <c r="O4699"/>
      <c r="P4699"/>
      <c r="Q4699"/>
    </row>
    <row r="4700" spans="12:17" ht="12.75">
      <c r="L4700"/>
      <c r="M4700"/>
      <c r="N4700"/>
      <c r="O4700"/>
      <c r="P4700"/>
      <c r="Q4700"/>
    </row>
    <row r="4701" spans="12:17" ht="12.75">
      <c r="L4701"/>
      <c r="M4701"/>
      <c r="N4701"/>
      <c r="O4701"/>
      <c r="P4701"/>
      <c r="Q4701"/>
    </row>
    <row r="4702" spans="12:17" ht="12.75">
      <c r="L4702"/>
      <c r="M4702"/>
      <c r="N4702"/>
      <c r="O4702"/>
      <c r="P4702"/>
      <c r="Q4702"/>
    </row>
    <row r="4703" spans="12:17" ht="12.75">
      <c r="L4703"/>
      <c r="M4703"/>
      <c r="N4703"/>
      <c r="O4703"/>
      <c r="P4703"/>
      <c r="Q4703"/>
    </row>
    <row r="4704" spans="12:17" ht="12.75">
      <c r="L4704"/>
      <c r="M4704"/>
      <c r="N4704"/>
      <c r="O4704"/>
      <c r="P4704"/>
      <c r="Q4704"/>
    </row>
    <row r="4705" spans="12:17" ht="12.75">
      <c r="L4705"/>
      <c r="M4705"/>
      <c r="N4705"/>
      <c r="O4705"/>
      <c r="P4705"/>
      <c r="Q4705"/>
    </row>
    <row r="4706" spans="12:17" ht="12.75">
      <c r="L4706"/>
      <c r="M4706"/>
      <c r="N4706"/>
      <c r="O4706"/>
      <c r="P4706"/>
      <c r="Q4706"/>
    </row>
    <row r="4707" spans="12:17" ht="12.75">
      <c r="L4707"/>
      <c r="M4707"/>
      <c r="N4707"/>
      <c r="O4707"/>
      <c r="P4707"/>
      <c r="Q4707"/>
    </row>
    <row r="4708" spans="12:17" ht="12.75">
      <c r="L4708"/>
      <c r="M4708"/>
      <c r="N4708"/>
      <c r="O4708"/>
      <c r="P4708"/>
      <c r="Q4708"/>
    </row>
    <row r="4709" spans="12:17" ht="12.75">
      <c r="L4709"/>
      <c r="M4709"/>
      <c r="N4709"/>
      <c r="O4709"/>
      <c r="P4709"/>
      <c r="Q4709"/>
    </row>
    <row r="4710" spans="12:17" ht="12.75">
      <c r="L4710"/>
      <c r="M4710"/>
      <c r="N4710"/>
      <c r="O4710"/>
      <c r="P4710"/>
      <c r="Q4710"/>
    </row>
    <row r="4711" spans="12:17" ht="12.75">
      <c r="L4711"/>
      <c r="M4711"/>
      <c r="N4711"/>
      <c r="O4711"/>
      <c r="P4711"/>
      <c r="Q4711"/>
    </row>
    <row r="4712" spans="12:17" ht="12.75">
      <c r="L4712"/>
      <c r="M4712"/>
      <c r="N4712"/>
      <c r="O4712"/>
      <c r="P4712"/>
      <c r="Q4712"/>
    </row>
    <row r="4713" spans="12:17" ht="12.75">
      <c r="L4713"/>
      <c r="M4713"/>
      <c r="N4713"/>
      <c r="O4713"/>
      <c r="P4713"/>
      <c r="Q4713"/>
    </row>
    <row r="4714" spans="12:17" ht="12.75">
      <c r="L4714"/>
      <c r="M4714"/>
      <c r="N4714"/>
      <c r="O4714"/>
      <c r="P4714"/>
      <c r="Q4714"/>
    </row>
    <row r="4715" spans="12:17" ht="12.75">
      <c r="L4715"/>
      <c r="M4715"/>
      <c r="N4715"/>
      <c r="O4715"/>
      <c r="P4715"/>
      <c r="Q4715"/>
    </row>
    <row r="4716" spans="12:17" ht="12.75">
      <c r="L4716"/>
      <c r="M4716"/>
      <c r="N4716"/>
      <c r="O4716"/>
      <c r="P4716"/>
      <c r="Q4716"/>
    </row>
    <row r="4717" spans="12:17" ht="12.75">
      <c r="L4717"/>
      <c r="M4717"/>
      <c r="N4717"/>
      <c r="O4717"/>
      <c r="P4717"/>
      <c r="Q4717"/>
    </row>
    <row r="4718" spans="12:17" ht="12.75">
      <c r="L4718"/>
      <c r="M4718"/>
      <c r="N4718"/>
      <c r="O4718"/>
      <c r="P4718"/>
      <c r="Q4718"/>
    </row>
    <row r="4719" spans="12:17" ht="12.75">
      <c r="L4719"/>
      <c r="M4719"/>
      <c r="N4719"/>
      <c r="O4719"/>
      <c r="P4719"/>
      <c r="Q4719"/>
    </row>
    <row r="4720" spans="12:17" ht="12.75">
      <c r="L4720"/>
      <c r="M4720"/>
      <c r="N4720"/>
      <c r="O4720"/>
      <c r="P4720"/>
      <c r="Q4720"/>
    </row>
    <row r="4721" spans="12:17" ht="12.75">
      <c r="L4721"/>
      <c r="M4721"/>
      <c r="N4721"/>
      <c r="O4721"/>
      <c r="P4721"/>
      <c r="Q4721"/>
    </row>
    <row r="4722" spans="12:17" ht="12.75">
      <c r="L4722"/>
      <c r="M4722"/>
      <c r="N4722"/>
      <c r="O4722"/>
      <c r="P4722"/>
      <c r="Q4722"/>
    </row>
    <row r="4723" spans="12:17" ht="12.75">
      <c r="L4723"/>
      <c r="M4723"/>
      <c r="N4723"/>
      <c r="O4723"/>
      <c r="P4723"/>
      <c r="Q4723"/>
    </row>
    <row r="4724" spans="12:17" ht="12.75">
      <c r="L4724"/>
      <c r="M4724"/>
      <c r="N4724"/>
      <c r="O4724"/>
      <c r="P4724"/>
      <c r="Q4724"/>
    </row>
    <row r="4725" spans="12:17" ht="12.75">
      <c r="L4725"/>
      <c r="M4725"/>
      <c r="N4725"/>
      <c r="O4725"/>
      <c r="P4725"/>
      <c r="Q4725"/>
    </row>
    <row r="4726" spans="12:17" ht="12.75">
      <c r="L4726"/>
      <c r="M4726"/>
      <c r="N4726"/>
      <c r="O4726"/>
      <c r="P4726"/>
      <c r="Q4726"/>
    </row>
    <row r="4727" spans="12:17" ht="12.75">
      <c r="L4727"/>
      <c r="M4727"/>
      <c r="N4727"/>
      <c r="O4727"/>
      <c r="P4727"/>
      <c r="Q4727"/>
    </row>
    <row r="4728" spans="12:17" ht="12.75">
      <c r="L4728"/>
      <c r="M4728"/>
      <c r="N4728"/>
      <c r="O4728"/>
      <c r="P4728"/>
      <c r="Q4728"/>
    </row>
    <row r="4729" spans="12:17" ht="12.75">
      <c r="L4729"/>
      <c r="M4729"/>
      <c r="N4729"/>
      <c r="O4729"/>
      <c r="P4729"/>
      <c r="Q4729"/>
    </row>
    <row r="4730" spans="12:17" ht="12.75">
      <c r="L4730"/>
      <c r="M4730"/>
      <c r="N4730"/>
      <c r="O4730"/>
      <c r="P4730"/>
      <c r="Q4730"/>
    </row>
    <row r="4731" spans="12:17" ht="12.75">
      <c r="L4731"/>
      <c r="M4731"/>
      <c r="N4731"/>
      <c r="O4731"/>
      <c r="P4731"/>
      <c r="Q4731"/>
    </row>
    <row r="4732" spans="12:17" ht="12.75">
      <c r="L4732"/>
      <c r="M4732"/>
      <c r="N4732"/>
      <c r="O4732"/>
      <c r="P4732"/>
      <c r="Q4732"/>
    </row>
    <row r="4733" spans="12:17" ht="12.75">
      <c r="L4733"/>
      <c r="M4733"/>
      <c r="N4733"/>
      <c r="O4733"/>
      <c r="P4733"/>
      <c r="Q4733"/>
    </row>
    <row r="4734" spans="12:17" ht="12.75">
      <c r="L4734"/>
      <c r="M4734"/>
      <c r="N4734"/>
      <c r="O4734"/>
      <c r="P4734"/>
      <c r="Q4734"/>
    </row>
    <row r="4735" spans="12:17" ht="12.75">
      <c r="L4735"/>
      <c r="M4735"/>
      <c r="N4735"/>
      <c r="O4735"/>
      <c r="P4735"/>
      <c r="Q4735"/>
    </row>
    <row r="4736" spans="12:17" ht="12.75">
      <c r="L4736"/>
      <c r="M4736"/>
      <c r="N4736"/>
      <c r="O4736"/>
      <c r="P4736"/>
      <c r="Q4736"/>
    </row>
    <row r="4737" spans="12:17" ht="12.75">
      <c r="L4737"/>
      <c r="M4737"/>
      <c r="N4737"/>
      <c r="O4737"/>
      <c r="P4737"/>
      <c r="Q4737"/>
    </row>
    <row r="4738" spans="12:17" ht="12.75">
      <c r="L4738"/>
      <c r="M4738"/>
      <c r="N4738"/>
      <c r="O4738"/>
      <c r="P4738"/>
      <c r="Q4738"/>
    </row>
    <row r="4739" spans="12:17" ht="12.75">
      <c r="L4739"/>
      <c r="M4739"/>
      <c r="N4739"/>
      <c r="O4739"/>
      <c r="P4739"/>
      <c r="Q4739"/>
    </row>
    <row r="4740" spans="12:17" ht="12.75">
      <c r="L4740"/>
      <c r="M4740"/>
      <c r="N4740"/>
      <c r="O4740"/>
      <c r="P4740"/>
      <c r="Q4740"/>
    </row>
    <row r="4741" spans="12:17" ht="12.75">
      <c r="L4741"/>
      <c r="M4741"/>
      <c r="N4741"/>
      <c r="O4741"/>
      <c r="P4741"/>
      <c r="Q4741"/>
    </row>
    <row r="4742" spans="12:17" ht="12.75">
      <c r="L4742"/>
      <c r="M4742"/>
      <c r="N4742"/>
      <c r="O4742"/>
      <c r="P4742"/>
      <c r="Q4742"/>
    </row>
    <row r="4743" spans="12:17" ht="12.75">
      <c r="L4743"/>
      <c r="M4743"/>
      <c r="N4743"/>
      <c r="O4743"/>
      <c r="P4743"/>
      <c r="Q4743"/>
    </row>
    <row r="4744" spans="12:17" ht="12.75">
      <c r="L4744"/>
      <c r="M4744"/>
      <c r="N4744"/>
      <c r="O4744"/>
      <c r="P4744"/>
      <c r="Q4744"/>
    </row>
    <row r="4745" spans="12:17" ht="12.75">
      <c r="L4745"/>
      <c r="M4745"/>
      <c r="N4745"/>
      <c r="O4745"/>
      <c r="P4745"/>
      <c r="Q4745"/>
    </row>
    <row r="4746" spans="12:17" ht="12.75">
      <c r="L4746"/>
      <c r="M4746"/>
      <c r="N4746"/>
      <c r="O4746"/>
      <c r="P4746"/>
      <c r="Q4746"/>
    </row>
    <row r="4747" spans="12:17" ht="12.75">
      <c r="L4747"/>
      <c r="M4747"/>
      <c r="N4747"/>
      <c r="O4747"/>
      <c r="P4747"/>
      <c r="Q4747"/>
    </row>
    <row r="4748" spans="12:17" ht="12.75">
      <c r="L4748"/>
      <c r="M4748"/>
      <c r="N4748"/>
      <c r="O4748"/>
      <c r="P4748"/>
      <c r="Q4748"/>
    </row>
    <row r="4749" spans="12:17" ht="12.75">
      <c r="L4749"/>
      <c r="M4749"/>
      <c r="N4749"/>
      <c r="O4749"/>
      <c r="P4749"/>
      <c r="Q4749"/>
    </row>
    <row r="4750" spans="12:17" ht="12.75">
      <c r="L4750"/>
      <c r="M4750"/>
      <c r="N4750"/>
      <c r="O4750"/>
      <c r="P4750"/>
      <c r="Q4750"/>
    </row>
    <row r="4751" spans="12:17" ht="12.75">
      <c r="L4751"/>
      <c r="M4751"/>
      <c r="N4751"/>
      <c r="O4751"/>
      <c r="P4751"/>
      <c r="Q4751"/>
    </row>
    <row r="4752" spans="12:17" ht="12.75">
      <c r="L4752"/>
      <c r="M4752"/>
      <c r="N4752"/>
      <c r="O4752"/>
      <c r="P4752"/>
      <c r="Q4752"/>
    </row>
    <row r="4753" spans="12:17" ht="12.75">
      <c r="L4753"/>
      <c r="M4753"/>
      <c r="N4753"/>
      <c r="O4753"/>
      <c r="P4753"/>
      <c r="Q4753"/>
    </row>
    <row r="4754" spans="12:17" ht="12.75">
      <c r="L4754"/>
      <c r="M4754"/>
      <c r="N4754"/>
      <c r="O4754"/>
      <c r="P4754"/>
      <c r="Q4754"/>
    </row>
    <row r="4755" spans="12:17" ht="12.75">
      <c r="L4755"/>
      <c r="M4755"/>
      <c r="N4755"/>
      <c r="O4755"/>
      <c r="P4755"/>
      <c r="Q4755"/>
    </row>
    <row r="4756" spans="12:17" ht="12.75">
      <c r="L4756"/>
      <c r="M4756"/>
      <c r="N4756"/>
      <c r="O4756"/>
      <c r="P4756"/>
      <c r="Q4756"/>
    </row>
    <row r="4757" spans="12:17" ht="12.75">
      <c r="L4757"/>
      <c r="M4757"/>
      <c r="N4757"/>
      <c r="O4757"/>
      <c r="P4757"/>
      <c r="Q4757"/>
    </row>
    <row r="4758" spans="12:17" ht="12.75">
      <c r="L4758"/>
      <c r="M4758"/>
      <c r="N4758"/>
      <c r="O4758"/>
      <c r="P4758"/>
      <c r="Q4758"/>
    </row>
    <row r="4759" spans="12:17" ht="12.75">
      <c r="L4759"/>
      <c r="M4759"/>
      <c r="N4759"/>
      <c r="O4759"/>
      <c r="P4759"/>
      <c r="Q4759"/>
    </row>
    <row r="4760" spans="12:17" ht="12.75">
      <c r="L4760"/>
      <c r="M4760"/>
      <c r="N4760"/>
      <c r="O4760"/>
      <c r="P4760"/>
      <c r="Q4760"/>
    </row>
    <row r="4761" spans="12:17" ht="12.75">
      <c r="L4761"/>
      <c r="M4761"/>
      <c r="N4761"/>
      <c r="O4761"/>
      <c r="P4761"/>
      <c r="Q4761"/>
    </row>
    <row r="4762" spans="12:17" ht="12.75">
      <c r="L4762"/>
      <c r="M4762"/>
      <c r="N4762"/>
      <c r="O4762"/>
      <c r="P4762"/>
      <c r="Q4762"/>
    </row>
    <row r="4763" spans="12:17" ht="12.75">
      <c r="L4763"/>
      <c r="M4763"/>
      <c r="N4763"/>
      <c r="O4763"/>
      <c r="P4763"/>
      <c r="Q4763"/>
    </row>
    <row r="4764" spans="12:17" ht="12.75">
      <c r="L4764"/>
      <c r="M4764"/>
      <c r="N4764"/>
      <c r="O4764"/>
      <c r="P4764"/>
      <c r="Q4764"/>
    </row>
    <row r="4765" spans="12:17" ht="12.75">
      <c r="L4765"/>
      <c r="M4765"/>
      <c r="N4765"/>
      <c r="O4765"/>
      <c r="P4765"/>
      <c r="Q4765"/>
    </row>
    <row r="4766" spans="12:17" ht="12.75">
      <c r="L4766"/>
      <c r="M4766"/>
      <c r="N4766"/>
      <c r="O4766"/>
      <c r="P4766"/>
      <c r="Q4766"/>
    </row>
    <row r="4767" spans="12:17" ht="12.75">
      <c r="L4767"/>
      <c r="M4767"/>
      <c r="N4767"/>
      <c r="O4767"/>
      <c r="P4767"/>
      <c r="Q4767"/>
    </row>
    <row r="4768" spans="12:17" ht="12.75">
      <c r="L4768"/>
      <c r="M4768"/>
      <c r="N4768"/>
      <c r="O4768"/>
      <c r="P4768"/>
      <c r="Q4768"/>
    </row>
    <row r="4769" spans="12:17" ht="12.75">
      <c r="L4769"/>
      <c r="M4769"/>
      <c r="N4769"/>
      <c r="O4769"/>
      <c r="P4769"/>
      <c r="Q4769"/>
    </row>
    <row r="4770" spans="12:17" ht="12.75">
      <c r="L4770"/>
      <c r="M4770"/>
      <c r="N4770"/>
      <c r="O4770"/>
      <c r="P4770"/>
      <c r="Q4770"/>
    </row>
    <row r="4771" spans="12:17" ht="12.75">
      <c r="L4771"/>
      <c r="M4771"/>
      <c r="N4771"/>
      <c r="O4771"/>
      <c r="P4771"/>
      <c r="Q4771"/>
    </row>
    <row r="4772" spans="12:17" ht="12.75">
      <c r="L4772"/>
      <c r="M4772"/>
      <c r="N4772"/>
      <c r="O4772"/>
      <c r="P4772"/>
      <c r="Q4772"/>
    </row>
    <row r="4773" spans="12:17" ht="12.75">
      <c r="L4773"/>
      <c r="M4773"/>
      <c r="N4773"/>
      <c r="O4773"/>
      <c r="P4773"/>
      <c r="Q4773"/>
    </row>
    <row r="4774" spans="12:17" ht="12.75">
      <c r="L4774"/>
      <c r="M4774"/>
      <c r="N4774"/>
      <c r="O4774"/>
      <c r="P4774"/>
      <c r="Q4774"/>
    </row>
    <row r="4775" spans="12:17" ht="12.75">
      <c r="L4775"/>
      <c r="M4775"/>
      <c r="N4775"/>
      <c r="O4775"/>
      <c r="P4775"/>
      <c r="Q4775"/>
    </row>
    <row r="4776" spans="12:17" ht="12.75">
      <c r="L4776"/>
      <c r="M4776"/>
      <c r="N4776"/>
      <c r="O4776"/>
      <c r="P4776"/>
      <c r="Q4776"/>
    </row>
    <row r="4777" spans="12:17" ht="12.75">
      <c r="L4777"/>
      <c r="M4777"/>
      <c r="N4777"/>
      <c r="O4777"/>
      <c r="P4777"/>
      <c r="Q4777"/>
    </row>
    <row r="4778" spans="12:17" ht="12.75">
      <c r="L4778"/>
      <c r="M4778"/>
      <c r="N4778"/>
      <c r="O4778"/>
      <c r="P4778"/>
      <c r="Q4778"/>
    </row>
    <row r="4779" spans="12:17" ht="12.75">
      <c r="L4779"/>
      <c r="M4779"/>
      <c r="N4779"/>
      <c r="O4779"/>
      <c r="P4779"/>
      <c r="Q4779"/>
    </row>
    <row r="4780" spans="12:17" ht="12.75">
      <c r="L4780"/>
      <c r="M4780"/>
      <c r="N4780"/>
      <c r="O4780"/>
      <c r="P4780"/>
      <c r="Q4780"/>
    </row>
    <row r="4781" spans="12:17" ht="12.75">
      <c r="L4781"/>
      <c r="M4781"/>
      <c r="N4781"/>
      <c r="O4781"/>
      <c r="P4781"/>
      <c r="Q4781"/>
    </row>
    <row r="4782" spans="12:17" ht="12.75">
      <c r="L4782"/>
      <c r="M4782"/>
      <c r="N4782"/>
      <c r="O4782"/>
      <c r="P4782"/>
      <c r="Q4782"/>
    </row>
    <row r="4783" spans="12:17" ht="12.75">
      <c r="L4783"/>
      <c r="M4783"/>
      <c r="N4783"/>
      <c r="O4783"/>
      <c r="P4783"/>
      <c r="Q4783"/>
    </row>
    <row r="4784" spans="12:17" ht="12.75">
      <c r="L4784"/>
      <c r="M4784"/>
      <c r="N4784"/>
      <c r="O4784"/>
      <c r="P4784"/>
      <c r="Q4784"/>
    </row>
    <row r="4785" spans="12:17" ht="12.75">
      <c r="L4785"/>
      <c r="M4785"/>
      <c r="N4785"/>
      <c r="O4785"/>
      <c r="P4785"/>
      <c r="Q4785"/>
    </row>
    <row r="4786" spans="12:17" ht="12.75">
      <c r="L4786"/>
      <c r="M4786"/>
      <c r="N4786"/>
      <c r="O4786"/>
      <c r="P4786"/>
      <c r="Q4786"/>
    </row>
    <row r="4787" spans="12:17" ht="12.75">
      <c r="L4787"/>
      <c r="M4787"/>
      <c r="N4787"/>
      <c r="O4787"/>
      <c r="P4787"/>
      <c r="Q4787"/>
    </row>
    <row r="4788" spans="12:17" ht="12.75">
      <c r="L4788"/>
      <c r="M4788"/>
      <c r="N4788"/>
      <c r="O4788"/>
      <c r="P4788"/>
      <c r="Q4788"/>
    </row>
    <row r="4789" spans="12:17" ht="12.75">
      <c r="L4789"/>
      <c r="M4789"/>
      <c r="N4789"/>
      <c r="O4789"/>
      <c r="P4789"/>
      <c r="Q4789"/>
    </row>
    <row r="4790" spans="12:17" ht="12.75">
      <c r="L4790"/>
      <c r="M4790"/>
      <c r="N4790"/>
      <c r="O4790"/>
      <c r="P4790"/>
      <c r="Q4790"/>
    </row>
    <row r="4791" spans="12:17" ht="12.75">
      <c r="L4791"/>
      <c r="M4791"/>
      <c r="N4791"/>
      <c r="O4791"/>
      <c r="P4791"/>
      <c r="Q4791"/>
    </row>
    <row r="4792" spans="12:17" ht="12.75">
      <c r="L4792"/>
      <c r="M4792"/>
      <c r="N4792"/>
      <c r="O4792"/>
      <c r="P4792"/>
      <c r="Q4792"/>
    </row>
    <row r="4793" spans="12:17" ht="12.75">
      <c r="L4793"/>
      <c r="M4793"/>
      <c r="N4793"/>
      <c r="O4793"/>
      <c r="P4793"/>
      <c r="Q4793"/>
    </row>
    <row r="4794" spans="12:17" ht="12.75">
      <c r="L4794"/>
      <c r="M4794"/>
      <c r="N4794"/>
      <c r="O4794"/>
      <c r="P4794"/>
      <c r="Q4794"/>
    </row>
    <row r="4795" spans="12:17" ht="12.75">
      <c r="L4795"/>
      <c r="M4795"/>
      <c r="N4795"/>
      <c r="O4795"/>
      <c r="P4795"/>
      <c r="Q4795"/>
    </row>
    <row r="4796" spans="12:17" ht="12.75">
      <c r="L4796"/>
      <c r="M4796"/>
      <c r="N4796"/>
      <c r="O4796"/>
      <c r="P4796"/>
      <c r="Q4796"/>
    </row>
    <row r="4797" spans="12:17" ht="12.75">
      <c r="L4797"/>
      <c r="M4797"/>
      <c r="N4797"/>
      <c r="O4797"/>
      <c r="P4797"/>
      <c r="Q4797"/>
    </row>
    <row r="4798" spans="12:17" ht="12.75">
      <c r="L4798"/>
      <c r="M4798"/>
      <c r="N4798"/>
      <c r="O4798"/>
      <c r="P4798"/>
      <c r="Q4798"/>
    </row>
    <row r="4799" spans="12:17" ht="12.75">
      <c r="L4799"/>
      <c r="M4799"/>
      <c r="N4799"/>
      <c r="O4799"/>
      <c r="P4799"/>
      <c r="Q4799"/>
    </row>
    <row r="4800" spans="12:17" ht="12.75">
      <c r="L4800"/>
      <c r="M4800"/>
      <c r="N4800"/>
      <c r="O4800"/>
      <c r="P4800"/>
      <c r="Q4800"/>
    </row>
    <row r="4801" spans="12:17" ht="12.75">
      <c r="L4801"/>
      <c r="M4801"/>
      <c r="N4801"/>
      <c r="O4801"/>
      <c r="P4801"/>
      <c r="Q4801"/>
    </row>
    <row r="4802" spans="12:17" ht="12.75">
      <c r="L4802"/>
      <c r="M4802"/>
      <c r="N4802"/>
      <c r="O4802"/>
      <c r="P4802"/>
      <c r="Q4802"/>
    </row>
    <row r="4803" spans="12:17" ht="12.75">
      <c r="L4803"/>
      <c r="M4803"/>
      <c r="N4803"/>
      <c r="O4803"/>
      <c r="P4803"/>
      <c r="Q4803"/>
    </row>
    <row r="4804" spans="12:17" ht="12.75">
      <c r="L4804"/>
      <c r="M4804"/>
      <c r="N4804"/>
      <c r="O4804"/>
      <c r="P4804"/>
      <c r="Q4804"/>
    </row>
    <row r="4805" spans="12:17" ht="12.75">
      <c r="L4805"/>
      <c r="M4805"/>
      <c r="N4805"/>
      <c r="O4805"/>
      <c r="P4805"/>
      <c r="Q4805"/>
    </row>
    <row r="4806" spans="12:17" ht="12.75">
      <c r="L4806"/>
      <c r="M4806"/>
      <c r="N4806"/>
      <c r="O4806"/>
      <c r="P4806"/>
      <c r="Q4806"/>
    </row>
    <row r="4807" spans="12:17" ht="12.75">
      <c r="L4807"/>
      <c r="M4807"/>
      <c r="N4807"/>
      <c r="O4807"/>
      <c r="P4807"/>
      <c r="Q4807"/>
    </row>
    <row r="4808" spans="12:17" ht="12.75">
      <c r="L4808"/>
      <c r="M4808"/>
      <c r="N4808"/>
      <c r="O4808"/>
      <c r="P4808"/>
      <c r="Q4808"/>
    </row>
    <row r="4809" spans="12:17" ht="12.75">
      <c r="L4809"/>
      <c r="M4809"/>
      <c r="N4809"/>
      <c r="O4809"/>
      <c r="P4809"/>
      <c r="Q4809"/>
    </row>
    <row r="4810" spans="12:17" ht="12.75">
      <c r="L4810"/>
      <c r="M4810"/>
      <c r="N4810"/>
      <c r="O4810"/>
      <c r="P4810"/>
      <c r="Q4810"/>
    </row>
    <row r="4811" spans="12:17" ht="12.75">
      <c r="L4811"/>
      <c r="M4811"/>
      <c r="N4811"/>
      <c r="O4811"/>
      <c r="P4811"/>
      <c r="Q4811"/>
    </row>
    <row r="4812" spans="12:17" ht="12.75">
      <c r="L4812"/>
      <c r="M4812"/>
      <c r="N4812"/>
      <c r="O4812"/>
      <c r="P4812"/>
      <c r="Q4812"/>
    </row>
    <row r="4813" spans="12:17" ht="12.75">
      <c r="L4813"/>
      <c r="M4813"/>
      <c r="N4813"/>
      <c r="O4813"/>
      <c r="P4813"/>
      <c r="Q4813"/>
    </row>
    <row r="4814" spans="12:17" ht="12.75">
      <c r="L4814"/>
      <c r="M4814"/>
      <c r="N4814"/>
      <c r="O4814"/>
      <c r="P4814"/>
      <c r="Q4814"/>
    </row>
    <row r="4815" spans="12:17" ht="12.75">
      <c r="L4815"/>
      <c r="M4815"/>
      <c r="N4815"/>
      <c r="O4815"/>
      <c r="P4815"/>
      <c r="Q4815"/>
    </row>
    <row r="4816" spans="12:17" ht="12.75">
      <c r="L4816"/>
      <c r="M4816"/>
      <c r="N4816"/>
      <c r="O4816"/>
      <c r="P4816"/>
      <c r="Q4816"/>
    </row>
    <row r="4817" spans="12:17" ht="12.75">
      <c r="L4817"/>
      <c r="M4817"/>
      <c r="N4817"/>
      <c r="O4817"/>
      <c r="P4817"/>
      <c r="Q4817"/>
    </row>
    <row r="4818" spans="12:17" ht="12.75">
      <c r="L4818"/>
      <c r="M4818"/>
      <c r="N4818"/>
      <c r="O4818"/>
      <c r="P4818"/>
      <c r="Q4818"/>
    </row>
    <row r="4819" spans="12:17" ht="12.75">
      <c r="L4819"/>
      <c r="M4819"/>
      <c r="N4819"/>
      <c r="O4819"/>
      <c r="P4819"/>
      <c r="Q4819"/>
    </row>
    <row r="4820" spans="12:17" ht="12.75">
      <c r="L4820"/>
      <c r="M4820"/>
      <c r="N4820"/>
      <c r="O4820"/>
      <c r="P4820"/>
      <c r="Q4820"/>
    </row>
    <row r="4821" spans="12:17" ht="12.75">
      <c r="L4821"/>
      <c r="M4821"/>
      <c r="N4821"/>
      <c r="O4821"/>
      <c r="P4821"/>
      <c r="Q4821"/>
    </row>
    <row r="4822" spans="12:17" ht="12.75">
      <c r="L4822"/>
      <c r="M4822"/>
      <c r="N4822"/>
      <c r="O4822"/>
      <c r="P4822"/>
      <c r="Q4822"/>
    </row>
    <row r="4823" spans="12:17" ht="12.75">
      <c r="L4823"/>
      <c r="M4823"/>
      <c r="N4823"/>
      <c r="O4823"/>
      <c r="P4823"/>
      <c r="Q4823"/>
    </row>
    <row r="4824" spans="12:17" ht="12.75">
      <c r="L4824"/>
      <c r="M4824"/>
      <c r="N4824"/>
      <c r="O4824"/>
      <c r="P4824"/>
      <c r="Q4824"/>
    </row>
    <row r="4825" spans="12:17" ht="12.75">
      <c r="L4825"/>
      <c r="M4825"/>
      <c r="N4825"/>
      <c r="O4825"/>
      <c r="P4825"/>
      <c r="Q4825"/>
    </row>
    <row r="4826" spans="12:17" ht="12.75">
      <c r="L4826"/>
      <c r="M4826"/>
      <c r="N4826"/>
      <c r="O4826"/>
      <c r="P4826"/>
      <c r="Q4826"/>
    </row>
    <row r="4827" spans="12:17" ht="12.75">
      <c r="L4827"/>
      <c r="M4827"/>
      <c r="N4827"/>
      <c r="O4827"/>
      <c r="P4827"/>
      <c r="Q4827"/>
    </row>
    <row r="4828" spans="12:17" ht="12.75">
      <c r="L4828"/>
      <c r="M4828"/>
      <c r="N4828"/>
      <c r="O4828"/>
      <c r="P4828"/>
      <c r="Q4828"/>
    </row>
    <row r="4829" spans="12:17" ht="12.75">
      <c r="L4829"/>
      <c r="M4829"/>
      <c r="N4829"/>
      <c r="O4829"/>
      <c r="P4829"/>
      <c r="Q4829"/>
    </row>
    <row r="4830" spans="12:17" ht="12.75">
      <c r="L4830"/>
      <c r="M4830"/>
      <c r="N4830"/>
      <c r="O4830"/>
      <c r="P4830"/>
      <c r="Q4830"/>
    </row>
    <row r="4831" spans="12:17" ht="12.75">
      <c r="L4831"/>
      <c r="M4831"/>
      <c r="N4831"/>
      <c r="O4831"/>
      <c r="P4831"/>
      <c r="Q4831"/>
    </row>
    <row r="4832" spans="12:17" ht="12.75">
      <c r="L4832"/>
      <c r="M4832"/>
      <c r="N4832"/>
      <c r="O4832"/>
      <c r="P4832"/>
      <c r="Q4832"/>
    </row>
    <row r="4833" spans="12:17" ht="12.75">
      <c r="L4833"/>
      <c r="M4833"/>
      <c r="N4833"/>
      <c r="O4833"/>
      <c r="P4833"/>
      <c r="Q4833"/>
    </row>
    <row r="4834" spans="12:17" ht="12.75">
      <c r="L4834"/>
      <c r="M4834"/>
      <c r="N4834"/>
      <c r="O4834"/>
      <c r="P4834"/>
      <c r="Q4834"/>
    </row>
    <row r="4835" spans="12:17" ht="12.75">
      <c r="L4835"/>
      <c r="M4835"/>
      <c r="N4835"/>
      <c r="O4835"/>
      <c r="P4835"/>
      <c r="Q4835"/>
    </row>
    <row r="4836" spans="12:17" ht="12.75">
      <c r="L4836"/>
      <c r="M4836"/>
      <c r="N4836"/>
      <c r="O4836"/>
      <c r="P4836"/>
      <c r="Q4836"/>
    </row>
    <row r="4837" spans="12:17" ht="12.75">
      <c r="L4837"/>
      <c r="M4837"/>
      <c r="N4837"/>
      <c r="O4837"/>
      <c r="P4837"/>
      <c r="Q4837"/>
    </row>
    <row r="4838" spans="12:17" ht="12.75">
      <c r="L4838"/>
      <c r="M4838"/>
      <c r="N4838"/>
      <c r="O4838"/>
      <c r="P4838"/>
      <c r="Q4838"/>
    </row>
    <row r="4839" spans="12:17" ht="12.75">
      <c r="L4839"/>
      <c r="M4839"/>
      <c r="N4839"/>
      <c r="O4839"/>
      <c r="P4839"/>
      <c r="Q4839"/>
    </row>
    <row r="4840" spans="12:17" ht="12.75">
      <c r="L4840"/>
      <c r="M4840"/>
      <c r="N4840"/>
      <c r="O4840"/>
      <c r="P4840"/>
      <c r="Q4840"/>
    </row>
    <row r="4841" spans="12:17" ht="12.75">
      <c r="L4841"/>
      <c r="M4841"/>
      <c r="N4841"/>
      <c r="O4841"/>
      <c r="P4841"/>
      <c r="Q4841"/>
    </row>
    <row r="4842" spans="12:17" ht="12.75">
      <c r="L4842"/>
      <c r="M4842"/>
      <c r="N4842"/>
      <c r="O4842"/>
      <c r="P4842"/>
      <c r="Q4842"/>
    </row>
    <row r="4843" spans="12:17" ht="12.75">
      <c r="L4843"/>
      <c r="M4843"/>
      <c r="N4843"/>
      <c r="O4843"/>
      <c r="P4843"/>
      <c r="Q4843"/>
    </row>
    <row r="4844" spans="12:17" ht="12.75">
      <c r="L4844"/>
      <c r="M4844"/>
      <c r="N4844"/>
      <c r="O4844"/>
      <c r="P4844"/>
      <c r="Q4844"/>
    </row>
    <row r="4845" spans="12:17" ht="12.75">
      <c r="L4845"/>
      <c r="M4845"/>
      <c r="N4845"/>
      <c r="O4845"/>
      <c r="P4845"/>
      <c r="Q4845"/>
    </row>
    <row r="4846" spans="12:17" ht="12.75">
      <c r="L4846"/>
      <c r="M4846"/>
      <c r="N4846"/>
      <c r="O4846"/>
      <c r="P4846"/>
      <c r="Q4846"/>
    </row>
    <row r="4847" spans="12:17" ht="12.75">
      <c r="L4847"/>
      <c r="M4847"/>
      <c r="N4847"/>
      <c r="O4847"/>
      <c r="P4847"/>
      <c r="Q4847"/>
    </row>
    <row r="4848" spans="12:17" ht="12.75">
      <c r="L4848"/>
      <c r="M4848"/>
      <c r="N4848"/>
      <c r="O4848"/>
      <c r="P4848"/>
      <c r="Q4848"/>
    </row>
    <row r="4849" spans="12:17" ht="12.75">
      <c r="L4849"/>
      <c r="M4849"/>
      <c r="N4849"/>
      <c r="O4849"/>
      <c r="P4849"/>
      <c r="Q4849"/>
    </row>
    <row r="4850" spans="12:17" ht="12.75">
      <c r="L4850"/>
      <c r="M4850"/>
      <c r="N4850"/>
      <c r="O4850"/>
      <c r="P4850"/>
      <c r="Q4850"/>
    </row>
    <row r="4851" spans="12:17" ht="12.75">
      <c r="L4851"/>
      <c r="M4851"/>
      <c r="N4851"/>
      <c r="O4851"/>
      <c r="P4851"/>
      <c r="Q4851"/>
    </row>
    <row r="4852" spans="12:17" ht="12.75">
      <c r="L4852"/>
      <c r="M4852"/>
      <c r="N4852"/>
      <c r="O4852"/>
      <c r="P4852"/>
      <c r="Q4852"/>
    </row>
    <row r="4853" spans="12:17" ht="12.75">
      <c r="L4853"/>
      <c r="M4853"/>
      <c r="N4853"/>
      <c r="O4853"/>
      <c r="P4853"/>
      <c r="Q4853"/>
    </row>
    <row r="4854" spans="12:17" ht="12.75">
      <c r="L4854"/>
      <c r="M4854"/>
      <c r="N4854"/>
      <c r="O4854"/>
      <c r="P4854"/>
      <c r="Q4854"/>
    </row>
    <row r="4855" spans="12:17" ht="12.75">
      <c r="L4855"/>
      <c r="M4855"/>
      <c r="N4855"/>
      <c r="O4855"/>
      <c r="P4855"/>
      <c r="Q4855"/>
    </row>
    <row r="4856" spans="12:17" ht="12.75">
      <c r="L4856"/>
      <c r="M4856"/>
      <c r="N4856"/>
      <c r="O4856"/>
      <c r="P4856"/>
      <c r="Q4856"/>
    </row>
    <row r="4857" spans="12:17" ht="12.75">
      <c r="L4857"/>
      <c r="M4857"/>
      <c r="N4857"/>
      <c r="O4857"/>
      <c r="P4857"/>
      <c r="Q4857"/>
    </row>
    <row r="4858" spans="12:17" ht="12.75">
      <c r="L4858"/>
      <c r="M4858"/>
      <c r="N4858"/>
      <c r="O4858"/>
      <c r="P4858"/>
      <c r="Q4858"/>
    </row>
    <row r="4859" spans="12:17" ht="12.75">
      <c r="L4859"/>
      <c r="M4859"/>
      <c r="N4859"/>
      <c r="O4859"/>
      <c r="P4859"/>
      <c r="Q4859"/>
    </row>
    <row r="4860" spans="12:17" ht="12.75">
      <c r="L4860"/>
      <c r="M4860"/>
      <c r="N4860"/>
      <c r="O4860"/>
      <c r="P4860"/>
      <c r="Q4860"/>
    </row>
    <row r="4861" spans="12:17" ht="12.75">
      <c r="L4861"/>
      <c r="M4861"/>
      <c r="N4861"/>
      <c r="O4861"/>
      <c r="P4861"/>
      <c r="Q4861"/>
    </row>
    <row r="4862" spans="12:17" ht="12.75">
      <c r="L4862"/>
      <c r="M4862"/>
      <c r="N4862"/>
      <c r="O4862"/>
      <c r="P4862"/>
      <c r="Q4862"/>
    </row>
    <row r="4863" spans="12:17" ht="12.75">
      <c r="L4863"/>
      <c r="M4863"/>
      <c r="N4863"/>
      <c r="O4863"/>
      <c r="P4863"/>
      <c r="Q4863"/>
    </row>
    <row r="4864" spans="12:17" ht="12.75">
      <c r="L4864"/>
      <c r="M4864"/>
      <c r="N4864"/>
      <c r="O4864"/>
      <c r="P4864"/>
      <c r="Q4864"/>
    </row>
    <row r="4865" spans="12:17" ht="12.75">
      <c r="L4865"/>
      <c r="M4865"/>
      <c r="N4865"/>
      <c r="O4865"/>
      <c r="P4865"/>
      <c r="Q4865"/>
    </row>
    <row r="4866" spans="12:17" ht="12.75">
      <c r="L4866"/>
      <c r="M4866"/>
      <c r="N4866"/>
      <c r="O4866"/>
      <c r="P4866"/>
      <c r="Q4866"/>
    </row>
    <row r="4867" spans="12:17" ht="12.75">
      <c r="L4867"/>
      <c r="M4867"/>
      <c r="N4867"/>
      <c r="O4867"/>
      <c r="P4867"/>
      <c r="Q4867"/>
    </row>
    <row r="4868" spans="12:17" ht="12.75">
      <c r="L4868"/>
      <c r="M4868"/>
      <c r="N4868"/>
      <c r="O4868"/>
      <c r="P4868"/>
      <c r="Q4868"/>
    </row>
    <row r="4869" spans="12:17" ht="12.75">
      <c r="L4869"/>
      <c r="M4869"/>
      <c r="N4869"/>
      <c r="O4869"/>
      <c r="P4869"/>
      <c r="Q4869"/>
    </row>
    <row r="4870" spans="12:17" ht="12.75">
      <c r="L4870"/>
      <c r="M4870"/>
      <c r="N4870"/>
      <c r="O4870"/>
      <c r="P4870"/>
      <c r="Q4870"/>
    </row>
    <row r="4871" spans="12:17" ht="12.75">
      <c r="L4871"/>
      <c r="M4871"/>
      <c r="N4871"/>
      <c r="O4871"/>
      <c r="P4871"/>
      <c r="Q4871"/>
    </row>
    <row r="4872" spans="12:17" ht="12.75">
      <c r="L4872"/>
      <c r="M4872"/>
      <c r="N4872"/>
      <c r="O4872"/>
      <c r="P4872"/>
      <c r="Q4872"/>
    </row>
    <row r="4873" spans="12:17" ht="12.75">
      <c r="L4873"/>
      <c r="M4873"/>
      <c r="N4873"/>
      <c r="O4873"/>
      <c r="P4873"/>
      <c r="Q4873"/>
    </row>
    <row r="4874" spans="12:17" ht="12.75">
      <c r="L4874"/>
      <c r="M4874"/>
      <c r="N4874"/>
      <c r="O4874"/>
      <c r="P4874"/>
      <c r="Q4874"/>
    </row>
    <row r="4875" spans="12:17" ht="12.75">
      <c r="L4875"/>
      <c r="M4875"/>
      <c r="N4875"/>
      <c r="O4875"/>
      <c r="P4875"/>
      <c r="Q4875"/>
    </row>
    <row r="4876" spans="12:17" ht="12.75">
      <c r="L4876"/>
      <c r="M4876"/>
      <c r="N4876"/>
      <c r="O4876"/>
      <c r="P4876"/>
      <c r="Q4876"/>
    </row>
    <row r="4877" spans="12:17" ht="12.75">
      <c r="L4877"/>
      <c r="M4877"/>
      <c r="N4877"/>
      <c r="O4877"/>
      <c r="P4877"/>
      <c r="Q4877"/>
    </row>
    <row r="4878" spans="12:17" ht="12.75">
      <c r="L4878"/>
      <c r="M4878"/>
      <c r="N4878"/>
      <c r="O4878"/>
      <c r="P4878"/>
      <c r="Q4878"/>
    </row>
    <row r="4879" spans="12:17" ht="12.75">
      <c r="L4879"/>
      <c r="M4879"/>
      <c r="N4879"/>
      <c r="O4879"/>
      <c r="P4879"/>
      <c r="Q4879"/>
    </row>
    <row r="4880" spans="12:17" ht="12.75">
      <c r="L4880"/>
      <c r="M4880"/>
      <c r="N4880"/>
      <c r="O4880"/>
      <c r="P4880"/>
      <c r="Q4880"/>
    </row>
    <row r="4881" spans="12:17" ht="12.75">
      <c r="L4881"/>
      <c r="M4881"/>
      <c r="N4881"/>
      <c r="O4881"/>
      <c r="P4881"/>
      <c r="Q4881"/>
    </row>
    <row r="4882" spans="12:17" ht="12.75">
      <c r="L4882"/>
      <c r="M4882"/>
      <c r="N4882"/>
      <c r="O4882"/>
      <c r="P4882"/>
      <c r="Q4882"/>
    </row>
    <row r="4883" spans="12:17" ht="12.75">
      <c r="L4883"/>
      <c r="M4883"/>
      <c r="N4883"/>
      <c r="O4883"/>
      <c r="P4883"/>
      <c r="Q4883"/>
    </row>
    <row r="4884" spans="12:17" ht="12.75">
      <c r="L4884"/>
      <c r="M4884"/>
      <c r="N4884"/>
      <c r="O4884"/>
      <c r="P4884"/>
      <c r="Q4884"/>
    </row>
    <row r="4885" spans="12:17" ht="12.75">
      <c r="L4885"/>
      <c r="M4885"/>
      <c r="N4885"/>
      <c r="O4885"/>
      <c r="P4885"/>
      <c r="Q4885"/>
    </row>
    <row r="4886" spans="12:17" ht="12.75">
      <c r="L4886"/>
      <c r="M4886"/>
      <c r="N4886"/>
      <c r="O4886"/>
      <c r="P4886"/>
      <c r="Q4886"/>
    </row>
    <row r="4887" spans="12:17" ht="12.75">
      <c r="L4887"/>
      <c r="M4887"/>
      <c r="N4887"/>
      <c r="O4887"/>
      <c r="P4887"/>
      <c r="Q4887"/>
    </row>
    <row r="4888" spans="12:17" ht="12.75">
      <c r="L4888"/>
      <c r="M4888"/>
      <c r="N4888"/>
      <c r="O4888"/>
      <c r="P4888"/>
      <c r="Q4888"/>
    </row>
    <row r="4889" spans="12:17" ht="12.75">
      <c r="L4889"/>
      <c r="M4889"/>
      <c r="N4889"/>
      <c r="O4889"/>
      <c r="P4889"/>
      <c r="Q4889"/>
    </row>
    <row r="4890" spans="12:17" ht="12.75">
      <c r="L4890"/>
      <c r="M4890"/>
      <c r="N4890"/>
      <c r="O4890"/>
      <c r="P4890"/>
      <c r="Q4890"/>
    </row>
    <row r="4891" spans="12:17" ht="12.75">
      <c r="L4891"/>
      <c r="M4891"/>
      <c r="N4891"/>
      <c r="O4891"/>
      <c r="P4891"/>
      <c r="Q4891"/>
    </row>
    <row r="4892" spans="12:17" ht="12.75">
      <c r="L4892"/>
      <c r="M4892"/>
      <c r="N4892"/>
      <c r="O4892"/>
      <c r="P4892"/>
      <c r="Q4892"/>
    </row>
    <row r="4893" spans="12:17" ht="12.75">
      <c r="L4893"/>
      <c r="M4893"/>
      <c r="N4893"/>
      <c r="O4893"/>
      <c r="P4893"/>
      <c r="Q4893"/>
    </row>
    <row r="4894" spans="12:17" ht="12.75">
      <c r="L4894"/>
      <c r="M4894"/>
      <c r="N4894"/>
      <c r="O4894"/>
      <c r="P4894"/>
      <c r="Q4894"/>
    </row>
    <row r="4895" spans="12:17" ht="12.75">
      <c r="L4895"/>
      <c r="M4895"/>
      <c r="N4895"/>
      <c r="O4895"/>
      <c r="P4895"/>
      <c r="Q4895"/>
    </row>
    <row r="4896" spans="12:17" ht="12.75">
      <c r="L4896"/>
      <c r="M4896"/>
      <c r="N4896"/>
      <c r="O4896"/>
      <c r="P4896"/>
      <c r="Q4896"/>
    </row>
    <row r="4897" spans="12:17" ht="12.75">
      <c r="L4897"/>
      <c r="M4897"/>
      <c r="N4897"/>
      <c r="O4897"/>
      <c r="P4897"/>
      <c r="Q4897"/>
    </row>
    <row r="4898" spans="12:17" ht="12.75">
      <c r="L4898"/>
      <c r="M4898"/>
      <c r="N4898"/>
      <c r="O4898"/>
      <c r="P4898"/>
      <c r="Q4898"/>
    </row>
    <row r="4899" spans="12:17" ht="12.75">
      <c r="L4899"/>
      <c r="M4899"/>
      <c r="N4899"/>
      <c r="O4899"/>
      <c r="P4899"/>
      <c r="Q4899"/>
    </row>
    <row r="4900" spans="12:17" ht="12.75">
      <c r="L4900"/>
      <c r="M4900"/>
      <c r="N4900"/>
      <c r="O4900"/>
      <c r="P4900"/>
      <c r="Q4900"/>
    </row>
    <row r="4901" spans="12:17" ht="12.75">
      <c r="L4901"/>
      <c r="M4901"/>
      <c r="N4901"/>
      <c r="O4901"/>
      <c r="P4901"/>
      <c r="Q4901"/>
    </row>
    <row r="4902" spans="12:17" ht="12.75">
      <c r="L4902"/>
      <c r="M4902"/>
      <c r="N4902"/>
      <c r="O4902"/>
      <c r="P4902"/>
      <c r="Q4902"/>
    </row>
    <row r="4903" spans="12:17" ht="12.75">
      <c r="L4903"/>
      <c r="M4903"/>
      <c r="N4903"/>
      <c r="O4903"/>
      <c r="P4903"/>
      <c r="Q4903"/>
    </row>
    <row r="4904" spans="12:17" ht="12.75">
      <c r="L4904"/>
      <c r="M4904"/>
      <c r="N4904"/>
      <c r="O4904"/>
      <c r="P4904"/>
      <c r="Q4904"/>
    </row>
    <row r="4905" spans="12:17" ht="12.75">
      <c r="L4905"/>
      <c r="M4905"/>
      <c r="N4905"/>
      <c r="O4905"/>
      <c r="P4905"/>
      <c r="Q4905"/>
    </row>
    <row r="4906" spans="12:17" ht="12.75">
      <c r="L4906"/>
      <c r="M4906"/>
      <c r="N4906"/>
      <c r="O4906"/>
      <c r="P4906"/>
      <c r="Q4906"/>
    </row>
    <row r="4907" spans="12:17" ht="12.75">
      <c r="L4907"/>
      <c r="M4907"/>
      <c r="N4907"/>
      <c r="O4907"/>
      <c r="P4907"/>
      <c r="Q4907"/>
    </row>
    <row r="4908" spans="12:17" ht="12.75">
      <c r="L4908"/>
      <c r="M4908"/>
      <c r="N4908"/>
      <c r="O4908"/>
      <c r="P4908"/>
      <c r="Q4908"/>
    </row>
    <row r="4909" spans="12:17" ht="12.75">
      <c r="L4909"/>
      <c r="M4909"/>
      <c r="N4909"/>
      <c r="O4909"/>
      <c r="P4909"/>
      <c r="Q4909"/>
    </row>
    <row r="4910" spans="12:17" ht="12.75">
      <c r="L4910"/>
      <c r="M4910"/>
      <c r="N4910"/>
      <c r="O4910"/>
      <c r="P4910"/>
      <c r="Q4910"/>
    </row>
    <row r="4911" spans="12:17" ht="12.75">
      <c r="L4911"/>
      <c r="M4911"/>
      <c r="N4911"/>
      <c r="O4911"/>
      <c r="P4911"/>
      <c r="Q4911"/>
    </row>
    <row r="4912" spans="12:17" ht="12.75">
      <c r="L4912"/>
      <c r="M4912"/>
      <c r="N4912"/>
      <c r="O4912"/>
      <c r="P4912"/>
      <c r="Q4912"/>
    </row>
    <row r="4913" spans="12:17" ht="12.75">
      <c r="L4913"/>
      <c r="M4913"/>
      <c r="N4913"/>
      <c r="O4913"/>
      <c r="P4913"/>
      <c r="Q4913"/>
    </row>
    <row r="4914" spans="12:17" ht="12.75">
      <c r="L4914"/>
      <c r="M4914"/>
      <c r="N4914"/>
      <c r="O4914"/>
      <c r="P4914"/>
      <c r="Q4914"/>
    </row>
    <row r="4915" spans="12:17" ht="12.75">
      <c r="L4915"/>
      <c r="M4915"/>
      <c r="N4915"/>
      <c r="O4915"/>
      <c r="P4915"/>
      <c r="Q4915"/>
    </row>
    <row r="4916" spans="12:17" ht="12.75">
      <c r="L4916"/>
      <c r="M4916"/>
      <c r="N4916"/>
      <c r="O4916"/>
      <c r="P4916"/>
      <c r="Q4916"/>
    </row>
    <row r="4917" spans="12:17" ht="12.75">
      <c r="L4917"/>
      <c r="M4917"/>
      <c r="N4917"/>
      <c r="O4917"/>
      <c r="P4917"/>
      <c r="Q4917"/>
    </row>
    <row r="4918" spans="12:17" ht="12.75">
      <c r="L4918"/>
      <c r="M4918"/>
      <c r="N4918"/>
      <c r="O4918"/>
      <c r="P4918"/>
      <c r="Q4918"/>
    </row>
    <row r="4919" spans="12:17" ht="12.75">
      <c r="L4919"/>
      <c r="M4919"/>
      <c r="N4919"/>
      <c r="O4919"/>
      <c r="P4919"/>
      <c r="Q4919"/>
    </row>
    <row r="4920" spans="12:17" ht="12.75">
      <c r="L4920"/>
      <c r="M4920"/>
      <c r="N4920"/>
      <c r="O4920"/>
      <c r="P4920"/>
      <c r="Q4920"/>
    </row>
    <row r="4921" spans="12:17" ht="12.75">
      <c r="L4921"/>
      <c r="M4921"/>
      <c r="N4921"/>
      <c r="O4921"/>
      <c r="P4921"/>
      <c r="Q4921"/>
    </row>
    <row r="4922" spans="12:17" ht="12.75">
      <c r="L4922"/>
      <c r="M4922"/>
      <c r="N4922"/>
      <c r="O4922"/>
      <c r="P4922"/>
      <c r="Q4922"/>
    </row>
    <row r="4923" spans="12:17" ht="12.75">
      <c r="L4923"/>
      <c r="M4923"/>
      <c r="N4923"/>
      <c r="O4923"/>
      <c r="P4923"/>
      <c r="Q4923"/>
    </row>
    <row r="4924" spans="12:17" ht="12.75">
      <c r="L4924"/>
      <c r="M4924"/>
      <c r="N4924"/>
      <c r="O4924"/>
      <c r="P4924"/>
      <c r="Q4924"/>
    </row>
    <row r="4925" spans="12:17" ht="12.75">
      <c r="L4925"/>
      <c r="M4925"/>
      <c r="N4925"/>
      <c r="O4925"/>
      <c r="P4925"/>
      <c r="Q4925"/>
    </row>
    <row r="4926" spans="12:17" ht="12.75">
      <c r="L4926"/>
      <c r="M4926"/>
      <c r="N4926"/>
      <c r="O4926"/>
      <c r="P4926"/>
      <c r="Q4926"/>
    </row>
    <row r="4927" spans="12:17" ht="12.75">
      <c r="L4927"/>
      <c r="M4927"/>
      <c r="N4927"/>
      <c r="O4927"/>
      <c r="P4927"/>
      <c r="Q4927"/>
    </row>
    <row r="4928" spans="12:17" ht="12.75">
      <c r="L4928"/>
      <c r="M4928"/>
      <c r="N4928"/>
      <c r="O4928"/>
      <c r="P4928"/>
      <c r="Q4928"/>
    </row>
    <row r="4929" spans="12:17" ht="12.75">
      <c r="L4929"/>
      <c r="M4929"/>
      <c r="N4929"/>
      <c r="O4929"/>
      <c r="P4929"/>
      <c r="Q4929"/>
    </row>
    <row r="4930" spans="12:17" ht="12.75">
      <c r="L4930"/>
      <c r="M4930"/>
      <c r="N4930"/>
      <c r="O4930"/>
      <c r="P4930"/>
      <c r="Q4930"/>
    </row>
    <row r="4931" spans="12:17" ht="12.75">
      <c r="L4931"/>
      <c r="M4931"/>
      <c r="N4931"/>
      <c r="O4931"/>
      <c r="P4931"/>
      <c r="Q4931"/>
    </row>
    <row r="4932" spans="12:17" ht="12.75">
      <c r="L4932"/>
      <c r="M4932"/>
      <c r="N4932"/>
      <c r="O4932"/>
      <c r="P4932"/>
      <c r="Q4932"/>
    </row>
    <row r="4933" spans="12:17" ht="12.75">
      <c r="L4933"/>
      <c r="M4933"/>
      <c r="N4933"/>
      <c r="O4933"/>
      <c r="P4933"/>
      <c r="Q4933"/>
    </row>
    <row r="4934" spans="12:17" ht="12.75">
      <c r="L4934"/>
      <c r="M4934"/>
      <c r="N4934"/>
      <c r="O4934"/>
      <c r="P4934"/>
      <c r="Q4934"/>
    </row>
    <row r="4935" spans="12:17" ht="12.75">
      <c r="L4935"/>
      <c r="M4935"/>
      <c r="N4935"/>
      <c r="O4935"/>
      <c r="P4935"/>
      <c r="Q4935"/>
    </row>
    <row r="4936" spans="12:17" ht="12.75">
      <c r="L4936"/>
      <c r="M4936"/>
      <c r="N4936"/>
      <c r="O4936"/>
      <c r="P4936"/>
      <c r="Q4936"/>
    </row>
    <row r="4937" spans="12:17" ht="12.75">
      <c r="L4937"/>
      <c r="M4937"/>
      <c r="N4937"/>
      <c r="O4937"/>
      <c r="P4937"/>
      <c r="Q4937"/>
    </row>
    <row r="4938" spans="12:17" ht="12.75">
      <c r="L4938"/>
      <c r="M4938"/>
      <c r="N4938"/>
      <c r="O4938"/>
      <c r="P4938"/>
      <c r="Q4938"/>
    </row>
    <row r="4939" spans="12:17" ht="12.75">
      <c r="L4939"/>
      <c r="M4939"/>
      <c r="N4939"/>
      <c r="O4939"/>
      <c r="P4939"/>
      <c r="Q4939"/>
    </row>
    <row r="4940" spans="12:17" ht="12.75">
      <c r="L4940"/>
      <c r="M4940"/>
      <c r="N4940"/>
      <c r="O4940"/>
      <c r="P4940"/>
      <c r="Q4940"/>
    </row>
    <row r="4941" spans="12:17" ht="12.75">
      <c r="L4941"/>
      <c r="M4941"/>
      <c r="N4941"/>
      <c r="O4941"/>
      <c r="P4941"/>
      <c r="Q4941"/>
    </row>
    <row r="4942" spans="12:17" ht="12.75">
      <c r="L4942"/>
      <c r="M4942"/>
      <c r="N4942"/>
      <c r="O4942"/>
      <c r="P4942"/>
      <c r="Q4942"/>
    </row>
    <row r="4943" spans="12:17" ht="12.75">
      <c r="L4943"/>
      <c r="M4943"/>
      <c r="N4943"/>
      <c r="O4943"/>
      <c r="P4943"/>
      <c r="Q4943"/>
    </row>
    <row r="4944" spans="12:17" ht="12.75">
      <c r="L4944"/>
      <c r="M4944"/>
      <c r="N4944"/>
      <c r="O4944"/>
      <c r="P4944"/>
      <c r="Q4944"/>
    </row>
    <row r="4945" spans="12:17" ht="12.75">
      <c r="L4945"/>
      <c r="M4945"/>
      <c r="N4945"/>
      <c r="O4945"/>
      <c r="P4945"/>
      <c r="Q4945"/>
    </row>
    <row r="4946" spans="12:17" ht="12.75">
      <c r="L4946"/>
      <c r="M4946"/>
      <c r="N4946"/>
      <c r="O4946"/>
      <c r="P4946"/>
      <c r="Q4946"/>
    </row>
    <row r="4947" spans="12:17" ht="12.75">
      <c r="L4947"/>
      <c r="M4947"/>
      <c r="N4947"/>
      <c r="O4947"/>
      <c r="P4947"/>
      <c r="Q4947"/>
    </row>
    <row r="4948" spans="12:17" ht="12.75">
      <c r="L4948"/>
      <c r="M4948"/>
      <c r="N4948"/>
      <c r="O4948"/>
      <c r="P4948"/>
      <c r="Q4948"/>
    </row>
    <row r="4949" spans="12:17" ht="12.75">
      <c r="L4949"/>
      <c r="M4949"/>
      <c r="N4949"/>
      <c r="O4949"/>
      <c r="P4949"/>
      <c r="Q4949"/>
    </row>
    <row r="4950" spans="12:17" ht="12.75">
      <c r="L4950"/>
      <c r="M4950"/>
      <c r="N4950"/>
      <c r="O4950"/>
      <c r="P4950"/>
      <c r="Q4950"/>
    </row>
    <row r="4951" spans="12:17" ht="12.75">
      <c r="L4951"/>
      <c r="M4951"/>
      <c r="N4951"/>
      <c r="O4951"/>
      <c r="P4951"/>
      <c r="Q4951"/>
    </row>
    <row r="4952" spans="12:17" ht="12.75">
      <c r="L4952"/>
      <c r="M4952"/>
      <c r="N4952"/>
      <c r="O4952"/>
      <c r="P4952"/>
      <c r="Q4952"/>
    </row>
    <row r="4953" spans="12:17" ht="12.75">
      <c r="L4953"/>
      <c r="M4953"/>
      <c r="N4953"/>
      <c r="O4953"/>
      <c r="P4953"/>
      <c r="Q4953"/>
    </row>
    <row r="4954" spans="12:17" ht="12.75">
      <c r="L4954"/>
      <c r="M4954"/>
      <c r="N4954"/>
      <c r="O4954"/>
      <c r="P4954"/>
      <c r="Q4954"/>
    </row>
    <row r="4955" spans="12:17" ht="12.75">
      <c r="L4955"/>
      <c r="M4955"/>
      <c r="N4955"/>
      <c r="O4955"/>
      <c r="P4955"/>
      <c r="Q4955"/>
    </row>
    <row r="4956" spans="12:17" ht="12.75">
      <c r="L4956"/>
      <c r="M4956"/>
      <c r="N4956"/>
      <c r="O4956"/>
      <c r="P4956"/>
      <c r="Q4956"/>
    </row>
    <row r="4957" spans="12:17" ht="12.75">
      <c r="L4957"/>
      <c r="M4957"/>
      <c r="N4957"/>
      <c r="O4957"/>
      <c r="P4957"/>
      <c r="Q4957"/>
    </row>
    <row r="4958" spans="12:17" ht="12.75">
      <c r="L4958"/>
      <c r="M4958"/>
      <c r="N4958"/>
      <c r="O4958"/>
      <c r="P4958"/>
      <c r="Q4958"/>
    </row>
    <row r="4959" spans="12:17" ht="12.75">
      <c r="L4959"/>
      <c r="M4959"/>
      <c r="N4959"/>
      <c r="O4959"/>
      <c r="P4959"/>
      <c r="Q4959"/>
    </row>
    <row r="4960" spans="12:17" ht="12.75">
      <c r="L4960"/>
      <c r="M4960"/>
      <c r="N4960"/>
      <c r="O4960"/>
      <c r="P4960"/>
      <c r="Q4960"/>
    </row>
    <row r="4961" spans="12:17" ht="12.75">
      <c r="L4961"/>
      <c r="M4961"/>
      <c r="N4961"/>
      <c r="O4961"/>
      <c r="P4961"/>
      <c r="Q4961"/>
    </row>
    <row r="4962" spans="12:17" ht="12.75">
      <c r="L4962"/>
      <c r="M4962"/>
      <c r="N4962"/>
      <c r="O4962"/>
      <c r="P4962"/>
      <c r="Q4962"/>
    </row>
    <row r="4963" spans="12:17" ht="12.75">
      <c r="L4963"/>
      <c r="M4963"/>
      <c r="N4963"/>
      <c r="O4963"/>
      <c r="P4963"/>
      <c r="Q4963"/>
    </row>
    <row r="4964" spans="12:17" ht="12.75">
      <c r="L4964"/>
      <c r="M4964"/>
      <c r="N4964"/>
      <c r="O4964"/>
      <c r="P4964"/>
      <c r="Q4964"/>
    </row>
    <row r="4965" spans="12:17" ht="12.75">
      <c r="L4965"/>
      <c r="M4965"/>
      <c r="N4965"/>
      <c r="O4965"/>
      <c r="P4965"/>
      <c r="Q4965"/>
    </row>
    <row r="4966" spans="12:17" ht="12.75">
      <c r="L4966"/>
      <c r="M4966"/>
      <c r="N4966"/>
      <c r="O4966"/>
      <c r="P4966"/>
      <c r="Q4966"/>
    </row>
    <row r="4967" spans="12:17" ht="12.75">
      <c r="L4967"/>
      <c r="M4967"/>
      <c r="N4967"/>
      <c r="O4967"/>
      <c r="P4967"/>
      <c r="Q4967"/>
    </row>
    <row r="4968" spans="12:17" ht="12.75">
      <c r="L4968"/>
      <c r="M4968"/>
      <c r="N4968"/>
      <c r="O4968"/>
      <c r="P4968"/>
      <c r="Q4968"/>
    </row>
    <row r="4969" spans="12:17" ht="12.75">
      <c r="L4969"/>
      <c r="M4969"/>
      <c r="N4969"/>
      <c r="O4969"/>
      <c r="P4969"/>
      <c r="Q4969"/>
    </row>
    <row r="4970" spans="12:17" ht="12.75">
      <c r="L4970"/>
      <c r="M4970"/>
      <c r="N4970"/>
      <c r="O4970"/>
      <c r="P4970"/>
      <c r="Q4970"/>
    </row>
    <row r="4971" spans="12:17" ht="12.75">
      <c r="L4971"/>
      <c r="M4971"/>
      <c r="N4971"/>
      <c r="O4971"/>
      <c r="P4971"/>
      <c r="Q4971"/>
    </row>
    <row r="4972" spans="12:17" ht="12.75">
      <c r="L4972"/>
      <c r="M4972"/>
      <c r="N4972"/>
      <c r="O4972"/>
      <c r="P4972"/>
      <c r="Q4972"/>
    </row>
    <row r="4973" spans="12:17" ht="12.75">
      <c r="L4973"/>
      <c r="M4973"/>
      <c r="N4973"/>
      <c r="O4973"/>
      <c r="P4973"/>
      <c r="Q4973"/>
    </row>
    <row r="4974" spans="12:17" ht="12.75">
      <c r="L4974"/>
      <c r="M4974"/>
      <c r="N4974"/>
      <c r="O4974"/>
      <c r="P4974"/>
      <c r="Q4974"/>
    </row>
    <row r="4975" spans="12:17" ht="12.75">
      <c r="L4975"/>
      <c r="M4975"/>
      <c r="N4975"/>
      <c r="O4975"/>
      <c r="P4975"/>
      <c r="Q4975"/>
    </row>
    <row r="4976" spans="12:17" ht="12.75">
      <c r="L4976"/>
      <c r="M4976"/>
      <c r="N4976"/>
      <c r="O4976"/>
      <c r="P4976"/>
      <c r="Q4976"/>
    </row>
    <row r="4977" spans="12:17" ht="12.75">
      <c r="L4977"/>
      <c r="M4977"/>
      <c r="N4977"/>
      <c r="O4977"/>
      <c r="P4977"/>
      <c r="Q4977"/>
    </row>
    <row r="4978" spans="12:17" ht="12.75">
      <c r="L4978"/>
      <c r="M4978"/>
      <c r="N4978"/>
      <c r="O4978"/>
      <c r="P4978"/>
      <c r="Q4978"/>
    </row>
    <row r="4979" spans="12:17" ht="12.75">
      <c r="L4979"/>
      <c r="M4979"/>
      <c r="N4979"/>
      <c r="O4979"/>
      <c r="P4979"/>
      <c r="Q4979"/>
    </row>
    <row r="4980" spans="12:17" ht="12.75">
      <c r="L4980"/>
      <c r="M4980"/>
      <c r="N4980"/>
      <c r="O4980"/>
      <c r="P4980"/>
      <c r="Q4980"/>
    </row>
    <row r="4981" spans="12:17" ht="12.75">
      <c r="L4981"/>
      <c r="M4981"/>
      <c r="N4981"/>
      <c r="O4981"/>
      <c r="P4981"/>
      <c r="Q4981"/>
    </row>
    <row r="4982" spans="12:17" ht="12.75">
      <c r="L4982"/>
      <c r="M4982"/>
      <c r="N4982"/>
      <c r="O4982"/>
      <c r="P4982"/>
      <c r="Q4982"/>
    </row>
    <row r="4983" spans="12:17" ht="12.75">
      <c r="L4983"/>
      <c r="M4983"/>
      <c r="N4983"/>
      <c r="O4983"/>
      <c r="P4983"/>
      <c r="Q4983"/>
    </row>
    <row r="4984" spans="12:17" ht="12.75">
      <c r="L4984"/>
      <c r="M4984"/>
      <c r="N4984"/>
      <c r="O4984"/>
      <c r="P4984"/>
      <c r="Q4984"/>
    </row>
    <row r="4985" spans="12:17" ht="12.75">
      <c r="L4985"/>
      <c r="M4985"/>
      <c r="N4985"/>
      <c r="O4985"/>
      <c r="P4985"/>
      <c r="Q4985"/>
    </row>
    <row r="4986" spans="12:17" ht="12.75">
      <c r="L4986"/>
      <c r="M4986"/>
      <c r="N4986"/>
      <c r="O4986"/>
      <c r="P4986"/>
      <c r="Q4986"/>
    </row>
    <row r="4987" spans="12:17" ht="12.75">
      <c r="L4987"/>
      <c r="M4987"/>
      <c r="N4987"/>
      <c r="O4987"/>
      <c r="P4987"/>
      <c r="Q4987"/>
    </row>
    <row r="4988" spans="12:17" ht="12.75">
      <c r="L4988"/>
      <c r="M4988"/>
      <c r="N4988"/>
      <c r="O4988"/>
      <c r="P4988"/>
      <c r="Q4988"/>
    </row>
    <row r="4989" spans="12:17" ht="12.75">
      <c r="L4989"/>
      <c r="M4989"/>
      <c r="N4989"/>
      <c r="O4989"/>
      <c r="P4989"/>
      <c r="Q4989"/>
    </row>
    <row r="4990" spans="12:17" ht="12.75">
      <c r="L4990"/>
      <c r="M4990"/>
      <c r="N4990"/>
      <c r="O4990"/>
      <c r="P4990"/>
      <c r="Q4990"/>
    </row>
    <row r="4991" spans="12:17" ht="12.75">
      <c r="L4991"/>
      <c r="M4991"/>
      <c r="N4991"/>
      <c r="O4991"/>
      <c r="P4991"/>
      <c r="Q4991"/>
    </row>
    <row r="4992" spans="12:17" ht="12.75">
      <c r="L4992"/>
      <c r="M4992"/>
      <c r="N4992"/>
      <c r="O4992"/>
      <c r="P4992"/>
      <c r="Q4992"/>
    </row>
    <row r="4993" spans="12:17" ht="12.75">
      <c r="L4993"/>
      <c r="M4993"/>
      <c r="N4993"/>
      <c r="O4993"/>
      <c r="P4993"/>
      <c r="Q4993"/>
    </row>
    <row r="4994" spans="12:17" ht="12.75">
      <c r="L4994"/>
      <c r="M4994"/>
      <c r="N4994"/>
      <c r="O4994"/>
      <c r="P4994"/>
      <c r="Q4994"/>
    </row>
    <row r="4995" spans="12:17" ht="12.75">
      <c r="L4995"/>
      <c r="M4995"/>
      <c r="N4995"/>
      <c r="O4995"/>
      <c r="P4995"/>
      <c r="Q4995"/>
    </row>
    <row r="4996" spans="12:17" ht="12.75">
      <c r="L4996"/>
      <c r="M4996"/>
      <c r="N4996"/>
      <c r="O4996"/>
      <c r="P4996"/>
      <c r="Q4996"/>
    </row>
    <row r="4997" spans="12:17" ht="12.75">
      <c r="L4997"/>
      <c r="M4997"/>
      <c r="N4997"/>
      <c r="O4997"/>
      <c r="P4997"/>
      <c r="Q4997"/>
    </row>
    <row r="4998" spans="12:17" ht="12.75">
      <c r="L4998"/>
      <c r="M4998"/>
      <c r="N4998"/>
      <c r="O4998"/>
      <c r="P4998"/>
      <c r="Q4998"/>
    </row>
    <row r="4999" spans="12:17" ht="12.75">
      <c r="L4999"/>
      <c r="M4999"/>
      <c r="N4999"/>
      <c r="O4999"/>
      <c r="P4999"/>
      <c r="Q4999"/>
    </row>
    <row r="5000" spans="12:17" ht="12.75">
      <c r="L5000"/>
      <c r="M5000"/>
      <c r="N5000"/>
      <c r="O5000"/>
      <c r="P5000"/>
      <c r="Q5000"/>
    </row>
    <row r="5001" spans="12:17" ht="12.75">
      <c r="L5001"/>
      <c r="M5001"/>
      <c r="N5001"/>
      <c r="O5001"/>
      <c r="P5001"/>
      <c r="Q5001"/>
    </row>
    <row r="5002" spans="12:17" ht="12.75">
      <c r="L5002"/>
      <c r="M5002"/>
      <c r="N5002"/>
      <c r="O5002"/>
      <c r="P5002"/>
      <c r="Q5002"/>
    </row>
    <row r="5003" spans="12:17" ht="12.75">
      <c r="L5003"/>
      <c r="M5003"/>
      <c r="N5003"/>
      <c r="O5003"/>
      <c r="P5003"/>
      <c r="Q5003"/>
    </row>
    <row r="5004" spans="12:17" ht="12.75">
      <c r="L5004"/>
      <c r="M5004"/>
      <c r="N5004"/>
      <c r="O5004"/>
      <c r="P5004"/>
      <c r="Q5004"/>
    </row>
    <row r="5005" spans="12:17" ht="12.75">
      <c r="L5005"/>
      <c r="M5005"/>
      <c r="N5005"/>
      <c r="O5005"/>
      <c r="P5005"/>
      <c r="Q5005"/>
    </row>
    <row r="5006" spans="12:17" ht="12.75">
      <c r="L5006"/>
      <c r="M5006"/>
      <c r="N5006"/>
      <c r="O5006"/>
      <c r="P5006"/>
      <c r="Q5006"/>
    </row>
    <row r="5007" spans="12:17" ht="12.75">
      <c r="L5007"/>
      <c r="M5007"/>
      <c r="N5007"/>
      <c r="O5007"/>
      <c r="P5007"/>
      <c r="Q5007"/>
    </row>
    <row r="5008" spans="12:17" ht="12.75">
      <c r="L5008"/>
      <c r="M5008"/>
      <c r="N5008"/>
      <c r="O5008"/>
      <c r="P5008"/>
      <c r="Q5008"/>
    </row>
    <row r="5009" spans="12:17" ht="12.75">
      <c r="L5009"/>
      <c r="M5009"/>
      <c r="N5009"/>
      <c r="O5009"/>
      <c r="P5009"/>
      <c r="Q5009"/>
    </row>
    <row r="5010" spans="12:17" ht="12.75">
      <c r="L5010"/>
      <c r="M5010"/>
      <c r="N5010"/>
      <c r="O5010"/>
      <c r="P5010"/>
      <c r="Q5010"/>
    </row>
    <row r="5011" spans="12:17" ht="12.75">
      <c r="L5011"/>
      <c r="M5011"/>
      <c r="N5011"/>
      <c r="O5011"/>
      <c r="P5011"/>
      <c r="Q5011"/>
    </row>
    <row r="5012" spans="12:17" ht="12.75">
      <c r="L5012"/>
      <c r="M5012"/>
      <c r="N5012"/>
      <c r="O5012"/>
      <c r="P5012"/>
      <c r="Q5012"/>
    </row>
    <row r="5013" spans="12:17" ht="12.75">
      <c r="L5013"/>
      <c r="M5013"/>
      <c r="N5013"/>
      <c r="O5013"/>
      <c r="P5013"/>
      <c r="Q5013"/>
    </row>
    <row r="5014" spans="12:17" ht="12.75">
      <c r="L5014"/>
      <c r="M5014"/>
      <c r="N5014"/>
      <c r="O5014"/>
      <c r="P5014"/>
      <c r="Q5014"/>
    </row>
    <row r="5015" spans="12:17" ht="12.75">
      <c r="L5015"/>
      <c r="M5015"/>
      <c r="N5015"/>
      <c r="O5015"/>
      <c r="P5015"/>
      <c r="Q5015"/>
    </row>
    <row r="5016" spans="12:17" ht="12.75">
      <c r="L5016"/>
      <c r="M5016"/>
      <c r="N5016"/>
      <c r="O5016"/>
      <c r="P5016"/>
      <c r="Q5016"/>
    </row>
    <row r="5017" spans="12:17" ht="12.75">
      <c r="L5017"/>
      <c r="M5017"/>
      <c r="N5017"/>
      <c r="O5017"/>
      <c r="P5017"/>
      <c r="Q5017"/>
    </row>
    <row r="5018" spans="12:17" ht="12.75">
      <c r="L5018"/>
      <c r="M5018"/>
      <c r="N5018"/>
      <c r="O5018"/>
      <c r="P5018"/>
      <c r="Q5018"/>
    </row>
    <row r="5019" spans="12:17" ht="12.75">
      <c r="L5019"/>
      <c r="M5019"/>
      <c r="N5019"/>
      <c r="O5019"/>
      <c r="P5019"/>
      <c r="Q5019"/>
    </row>
    <row r="5020" spans="12:17" ht="12.75">
      <c r="L5020"/>
      <c r="M5020"/>
      <c r="N5020"/>
      <c r="O5020"/>
      <c r="P5020"/>
      <c r="Q5020"/>
    </row>
    <row r="5021" spans="12:17" ht="12.75">
      <c r="L5021"/>
      <c r="M5021"/>
      <c r="N5021"/>
      <c r="O5021"/>
      <c r="P5021"/>
      <c r="Q5021"/>
    </row>
    <row r="5022" spans="12:17" ht="12.75">
      <c r="L5022"/>
      <c r="M5022"/>
      <c r="N5022"/>
      <c r="O5022"/>
      <c r="P5022"/>
      <c r="Q5022"/>
    </row>
    <row r="5023" spans="12:17" ht="12.75">
      <c r="L5023"/>
      <c r="M5023"/>
      <c r="N5023"/>
      <c r="O5023"/>
      <c r="P5023"/>
      <c r="Q5023"/>
    </row>
    <row r="5024" spans="12:17" ht="12.75">
      <c r="L5024"/>
      <c r="M5024"/>
      <c r="N5024"/>
      <c r="O5024"/>
      <c r="P5024"/>
      <c r="Q5024"/>
    </row>
    <row r="5025" spans="12:17" ht="12.75">
      <c r="L5025"/>
      <c r="M5025"/>
      <c r="N5025"/>
      <c r="O5025"/>
      <c r="P5025"/>
      <c r="Q5025"/>
    </row>
    <row r="5026" spans="12:17" ht="12.75">
      <c r="L5026"/>
      <c r="M5026"/>
      <c r="N5026"/>
      <c r="O5026"/>
      <c r="P5026"/>
      <c r="Q5026"/>
    </row>
    <row r="5027" spans="12:17" ht="12.75">
      <c r="L5027"/>
      <c r="M5027"/>
      <c r="N5027"/>
      <c r="O5027"/>
      <c r="P5027"/>
      <c r="Q5027"/>
    </row>
    <row r="5028" spans="12:17" ht="12.75">
      <c r="L5028"/>
      <c r="M5028"/>
      <c r="N5028"/>
      <c r="O5028"/>
      <c r="P5028"/>
      <c r="Q5028"/>
    </row>
    <row r="5029" spans="12:17" ht="12.75">
      <c r="L5029"/>
      <c r="M5029"/>
      <c r="N5029"/>
      <c r="O5029"/>
      <c r="P5029"/>
      <c r="Q5029"/>
    </row>
    <row r="5030" spans="12:17" ht="12.75">
      <c r="L5030"/>
      <c r="M5030"/>
      <c r="N5030"/>
      <c r="O5030"/>
      <c r="P5030"/>
      <c r="Q5030"/>
    </row>
    <row r="5031" spans="12:17" ht="12.75">
      <c r="L5031"/>
      <c r="M5031"/>
      <c r="N5031"/>
      <c r="O5031"/>
      <c r="P5031"/>
      <c r="Q5031"/>
    </row>
    <row r="5032" spans="12:17" ht="12.75">
      <c r="L5032"/>
      <c r="M5032"/>
      <c r="N5032"/>
      <c r="O5032"/>
      <c r="P5032"/>
      <c r="Q5032"/>
    </row>
    <row r="5033" spans="12:17" ht="12.75">
      <c r="L5033"/>
      <c r="M5033"/>
      <c r="N5033"/>
      <c r="O5033"/>
      <c r="P5033"/>
      <c r="Q5033"/>
    </row>
    <row r="5034" spans="12:17" ht="12.75">
      <c r="L5034"/>
      <c r="M5034"/>
      <c r="N5034"/>
      <c r="O5034"/>
      <c r="P5034"/>
      <c r="Q5034"/>
    </row>
    <row r="5035" spans="12:17" ht="12.75">
      <c r="L5035"/>
      <c r="M5035"/>
      <c r="N5035"/>
      <c r="O5035"/>
      <c r="P5035"/>
      <c r="Q5035"/>
    </row>
    <row r="5036" spans="12:17" ht="12.75">
      <c r="L5036"/>
      <c r="M5036"/>
      <c r="N5036"/>
      <c r="O5036"/>
      <c r="P5036"/>
      <c r="Q5036"/>
    </row>
    <row r="5037" spans="12:17" ht="12.75">
      <c r="L5037"/>
      <c r="M5037"/>
      <c r="N5037"/>
      <c r="O5037"/>
      <c r="P5037"/>
      <c r="Q5037"/>
    </row>
    <row r="5038" spans="12:17" ht="12.75">
      <c r="L5038"/>
      <c r="M5038"/>
      <c r="N5038"/>
      <c r="O5038"/>
      <c r="P5038"/>
      <c r="Q5038"/>
    </row>
    <row r="5039" spans="12:17" ht="12.75">
      <c r="L5039"/>
      <c r="M5039"/>
      <c r="N5039"/>
      <c r="O5039"/>
      <c r="P5039"/>
      <c r="Q5039"/>
    </row>
    <row r="5040" spans="12:17" ht="12.75">
      <c r="L5040"/>
      <c r="M5040"/>
      <c r="N5040"/>
      <c r="O5040"/>
      <c r="P5040"/>
      <c r="Q5040"/>
    </row>
    <row r="5041" spans="12:17" ht="12.75">
      <c r="L5041"/>
      <c r="M5041"/>
      <c r="N5041"/>
      <c r="O5041"/>
      <c r="P5041"/>
      <c r="Q5041"/>
    </row>
    <row r="5042" spans="12:17" ht="12.75">
      <c r="L5042"/>
      <c r="M5042"/>
      <c r="N5042"/>
      <c r="O5042"/>
      <c r="P5042"/>
      <c r="Q5042"/>
    </row>
    <row r="5043" spans="12:17" ht="12.75">
      <c r="L5043"/>
      <c r="M5043"/>
      <c r="N5043"/>
      <c r="O5043"/>
      <c r="P5043"/>
      <c r="Q5043"/>
    </row>
    <row r="5044" spans="12:17" ht="12.75">
      <c r="L5044"/>
      <c r="M5044"/>
      <c r="N5044"/>
      <c r="O5044"/>
      <c r="P5044"/>
      <c r="Q5044"/>
    </row>
    <row r="5045" spans="12:17" ht="12.75">
      <c r="L5045"/>
      <c r="M5045"/>
      <c r="N5045"/>
      <c r="O5045"/>
      <c r="P5045"/>
      <c r="Q5045"/>
    </row>
    <row r="5046" spans="12:17" ht="12.75">
      <c r="L5046"/>
      <c r="M5046"/>
      <c r="N5046"/>
      <c r="O5046"/>
      <c r="P5046"/>
      <c r="Q5046"/>
    </row>
    <row r="5047" spans="12:17" ht="12.75">
      <c r="L5047"/>
      <c r="M5047"/>
      <c r="N5047"/>
      <c r="O5047"/>
      <c r="P5047"/>
      <c r="Q5047"/>
    </row>
    <row r="5048" spans="12:17" ht="12.75">
      <c r="L5048"/>
      <c r="M5048"/>
      <c r="N5048"/>
      <c r="O5048"/>
      <c r="P5048"/>
      <c r="Q5048"/>
    </row>
    <row r="5049" spans="12:17" ht="12.75">
      <c r="L5049"/>
      <c r="M5049"/>
      <c r="N5049"/>
      <c r="O5049"/>
      <c r="P5049"/>
      <c r="Q5049"/>
    </row>
    <row r="5050" spans="12:17" ht="12.75">
      <c r="L5050"/>
      <c r="M5050"/>
      <c r="N5050"/>
      <c r="O5050"/>
      <c r="P5050"/>
      <c r="Q5050"/>
    </row>
    <row r="5051" spans="12:17" ht="12.75">
      <c r="L5051"/>
      <c r="M5051"/>
      <c r="N5051"/>
      <c r="O5051"/>
      <c r="P5051"/>
      <c r="Q5051"/>
    </row>
    <row r="5052" spans="12:17" ht="12.75">
      <c r="L5052"/>
      <c r="M5052"/>
      <c r="N5052"/>
      <c r="O5052"/>
      <c r="P5052"/>
      <c r="Q5052"/>
    </row>
    <row r="5053" spans="12:17" ht="12.75">
      <c r="L5053"/>
      <c r="M5053"/>
      <c r="N5053"/>
      <c r="O5053"/>
      <c r="P5053"/>
      <c r="Q5053"/>
    </row>
    <row r="5054" spans="12:17" ht="12.75">
      <c r="L5054"/>
      <c r="M5054"/>
      <c r="N5054"/>
      <c r="O5054"/>
      <c r="P5054"/>
      <c r="Q5054"/>
    </row>
    <row r="5055" spans="12:17" ht="12.75">
      <c r="L5055"/>
      <c r="M5055"/>
      <c r="N5055"/>
      <c r="O5055"/>
      <c r="P5055"/>
      <c r="Q5055"/>
    </row>
    <row r="5056" spans="12:17" ht="12.75">
      <c r="L5056"/>
      <c r="M5056"/>
      <c r="N5056"/>
      <c r="O5056"/>
      <c r="P5056"/>
      <c r="Q5056"/>
    </row>
    <row r="5057" spans="12:17" ht="12.75">
      <c r="L5057"/>
      <c r="M5057"/>
      <c r="N5057"/>
      <c r="O5057"/>
      <c r="P5057"/>
      <c r="Q5057"/>
    </row>
    <row r="5058" spans="12:17" ht="12.75">
      <c r="L5058"/>
      <c r="M5058"/>
      <c r="N5058"/>
      <c r="O5058"/>
      <c r="P5058"/>
      <c r="Q5058"/>
    </row>
    <row r="5059" spans="12:17" ht="12.75">
      <c r="L5059"/>
      <c r="M5059"/>
      <c r="N5059"/>
      <c r="O5059"/>
      <c r="P5059"/>
      <c r="Q5059"/>
    </row>
    <row r="5060" spans="12:17" ht="12.75">
      <c r="L5060"/>
      <c r="M5060"/>
      <c r="N5060"/>
      <c r="O5060"/>
      <c r="P5060"/>
      <c r="Q5060"/>
    </row>
    <row r="5061" spans="12:17" ht="12.75">
      <c r="L5061"/>
      <c r="M5061"/>
      <c r="N5061"/>
      <c r="O5061"/>
      <c r="P5061"/>
      <c r="Q5061"/>
    </row>
    <row r="5062" spans="12:17" ht="12.75">
      <c r="L5062"/>
      <c r="M5062"/>
      <c r="N5062"/>
      <c r="O5062"/>
      <c r="P5062"/>
      <c r="Q5062"/>
    </row>
    <row r="5063" spans="12:17" ht="12.75">
      <c r="L5063"/>
      <c r="M5063"/>
      <c r="N5063"/>
      <c r="O5063"/>
      <c r="P5063"/>
      <c r="Q5063"/>
    </row>
    <row r="5064" spans="12:17" ht="12.75">
      <c r="L5064"/>
      <c r="M5064"/>
      <c r="N5064"/>
      <c r="O5064"/>
      <c r="P5064"/>
      <c r="Q5064"/>
    </row>
    <row r="5065" spans="12:17" ht="12.75">
      <c r="L5065"/>
      <c r="M5065"/>
      <c r="N5065"/>
      <c r="O5065"/>
      <c r="P5065"/>
      <c r="Q5065"/>
    </row>
    <row r="5066" spans="12:17" ht="12.75">
      <c r="L5066"/>
      <c r="M5066"/>
      <c r="N5066"/>
      <c r="O5066"/>
      <c r="P5066"/>
      <c r="Q5066"/>
    </row>
    <row r="5067" spans="12:17" ht="12.75">
      <c r="L5067"/>
      <c r="M5067"/>
      <c r="N5067"/>
      <c r="O5067"/>
      <c r="P5067"/>
      <c r="Q5067"/>
    </row>
    <row r="5068" spans="12:17" ht="12.75">
      <c r="L5068"/>
      <c r="M5068"/>
      <c r="N5068"/>
      <c r="O5068"/>
      <c r="P5068"/>
      <c r="Q5068"/>
    </row>
    <row r="5069" spans="12:17" ht="12.75">
      <c r="L5069"/>
      <c r="M5069"/>
      <c r="N5069"/>
      <c r="O5069"/>
      <c r="P5069"/>
      <c r="Q5069"/>
    </row>
    <row r="5070" spans="12:17" ht="12.75">
      <c r="L5070"/>
      <c r="M5070"/>
      <c r="N5070"/>
      <c r="O5070"/>
      <c r="P5070"/>
      <c r="Q5070"/>
    </row>
    <row r="5071" spans="12:17" ht="12.75">
      <c r="L5071"/>
      <c r="M5071"/>
      <c r="N5071"/>
      <c r="O5071"/>
      <c r="P5071"/>
      <c r="Q5071"/>
    </row>
    <row r="5072" spans="12:17" ht="12.75">
      <c r="L5072"/>
      <c r="M5072"/>
      <c r="N5072"/>
      <c r="O5072"/>
      <c r="P5072"/>
      <c r="Q5072"/>
    </row>
    <row r="5073" spans="12:17" ht="12.75">
      <c r="L5073"/>
      <c r="M5073"/>
      <c r="N5073"/>
      <c r="O5073"/>
      <c r="P5073"/>
      <c r="Q5073"/>
    </row>
    <row r="5074" spans="12:17" ht="12.75">
      <c r="L5074"/>
      <c r="M5074"/>
      <c r="N5074"/>
      <c r="O5074"/>
      <c r="P5074"/>
      <c r="Q5074"/>
    </row>
    <row r="5075" spans="12:17" ht="12.75">
      <c r="L5075"/>
      <c r="M5075"/>
      <c r="N5075"/>
      <c r="O5075"/>
      <c r="P5075"/>
      <c r="Q5075"/>
    </row>
    <row r="5076" spans="12:17" ht="12.75">
      <c r="L5076"/>
      <c r="M5076"/>
      <c r="N5076"/>
      <c r="O5076"/>
      <c r="P5076"/>
      <c r="Q5076"/>
    </row>
    <row r="5077" spans="12:17" ht="12.75">
      <c r="L5077"/>
      <c r="M5077"/>
      <c r="N5077"/>
      <c r="O5077"/>
      <c r="P5077"/>
      <c r="Q5077"/>
    </row>
    <row r="5078" spans="12:17" ht="12.75">
      <c r="L5078"/>
      <c r="M5078"/>
      <c r="N5078"/>
      <c r="O5078"/>
      <c r="P5078"/>
      <c r="Q5078"/>
    </row>
    <row r="5079" spans="12:17" ht="12.75">
      <c r="L5079"/>
      <c r="M5079"/>
      <c r="N5079"/>
      <c r="O5079"/>
      <c r="P5079"/>
      <c r="Q5079"/>
    </row>
    <row r="5080" spans="12:17" ht="12.75">
      <c r="L5080"/>
      <c r="M5080"/>
      <c r="N5080"/>
      <c r="O5080"/>
      <c r="P5080"/>
      <c r="Q5080"/>
    </row>
    <row r="5081" spans="12:17" ht="12.75">
      <c r="L5081"/>
      <c r="M5081"/>
      <c r="N5081"/>
      <c r="O5081"/>
      <c r="P5081"/>
      <c r="Q5081"/>
    </row>
    <row r="5082" spans="12:17" ht="12.75">
      <c r="L5082"/>
      <c r="M5082"/>
      <c r="N5082"/>
      <c r="O5082"/>
      <c r="P5082"/>
      <c r="Q5082"/>
    </row>
    <row r="5083" spans="12:17" ht="12.75">
      <c r="L5083"/>
      <c r="M5083"/>
      <c r="N5083"/>
      <c r="O5083"/>
      <c r="P5083"/>
      <c r="Q5083"/>
    </row>
    <row r="5084" spans="12:17" ht="12.75">
      <c r="L5084"/>
      <c r="M5084"/>
      <c r="N5084"/>
      <c r="O5084"/>
      <c r="P5084"/>
      <c r="Q5084"/>
    </row>
    <row r="5085" spans="12:17" ht="12.75">
      <c r="L5085"/>
      <c r="M5085"/>
      <c r="N5085"/>
      <c r="O5085"/>
      <c r="P5085"/>
      <c r="Q5085"/>
    </row>
    <row r="5086" spans="12:17" ht="12.75">
      <c r="L5086"/>
      <c r="M5086"/>
      <c r="N5086"/>
      <c r="O5086"/>
      <c r="P5086"/>
      <c r="Q5086"/>
    </row>
    <row r="5087" spans="12:17" ht="12.75">
      <c r="L5087"/>
      <c r="M5087"/>
      <c r="N5087"/>
      <c r="O5087"/>
      <c r="P5087"/>
      <c r="Q5087"/>
    </row>
    <row r="5088" spans="12:17" ht="12.75">
      <c r="L5088"/>
      <c r="M5088"/>
      <c r="N5088"/>
      <c r="O5088"/>
      <c r="P5088"/>
      <c r="Q5088"/>
    </row>
    <row r="5089" spans="12:17" ht="12.75">
      <c r="L5089"/>
      <c r="M5089"/>
      <c r="N5089"/>
      <c r="O5089"/>
      <c r="P5089"/>
      <c r="Q5089"/>
    </row>
    <row r="5090" spans="12:17" ht="12.75">
      <c r="L5090"/>
      <c r="M5090"/>
      <c r="N5090"/>
      <c r="O5090"/>
      <c r="P5090"/>
      <c r="Q5090"/>
    </row>
    <row r="5091" spans="12:17" ht="12.75">
      <c r="L5091"/>
      <c r="M5091"/>
      <c r="N5091"/>
      <c r="O5091"/>
      <c r="P5091"/>
      <c r="Q5091"/>
    </row>
    <row r="5092" spans="12:17" ht="12.75">
      <c r="L5092"/>
      <c r="M5092"/>
      <c r="N5092"/>
      <c r="O5092"/>
      <c r="P5092"/>
      <c r="Q5092"/>
    </row>
    <row r="5093" spans="12:17" ht="12.75">
      <c r="L5093"/>
      <c r="M5093"/>
      <c r="N5093"/>
      <c r="O5093"/>
      <c r="P5093"/>
      <c r="Q5093"/>
    </row>
    <row r="5094" spans="12:17" ht="12.75">
      <c r="L5094"/>
      <c r="M5094"/>
      <c r="N5094"/>
      <c r="O5094"/>
      <c r="P5094"/>
      <c r="Q5094"/>
    </row>
    <row r="5095" spans="12:17" ht="12.75">
      <c r="L5095"/>
      <c r="M5095"/>
      <c r="N5095"/>
      <c r="O5095"/>
      <c r="P5095"/>
      <c r="Q5095"/>
    </row>
    <row r="5096" spans="12:17" ht="12.75">
      <c r="L5096"/>
      <c r="M5096"/>
      <c r="N5096"/>
      <c r="O5096"/>
      <c r="P5096"/>
      <c r="Q5096"/>
    </row>
    <row r="5097" spans="12:17" ht="12.75">
      <c r="L5097"/>
      <c r="M5097"/>
      <c r="N5097"/>
      <c r="O5097"/>
      <c r="P5097"/>
      <c r="Q5097"/>
    </row>
    <row r="5098" spans="12:17" ht="12.75">
      <c r="L5098"/>
      <c r="M5098"/>
      <c r="N5098"/>
      <c r="O5098"/>
      <c r="P5098"/>
      <c r="Q5098"/>
    </row>
    <row r="5099" spans="12:17" ht="12.75">
      <c r="L5099"/>
      <c r="M5099"/>
      <c r="N5099"/>
      <c r="O5099"/>
      <c r="P5099"/>
      <c r="Q5099"/>
    </row>
    <row r="5100" spans="12:17" ht="12.75">
      <c r="L5100"/>
      <c r="M5100"/>
      <c r="N5100"/>
      <c r="O5100"/>
      <c r="P5100"/>
      <c r="Q5100"/>
    </row>
    <row r="5101" spans="12:17" ht="12.75">
      <c r="L5101"/>
      <c r="M5101"/>
      <c r="N5101"/>
      <c r="O5101"/>
      <c r="P5101"/>
      <c r="Q5101"/>
    </row>
    <row r="5102" spans="12:17" ht="12.75">
      <c r="L5102"/>
      <c r="M5102"/>
      <c r="N5102"/>
      <c r="O5102"/>
      <c r="P5102"/>
      <c r="Q5102"/>
    </row>
    <row r="5103" spans="12:17" ht="12.75">
      <c r="L5103"/>
      <c r="M5103"/>
      <c r="N5103"/>
      <c r="O5103"/>
      <c r="P5103"/>
      <c r="Q5103"/>
    </row>
    <row r="5104" spans="12:17" ht="12.75">
      <c r="L5104"/>
      <c r="M5104"/>
      <c r="N5104"/>
      <c r="O5104"/>
      <c r="P5104"/>
      <c r="Q5104"/>
    </row>
    <row r="5105" spans="12:17" ht="12.75">
      <c r="L5105"/>
      <c r="M5105"/>
      <c r="N5105"/>
      <c r="O5105"/>
      <c r="P5105"/>
      <c r="Q5105"/>
    </row>
    <row r="5106" spans="12:17" ht="12.75">
      <c r="L5106"/>
      <c r="M5106"/>
      <c r="N5106"/>
      <c r="O5106"/>
      <c r="P5106"/>
      <c r="Q5106"/>
    </row>
    <row r="5107" spans="12:17" ht="12.75">
      <c r="L5107"/>
      <c r="M5107"/>
      <c r="N5107"/>
      <c r="O5107"/>
      <c r="P5107"/>
      <c r="Q5107"/>
    </row>
    <row r="5108" spans="12:17" ht="12.75">
      <c r="L5108"/>
      <c r="M5108"/>
      <c r="N5108"/>
      <c r="O5108"/>
      <c r="P5108"/>
      <c r="Q5108"/>
    </row>
    <row r="5109" spans="12:17" ht="12.75">
      <c r="L5109"/>
      <c r="M5109"/>
      <c r="N5109"/>
      <c r="O5109"/>
      <c r="P5109"/>
      <c r="Q5109"/>
    </row>
    <row r="5110" spans="12:17" ht="12.75">
      <c r="L5110"/>
      <c r="M5110"/>
      <c r="N5110"/>
      <c r="O5110"/>
      <c r="P5110"/>
      <c r="Q5110"/>
    </row>
    <row r="5111" spans="12:17" ht="12.75">
      <c r="L5111"/>
      <c r="M5111"/>
      <c r="N5111"/>
      <c r="O5111"/>
      <c r="P5111"/>
      <c r="Q5111"/>
    </row>
    <row r="5112" spans="12:17" ht="12.75">
      <c r="L5112"/>
      <c r="M5112"/>
      <c r="N5112"/>
      <c r="O5112"/>
      <c r="P5112"/>
      <c r="Q5112"/>
    </row>
    <row r="5113" spans="12:17" ht="12.75">
      <c r="L5113"/>
      <c r="M5113"/>
      <c r="N5113"/>
      <c r="O5113"/>
      <c r="P5113"/>
      <c r="Q5113"/>
    </row>
    <row r="5114" spans="12:17" ht="12.75">
      <c r="L5114"/>
      <c r="M5114"/>
      <c r="N5114"/>
      <c r="O5114"/>
      <c r="P5114"/>
      <c r="Q5114"/>
    </row>
    <row r="5115" spans="12:17" ht="12.75">
      <c r="L5115"/>
      <c r="M5115"/>
      <c r="N5115"/>
      <c r="O5115"/>
      <c r="P5115"/>
      <c r="Q5115"/>
    </row>
    <row r="5116" spans="12:17" ht="12.75">
      <c r="L5116"/>
      <c r="M5116"/>
      <c r="N5116"/>
      <c r="O5116"/>
      <c r="P5116"/>
      <c r="Q5116"/>
    </row>
    <row r="5117" spans="12:17" ht="12.75">
      <c r="L5117"/>
      <c r="M5117"/>
      <c r="N5117"/>
      <c r="O5117"/>
      <c r="P5117"/>
      <c r="Q5117"/>
    </row>
    <row r="5118" spans="12:17" ht="12.75">
      <c r="L5118"/>
      <c r="M5118"/>
      <c r="N5118"/>
      <c r="O5118"/>
      <c r="P5118"/>
      <c r="Q5118"/>
    </row>
    <row r="5119" spans="12:17" ht="12.75">
      <c r="L5119"/>
      <c r="M5119"/>
      <c r="N5119"/>
      <c r="O5119"/>
      <c r="P5119"/>
      <c r="Q5119"/>
    </row>
    <row r="5120" spans="12:17" ht="12.75">
      <c r="L5120"/>
      <c r="M5120"/>
      <c r="N5120"/>
      <c r="O5120"/>
      <c r="P5120"/>
      <c r="Q5120"/>
    </row>
    <row r="5121" spans="12:17" ht="12.75">
      <c r="L5121"/>
      <c r="M5121"/>
      <c r="N5121"/>
      <c r="O5121"/>
      <c r="P5121"/>
      <c r="Q5121"/>
    </row>
    <row r="5122" spans="12:17" ht="12.75">
      <c r="L5122"/>
      <c r="M5122"/>
      <c r="N5122"/>
      <c r="O5122"/>
      <c r="P5122"/>
      <c r="Q5122"/>
    </row>
    <row r="5123" spans="12:17" ht="12.75">
      <c r="L5123"/>
      <c r="M5123"/>
      <c r="N5123"/>
      <c r="O5123"/>
      <c r="P5123"/>
      <c r="Q5123"/>
    </row>
    <row r="5124" spans="12:17" ht="12.75">
      <c r="L5124"/>
      <c r="M5124"/>
      <c r="N5124"/>
      <c r="O5124"/>
      <c r="P5124"/>
      <c r="Q5124"/>
    </row>
    <row r="5125" spans="12:17" ht="12.75">
      <c r="L5125"/>
      <c r="M5125"/>
      <c r="N5125"/>
      <c r="O5125"/>
      <c r="P5125"/>
      <c r="Q5125"/>
    </row>
    <row r="5126" spans="12:17" ht="12.75">
      <c r="L5126"/>
      <c r="M5126"/>
      <c r="N5126"/>
      <c r="O5126"/>
      <c r="P5126"/>
      <c r="Q5126"/>
    </row>
    <row r="5127" spans="12:17" ht="12.75">
      <c r="L5127"/>
      <c r="M5127"/>
      <c r="N5127"/>
      <c r="O5127"/>
      <c r="P5127"/>
      <c r="Q5127"/>
    </row>
    <row r="5128" spans="12:17" ht="12.75">
      <c r="L5128"/>
      <c r="M5128"/>
      <c r="N5128"/>
      <c r="O5128"/>
      <c r="P5128"/>
      <c r="Q5128"/>
    </row>
    <row r="5129" spans="12:17" ht="12.75">
      <c r="L5129"/>
      <c r="M5129"/>
      <c r="N5129"/>
      <c r="O5129"/>
      <c r="P5129"/>
      <c r="Q5129"/>
    </row>
    <row r="5130" spans="12:17" ht="12.75">
      <c r="L5130"/>
      <c r="M5130"/>
      <c r="N5130"/>
      <c r="O5130"/>
      <c r="P5130"/>
      <c r="Q5130"/>
    </row>
    <row r="5131" spans="12:17" ht="12.75">
      <c r="L5131"/>
      <c r="M5131"/>
      <c r="N5131"/>
      <c r="O5131"/>
      <c r="P5131"/>
      <c r="Q5131"/>
    </row>
    <row r="5132" spans="12:17" ht="12.75">
      <c r="L5132"/>
      <c r="M5132"/>
      <c r="N5132"/>
      <c r="O5132"/>
      <c r="P5132"/>
      <c r="Q5132"/>
    </row>
    <row r="5133" spans="12:17" ht="12.75">
      <c r="L5133"/>
      <c r="M5133"/>
      <c r="N5133"/>
      <c r="O5133"/>
      <c r="P5133"/>
      <c r="Q5133"/>
    </row>
    <row r="5134" spans="12:17" ht="12.75">
      <c r="L5134"/>
      <c r="M5134"/>
      <c r="N5134"/>
      <c r="O5134"/>
      <c r="P5134"/>
      <c r="Q5134"/>
    </row>
    <row r="5135" spans="12:17" ht="12.75">
      <c r="L5135"/>
      <c r="M5135"/>
      <c r="N5135"/>
      <c r="O5135"/>
      <c r="P5135"/>
      <c r="Q5135"/>
    </row>
    <row r="5136" spans="12:17" ht="12.75">
      <c r="L5136"/>
      <c r="M5136"/>
      <c r="N5136"/>
      <c r="O5136"/>
      <c r="P5136"/>
      <c r="Q5136"/>
    </row>
    <row r="5137" spans="12:17" ht="12.75">
      <c r="L5137"/>
      <c r="M5137"/>
      <c r="N5137"/>
      <c r="O5137"/>
      <c r="P5137"/>
      <c r="Q5137"/>
    </row>
    <row r="5138" spans="12:17" ht="12.75">
      <c r="L5138"/>
      <c r="M5138"/>
      <c r="N5138"/>
      <c r="O5138"/>
      <c r="P5138"/>
      <c r="Q5138"/>
    </row>
    <row r="5139" spans="12:17" ht="12.75">
      <c r="L5139"/>
      <c r="M5139"/>
      <c r="N5139"/>
      <c r="O5139"/>
      <c r="P5139"/>
      <c r="Q5139"/>
    </row>
    <row r="5140" spans="12:17" ht="12.75">
      <c r="L5140"/>
      <c r="M5140"/>
      <c r="N5140"/>
      <c r="O5140"/>
      <c r="P5140"/>
      <c r="Q5140"/>
    </row>
    <row r="5141" spans="12:17" ht="12.75">
      <c r="L5141"/>
      <c r="M5141"/>
      <c r="N5141"/>
      <c r="O5141"/>
      <c r="P5141"/>
      <c r="Q5141"/>
    </row>
    <row r="5142" spans="12:17" ht="12.75">
      <c r="L5142"/>
      <c r="M5142"/>
      <c r="N5142"/>
      <c r="O5142"/>
      <c r="P5142"/>
      <c r="Q5142"/>
    </row>
    <row r="5143" spans="12:17" ht="12.75">
      <c r="L5143"/>
      <c r="M5143"/>
      <c r="N5143"/>
      <c r="O5143"/>
      <c r="P5143"/>
      <c r="Q5143"/>
    </row>
    <row r="5144" spans="12:17" ht="12.75">
      <c r="L5144"/>
      <c r="M5144"/>
      <c r="N5144"/>
      <c r="O5144"/>
      <c r="P5144"/>
      <c r="Q5144"/>
    </row>
    <row r="5145" spans="12:17" ht="12.75">
      <c r="L5145"/>
      <c r="M5145"/>
      <c r="N5145"/>
      <c r="O5145"/>
      <c r="P5145"/>
      <c r="Q5145"/>
    </row>
    <row r="5146" spans="12:17" ht="12.75">
      <c r="L5146"/>
      <c r="M5146"/>
      <c r="N5146"/>
      <c r="O5146"/>
      <c r="P5146"/>
      <c r="Q5146"/>
    </row>
    <row r="5147" spans="12:17" ht="12.75">
      <c r="L5147"/>
      <c r="M5147"/>
      <c r="N5147"/>
      <c r="O5147"/>
      <c r="P5147"/>
      <c r="Q5147"/>
    </row>
    <row r="5148" spans="12:17" ht="12.75">
      <c r="L5148"/>
      <c r="M5148"/>
      <c r="N5148"/>
      <c r="O5148"/>
      <c r="P5148"/>
      <c r="Q5148"/>
    </row>
    <row r="5149" spans="12:17" ht="12.75">
      <c r="L5149"/>
      <c r="M5149"/>
      <c r="N5149"/>
      <c r="O5149"/>
      <c r="P5149"/>
      <c r="Q5149"/>
    </row>
    <row r="5150" spans="12:17" ht="12.75">
      <c r="L5150"/>
      <c r="M5150"/>
      <c r="N5150"/>
      <c r="O5150"/>
      <c r="P5150"/>
      <c r="Q5150"/>
    </row>
    <row r="5151" spans="12:17" ht="12.75">
      <c r="L5151"/>
      <c r="M5151"/>
      <c r="N5151"/>
      <c r="O5151"/>
      <c r="P5151"/>
      <c r="Q5151"/>
    </row>
    <row r="5152" spans="12:17" ht="12.75">
      <c r="L5152"/>
      <c r="M5152"/>
      <c r="N5152"/>
      <c r="O5152"/>
      <c r="P5152"/>
      <c r="Q5152"/>
    </row>
    <row r="5153" spans="12:17" ht="12.75">
      <c r="L5153"/>
      <c r="M5153"/>
      <c r="N5153"/>
      <c r="O5153"/>
      <c r="P5153"/>
      <c r="Q5153"/>
    </row>
    <row r="5154" spans="12:17" ht="12.75">
      <c r="L5154"/>
      <c r="M5154"/>
      <c r="N5154"/>
      <c r="O5154"/>
      <c r="P5154"/>
      <c r="Q5154"/>
    </row>
    <row r="5155" spans="12:17" ht="12.75">
      <c r="L5155"/>
      <c r="M5155"/>
      <c r="N5155"/>
      <c r="O5155"/>
      <c r="P5155"/>
      <c r="Q5155"/>
    </row>
    <row r="5156" spans="12:17" ht="12.75">
      <c r="L5156"/>
      <c r="M5156"/>
      <c r="N5156"/>
      <c r="O5156"/>
      <c r="P5156"/>
      <c r="Q5156"/>
    </row>
    <row r="5157" spans="12:17" ht="12.75">
      <c r="L5157"/>
      <c r="M5157"/>
      <c r="N5157"/>
      <c r="O5157"/>
      <c r="P5157"/>
      <c r="Q5157"/>
    </row>
    <row r="5158" spans="12:17" ht="12.75">
      <c r="L5158"/>
      <c r="M5158"/>
      <c r="N5158"/>
      <c r="O5158"/>
      <c r="P5158"/>
      <c r="Q5158"/>
    </row>
    <row r="5159" spans="12:17" ht="12.75">
      <c r="L5159"/>
      <c r="M5159"/>
      <c r="N5159"/>
      <c r="O5159"/>
      <c r="P5159"/>
      <c r="Q5159"/>
    </row>
    <row r="5160" spans="12:17" ht="12.75">
      <c r="L5160"/>
      <c r="M5160"/>
      <c r="N5160"/>
      <c r="O5160"/>
      <c r="P5160"/>
      <c r="Q5160"/>
    </row>
    <row r="5161" spans="12:17" ht="12.75">
      <c r="L5161"/>
      <c r="M5161"/>
      <c r="N5161"/>
      <c r="O5161"/>
      <c r="P5161"/>
      <c r="Q5161"/>
    </row>
    <row r="5162" spans="12:17" ht="12.75">
      <c r="L5162"/>
      <c r="M5162"/>
      <c r="N5162"/>
      <c r="O5162"/>
      <c r="P5162"/>
      <c r="Q5162"/>
    </row>
    <row r="5163" spans="12:17" ht="12.75">
      <c r="L5163"/>
      <c r="M5163"/>
      <c r="N5163"/>
      <c r="O5163"/>
      <c r="P5163"/>
      <c r="Q5163"/>
    </row>
    <row r="5164" spans="12:17" ht="12.75">
      <c r="L5164"/>
      <c r="M5164"/>
      <c r="N5164"/>
      <c r="O5164"/>
      <c r="P5164"/>
      <c r="Q5164"/>
    </row>
    <row r="5165" spans="12:17" ht="12.75">
      <c r="L5165"/>
      <c r="M5165"/>
      <c r="N5165"/>
      <c r="O5165"/>
      <c r="P5165"/>
      <c r="Q5165"/>
    </row>
    <row r="5166" spans="12:17" ht="12.75">
      <c r="L5166"/>
      <c r="M5166"/>
      <c r="N5166"/>
      <c r="O5166"/>
      <c r="P5166"/>
      <c r="Q5166"/>
    </row>
    <row r="5167" spans="12:17" ht="12.75">
      <c r="L5167"/>
      <c r="M5167"/>
      <c r="N5167"/>
      <c r="O5167"/>
      <c r="P5167"/>
      <c r="Q5167"/>
    </row>
    <row r="5168" spans="12:17" ht="12.75">
      <c r="L5168"/>
      <c r="M5168"/>
      <c r="N5168"/>
      <c r="O5168"/>
      <c r="P5168"/>
      <c r="Q5168"/>
    </row>
    <row r="5169" spans="12:17" ht="12.75">
      <c r="L5169"/>
      <c r="M5169"/>
      <c r="N5169"/>
      <c r="O5169"/>
      <c r="P5169"/>
      <c r="Q5169"/>
    </row>
    <row r="5170" spans="12:17" ht="12.75">
      <c r="L5170"/>
      <c r="M5170"/>
      <c r="N5170"/>
      <c r="O5170"/>
      <c r="P5170"/>
      <c r="Q5170"/>
    </row>
    <row r="5171" spans="12:17" ht="12.75">
      <c r="L5171"/>
      <c r="M5171"/>
      <c r="N5171"/>
      <c r="O5171"/>
      <c r="P5171"/>
      <c r="Q5171"/>
    </row>
    <row r="5172" spans="12:17" ht="12.75">
      <c r="L5172"/>
      <c r="M5172"/>
      <c r="N5172"/>
      <c r="O5172"/>
      <c r="P5172"/>
      <c r="Q5172"/>
    </row>
    <row r="5173" spans="12:17" ht="12.75">
      <c r="L5173"/>
      <c r="M5173"/>
      <c r="N5173"/>
      <c r="O5173"/>
      <c r="P5173"/>
      <c r="Q5173"/>
    </row>
    <row r="5174" spans="12:17" ht="12.75">
      <c r="L5174"/>
      <c r="M5174"/>
      <c r="N5174"/>
      <c r="O5174"/>
      <c r="P5174"/>
      <c r="Q5174"/>
    </row>
    <row r="5175" spans="12:17" ht="12.75">
      <c r="L5175"/>
      <c r="M5175"/>
      <c r="N5175"/>
      <c r="O5175"/>
      <c r="P5175"/>
      <c r="Q5175"/>
    </row>
    <row r="5176" spans="12:17" ht="12.75">
      <c r="L5176"/>
      <c r="M5176"/>
      <c r="N5176"/>
      <c r="O5176"/>
      <c r="P5176"/>
      <c r="Q5176"/>
    </row>
    <row r="5177" spans="12:17" ht="12.75">
      <c r="L5177"/>
      <c r="M5177"/>
      <c r="N5177"/>
      <c r="O5177"/>
      <c r="P5177"/>
      <c r="Q5177"/>
    </row>
    <row r="5178" spans="12:17" ht="12.75">
      <c r="L5178"/>
      <c r="M5178"/>
      <c r="N5178"/>
      <c r="O5178"/>
      <c r="P5178"/>
      <c r="Q5178"/>
    </row>
    <row r="5179" spans="12:17" ht="12.75">
      <c r="L5179"/>
      <c r="M5179"/>
      <c r="N5179"/>
      <c r="O5179"/>
      <c r="P5179"/>
      <c r="Q5179"/>
    </row>
    <row r="5180" spans="12:17" ht="12.75">
      <c r="L5180"/>
      <c r="M5180"/>
      <c r="N5180"/>
      <c r="O5180"/>
      <c r="P5180"/>
      <c r="Q5180"/>
    </row>
    <row r="5181" spans="12:17" ht="12.75">
      <c r="L5181"/>
      <c r="M5181"/>
      <c r="N5181"/>
      <c r="O5181"/>
      <c r="P5181"/>
      <c r="Q5181"/>
    </row>
    <row r="5182" spans="12:17" ht="12.75">
      <c r="L5182"/>
      <c r="M5182"/>
      <c r="N5182"/>
      <c r="O5182"/>
      <c r="P5182"/>
      <c r="Q5182"/>
    </row>
    <row r="5183" spans="12:17" ht="12.75">
      <c r="L5183"/>
      <c r="M5183"/>
      <c r="N5183"/>
      <c r="O5183"/>
      <c r="P5183"/>
      <c r="Q5183"/>
    </row>
    <row r="5184" spans="12:17" ht="12.75">
      <c r="L5184"/>
      <c r="M5184"/>
      <c r="N5184"/>
      <c r="O5184"/>
      <c r="P5184"/>
      <c r="Q5184"/>
    </row>
    <row r="5185" spans="12:17" ht="12.75">
      <c r="L5185"/>
      <c r="M5185"/>
      <c r="N5185"/>
      <c r="O5185"/>
      <c r="P5185"/>
      <c r="Q5185"/>
    </row>
    <row r="5186" spans="12:17" ht="12.75">
      <c r="L5186"/>
      <c r="M5186"/>
      <c r="N5186"/>
      <c r="O5186"/>
      <c r="P5186"/>
      <c r="Q5186"/>
    </row>
    <row r="5187" spans="12:17" ht="12.75">
      <c r="L5187"/>
      <c r="M5187"/>
      <c r="N5187"/>
      <c r="O5187"/>
      <c r="P5187"/>
      <c r="Q5187"/>
    </row>
    <row r="5188" spans="12:17" ht="12.75">
      <c r="L5188"/>
      <c r="M5188"/>
      <c r="N5188"/>
      <c r="O5188"/>
      <c r="P5188"/>
      <c r="Q5188"/>
    </row>
    <row r="5189" spans="12:17" ht="12.75">
      <c r="L5189"/>
      <c r="M5189"/>
      <c r="N5189"/>
      <c r="O5189"/>
      <c r="P5189"/>
      <c r="Q5189"/>
    </row>
    <row r="5190" spans="12:17" ht="12.75">
      <c r="L5190"/>
      <c r="M5190"/>
      <c r="N5190"/>
      <c r="O5190"/>
      <c r="P5190"/>
      <c r="Q5190"/>
    </row>
    <row r="5191" spans="12:17" ht="12.75">
      <c r="L5191"/>
      <c r="M5191"/>
      <c r="N5191"/>
      <c r="O5191"/>
      <c r="P5191"/>
      <c r="Q5191"/>
    </row>
    <row r="5192" spans="12:17" ht="12.75">
      <c r="L5192"/>
      <c r="M5192"/>
      <c r="N5192"/>
      <c r="O5192"/>
      <c r="P5192"/>
      <c r="Q5192"/>
    </row>
    <row r="5193" spans="12:17" ht="12.75">
      <c r="L5193"/>
      <c r="M5193"/>
      <c r="N5193"/>
      <c r="O5193"/>
      <c r="P5193"/>
      <c r="Q5193"/>
    </row>
    <row r="5194" spans="12:17" ht="12.75">
      <c r="L5194"/>
      <c r="M5194"/>
      <c r="N5194"/>
      <c r="O5194"/>
      <c r="P5194"/>
      <c r="Q5194"/>
    </row>
    <row r="5195" spans="12:17" ht="12.75">
      <c r="L5195"/>
      <c r="M5195"/>
      <c r="N5195"/>
      <c r="O5195"/>
      <c r="P5195"/>
      <c r="Q5195"/>
    </row>
    <row r="5196" spans="12:17" ht="12.75">
      <c r="L5196"/>
      <c r="M5196"/>
      <c r="N5196"/>
      <c r="O5196"/>
      <c r="P5196"/>
      <c r="Q5196"/>
    </row>
    <row r="5197" spans="12:17" ht="12.75">
      <c r="L5197"/>
      <c r="M5197"/>
      <c r="N5197"/>
      <c r="O5197"/>
      <c r="P5197"/>
      <c r="Q5197"/>
    </row>
    <row r="5198" spans="12:17" ht="12.75">
      <c r="L5198"/>
      <c r="M5198"/>
      <c r="N5198"/>
      <c r="O5198"/>
      <c r="P5198"/>
      <c r="Q5198"/>
    </row>
    <row r="5199" spans="12:17" ht="12.75">
      <c r="L5199"/>
      <c r="M5199"/>
      <c r="N5199"/>
      <c r="O5199"/>
      <c r="P5199"/>
      <c r="Q5199"/>
    </row>
    <row r="5200" spans="12:17" ht="12.75">
      <c r="L5200"/>
      <c r="M5200"/>
      <c r="N5200"/>
      <c r="O5200"/>
      <c r="P5200"/>
      <c r="Q5200"/>
    </row>
    <row r="5201" spans="12:17" ht="12.75">
      <c r="L5201"/>
      <c r="M5201"/>
      <c r="N5201"/>
      <c r="O5201"/>
      <c r="P5201"/>
      <c r="Q5201"/>
    </row>
    <row r="5202" spans="12:17" ht="12.75">
      <c r="L5202"/>
      <c r="M5202"/>
      <c r="N5202"/>
      <c r="O5202"/>
      <c r="P5202"/>
      <c r="Q5202"/>
    </row>
    <row r="5203" spans="12:17" ht="12.75">
      <c r="L5203"/>
      <c r="M5203"/>
      <c r="N5203"/>
      <c r="O5203"/>
      <c r="P5203"/>
      <c r="Q5203"/>
    </row>
    <row r="5204" spans="12:17" ht="12.75">
      <c r="L5204"/>
      <c r="M5204"/>
      <c r="N5204"/>
      <c r="O5204"/>
      <c r="P5204"/>
      <c r="Q5204"/>
    </row>
    <row r="5205" spans="14:17" ht="12.75">
      <c r="N5205"/>
      <c r="O5205"/>
      <c r="P5205"/>
      <c r="Q5205"/>
    </row>
    <row r="5206" spans="14:17" ht="12.75">
      <c r="N5206"/>
      <c r="O5206"/>
      <c r="P5206"/>
      <c r="Q5206"/>
    </row>
    <row r="5207" spans="14:17" ht="12.75">
      <c r="N5207"/>
      <c r="O5207"/>
      <c r="P5207"/>
      <c r="Q5207"/>
    </row>
    <row r="5208" spans="14:17" ht="12.75">
      <c r="N5208"/>
      <c r="O5208"/>
      <c r="P5208"/>
      <c r="Q5208"/>
    </row>
    <row r="5209" spans="14:17" ht="12.75">
      <c r="N5209"/>
      <c r="O5209"/>
      <c r="P5209"/>
      <c r="Q5209"/>
    </row>
    <row r="5210" spans="14:17" ht="12.75">
      <c r="N5210"/>
      <c r="O5210"/>
      <c r="P5210"/>
      <c r="Q5210"/>
    </row>
    <row r="5211" spans="14:17" ht="12.75">
      <c r="N5211"/>
      <c r="O5211"/>
      <c r="P5211"/>
      <c r="Q5211"/>
    </row>
    <row r="5212" spans="14:17" ht="12.75">
      <c r="N5212"/>
      <c r="O5212"/>
      <c r="P5212"/>
      <c r="Q5212"/>
    </row>
    <row r="5213" spans="14:17" ht="12.75">
      <c r="N5213"/>
      <c r="O5213"/>
      <c r="P5213"/>
      <c r="Q5213"/>
    </row>
    <row r="5214" spans="14:17" ht="12.75">
      <c r="N5214"/>
      <c r="O5214"/>
      <c r="P5214"/>
      <c r="Q5214"/>
    </row>
    <row r="5215" spans="14:17" ht="12.75">
      <c r="N5215"/>
      <c r="O5215"/>
      <c r="P5215"/>
      <c r="Q5215"/>
    </row>
    <row r="5216" spans="14:17" ht="12.75">
      <c r="N5216"/>
      <c r="O5216"/>
      <c r="P5216"/>
      <c r="Q5216"/>
    </row>
    <row r="5217" spans="14:17" ht="12.75">
      <c r="N5217"/>
      <c r="O5217"/>
      <c r="P5217"/>
      <c r="Q5217"/>
    </row>
    <row r="5218" spans="14:17" ht="12.75">
      <c r="N5218"/>
      <c r="O5218"/>
      <c r="P5218"/>
      <c r="Q5218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9"/>
  <sheetViews>
    <sheetView zoomScale="85" zoomScaleNormal="85" zoomScalePageLayoutView="0" workbookViewId="0" topLeftCell="A685">
      <selection activeCell="P729" sqref="P729"/>
    </sheetView>
  </sheetViews>
  <sheetFormatPr defaultColWidth="9.140625" defaultRowHeight="12.75"/>
  <cols>
    <col min="1" max="1" width="6.8515625" style="0" bestFit="1" customWidth="1"/>
    <col min="2" max="2" width="12.57421875" style="19" bestFit="1" customWidth="1"/>
    <col min="3" max="3" width="11.140625" style="0" bestFit="1" customWidth="1"/>
    <col min="4" max="4" width="11.140625" style="0" customWidth="1"/>
    <col min="6" max="6" width="12.57421875" style="19" bestFit="1" customWidth="1"/>
    <col min="7" max="7" width="19.57421875" style="0" bestFit="1" customWidth="1"/>
  </cols>
  <sheetData>
    <row r="1" spans="1:16" ht="12.75">
      <c r="A1" t="s">
        <v>63</v>
      </c>
      <c r="B1" s="19" t="s">
        <v>74</v>
      </c>
      <c r="C1" t="s">
        <v>56</v>
      </c>
      <c r="E1" t="s">
        <v>63</v>
      </c>
      <c r="F1" s="19" t="s">
        <v>75</v>
      </c>
      <c r="G1" t="s">
        <v>56</v>
      </c>
      <c r="I1" t="s">
        <v>76</v>
      </c>
      <c r="M1" t="s">
        <v>77</v>
      </c>
      <c r="O1" t="s">
        <v>78</v>
      </c>
      <c r="P1" t="s">
        <v>65</v>
      </c>
    </row>
    <row r="2" spans="1:13" ht="12.75">
      <c r="A2" t="s">
        <v>79</v>
      </c>
      <c r="B2" s="19">
        <v>32873</v>
      </c>
      <c r="C2">
        <v>0.6355999999999999</v>
      </c>
      <c r="E2" t="s">
        <v>80</v>
      </c>
      <c r="F2" s="19">
        <v>34334</v>
      </c>
      <c r="G2">
        <v>1.08</v>
      </c>
      <c r="I2">
        <v>0.9689000000000001</v>
      </c>
      <c r="K2">
        <f>((I2/C2)^(1/4))-1</f>
        <v>0.11115275358507137</v>
      </c>
      <c r="M2">
        <v>0.11115275358507137</v>
      </c>
    </row>
    <row r="3" spans="1:13" ht="12.75">
      <c r="A3" t="s">
        <v>81</v>
      </c>
      <c r="B3" s="19">
        <v>32873</v>
      </c>
      <c r="C3">
        <v>1.0001</v>
      </c>
      <c r="E3" t="s">
        <v>82</v>
      </c>
      <c r="F3" s="19">
        <v>34334</v>
      </c>
      <c r="G3">
        <v>1.51</v>
      </c>
      <c r="I3">
        <v>1.1666</v>
      </c>
      <c r="K3">
        <f aca="true" t="shared" si="0" ref="K3:K66">((I3/C3)^(1/4))-1</f>
        <v>0.03924905005698709</v>
      </c>
      <c r="M3">
        <v>0.03924905005698709</v>
      </c>
    </row>
    <row r="4" spans="1:13" ht="12.75">
      <c r="A4" t="s">
        <v>83</v>
      </c>
      <c r="B4" s="19">
        <v>32873</v>
      </c>
      <c r="C4">
        <v>2.31</v>
      </c>
      <c r="E4" t="s">
        <v>84</v>
      </c>
      <c r="F4" s="19">
        <v>34334</v>
      </c>
      <c r="G4">
        <v>1.96</v>
      </c>
      <c r="I4">
        <v>2.33</v>
      </c>
      <c r="K4">
        <f t="shared" si="0"/>
        <v>0.002157509843118577</v>
      </c>
      <c r="M4">
        <v>0.002157509843118577</v>
      </c>
    </row>
    <row r="5" spans="1:13" ht="12.75">
      <c r="A5" t="s">
        <v>85</v>
      </c>
      <c r="B5" s="19">
        <v>32873</v>
      </c>
      <c r="C5">
        <v>0.8335</v>
      </c>
      <c r="E5" t="s">
        <v>86</v>
      </c>
      <c r="F5" s="19">
        <v>34334</v>
      </c>
      <c r="G5">
        <v>1.8533</v>
      </c>
      <c r="I5">
        <v>0.775</v>
      </c>
      <c r="K5">
        <f t="shared" si="0"/>
        <v>-0.018028180620873857</v>
      </c>
      <c r="M5">
        <v>-0.018028180620873857</v>
      </c>
    </row>
    <row r="6" spans="1:13" ht="12.75">
      <c r="A6" t="s">
        <v>110</v>
      </c>
      <c r="B6" s="19">
        <v>32873</v>
      </c>
      <c r="C6">
        <v>0.49</v>
      </c>
      <c r="E6" t="s">
        <v>87</v>
      </c>
      <c r="F6" s="19">
        <v>34334</v>
      </c>
      <c r="G6">
        <v>1.36</v>
      </c>
      <c r="I6">
        <v>0.505</v>
      </c>
      <c r="K6">
        <f t="shared" si="0"/>
        <v>0.007566743749936267</v>
      </c>
      <c r="M6">
        <v>0.007566743749936267</v>
      </c>
    </row>
    <row r="7" spans="5:11" ht="12.75">
      <c r="E7" t="s">
        <v>79</v>
      </c>
      <c r="F7" s="19">
        <v>34334</v>
      </c>
      <c r="G7">
        <v>0.9689000000000001</v>
      </c>
      <c r="I7" t="s">
        <v>62</v>
      </c>
      <c r="K7" t="e">
        <f t="shared" si="0"/>
        <v>#VALUE!</v>
      </c>
    </row>
    <row r="8" spans="5:11" ht="12.75">
      <c r="E8" t="s">
        <v>81</v>
      </c>
      <c r="F8" s="19">
        <v>34334</v>
      </c>
      <c r="G8">
        <v>1.1666</v>
      </c>
      <c r="I8" t="s">
        <v>62</v>
      </c>
      <c r="K8" t="e">
        <f t="shared" si="0"/>
        <v>#VALUE!</v>
      </c>
    </row>
    <row r="9" spans="5:11" ht="12.75">
      <c r="E9" t="s">
        <v>83</v>
      </c>
      <c r="F9" s="19">
        <v>34334</v>
      </c>
      <c r="G9">
        <v>2.33</v>
      </c>
      <c r="I9" t="s">
        <v>62</v>
      </c>
      <c r="K9" t="e">
        <f t="shared" si="0"/>
        <v>#VALUE!</v>
      </c>
    </row>
    <row r="10" spans="5:11" ht="12.75">
      <c r="E10" t="s">
        <v>85</v>
      </c>
      <c r="F10" s="19">
        <v>34334</v>
      </c>
      <c r="G10">
        <v>0.775</v>
      </c>
      <c r="I10" t="s">
        <v>62</v>
      </c>
      <c r="K10" t="e">
        <f t="shared" si="0"/>
        <v>#VALUE!</v>
      </c>
    </row>
    <row r="11" spans="5:11" ht="12.75">
      <c r="E11" t="s">
        <v>88</v>
      </c>
      <c r="F11" s="19">
        <v>34365</v>
      </c>
      <c r="G11">
        <v>0.73</v>
      </c>
      <c r="I11" t="s">
        <v>62</v>
      </c>
      <c r="K11" t="e">
        <f t="shared" si="0"/>
        <v>#VALUE!</v>
      </c>
    </row>
    <row r="12" spans="5:11" ht="12.75">
      <c r="E12" t="s">
        <v>110</v>
      </c>
      <c r="F12" s="19">
        <v>34334</v>
      </c>
      <c r="G12">
        <v>0.505</v>
      </c>
      <c r="I12" t="s">
        <v>62</v>
      </c>
      <c r="K12" t="e">
        <f t="shared" si="0"/>
        <v>#VALUE!</v>
      </c>
    </row>
    <row r="13" spans="9:11" ht="12.75">
      <c r="I13" t="s">
        <v>62</v>
      </c>
      <c r="K13" t="e">
        <f t="shared" si="0"/>
        <v>#VALUE!</v>
      </c>
    </row>
    <row r="14" spans="11:16" ht="12.75">
      <c r="K14" t="e">
        <f t="shared" si="0"/>
        <v>#DIV/0!</v>
      </c>
      <c r="O14">
        <f>AVERAGE(M2:M14)</f>
        <v>0.02841957532284789</v>
      </c>
      <c r="P14">
        <f>MEDIAN(M2:M14)</f>
        <v>0.007566743749936267</v>
      </c>
    </row>
    <row r="15" spans="1:13" ht="12.75">
      <c r="A15" t="s">
        <v>79</v>
      </c>
      <c r="B15" s="19">
        <v>32963</v>
      </c>
      <c r="C15">
        <v>0.5423</v>
      </c>
      <c r="E15" t="s">
        <v>80</v>
      </c>
      <c r="F15" s="19">
        <v>34424</v>
      </c>
      <c r="G15">
        <v>0.75</v>
      </c>
      <c r="I15">
        <v>0.8711000000000001</v>
      </c>
      <c r="K15">
        <f t="shared" si="0"/>
        <v>0.12578926295511095</v>
      </c>
      <c r="M15">
        <v>0.12578926295511095</v>
      </c>
    </row>
    <row r="16" spans="1:13" ht="12.75">
      <c r="A16" t="s">
        <v>81</v>
      </c>
      <c r="B16" s="19">
        <v>32963</v>
      </c>
      <c r="C16">
        <v>0.6734</v>
      </c>
      <c r="E16" t="s">
        <v>82</v>
      </c>
      <c r="F16" s="19">
        <v>34424</v>
      </c>
      <c r="G16">
        <v>1.4</v>
      </c>
      <c r="I16">
        <v>1.1932999999999998</v>
      </c>
      <c r="K16">
        <f t="shared" si="0"/>
        <v>0.1537697071727282</v>
      </c>
      <c r="M16">
        <v>0.1537697071727282</v>
      </c>
    </row>
    <row r="17" spans="1:13" ht="12.75">
      <c r="A17" t="s">
        <v>83</v>
      </c>
      <c r="B17" s="19">
        <v>32963</v>
      </c>
      <c r="C17">
        <v>1.89</v>
      </c>
      <c r="E17" t="s">
        <v>84</v>
      </c>
      <c r="F17" s="19">
        <v>34424</v>
      </c>
      <c r="G17">
        <v>2.08</v>
      </c>
      <c r="I17">
        <v>2.27</v>
      </c>
      <c r="K17">
        <f t="shared" si="0"/>
        <v>0.0468658027977098</v>
      </c>
      <c r="M17">
        <v>0.0468658027977098</v>
      </c>
    </row>
    <row r="18" spans="1:13" ht="12.75">
      <c r="A18" t="s">
        <v>85</v>
      </c>
      <c r="B18" s="19">
        <v>32963</v>
      </c>
      <c r="C18">
        <v>0.7645</v>
      </c>
      <c r="E18" t="s">
        <v>86</v>
      </c>
      <c r="F18" s="19">
        <v>34424</v>
      </c>
      <c r="G18">
        <v>1.5533000000000001</v>
      </c>
      <c r="I18">
        <v>0.74</v>
      </c>
      <c r="K18">
        <f t="shared" si="0"/>
        <v>-0.008109895703017234</v>
      </c>
      <c r="M18">
        <v>-0.008109895703017234</v>
      </c>
    </row>
    <row r="19" spans="1:13" ht="12.75">
      <c r="A19" t="s">
        <v>110</v>
      </c>
      <c r="B19" s="19">
        <v>32963</v>
      </c>
      <c r="C19">
        <v>0.815</v>
      </c>
      <c r="E19" t="s">
        <v>87</v>
      </c>
      <c r="F19" s="19">
        <v>34424</v>
      </c>
      <c r="G19">
        <v>1.47</v>
      </c>
      <c r="I19">
        <v>0.985</v>
      </c>
      <c r="K19">
        <f t="shared" si="0"/>
        <v>0.048502946942324376</v>
      </c>
      <c r="M19">
        <v>0.048502946942324376</v>
      </c>
    </row>
    <row r="20" spans="5:11" ht="12.75">
      <c r="E20" t="s">
        <v>79</v>
      </c>
      <c r="F20" s="19">
        <v>34424</v>
      </c>
      <c r="G20">
        <v>0.8711000000000001</v>
      </c>
      <c r="I20" t="s">
        <v>62</v>
      </c>
      <c r="K20" t="e">
        <f t="shared" si="0"/>
        <v>#VALUE!</v>
      </c>
    </row>
    <row r="21" spans="5:11" ht="12.75">
      <c r="E21" t="s">
        <v>81</v>
      </c>
      <c r="F21" s="19">
        <v>34424</v>
      </c>
      <c r="G21">
        <v>1.1932999999999998</v>
      </c>
      <c r="I21" t="s">
        <v>62</v>
      </c>
      <c r="K21" t="e">
        <f t="shared" si="0"/>
        <v>#VALUE!</v>
      </c>
    </row>
    <row r="22" spans="5:11" ht="12.75">
      <c r="E22" t="s">
        <v>83</v>
      </c>
      <c r="F22" s="19">
        <v>34424</v>
      </c>
      <c r="G22">
        <v>2.27</v>
      </c>
      <c r="I22" t="s">
        <v>62</v>
      </c>
      <c r="K22" t="e">
        <f t="shared" si="0"/>
        <v>#VALUE!</v>
      </c>
    </row>
    <row r="23" spans="5:11" ht="12.75">
      <c r="E23" t="s">
        <v>85</v>
      </c>
      <c r="F23" s="19">
        <v>34424</v>
      </c>
      <c r="G23">
        <v>0.74</v>
      </c>
      <c r="I23" t="s">
        <v>62</v>
      </c>
      <c r="K23" t="e">
        <f t="shared" si="0"/>
        <v>#VALUE!</v>
      </c>
    </row>
    <row r="24" spans="5:11" ht="12.75">
      <c r="E24" t="s">
        <v>88</v>
      </c>
      <c r="F24" s="19">
        <v>34454</v>
      </c>
      <c r="G24">
        <v>0.73</v>
      </c>
      <c r="I24" t="s">
        <v>62</v>
      </c>
      <c r="K24" t="e">
        <f t="shared" si="0"/>
        <v>#VALUE!</v>
      </c>
    </row>
    <row r="25" spans="5:11" ht="12.75">
      <c r="E25" t="s">
        <v>110</v>
      </c>
      <c r="F25" s="19">
        <v>34424</v>
      </c>
      <c r="G25">
        <v>0.985</v>
      </c>
      <c r="I25" t="s">
        <v>62</v>
      </c>
      <c r="K25" t="e">
        <f t="shared" si="0"/>
        <v>#VALUE!</v>
      </c>
    </row>
    <row r="26" spans="9:11" ht="12.75">
      <c r="I26" t="s">
        <v>62</v>
      </c>
      <c r="K26" t="e">
        <f t="shared" si="0"/>
        <v>#VALUE!</v>
      </c>
    </row>
    <row r="27" spans="11:16" ht="12.75">
      <c r="K27" t="e">
        <f t="shared" si="0"/>
        <v>#DIV/0!</v>
      </c>
      <c r="O27">
        <f>AVERAGE(M15:M27)</f>
        <v>0.07336356483297121</v>
      </c>
      <c r="P27">
        <f>MEDIAN(M15:M27)</f>
        <v>0.048502946942324376</v>
      </c>
    </row>
    <row r="28" spans="1:13" ht="12.75">
      <c r="A28" t="s">
        <v>79</v>
      </c>
      <c r="B28" s="19">
        <v>33054</v>
      </c>
      <c r="C28">
        <v>0.6356</v>
      </c>
      <c r="E28" t="s">
        <v>80</v>
      </c>
      <c r="F28" s="19">
        <v>34515</v>
      </c>
      <c r="G28">
        <v>0.72</v>
      </c>
      <c r="I28">
        <v>0.7688000000000001</v>
      </c>
      <c r="K28">
        <f t="shared" si="0"/>
        <v>0.04871473841817453</v>
      </c>
      <c r="M28">
        <v>0.04871473841817453</v>
      </c>
    </row>
    <row r="29" spans="1:13" ht="12.75">
      <c r="A29" t="s">
        <v>81</v>
      </c>
      <c r="B29" s="19">
        <v>33054</v>
      </c>
      <c r="C29">
        <v>0.7</v>
      </c>
      <c r="E29" t="s">
        <v>82</v>
      </c>
      <c r="F29" s="19">
        <v>34515</v>
      </c>
      <c r="G29">
        <v>1.36</v>
      </c>
      <c r="I29">
        <v>1.1933</v>
      </c>
      <c r="K29">
        <f t="shared" si="0"/>
        <v>0.14264914802481754</v>
      </c>
      <c r="M29">
        <v>0.14264914802481754</v>
      </c>
    </row>
    <row r="30" spans="1:13" ht="12.75">
      <c r="A30" t="s">
        <v>83</v>
      </c>
      <c r="B30" s="19">
        <v>33054</v>
      </c>
      <c r="C30">
        <v>2.32</v>
      </c>
      <c r="E30" t="s">
        <v>84</v>
      </c>
      <c r="F30" s="19">
        <v>34515</v>
      </c>
      <c r="G30">
        <v>2.09</v>
      </c>
      <c r="I30">
        <v>2.2</v>
      </c>
      <c r="K30">
        <f t="shared" si="0"/>
        <v>-0.013189699729374116</v>
      </c>
      <c r="M30">
        <v>-0.013189699729374116</v>
      </c>
    </row>
    <row r="31" spans="1:13" ht="12.75">
      <c r="A31" t="s">
        <v>85</v>
      </c>
      <c r="B31" s="19">
        <v>33054</v>
      </c>
      <c r="C31">
        <v>0.7305</v>
      </c>
      <c r="E31" t="s">
        <v>86</v>
      </c>
      <c r="F31" s="19">
        <v>34515</v>
      </c>
      <c r="G31">
        <v>1.54</v>
      </c>
      <c r="I31">
        <v>0.765</v>
      </c>
      <c r="K31">
        <f t="shared" si="0"/>
        <v>0.011603454463375629</v>
      </c>
      <c r="M31">
        <v>0.011603454463375629</v>
      </c>
    </row>
    <row r="32" spans="1:13" ht="12.75">
      <c r="A32" t="s">
        <v>110</v>
      </c>
      <c r="B32" s="19">
        <v>33054</v>
      </c>
      <c r="C32">
        <v>-0.055</v>
      </c>
      <c r="E32" t="s">
        <v>87</v>
      </c>
      <c r="F32" s="19">
        <v>34515</v>
      </c>
      <c r="G32">
        <v>1.38</v>
      </c>
      <c r="I32">
        <v>-0.095</v>
      </c>
      <c r="K32">
        <f t="shared" si="0"/>
        <v>0.1464106948844912</v>
      </c>
      <c r="M32">
        <v>0.1464106948844912</v>
      </c>
    </row>
    <row r="33" spans="5:11" ht="12.75">
      <c r="E33" t="s">
        <v>79</v>
      </c>
      <c r="F33" s="19">
        <v>34515</v>
      </c>
      <c r="G33">
        <v>0.7688000000000001</v>
      </c>
      <c r="I33" t="s">
        <v>62</v>
      </c>
      <c r="K33" t="e">
        <f t="shared" si="0"/>
        <v>#VALUE!</v>
      </c>
    </row>
    <row r="34" spans="5:11" ht="12.75">
      <c r="E34" t="s">
        <v>81</v>
      </c>
      <c r="F34" s="19">
        <v>34515</v>
      </c>
      <c r="G34">
        <v>1.1933</v>
      </c>
      <c r="I34" t="s">
        <v>62</v>
      </c>
      <c r="K34" t="e">
        <f t="shared" si="0"/>
        <v>#VALUE!</v>
      </c>
    </row>
    <row r="35" spans="5:11" ht="12.75">
      <c r="E35" t="s">
        <v>83</v>
      </c>
      <c r="F35" s="19">
        <v>34515</v>
      </c>
      <c r="G35">
        <v>2.2</v>
      </c>
      <c r="I35" t="s">
        <v>62</v>
      </c>
      <c r="K35" t="e">
        <f t="shared" si="0"/>
        <v>#VALUE!</v>
      </c>
    </row>
    <row r="36" spans="5:11" ht="12.75">
      <c r="E36" t="s">
        <v>85</v>
      </c>
      <c r="F36" s="19">
        <v>34515</v>
      </c>
      <c r="G36">
        <v>0.765</v>
      </c>
      <c r="I36" t="s">
        <v>62</v>
      </c>
      <c r="K36" t="e">
        <f t="shared" si="0"/>
        <v>#VALUE!</v>
      </c>
    </row>
    <row r="37" spans="5:11" ht="12.75">
      <c r="E37" t="s">
        <v>88</v>
      </c>
      <c r="F37" s="19">
        <v>34546</v>
      </c>
      <c r="G37">
        <v>0.69</v>
      </c>
      <c r="I37" t="s">
        <v>62</v>
      </c>
      <c r="K37" t="e">
        <f t="shared" si="0"/>
        <v>#VALUE!</v>
      </c>
    </row>
    <row r="38" spans="5:11" ht="12.75">
      <c r="E38" t="s">
        <v>110</v>
      </c>
      <c r="F38" s="19">
        <v>34515</v>
      </c>
      <c r="G38">
        <v>-0.095</v>
      </c>
      <c r="I38" t="s">
        <v>62</v>
      </c>
      <c r="K38" t="e">
        <f t="shared" si="0"/>
        <v>#VALUE!</v>
      </c>
    </row>
    <row r="39" spans="9:11" ht="12.75">
      <c r="I39" t="s">
        <v>62</v>
      </c>
      <c r="K39" t="e">
        <f t="shared" si="0"/>
        <v>#VALUE!</v>
      </c>
    </row>
    <row r="40" spans="11:16" ht="12.75">
      <c r="K40" t="e">
        <f t="shared" si="0"/>
        <v>#DIV/0!</v>
      </c>
      <c r="O40">
        <f>AVERAGE(M28:M40)</f>
        <v>0.06723766721229696</v>
      </c>
      <c r="P40">
        <f>MEDIAN(M28:M40)</f>
        <v>0.04871473841817453</v>
      </c>
    </row>
    <row r="41" spans="1:13" ht="12.75">
      <c r="A41" t="s">
        <v>79</v>
      </c>
      <c r="B41" s="19">
        <v>33146</v>
      </c>
      <c r="C41">
        <v>0.6577999999999999</v>
      </c>
      <c r="E41" t="s">
        <v>80</v>
      </c>
      <c r="F41" s="19">
        <v>34607</v>
      </c>
      <c r="G41">
        <v>0.69</v>
      </c>
      <c r="I41">
        <v>0.7533000000000001</v>
      </c>
      <c r="K41">
        <f t="shared" si="0"/>
        <v>0.0344714865374387</v>
      </c>
      <c r="M41">
        <v>0.0344714865374387</v>
      </c>
    </row>
    <row r="42" spans="1:13" ht="12.75">
      <c r="A42" t="s">
        <v>81</v>
      </c>
      <c r="B42" s="19">
        <v>33146</v>
      </c>
      <c r="C42">
        <v>0.66</v>
      </c>
      <c r="E42" t="s">
        <v>82</v>
      </c>
      <c r="F42" s="19">
        <v>34607</v>
      </c>
      <c r="G42">
        <v>1.42</v>
      </c>
      <c r="I42">
        <v>1.2066</v>
      </c>
      <c r="K42">
        <f t="shared" si="0"/>
        <v>0.16279952679161735</v>
      </c>
      <c r="M42">
        <v>0.16279952679161735</v>
      </c>
    </row>
    <row r="43" spans="1:13" ht="12.75">
      <c r="A43" t="s">
        <v>83</v>
      </c>
      <c r="B43" s="19">
        <v>33146</v>
      </c>
      <c r="C43">
        <v>2.07</v>
      </c>
      <c r="E43" t="s">
        <v>84</v>
      </c>
      <c r="F43" s="19">
        <v>34607</v>
      </c>
      <c r="G43">
        <v>2.07</v>
      </c>
      <c r="I43">
        <v>2.13</v>
      </c>
      <c r="K43">
        <f t="shared" si="0"/>
        <v>0.007168917646040551</v>
      </c>
      <c r="M43">
        <v>0.007168917646040551</v>
      </c>
    </row>
    <row r="44" spans="1:13" ht="12.75">
      <c r="A44" t="s">
        <v>85</v>
      </c>
      <c r="B44" s="19">
        <v>33146</v>
      </c>
      <c r="C44">
        <v>0.75</v>
      </c>
      <c r="E44" t="s">
        <v>86</v>
      </c>
      <c r="F44" s="19">
        <v>34607</v>
      </c>
      <c r="G44">
        <v>1.5465999999999998</v>
      </c>
      <c r="I44">
        <v>0.73</v>
      </c>
      <c r="K44">
        <f t="shared" si="0"/>
        <v>-0.006734389771170357</v>
      </c>
      <c r="M44">
        <v>-0.006734389771170357</v>
      </c>
    </row>
    <row r="45" spans="1:13" ht="12.75">
      <c r="A45" t="s">
        <v>88</v>
      </c>
      <c r="B45" s="19">
        <v>33177</v>
      </c>
      <c r="C45">
        <v>0.62</v>
      </c>
      <c r="E45" t="s">
        <v>87</v>
      </c>
      <c r="F45" s="19">
        <v>34607</v>
      </c>
      <c r="G45">
        <v>1.42</v>
      </c>
      <c r="I45">
        <v>0.68</v>
      </c>
      <c r="K45">
        <f t="shared" si="0"/>
        <v>0.023362045503587003</v>
      </c>
      <c r="M45">
        <v>0.023362045503587003</v>
      </c>
    </row>
    <row r="46" spans="1:13" ht="12.75">
      <c r="A46" t="s">
        <v>110</v>
      </c>
      <c r="B46" s="19">
        <v>33146</v>
      </c>
      <c r="C46">
        <v>-0.23</v>
      </c>
      <c r="E46" t="s">
        <v>79</v>
      </c>
      <c r="F46" s="19">
        <v>34607</v>
      </c>
      <c r="G46">
        <v>0.7533000000000001</v>
      </c>
      <c r="I46">
        <v>-0.215</v>
      </c>
      <c r="K46">
        <f t="shared" si="0"/>
        <v>-0.016718980459518473</v>
      </c>
      <c r="M46">
        <v>-0.016718980459518473</v>
      </c>
    </row>
    <row r="47" spans="5:11" ht="12.75">
      <c r="E47" t="s">
        <v>81</v>
      </c>
      <c r="F47" s="19">
        <v>34607</v>
      </c>
      <c r="G47">
        <v>1.2066</v>
      </c>
      <c r="I47" t="s">
        <v>62</v>
      </c>
      <c r="K47" t="e">
        <f t="shared" si="0"/>
        <v>#VALUE!</v>
      </c>
    </row>
    <row r="48" spans="5:11" ht="12.75">
      <c r="E48" t="s">
        <v>83</v>
      </c>
      <c r="F48" s="19">
        <v>34607</v>
      </c>
      <c r="G48">
        <v>2.13</v>
      </c>
      <c r="I48" t="s">
        <v>62</v>
      </c>
      <c r="K48" t="e">
        <f t="shared" si="0"/>
        <v>#VALUE!</v>
      </c>
    </row>
    <row r="49" spans="5:11" ht="12.75">
      <c r="E49" t="s">
        <v>85</v>
      </c>
      <c r="F49" s="19">
        <v>34607</v>
      </c>
      <c r="G49">
        <v>0.73</v>
      </c>
      <c r="I49" t="s">
        <v>62</v>
      </c>
      <c r="K49" t="e">
        <f t="shared" si="0"/>
        <v>#VALUE!</v>
      </c>
    </row>
    <row r="50" spans="5:11" ht="12.75">
      <c r="E50" t="s">
        <v>88</v>
      </c>
      <c r="F50" s="19">
        <v>34638</v>
      </c>
      <c r="G50">
        <v>0.68</v>
      </c>
      <c r="I50" t="s">
        <v>62</v>
      </c>
      <c r="K50" t="e">
        <f t="shared" si="0"/>
        <v>#VALUE!</v>
      </c>
    </row>
    <row r="51" spans="5:11" ht="12.75">
      <c r="E51" t="s">
        <v>110</v>
      </c>
      <c r="F51" s="19">
        <v>34607</v>
      </c>
      <c r="G51">
        <v>-0.215</v>
      </c>
      <c r="I51" t="s">
        <v>62</v>
      </c>
      <c r="K51" t="e">
        <f t="shared" si="0"/>
        <v>#VALUE!</v>
      </c>
    </row>
    <row r="52" spans="9:11" ht="12.75">
      <c r="I52" t="s">
        <v>62</v>
      </c>
      <c r="K52" t="e">
        <f t="shared" si="0"/>
        <v>#VALUE!</v>
      </c>
    </row>
    <row r="53" spans="11:16" ht="12.75">
      <c r="K53" t="e">
        <f t="shared" si="0"/>
        <v>#DIV/0!</v>
      </c>
      <c r="O53">
        <f>AVERAGE(M41:M53)</f>
        <v>0.034058101041332466</v>
      </c>
      <c r="P53">
        <f>MEDIAN(M41:M53)</f>
        <v>0.015265481574813777</v>
      </c>
    </row>
    <row r="54" spans="1:13" ht="12.75">
      <c r="A54" t="s">
        <v>80</v>
      </c>
      <c r="B54" s="19">
        <v>33238</v>
      </c>
      <c r="C54">
        <v>1.37</v>
      </c>
      <c r="E54" t="s">
        <v>80</v>
      </c>
      <c r="F54" s="19">
        <v>34699</v>
      </c>
      <c r="G54">
        <v>0.6</v>
      </c>
      <c r="I54">
        <v>0.6</v>
      </c>
      <c r="K54">
        <f t="shared" si="0"/>
        <v>-0.18649978733355066</v>
      </c>
      <c r="M54">
        <v>-0.18649978733355066</v>
      </c>
    </row>
    <row r="55" spans="1:13" ht="12.75">
      <c r="A55" t="s">
        <v>82</v>
      </c>
      <c r="B55" s="19">
        <v>33238</v>
      </c>
      <c r="C55">
        <v>1.21</v>
      </c>
      <c r="E55" t="s">
        <v>82</v>
      </c>
      <c r="F55" s="19">
        <v>34699</v>
      </c>
      <c r="G55">
        <v>1.23</v>
      </c>
      <c r="I55">
        <v>1.23</v>
      </c>
      <c r="K55">
        <f t="shared" si="0"/>
        <v>0.004106862585733451</v>
      </c>
      <c r="M55">
        <v>0.004106862585733451</v>
      </c>
    </row>
    <row r="56" spans="1:13" ht="12.75">
      <c r="A56" t="s">
        <v>84</v>
      </c>
      <c r="B56" s="19">
        <v>33238</v>
      </c>
      <c r="C56">
        <v>1.94</v>
      </c>
      <c r="E56" t="s">
        <v>84</v>
      </c>
      <c r="F56" s="19">
        <v>34699</v>
      </c>
      <c r="G56">
        <v>2.06</v>
      </c>
      <c r="I56">
        <v>2.06</v>
      </c>
      <c r="K56">
        <f t="shared" si="0"/>
        <v>0.015117635103110594</v>
      </c>
      <c r="M56">
        <v>0.015117635103110594</v>
      </c>
    </row>
    <row r="57" spans="1:13" ht="12.75">
      <c r="A57" t="s">
        <v>86</v>
      </c>
      <c r="B57" s="19">
        <v>33238</v>
      </c>
      <c r="C57">
        <v>1.62</v>
      </c>
      <c r="E57" t="s">
        <v>86</v>
      </c>
      <c r="F57" s="19">
        <v>34699</v>
      </c>
      <c r="G57">
        <v>1.6333</v>
      </c>
      <c r="I57">
        <v>1.6333</v>
      </c>
      <c r="K57">
        <f t="shared" si="0"/>
        <v>0.0020461802837321574</v>
      </c>
      <c r="M57">
        <v>0.0020461802837321574</v>
      </c>
    </row>
    <row r="58" spans="1:13" ht="12.75">
      <c r="A58" t="s">
        <v>87</v>
      </c>
      <c r="B58" s="19">
        <v>33238</v>
      </c>
      <c r="C58">
        <v>1.05</v>
      </c>
      <c r="E58" t="s">
        <v>87</v>
      </c>
      <c r="F58" s="19">
        <v>34699</v>
      </c>
      <c r="G58">
        <v>1.35</v>
      </c>
      <c r="I58">
        <v>1.35</v>
      </c>
      <c r="K58">
        <f t="shared" si="0"/>
        <v>0.06484431680301594</v>
      </c>
      <c r="M58">
        <v>0.06484431680301594</v>
      </c>
    </row>
    <row r="59" spans="1:13" ht="12.75">
      <c r="A59" t="s">
        <v>79</v>
      </c>
      <c r="B59" s="19">
        <v>33238</v>
      </c>
      <c r="C59">
        <v>0.5645</v>
      </c>
      <c r="E59" t="s">
        <v>79</v>
      </c>
      <c r="F59" s="19">
        <v>34699</v>
      </c>
      <c r="G59">
        <v>0.8222</v>
      </c>
      <c r="I59">
        <v>0.8222</v>
      </c>
      <c r="K59">
        <f t="shared" si="0"/>
        <v>0.09857163538441416</v>
      </c>
      <c r="M59">
        <v>0.09857163538441416</v>
      </c>
    </row>
    <row r="60" spans="1:13" ht="12.75">
      <c r="A60" t="s">
        <v>81</v>
      </c>
      <c r="B60" s="19">
        <v>33238</v>
      </c>
      <c r="C60">
        <v>0.45330000000000004</v>
      </c>
      <c r="E60" t="s">
        <v>81</v>
      </c>
      <c r="F60" s="19">
        <v>34699</v>
      </c>
      <c r="G60">
        <v>1.2266</v>
      </c>
      <c r="I60">
        <v>1.2266</v>
      </c>
      <c r="K60">
        <f t="shared" si="0"/>
        <v>0.2825647816710002</v>
      </c>
      <c r="M60">
        <v>0.2825647816710002</v>
      </c>
    </row>
    <row r="61" spans="1:13" ht="12.75">
      <c r="A61" t="s">
        <v>83</v>
      </c>
      <c r="B61" s="19">
        <v>33238</v>
      </c>
      <c r="C61">
        <v>1.72</v>
      </c>
      <c r="E61" t="s">
        <v>83</v>
      </c>
      <c r="F61" s="19">
        <v>34699</v>
      </c>
      <c r="G61">
        <v>1.73</v>
      </c>
      <c r="I61">
        <v>1.73</v>
      </c>
      <c r="K61">
        <f t="shared" si="0"/>
        <v>0.001450330134032507</v>
      </c>
      <c r="M61">
        <v>0.001450330134032507</v>
      </c>
    </row>
    <row r="62" spans="1:13" ht="12.75">
      <c r="A62" t="s">
        <v>85</v>
      </c>
      <c r="B62" s="19">
        <v>33238</v>
      </c>
      <c r="C62">
        <v>0.657</v>
      </c>
      <c r="E62" t="s">
        <v>85</v>
      </c>
      <c r="F62" s="19">
        <v>34699</v>
      </c>
      <c r="G62">
        <v>0.725</v>
      </c>
      <c r="I62">
        <v>0.725</v>
      </c>
      <c r="K62">
        <f t="shared" si="0"/>
        <v>0.024927531476617304</v>
      </c>
      <c r="M62">
        <v>0.024927531476617304</v>
      </c>
    </row>
    <row r="63" spans="1:13" ht="12.75">
      <c r="A63" t="s">
        <v>88</v>
      </c>
      <c r="B63" s="19">
        <v>33269</v>
      </c>
      <c r="C63">
        <v>0.46</v>
      </c>
      <c r="E63" t="s">
        <v>88</v>
      </c>
      <c r="F63" s="19">
        <v>34730</v>
      </c>
      <c r="G63">
        <v>0.72</v>
      </c>
      <c r="I63">
        <v>0.72</v>
      </c>
      <c r="K63">
        <f t="shared" si="0"/>
        <v>0.11851977378249723</v>
      </c>
      <c r="M63">
        <v>0.11851977378249723</v>
      </c>
    </row>
    <row r="64" spans="1:13" ht="12.75">
      <c r="A64" t="s">
        <v>110</v>
      </c>
      <c r="B64" s="19">
        <v>33238</v>
      </c>
      <c r="C64">
        <v>0.525</v>
      </c>
      <c r="E64" t="s">
        <v>110</v>
      </c>
      <c r="F64" s="19">
        <v>34699</v>
      </c>
      <c r="G64">
        <v>0.57</v>
      </c>
      <c r="I64">
        <v>0.57</v>
      </c>
      <c r="K64">
        <f t="shared" si="0"/>
        <v>0.020772327457722284</v>
      </c>
      <c r="M64">
        <v>0.020772327457722284</v>
      </c>
    </row>
    <row r="65" ht="12.75">
      <c r="K65" t="e">
        <f t="shared" si="0"/>
        <v>#DIV/0!</v>
      </c>
    </row>
    <row r="66" spans="11:16" ht="12.75">
      <c r="K66" t="e">
        <f t="shared" si="0"/>
        <v>#DIV/0!</v>
      </c>
      <c r="O66">
        <f>AVERAGE(M54:M66)</f>
        <v>0.04058378066802956</v>
      </c>
      <c r="P66">
        <f>MEDIAN(M54:M66)</f>
        <v>0.020772327457722284</v>
      </c>
    </row>
    <row r="67" spans="1:13" ht="12.75">
      <c r="A67" t="s">
        <v>80</v>
      </c>
      <c r="B67" s="19">
        <v>33328</v>
      </c>
      <c r="C67">
        <v>1.47</v>
      </c>
      <c r="E67" t="s">
        <v>80</v>
      </c>
      <c r="F67" s="19">
        <v>34789</v>
      </c>
      <c r="G67">
        <v>0.69</v>
      </c>
      <c r="I67">
        <v>0.69</v>
      </c>
      <c r="K67">
        <f aca="true" t="shared" si="1" ref="K67:K130">((I67/C67)^(1/4))-1</f>
        <v>-0.17228097216224747</v>
      </c>
      <c r="M67">
        <v>-0.17228097216224747</v>
      </c>
    </row>
    <row r="68" spans="1:13" ht="12.75">
      <c r="A68" t="s">
        <v>82</v>
      </c>
      <c r="B68" s="19">
        <v>33328</v>
      </c>
      <c r="C68">
        <v>1.24</v>
      </c>
      <c r="E68" t="s">
        <v>82</v>
      </c>
      <c r="F68" s="19">
        <v>34789</v>
      </c>
      <c r="G68">
        <v>1.19</v>
      </c>
      <c r="I68">
        <v>1.19</v>
      </c>
      <c r="K68">
        <f t="shared" si="1"/>
        <v>-0.010236762131396016</v>
      </c>
      <c r="M68">
        <v>-0.010236762131396016</v>
      </c>
    </row>
    <row r="69" spans="1:13" ht="12.75">
      <c r="A69" t="s">
        <v>84</v>
      </c>
      <c r="B69" s="19">
        <v>33328</v>
      </c>
      <c r="C69">
        <v>2</v>
      </c>
      <c r="E69" t="s">
        <v>84</v>
      </c>
      <c r="F69" s="19">
        <v>34789</v>
      </c>
      <c r="G69">
        <v>1.91</v>
      </c>
      <c r="I69">
        <v>1.91</v>
      </c>
      <c r="K69">
        <f t="shared" si="1"/>
        <v>-0.011444986718188166</v>
      </c>
      <c r="M69">
        <v>-0.011444986718188166</v>
      </c>
    </row>
    <row r="70" spans="1:13" ht="12.75">
      <c r="A70" t="s">
        <v>86</v>
      </c>
      <c r="B70" s="19">
        <v>33328</v>
      </c>
      <c r="C70">
        <v>1.6267</v>
      </c>
      <c r="E70" t="s">
        <v>86</v>
      </c>
      <c r="F70" s="19">
        <v>34789</v>
      </c>
      <c r="G70">
        <v>1.6</v>
      </c>
      <c r="I70">
        <v>1.6</v>
      </c>
      <c r="K70">
        <f t="shared" si="1"/>
        <v>-0.004128900938830449</v>
      </c>
      <c r="M70">
        <v>-0.004128900938830449</v>
      </c>
    </row>
    <row r="71" spans="1:13" ht="12.75">
      <c r="A71" t="s">
        <v>87</v>
      </c>
      <c r="B71" s="19">
        <v>33328</v>
      </c>
      <c r="C71">
        <v>1.23</v>
      </c>
      <c r="E71" t="s">
        <v>87</v>
      </c>
      <c r="F71" s="19">
        <v>34789</v>
      </c>
      <c r="G71">
        <v>1.29</v>
      </c>
      <c r="I71">
        <v>1.29</v>
      </c>
      <c r="K71">
        <f t="shared" si="1"/>
        <v>0.011978182913798374</v>
      </c>
      <c r="M71">
        <v>0.011978182913798374</v>
      </c>
    </row>
    <row r="72" spans="1:13" ht="12.75">
      <c r="A72" t="s">
        <v>79</v>
      </c>
      <c r="B72" s="19">
        <v>33328</v>
      </c>
      <c r="C72">
        <v>0.6578</v>
      </c>
      <c r="E72" t="s">
        <v>79</v>
      </c>
      <c r="F72" s="19">
        <v>34789</v>
      </c>
      <c r="G72">
        <v>1.15</v>
      </c>
      <c r="I72">
        <v>1.15</v>
      </c>
      <c r="K72">
        <f t="shared" si="1"/>
        <v>0.149875955644722</v>
      </c>
      <c r="M72">
        <v>0.149875955644722</v>
      </c>
    </row>
    <row r="73" spans="1:13" ht="12.75">
      <c r="A73" t="s">
        <v>81</v>
      </c>
      <c r="B73" s="19">
        <v>33328</v>
      </c>
      <c r="C73">
        <v>0.72</v>
      </c>
      <c r="E73" t="s">
        <v>81</v>
      </c>
      <c r="F73" s="19">
        <v>34789</v>
      </c>
      <c r="G73">
        <v>1.2533</v>
      </c>
      <c r="I73">
        <v>1.2533</v>
      </c>
      <c r="K73">
        <f t="shared" si="1"/>
        <v>0.14863127158190692</v>
      </c>
      <c r="M73">
        <v>0.14863127158190692</v>
      </c>
    </row>
    <row r="74" spans="1:13" ht="12.75">
      <c r="A74" t="s">
        <v>83</v>
      </c>
      <c r="B74" s="19">
        <v>33328</v>
      </c>
      <c r="C74">
        <v>2</v>
      </c>
      <c r="E74" t="s">
        <v>83</v>
      </c>
      <c r="F74" s="19">
        <v>34789</v>
      </c>
      <c r="G74">
        <v>1.65</v>
      </c>
      <c r="I74">
        <v>1.65</v>
      </c>
      <c r="K74">
        <f t="shared" si="1"/>
        <v>-0.04695482466503853</v>
      </c>
      <c r="M74">
        <v>-0.04695482466503853</v>
      </c>
    </row>
    <row r="75" spans="1:13" ht="12.75">
      <c r="A75" t="s">
        <v>85</v>
      </c>
      <c r="B75" s="19">
        <v>33328</v>
      </c>
      <c r="C75">
        <v>0.6475</v>
      </c>
      <c r="E75" t="s">
        <v>85</v>
      </c>
      <c r="F75" s="19">
        <v>34789</v>
      </c>
      <c r="G75">
        <v>0.845</v>
      </c>
      <c r="I75">
        <v>0.845</v>
      </c>
      <c r="K75">
        <f t="shared" si="1"/>
        <v>0.0688191687211368</v>
      </c>
      <c r="M75">
        <v>0.0688191687211368</v>
      </c>
    </row>
    <row r="76" spans="1:13" ht="12.75">
      <c r="A76" t="s">
        <v>88</v>
      </c>
      <c r="B76" s="19">
        <v>33358</v>
      </c>
      <c r="C76">
        <v>0.45</v>
      </c>
      <c r="E76" t="s">
        <v>88</v>
      </c>
      <c r="F76" s="19">
        <v>34819</v>
      </c>
      <c r="G76">
        <v>0.72</v>
      </c>
      <c r="I76">
        <v>0.72</v>
      </c>
      <c r="K76">
        <f t="shared" si="1"/>
        <v>0.12468265038069815</v>
      </c>
      <c r="M76">
        <v>0.12468265038069815</v>
      </c>
    </row>
    <row r="77" spans="1:13" ht="12.75">
      <c r="A77" t="s">
        <v>110</v>
      </c>
      <c r="B77" s="19">
        <v>33328</v>
      </c>
      <c r="C77">
        <v>0.735</v>
      </c>
      <c r="E77" t="s">
        <v>110</v>
      </c>
      <c r="F77" s="19">
        <v>34789</v>
      </c>
      <c r="G77">
        <v>0.955</v>
      </c>
      <c r="I77">
        <v>0.955</v>
      </c>
      <c r="K77">
        <f t="shared" si="1"/>
        <v>0.06765025500309485</v>
      </c>
      <c r="M77">
        <v>0.06765025500309485</v>
      </c>
    </row>
    <row r="78" ht="12.75">
      <c r="K78" t="e">
        <f t="shared" si="1"/>
        <v>#DIV/0!</v>
      </c>
    </row>
    <row r="79" spans="11:16" ht="12.75">
      <c r="K79" t="e">
        <f t="shared" si="1"/>
        <v>#DIV/0!</v>
      </c>
      <c r="O79">
        <f>AVERAGE(M67:M79)</f>
        <v>0.02969009432996877</v>
      </c>
      <c r="P79">
        <f>MEDIAN(M67:M79)</f>
        <v>0.011978182913798374</v>
      </c>
    </row>
    <row r="80" spans="1:13" ht="12.75">
      <c r="A80" t="s">
        <v>80</v>
      </c>
      <c r="B80" s="19">
        <v>33419</v>
      </c>
      <c r="C80">
        <v>1.37</v>
      </c>
      <c r="E80" t="s">
        <v>80</v>
      </c>
      <c r="F80" s="19">
        <v>34880</v>
      </c>
      <c r="G80">
        <v>0.74</v>
      </c>
      <c r="I80">
        <v>0.74</v>
      </c>
      <c r="K80">
        <f t="shared" si="1"/>
        <v>-0.14270994021461736</v>
      </c>
      <c r="M80">
        <v>-0.14270994021461736</v>
      </c>
    </row>
    <row r="81" spans="1:13" ht="12.75">
      <c r="A81" t="s">
        <v>82</v>
      </c>
      <c r="B81" s="19">
        <v>33419</v>
      </c>
      <c r="C81">
        <v>1.39</v>
      </c>
      <c r="E81" t="s">
        <v>82</v>
      </c>
      <c r="F81" s="19">
        <v>34880</v>
      </c>
      <c r="G81">
        <v>1.25</v>
      </c>
      <c r="I81">
        <v>1.25</v>
      </c>
      <c r="K81">
        <f t="shared" si="1"/>
        <v>-0.0261909569820159</v>
      </c>
      <c r="M81">
        <v>-0.0261909569820159</v>
      </c>
    </row>
    <row r="82" spans="1:13" ht="12.75">
      <c r="A82" t="s">
        <v>84</v>
      </c>
      <c r="B82" s="19">
        <v>33419</v>
      </c>
      <c r="C82">
        <v>1.91</v>
      </c>
      <c r="E82" t="s">
        <v>84</v>
      </c>
      <c r="F82" s="19">
        <v>34880</v>
      </c>
      <c r="G82">
        <v>1.95</v>
      </c>
      <c r="I82">
        <v>1.95</v>
      </c>
      <c r="K82">
        <f t="shared" si="1"/>
        <v>0.005194979985412518</v>
      </c>
      <c r="M82">
        <v>0.005194979985412518</v>
      </c>
    </row>
    <row r="83" spans="1:13" ht="12.75">
      <c r="A83" t="s">
        <v>86</v>
      </c>
      <c r="B83" s="19">
        <v>33419</v>
      </c>
      <c r="C83">
        <v>1.8134</v>
      </c>
      <c r="E83" t="s">
        <v>86</v>
      </c>
      <c r="F83" s="19">
        <v>34880</v>
      </c>
      <c r="G83">
        <v>1.64</v>
      </c>
      <c r="I83">
        <v>1.64</v>
      </c>
      <c r="K83">
        <f t="shared" si="1"/>
        <v>-0.024813772441072635</v>
      </c>
      <c r="M83">
        <v>-0.024813772441072635</v>
      </c>
    </row>
    <row r="84" spans="1:13" ht="12.75">
      <c r="A84" t="s">
        <v>87</v>
      </c>
      <c r="B84" s="19">
        <v>33419</v>
      </c>
      <c r="C84">
        <v>1.21</v>
      </c>
      <c r="E84" t="s">
        <v>87</v>
      </c>
      <c r="F84" s="19">
        <v>34880</v>
      </c>
      <c r="G84">
        <v>1.4</v>
      </c>
      <c r="I84">
        <v>1.4</v>
      </c>
      <c r="K84">
        <f t="shared" si="1"/>
        <v>0.03713589738976619</v>
      </c>
      <c r="M84">
        <v>0.03713589738976619</v>
      </c>
    </row>
    <row r="85" spans="1:13" ht="12.75">
      <c r="A85" t="s">
        <v>79</v>
      </c>
      <c r="B85" s="19">
        <v>33419</v>
      </c>
      <c r="C85">
        <v>0.5645</v>
      </c>
      <c r="E85" t="s">
        <v>79</v>
      </c>
      <c r="F85" s="19">
        <v>34880</v>
      </c>
      <c r="G85">
        <v>1.1867</v>
      </c>
      <c r="I85">
        <v>1.1867</v>
      </c>
      <c r="K85">
        <f t="shared" si="1"/>
        <v>0.20411855575059712</v>
      </c>
      <c r="M85">
        <v>0.20411855575059712</v>
      </c>
    </row>
    <row r="86" spans="1:13" ht="12.75">
      <c r="A86" t="s">
        <v>81</v>
      </c>
      <c r="B86" s="19">
        <v>33419</v>
      </c>
      <c r="C86">
        <v>0.62</v>
      </c>
      <c r="E86" t="s">
        <v>81</v>
      </c>
      <c r="F86" s="19">
        <v>34880</v>
      </c>
      <c r="G86">
        <v>1.26</v>
      </c>
      <c r="I86">
        <v>1.26</v>
      </c>
      <c r="K86">
        <f t="shared" si="1"/>
        <v>0.193973571706876</v>
      </c>
      <c r="M86">
        <v>0.193973571706876</v>
      </c>
    </row>
    <row r="87" spans="1:13" ht="12.75">
      <c r="A87" t="s">
        <v>83</v>
      </c>
      <c r="B87" s="19">
        <v>33419</v>
      </c>
      <c r="C87">
        <v>1.81</v>
      </c>
      <c r="E87" t="s">
        <v>83</v>
      </c>
      <c r="F87" s="19">
        <v>34880</v>
      </c>
      <c r="G87">
        <v>1.71</v>
      </c>
      <c r="I87">
        <v>1.71</v>
      </c>
      <c r="K87">
        <f t="shared" si="1"/>
        <v>-0.014107906185965025</v>
      </c>
      <c r="M87">
        <v>-0.014107906185965025</v>
      </c>
    </row>
    <row r="88" spans="1:13" ht="12.75">
      <c r="A88" t="s">
        <v>85</v>
      </c>
      <c r="B88" s="19">
        <v>33419</v>
      </c>
      <c r="C88">
        <v>0.5785</v>
      </c>
      <c r="E88" t="s">
        <v>85</v>
      </c>
      <c r="F88" s="19">
        <v>34880</v>
      </c>
      <c r="G88">
        <v>0.815</v>
      </c>
      <c r="I88">
        <v>0.815</v>
      </c>
      <c r="K88">
        <f t="shared" si="1"/>
        <v>0.08946569899351786</v>
      </c>
      <c r="M88">
        <v>0.08946569899351786</v>
      </c>
    </row>
    <row r="89" spans="1:13" ht="12.75">
      <c r="A89" t="s">
        <v>88</v>
      </c>
      <c r="B89" s="19">
        <v>33450</v>
      </c>
      <c r="C89">
        <v>0.43</v>
      </c>
      <c r="E89" t="s">
        <v>88</v>
      </c>
      <c r="F89" s="19">
        <v>34911</v>
      </c>
      <c r="G89">
        <v>0.7</v>
      </c>
      <c r="I89">
        <v>0.7</v>
      </c>
      <c r="K89">
        <f t="shared" si="1"/>
        <v>0.12955503584768113</v>
      </c>
      <c r="M89">
        <v>0.12955503584768113</v>
      </c>
    </row>
    <row r="90" spans="1:13" ht="12.75">
      <c r="A90" t="s">
        <v>110</v>
      </c>
      <c r="B90" s="19">
        <v>33419</v>
      </c>
      <c r="C90">
        <v>-0.055</v>
      </c>
      <c r="E90" t="s">
        <v>110</v>
      </c>
      <c r="F90" s="19">
        <v>34880</v>
      </c>
      <c r="G90">
        <v>0.025</v>
      </c>
      <c r="I90">
        <v>0.025</v>
      </c>
      <c r="K90" t="e">
        <f t="shared" si="1"/>
        <v>#NUM!</v>
      </c>
      <c r="M90" t="s">
        <v>68</v>
      </c>
    </row>
    <row r="91" ht="12.75">
      <c r="K91" t="e">
        <f t="shared" si="1"/>
        <v>#DIV/0!</v>
      </c>
    </row>
    <row r="92" spans="11:16" ht="12.75">
      <c r="K92" t="e">
        <f t="shared" si="1"/>
        <v>#DIV/0!</v>
      </c>
      <c r="O92">
        <f>AVERAGE(M80:M92)</f>
        <v>0.04516211638501799</v>
      </c>
      <c r="P92">
        <f>MEDIAN(M80:M92)</f>
        <v>0.021165438687589355</v>
      </c>
    </row>
    <row r="93" spans="1:13" ht="12.75">
      <c r="A93" t="s">
        <v>80</v>
      </c>
      <c r="B93" s="19">
        <v>33511</v>
      </c>
      <c r="C93">
        <v>1.31</v>
      </c>
      <c r="E93" t="s">
        <v>80</v>
      </c>
      <c r="F93" s="19">
        <v>34972</v>
      </c>
      <c r="G93">
        <v>0.75</v>
      </c>
      <c r="I93">
        <v>0.75</v>
      </c>
      <c r="K93">
        <f t="shared" si="1"/>
        <v>-0.1301437426459603</v>
      </c>
      <c r="M93">
        <v>-0.1301437426459603</v>
      </c>
    </row>
    <row r="94" spans="1:13" ht="12.75">
      <c r="A94" t="s">
        <v>82</v>
      </c>
      <c r="B94" s="19">
        <v>33511</v>
      </c>
      <c r="C94">
        <v>1.28</v>
      </c>
      <c r="E94" t="s">
        <v>82</v>
      </c>
      <c r="F94" s="19">
        <v>34972</v>
      </c>
      <c r="G94">
        <v>1.36</v>
      </c>
      <c r="I94">
        <v>1.36</v>
      </c>
      <c r="K94">
        <f t="shared" si="1"/>
        <v>0.015271592434465298</v>
      </c>
      <c r="M94">
        <v>0.015271592434465298</v>
      </c>
    </row>
    <row r="95" spans="1:13" ht="12.75">
      <c r="A95" t="s">
        <v>84</v>
      </c>
      <c r="B95" s="19">
        <v>33511</v>
      </c>
      <c r="C95">
        <v>1.88</v>
      </c>
      <c r="E95" t="s">
        <v>84</v>
      </c>
      <c r="F95" s="19">
        <v>34972</v>
      </c>
      <c r="G95">
        <v>1.93</v>
      </c>
      <c r="I95">
        <v>1.93</v>
      </c>
      <c r="K95">
        <f t="shared" si="1"/>
        <v>0.006583633983304971</v>
      </c>
      <c r="M95">
        <v>0.006583633983304971</v>
      </c>
    </row>
    <row r="96" spans="1:13" ht="12.75">
      <c r="A96" t="s">
        <v>86</v>
      </c>
      <c r="B96" s="19">
        <v>33511</v>
      </c>
      <c r="C96">
        <v>1.76</v>
      </c>
      <c r="E96" t="s">
        <v>86</v>
      </c>
      <c r="F96" s="19">
        <v>34972</v>
      </c>
      <c r="G96">
        <v>1.64</v>
      </c>
      <c r="I96">
        <v>1.64</v>
      </c>
      <c r="K96">
        <f t="shared" si="1"/>
        <v>-0.017499466074739067</v>
      </c>
      <c r="M96">
        <v>-0.017499466074739067</v>
      </c>
    </row>
    <row r="97" spans="1:13" ht="12.75">
      <c r="A97" t="s">
        <v>87</v>
      </c>
      <c r="B97" s="19">
        <v>33511</v>
      </c>
      <c r="C97">
        <v>1.14</v>
      </c>
      <c r="E97" t="s">
        <v>87</v>
      </c>
      <c r="F97" s="19">
        <v>34972</v>
      </c>
      <c r="G97">
        <v>1.45</v>
      </c>
      <c r="I97">
        <v>1.45</v>
      </c>
      <c r="K97">
        <f t="shared" si="1"/>
        <v>0.06197865474386588</v>
      </c>
      <c r="M97">
        <v>0.06197865474386588</v>
      </c>
    </row>
    <row r="98" spans="1:13" ht="12.75">
      <c r="A98" t="s">
        <v>79</v>
      </c>
      <c r="B98" s="19">
        <v>33511</v>
      </c>
      <c r="C98">
        <v>0.5512</v>
      </c>
      <c r="E98" t="s">
        <v>79</v>
      </c>
      <c r="F98" s="19">
        <v>34972</v>
      </c>
      <c r="G98">
        <v>1.23</v>
      </c>
      <c r="I98">
        <v>1.23</v>
      </c>
      <c r="K98">
        <f t="shared" si="1"/>
        <v>0.2222188448658471</v>
      </c>
      <c r="M98">
        <v>0.2222188448658471</v>
      </c>
    </row>
    <row r="99" spans="1:13" ht="12.75">
      <c r="A99" t="s">
        <v>81</v>
      </c>
      <c r="B99" s="19">
        <v>33511</v>
      </c>
      <c r="C99">
        <v>0.56</v>
      </c>
      <c r="E99" t="s">
        <v>81</v>
      </c>
      <c r="F99" s="19">
        <v>34972</v>
      </c>
      <c r="G99">
        <v>1.28</v>
      </c>
      <c r="I99">
        <v>1.28</v>
      </c>
      <c r="K99">
        <f t="shared" si="1"/>
        <v>0.22957630590252864</v>
      </c>
      <c r="M99">
        <v>0.22957630590252864</v>
      </c>
    </row>
    <row r="100" spans="1:13" ht="12.75">
      <c r="A100" t="s">
        <v>83</v>
      </c>
      <c r="B100" s="19">
        <v>33511</v>
      </c>
      <c r="C100">
        <v>2.05</v>
      </c>
      <c r="E100" t="s">
        <v>83</v>
      </c>
      <c r="F100" s="19">
        <v>34972</v>
      </c>
      <c r="G100">
        <v>1.78</v>
      </c>
      <c r="I100">
        <v>1.78</v>
      </c>
      <c r="K100">
        <f t="shared" si="1"/>
        <v>-0.03469059994392942</v>
      </c>
      <c r="M100">
        <v>-0.03469059994392942</v>
      </c>
    </row>
    <row r="101" spans="1:13" ht="12.75">
      <c r="A101" t="s">
        <v>85</v>
      </c>
      <c r="B101" s="19">
        <v>33511</v>
      </c>
      <c r="C101">
        <v>0.5784999999999999</v>
      </c>
      <c r="E101" t="s">
        <v>85</v>
      </c>
      <c r="F101" s="19">
        <v>34972</v>
      </c>
      <c r="G101">
        <v>0.755</v>
      </c>
      <c r="I101">
        <v>0.755</v>
      </c>
      <c r="K101">
        <f t="shared" si="1"/>
        <v>0.06883556689287929</v>
      </c>
      <c r="M101">
        <v>0.06883556689287929</v>
      </c>
    </row>
    <row r="102" spans="1:13" ht="12.75">
      <c r="A102" t="s">
        <v>88</v>
      </c>
      <c r="B102" s="19">
        <v>33542</v>
      </c>
      <c r="C102">
        <v>0.49</v>
      </c>
      <c r="E102" t="s">
        <v>88</v>
      </c>
      <c r="F102" s="19">
        <v>35003</v>
      </c>
      <c r="G102">
        <v>0.76</v>
      </c>
      <c r="I102">
        <v>0.76</v>
      </c>
      <c r="K102">
        <f t="shared" si="1"/>
        <v>0.11597477487373253</v>
      </c>
      <c r="M102">
        <v>0.11597477487373253</v>
      </c>
    </row>
    <row r="103" spans="1:13" ht="12.75">
      <c r="A103" t="s">
        <v>110</v>
      </c>
      <c r="B103" s="19">
        <v>33511</v>
      </c>
      <c r="C103">
        <v>-0.15</v>
      </c>
      <c r="E103" t="s">
        <v>110</v>
      </c>
      <c r="F103" s="19">
        <v>34972</v>
      </c>
      <c r="G103">
        <v>-0.095</v>
      </c>
      <c r="I103">
        <v>-0.095</v>
      </c>
      <c r="K103">
        <f t="shared" si="1"/>
        <v>-0.10791120074612448</v>
      </c>
      <c r="M103">
        <v>-0.10791120074612448</v>
      </c>
    </row>
    <row r="104" ht="12.75">
      <c r="K104" t="e">
        <f t="shared" si="1"/>
        <v>#DIV/0!</v>
      </c>
    </row>
    <row r="105" spans="11:16" ht="12.75">
      <c r="K105" t="e">
        <f t="shared" si="1"/>
        <v>#DIV/0!</v>
      </c>
      <c r="O105">
        <f>AVERAGE(M93:M105)</f>
        <v>0.039108578571442766</v>
      </c>
      <c r="P105">
        <f>MEDIAN(M93:M105)</f>
        <v>0.015271592434465298</v>
      </c>
    </row>
    <row r="106" spans="1:13" ht="12.75">
      <c r="A106" t="s">
        <v>80</v>
      </c>
      <c r="B106" s="19">
        <v>33603</v>
      </c>
      <c r="C106">
        <v>1.14</v>
      </c>
      <c r="E106" t="s">
        <v>80</v>
      </c>
      <c r="F106" s="19">
        <v>35064</v>
      </c>
      <c r="G106">
        <v>0.81</v>
      </c>
      <c r="I106">
        <v>0.81</v>
      </c>
      <c r="K106">
        <f t="shared" si="1"/>
        <v>-0.08188931472097294</v>
      </c>
      <c r="M106">
        <v>-0.08188931472097294</v>
      </c>
    </row>
    <row r="107" spans="1:13" ht="12.75">
      <c r="A107" t="s">
        <v>82</v>
      </c>
      <c r="B107" s="19">
        <v>33603</v>
      </c>
      <c r="C107">
        <v>1.35</v>
      </c>
      <c r="E107" t="s">
        <v>82</v>
      </c>
      <c r="F107" s="19">
        <v>35064</v>
      </c>
      <c r="G107">
        <v>1.68</v>
      </c>
      <c r="I107">
        <v>1.68</v>
      </c>
      <c r="K107">
        <f t="shared" si="1"/>
        <v>0.05619444329414747</v>
      </c>
      <c r="M107">
        <v>0.05619444329414747</v>
      </c>
    </row>
    <row r="108" spans="1:13" ht="12.75">
      <c r="A108" t="s">
        <v>84</v>
      </c>
      <c r="B108" s="19">
        <v>33603</v>
      </c>
      <c r="C108">
        <v>1.86</v>
      </c>
      <c r="E108" t="s">
        <v>84</v>
      </c>
      <c r="F108" s="19">
        <v>35064</v>
      </c>
      <c r="G108">
        <v>1.97</v>
      </c>
      <c r="I108">
        <v>1.97</v>
      </c>
      <c r="K108">
        <f t="shared" si="1"/>
        <v>0.014467925539859428</v>
      </c>
      <c r="M108">
        <v>0.014467925539859428</v>
      </c>
    </row>
    <row r="109" spans="1:13" ht="12.75">
      <c r="A109" t="s">
        <v>86</v>
      </c>
      <c r="B109" s="19">
        <v>33603</v>
      </c>
      <c r="C109">
        <v>1.4933999999999998</v>
      </c>
      <c r="E109" t="s">
        <v>86</v>
      </c>
      <c r="F109" s="19">
        <v>35064</v>
      </c>
      <c r="G109">
        <v>1.56</v>
      </c>
      <c r="I109">
        <v>1.56</v>
      </c>
      <c r="K109">
        <f t="shared" si="1"/>
        <v>0.010967310219763604</v>
      </c>
      <c r="M109">
        <v>0.010967310219763604</v>
      </c>
    </row>
    <row r="110" spans="1:13" ht="12.75">
      <c r="A110" t="s">
        <v>87</v>
      </c>
      <c r="B110" s="19">
        <v>33603</v>
      </c>
      <c r="C110">
        <v>1.15</v>
      </c>
      <c r="E110" t="s">
        <v>87</v>
      </c>
      <c r="F110" s="19">
        <v>35064</v>
      </c>
      <c r="G110">
        <v>1.68</v>
      </c>
      <c r="I110">
        <v>1.68</v>
      </c>
      <c r="K110">
        <f t="shared" si="1"/>
        <v>0.0993927289393921</v>
      </c>
      <c r="M110">
        <v>0.0993927289393921</v>
      </c>
    </row>
    <row r="111" spans="1:13" ht="12.75">
      <c r="A111" t="s">
        <v>79</v>
      </c>
      <c r="B111" s="19">
        <v>33603</v>
      </c>
      <c r="C111">
        <v>0.5955999999999999</v>
      </c>
      <c r="E111" t="s">
        <v>79</v>
      </c>
      <c r="F111" s="19">
        <v>35064</v>
      </c>
      <c r="G111">
        <v>1.4</v>
      </c>
      <c r="I111">
        <v>1.4</v>
      </c>
      <c r="K111">
        <f t="shared" si="1"/>
        <v>0.23820723308452507</v>
      </c>
      <c r="M111">
        <v>0.23820723308452507</v>
      </c>
    </row>
    <row r="112" spans="1:13" ht="12.75">
      <c r="A112" t="s">
        <v>81</v>
      </c>
      <c r="B112" s="19">
        <v>33603</v>
      </c>
      <c r="C112">
        <v>0.68</v>
      </c>
      <c r="E112" t="s">
        <v>81</v>
      </c>
      <c r="F112" s="19">
        <v>35064</v>
      </c>
      <c r="G112">
        <v>1.3067000000000002</v>
      </c>
      <c r="I112">
        <v>1.3067000000000002</v>
      </c>
      <c r="K112">
        <f t="shared" si="1"/>
        <v>0.17738024497640836</v>
      </c>
      <c r="M112">
        <v>0.17738024497640836</v>
      </c>
    </row>
    <row r="113" spans="1:13" ht="12.75">
      <c r="A113" t="s">
        <v>83</v>
      </c>
      <c r="B113" s="19">
        <v>33603</v>
      </c>
      <c r="C113">
        <v>2.16</v>
      </c>
      <c r="E113" t="s">
        <v>83</v>
      </c>
      <c r="F113" s="19">
        <v>35064</v>
      </c>
      <c r="G113">
        <v>2.09</v>
      </c>
      <c r="I113">
        <v>2.09</v>
      </c>
      <c r="K113">
        <f t="shared" si="1"/>
        <v>-0.008202215681437641</v>
      </c>
      <c r="M113">
        <v>-0.008202215681437641</v>
      </c>
    </row>
    <row r="114" spans="1:13" ht="12.75">
      <c r="A114" t="s">
        <v>85</v>
      </c>
      <c r="B114" s="19">
        <v>33603</v>
      </c>
      <c r="C114">
        <v>0.642</v>
      </c>
      <c r="E114" t="s">
        <v>85</v>
      </c>
      <c r="F114" s="19">
        <v>35064</v>
      </c>
      <c r="G114">
        <v>0.82</v>
      </c>
      <c r="I114">
        <v>0.82</v>
      </c>
      <c r="K114">
        <f t="shared" si="1"/>
        <v>0.06308919984087402</v>
      </c>
      <c r="M114">
        <v>0.06308919984087402</v>
      </c>
    </row>
    <row r="115" spans="1:13" ht="12.75">
      <c r="A115" t="s">
        <v>88</v>
      </c>
      <c r="B115" s="19">
        <v>33634</v>
      </c>
      <c r="C115">
        <v>0.59</v>
      </c>
      <c r="E115" t="s">
        <v>88</v>
      </c>
      <c r="F115" s="19">
        <v>35095</v>
      </c>
      <c r="G115">
        <v>0.78</v>
      </c>
      <c r="I115">
        <v>0.78</v>
      </c>
      <c r="K115">
        <f t="shared" si="1"/>
        <v>0.07228602957899244</v>
      </c>
      <c r="M115">
        <v>0.07228602957899244</v>
      </c>
    </row>
    <row r="116" spans="1:13" ht="12.75">
      <c r="A116" t="s">
        <v>110</v>
      </c>
      <c r="B116" s="19">
        <v>33603</v>
      </c>
      <c r="C116">
        <v>0.44</v>
      </c>
      <c r="E116" t="s">
        <v>110</v>
      </c>
      <c r="F116" s="19">
        <v>35064</v>
      </c>
      <c r="G116">
        <v>0.53</v>
      </c>
      <c r="I116">
        <v>0.53</v>
      </c>
      <c r="K116">
        <f t="shared" si="1"/>
        <v>0.047624866397997234</v>
      </c>
      <c r="M116">
        <v>0.047624866397997234</v>
      </c>
    </row>
    <row r="117" ht="12.75">
      <c r="K117" t="e">
        <f t="shared" si="1"/>
        <v>#DIV/0!</v>
      </c>
    </row>
    <row r="118" spans="11:16" ht="12.75">
      <c r="K118" t="e">
        <f t="shared" si="1"/>
        <v>#DIV/0!</v>
      </c>
      <c r="O118">
        <f>AVERAGE(M106:M118)</f>
        <v>0.06268349558814083</v>
      </c>
      <c r="P118">
        <f>MEDIAN(M106:M118)</f>
        <v>0.05619444329414747</v>
      </c>
    </row>
    <row r="119" spans="1:13" ht="12.75">
      <c r="A119" t="s">
        <v>80</v>
      </c>
      <c r="B119" s="19">
        <v>33694</v>
      </c>
      <c r="C119">
        <v>0.72</v>
      </c>
      <c r="E119" t="s">
        <v>80</v>
      </c>
      <c r="F119" s="19">
        <v>35155</v>
      </c>
      <c r="G119">
        <v>0.9</v>
      </c>
      <c r="I119">
        <v>0.9</v>
      </c>
      <c r="K119">
        <f t="shared" si="1"/>
        <v>0.05737126344056409</v>
      </c>
      <c r="M119">
        <v>0.05737126344056409</v>
      </c>
    </row>
    <row r="120" spans="1:13" ht="12.75">
      <c r="A120" t="s">
        <v>82</v>
      </c>
      <c r="B120" s="19">
        <v>33694</v>
      </c>
      <c r="C120">
        <v>1.19</v>
      </c>
      <c r="E120" t="s">
        <v>82</v>
      </c>
      <c r="F120" s="19">
        <v>35155</v>
      </c>
      <c r="G120">
        <v>1.9</v>
      </c>
      <c r="I120">
        <v>1.9</v>
      </c>
      <c r="K120">
        <f t="shared" si="1"/>
        <v>0.12409148978206841</v>
      </c>
      <c r="M120">
        <v>0.12409148978206841</v>
      </c>
    </row>
    <row r="121" spans="1:13" ht="12.75">
      <c r="A121" t="s">
        <v>84</v>
      </c>
      <c r="B121" s="19">
        <v>33694</v>
      </c>
      <c r="C121">
        <v>1.75</v>
      </c>
      <c r="E121" t="s">
        <v>84</v>
      </c>
      <c r="F121" s="19">
        <v>35155</v>
      </c>
      <c r="G121">
        <v>2.07</v>
      </c>
      <c r="I121">
        <v>2.07</v>
      </c>
      <c r="K121">
        <f t="shared" si="1"/>
        <v>0.04287696331348645</v>
      </c>
      <c r="M121">
        <v>0.04287696331348645</v>
      </c>
    </row>
    <row r="122" spans="1:13" ht="12.75">
      <c r="A122" t="s">
        <v>86</v>
      </c>
      <c r="B122" s="19">
        <v>33694</v>
      </c>
      <c r="C122">
        <v>1.2134</v>
      </c>
      <c r="E122" t="s">
        <v>86</v>
      </c>
      <c r="F122" s="19">
        <v>35155</v>
      </c>
      <c r="G122">
        <v>1.6733</v>
      </c>
      <c r="I122">
        <v>1.6733</v>
      </c>
      <c r="K122">
        <f t="shared" si="1"/>
        <v>0.0836585330684314</v>
      </c>
      <c r="M122">
        <v>0.0836585330684314</v>
      </c>
    </row>
    <row r="123" spans="1:13" ht="12.75">
      <c r="A123" t="s">
        <v>87</v>
      </c>
      <c r="B123" s="19">
        <v>33694</v>
      </c>
      <c r="C123">
        <v>1.24</v>
      </c>
      <c r="E123" t="s">
        <v>87</v>
      </c>
      <c r="F123" s="19">
        <v>35155</v>
      </c>
      <c r="G123">
        <v>1.97</v>
      </c>
      <c r="I123">
        <v>1.97</v>
      </c>
      <c r="K123">
        <f t="shared" si="1"/>
        <v>0.12269331131085437</v>
      </c>
      <c r="M123">
        <v>0.12269331131085437</v>
      </c>
    </row>
    <row r="124" spans="1:13" ht="12.75">
      <c r="A124" t="s">
        <v>79</v>
      </c>
      <c r="B124" s="19">
        <v>33694</v>
      </c>
      <c r="C124">
        <v>0.6089</v>
      </c>
      <c r="E124" t="s">
        <v>79</v>
      </c>
      <c r="F124" s="19">
        <v>35155</v>
      </c>
      <c r="G124">
        <v>1.64</v>
      </c>
      <c r="I124">
        <v>1.64</v>
      </c>
      <c r="K124">
        <f t="shared" si="1"/>
        <v>0.2810747416595072</v>
      </c>
      <c r="M124">
        <v>0.2810747416595072</v>
      </c>
    </row>
    <row r="125" spans="1:13" ht="12.75">
      <c r="A125" t="s">
        <v>81</v>
      </c>
      <c r="B125" s="19">
        <v>33694</v>
      </c>
      <c r="C125">
        <v>0.8933</v>
      </c>
      <c r="E125" t="s">
        <v>81</v>
      </c>
      <c r="F125" s="19">
        <v>35155</v>
      </c>
      <c r="G125">
        <v>1.34</v>
      </c>
      <c r="I125">
        <v>1.34</v>
      </c>
      <c r="K125">
        <f t="shared" si="1"/>
        <v>0.10669224346645256</v>
      </c>
      <c r="M125">
        <v>0.10669224346645256</v>
      </c>
    </row>
    <row r="126" spans="1:13" ht="12.75">
      <c r="A126" t="s">
        <v>83</v>
      </c>
      <c r="B126" s="19">
        <v>33694</v>
      </c>
      <c r="C126">
        <v>1.95</v>
      </c>
      <c r="E126" t="s">
        <v>83</v>
      </c>
      <c r="F126" s="19">
        <v>35155</v>
      </c>
      <c r="G126">
        <v>2.55</v>
      </c>
      <c r="I126">
        <v>2.55</v>
      </c>
      <c r="K126">
        <f t="shared" si="1"/>
        <v>0.06936605042133781</v>
      </c>
      <c r="M126">
        <v>0.06936605042133781</v>
      </c>
    </row>
    <row r="127" spans="1:13" ht="12.75">
      <c r="A127" t="s">
        <v>85</v>
      </c>
      <c r="B127" s="19">
        <v>33694</v>
      </c>
      <c r="C127">
        <v>0.745</v>
      </c>
      <c r="E127" t="s">
        <v>85</v>
      </c>
      <c r="F127" s="19">
        <v>35155</v>
      </c>
      <c r="G127">
        <v>0.955</v>
      </c>
      <c r="I127">
        <v>0.955</v>
      </c>
      <c r="K127">
        <f t="shared" si="1"/>
        <v>0.06404935968549319</v>
      </c>
      <c r="M127">
        <v>0.06404935968549319</v>
      </c>
    </row>
    <row r="128" spans="1:13" ht="12.75">
      <c r="A128" t="s">
        <v>88</v>
      </c>
      <c r="B128" s="19">
        <v>33724</v>
      </c>
      <c r="C128">
        <v>0.65</v>
      </c>
      <c r="E128" t="s">
        <v>88</v>
      </c>
      <c r="F128" s="19">
        <v>35185</v>
      </c>
      <c r="G128">
        <v>0.9</v>
      </c>
      <c r="I128">
        <v>0.9</v>
      </c>
      <c r="K128">
        <f t="shared" si="1"/>
        <v>0.08475656754366057</v>
      </c>
      <c r="M128">
        <v>0.08475656754366057</v>
      </c>
    </row>
    <row r="129" spans="1:13" ht="12.75">
      <c r="A129" t="s">
        <v>110</v>
      </c>
      <c r="B129" s="19">
        <v>33694</v>
      </c>
      <c r="C129">
        <v>0.895</v>
      </c>
      <c r="E129" t="s">
        <v>110</v>
      </c>
      <c r="F129" s="19">
        <v>35155</v>
      </c>
      <c r="G129">
        <v>0.81</v>
      </c>
      <c r="I129">
        <v>0.81</v>
      </c>
      <c r="K129">
        <f t="shared" si="1"/>
        <v>-0.024638753770152122</v>
      </c>
      <c r="M129">
        <v>-0.024638753770152122</v>
      </c>
    </row>
    <row r="130" ht="12.75">
      <c r="K130" t="e">
        <f t="shared" si="1"/>
        <v>#DIV/0!</v>
      </c>
    </row>
    <row r="131" spans="11:16" ht="12.75">
      <c r="K131" t="e">
        <f aca="true" t="shared" si="2" ref="K131:K182">((I131/C131)^(1/4))-1</f>
        <v>#DIV/0!</v>
      </c>
      <c r="O131">
        <f>AVERAGE(M119:M131)</f>
        <v>0.09199925181106398</v>
      </c>
      <c r="P131">
        <f>MEDIAN(M119:M131)</f>
        <v>0.0836585330684314</v>
      </c>
    </row>
    <row r="132" spans="1:13" ht="12.75">
      <c r="A132" t="s">
        <v>80</v>
      </c>
      <c r="B132" s="19">
        <v>33785</v>
      </c>
      <c r="C132">
        <v>0.57</v>
      </c>
      <c r="E132" t="s">
        <v>80</v>
      </c>
      <c r="F132" s="19">
        <v>35246</v>
      </c>
      <c r="G132">
        <v>0.89</v>
      </c>
      <c r="I132">
        <v>0.89</v>
      </c>
      <c r="K132">
        <f t="shared" si="2"/>
        <v>0.1178377907974879</v>
      </c>
      <c r="M132">
        <v>0.1178377907974879</v>
      </c>
    </row>
    <row r="133" spans="1:13" ht="12.75">
      <c r="A133" t="s">
        <v>82</v>
      </c>
      <c r="B133" s="19">
        <v>33785</v>
      </c>
      <c r="C133">
        <v>1.23</v>
      </c>
      <c r="E133" t="s">
        <v>82</v>
      </c>
      <c r="F133" s="19">
        <v>35246</v>
      </c>
      <c r="G133">
        <v>2</v>
      </c>
      <c r="I133">
        <v>2</v>
      </c>
      <c r="K133">
        <f t="shared" si="2"/>
        <v>0.12922691525072882</v>
      </c>
      <c r="M133">
        <v>0.12922691525072882</v>
      </c>
    </row>
    <row r="134" spans="1:13" ht="12.75">
      <c r="A134" t="s">
        <v>84</v>
      </c>
      <c r="B134" s="19">
        <v>33785</v>
      </c>
      <c r="C134">
        <v>1.8</v>
      </c>
      <c r="E134" t="s">
        <v>84</v>
      </c>
      <c r="F134" s="19">
        <v>35246</v>
      </c>
      <c r="G134">
        <v>2.23</v>
      </c>
      <c r="I134">
        <v>2.23</v>
      </c>
      <c r="K134">
        <f t="shared" si="2"/>
        <v>0.05501367627988607</v>
      </c>
      <c r="M134">
        <v>0.05501367627988607</v>
      </c>
    </row>
    <row r="135" spans="1:13" ht="12.75">
      <c r="A135" t="s">
        <v>86</v>
      </c>
      <c r="B135" s="19">
        <v>33785</v>
      </c>
      <c r="C135">
        <v>0.7467</v>
      </c>
      <c r="E135" t="s">
        <v>86</v>
      </c>
      <c r="F135" s="19">
        <v>35246</v>
      </c>
      <c r="G135">
        <v>1.7599</v>
      </c>
      <c r="I135">
        <v>1.7599</v>
      </c>
      <c r="K135">
        <f t="shared" si="2"/>
        <v>0.2390403795460887</v>
      </c>
      <c r="M135">
        <v>0.2390403795460887</v>
      </c>
    </row>
    <row r="136" spans="1:13" ht="12.75">
      <c r="A136" t="s">
        <v>87</v>
      </c>
      <c r="B136" s="19">
        <v>33785</v>
      </c>
      <c r="C136">
        <v>1.31</v>
      </c>
      <c r="E136" t="s">
        <v>87</v>
      </c>
      <c r="F136" s="19">
        <v>35246</v>
      </c>
      <c r="G136">
        <v>1.98</v>
      </c>
      <c r="I136">
        <v>1.98</v>
      </c>
      <c r="K136">
        <f t="shared" si="2"/>
        <v>0.1087878891092644</v>
      </c>
      <c r="M136">
        <v>0.1087878891092644</v>
      </c>
    </row>
    <row r="137" spans="1:13" ht="12.75">
      <c r="A137" t="s">
        <v>79</v>
      </c>
      <c r="B137" s="19">
        <v>33785</v>
      </c>
      <c r="C137">
        <v>0.6266</v>
      </c>
      <c r="E137" t="s">
        <v>79</v>
      </c>
      <c r="F137" s="19">
        <v>35246</v>
      </c>
      <c r="G137">
        <v>1.65</v>
      </c>
      <c r="I137">
        <v>1.65</v>
      </c>
      <c r="K137">
        <f t="shared" si="2"/>
        <v>0.27386495034729963</v>
      </c>
      <c r="M137">
        <v>0.27386495034729963</v>
      </c>
    </row>
    <row r="138" spans="1:13" ht="12.75">
      <c r="A138" t="s">
        <v>81</v>
      </c>
      <c r="B138" s="19">
        <v>33785</v>
      </c>
      <c r="C138">
        <v>1.0467</v>
      </c>
      <c r="E138" t="s">
        <v>81</v>
      </c>
      <c r="F138" s="19">
        <v>35246</v>
      </c>
      <c r="G138">
        <v>1.3733</v>
      </c>
      <c r="I138">
        <v>1.3733</v>
      </c>
      <c r="K138">
        <f t="shared" si="2"/>
        <v>0.07025138610942538</v>
      </c>
      <c r="M138">
        <v>0.07025138610942538</v>
      </c>
    </row>
    <row r="139" spans="1:13" ht="12.75">
      <c r="A139" t="s">
        <v>83</v>
      </c>
      <c r="B139" s="19">
        <v>33785</v>
      </c>
      <c r="C139">
        <v>2.18</v>
      </c>
      <c r="E139" t="s">
        <v>83</v>
      </c>
      <c r="F139" s="19">
        <v>35246</v>
      </c>
      <c r="G139">
        <v>2.83</v>
      </c>
      <c r="I139">
        <v>2.83</v>
      </c>
      <c r="K139">
        <f t="shared" si="2"/>
        <v>0.06741299438876402</v>
      </c>
      <c r="M139">
        <v>0.06741299438876402</v>
      </c>
    </row>
    <row r="140" spans="1:13" ht="12.75">
      <c r="A140" t="s">
        <v>85</v>
      </c>
      <c r="B140" s="19">
        <v>33785</v>
      </c>
      <c r="C140">
        <v>0.8234999999999999</v>
      </c>
      <c r="E140" t="s">
        <v>85</v>
      </c>
      <c r="F140" s="19">
        <v>35246</v>
      </c>
      <c r="G140">
        <v>0.925</v>
      </c>
      <c r="I140">
        <v>0.925</v>
      </c>
      <c r="K140">
        <f t="shared" si="2"/>
        <v>0.02948383644975916</v>
      </c>
      <c r="M140">
        <v>0.02948383644975916</v>
      </c>
    </row>
    <row r="141" spans="1:13" ht="12.75">
      <c r="A141" t="s">
        <v>88</v>
      </c>
      <c r="B141" s="19">
        <v>33816</v>
      </c>
      <c r="C141">
        <v>0.73</v>
      </c>
      <c r="E141" t="s">
        <v>88</v>
      </c>
      <c r="F141" s="19">
        <v>35277</v>
      </c>
      <c r="G141">
        <v>0.92</v>
      </c>
      <c r="I141">
        <v>0.92</v>
      </c>
      <c r="K141">
        <f t="shared" si="2"/>
        <v>0.05953727942709697</v>
      </c>
      <c r="M141">
        <v>0.05953727942709697</v>
      </c>
    </row>
    <row r="142" spans="1:13" ht="12.75">
      <c r="A142" t="s">
        <v>110</v>
      </c>
      <c r="B142" s="19">
        <v>33785</v>
      </c>
      <c r="C142">
        <v>-0.04</v>
      </c>
      <c r="E142" t="s">
        <v>110</v>
      </c>
      <c r="F142" s="19">
        <v>35246</v>
      </c>
      <c r="G142">
        <v>0.06</v>
      </c>
      <c r="I142">
        <v>0.06</v>
      </c>
      <c r="K142" t="e">
        <f t="shared" si="2"/>
        <v>#NUM!</v>
      </c>
      <c r="M142" t="s">
        <v>68</v>
      </c>
    </row>
    <row r="143" ht="12.75">
      <c r="K143" t="e">
        <f t="shared" si="2"/>
        <v>#DIV/0!</v>
      </c>
    </row>
    <row r="144" spans="11:16" ht="12.75">
      <c r="K144" t="e">
        <f t="shared" si="2"/>
        <v>#DIV/0!</v>
      </c>
      <c r="O144">
        <f>AVERAGE(M132:M144)</f>
        <v>0.11504570977058011</v>
      </c>
      <c r="P144">
        <f>MEDIAN(M132:M144)</f>
        <v>0.0895196376093449</v>
      </c>
    </row>
    <row r="145" spans="1:13" ht="12.75">
      <c r="A145" t="s">
        <v>80</v>
      </c>
      <c r="B145" s="19">
        <v>33877</v>
      </c>
      <c r="C145">
        <v>0.5</v>
      </c>
      <c r="E145" t="s">
        <v>80</v>
      </c>
      <c r="F145" s="19">
        <v>35338</v>
      </c>
      <c r="G145">
        <v>0.94</v>
      </c>
      <c r="I145">
        <v>0.94</v>
      </c>
      <c r="K145">
        <f t="shared" si="2"/>
        <v>0.17095299652898488</v>
      </c>
      <c r="M145">
        <v>0.17095299652898488</v>
      </c>
    </row>
    <row r="146" spans="1:13" ht="12.75">
      <c r="A146" t="s">
        <v>82</v>
      </c>
      <c r="B146" s="19">
        <v>33877</v>
      </c>
      <c r="C146">
        <v>1.16</v>
      </c>
      <c r="E146" t="s">
        <v>82</v>
      </c>
      <c r="F146" s="19">
        <v>35338</v>
      </c>
      <c r="G146">
        <v>1.88</v>
      </c>
      <c r="I146">
        <v>1.88</v>
      </c>
      <c r="K146">
        <f t="shared" si="2"/>
        <v>0.12830097910377325</v>
      </c>
      <c r="M146">
        <v>0.12830097910377325</v>
      </c>
    </row>
    <row r="147" spans="1:13" ht="12.75">
      <c r="A147" t="s">
        <v>84</v>
      </c>
      <c r="B147" s="19">
        <v>33877</v>
      </c>
      <c r="C147">
        <v>1.86</v>
      </c>
      <c r="E147" t="s">
        <v>84</v>
      </c>
      <c r="F147" s="19">
        <v>35338</v>
      </c>
      <c r="G147">
        <v>2.41</v>
      </c>
      <c r="I147">
        <v>2.41</v>
      </c>
      <c r="K147">
        <f t="shared" si="2"/>
        <v>0.06690567350024579</v>
      </c>
      <c r="M147">
        <v>0.06690567350024579</v>
      </c>
    </row>
    <row r="148" spans="1:13" ht="12.75">
      <c r="A148" t="s">
        <v>86</v>
      </c>
      <c r="B148" s="19">
        <v>33877</v>
      </c>
      <c r="C148">
        <v>0.6601</v>
      </c>
      <c r="E148" t="s">
        <v>86</v>
      </c>
      <c r="F148" s="19">
        <v>35338</v>
      </c>
      <c r="G148">
        <v>1.9465999999999999</v>
      </c>
      <c r="I148">
        <v>1.9465999999999999</v>
      </c>
      <c r="K148">
        <f t="shared" si="2"/>
        <v>0.31043880965332904</v>
      </c>
      <c r="M148">
        <v>0.31043880965332904</v>
      </c>
    </row>
    <row r="149" spans="1:13" ht="12.75">
      <c r="A149" t="s">
        <v>87</v>
      </c>
      <c r="B149" s="19">
        <v>33877</v>
      </c>
      <c r="C149">
        <v>1.26</v>
      </c>
      <c r="E149" t="s">
        <v>87</v>
      </c>
      <c r="F149" s="19">
        <v>35338</v>
      </c>
      <c r="G149">
        <v>1.86</v>
      </c>
      <c r="I149">
        <v>1.86</v>
      </c>
      <c r="K149">
        <f t="shared" si="2"/>
        <v>0.10226393962059377</v>
      </c>
      <c r="M149">
        <v>0.10226393962059377</v>
      </c>
    </row>
    <row r="150" spans="1:13" ht="12.75">
      <c r="A150" t="s">
        <v>79</v>
      </c>
      <c r="B150" s="19">
        <v>33877</v>
      </c>
      <c r="C150">
        <v>0.6577</v>
      </c>
      <c r="E150" t="s">
        <v>79</v>
      </c>
      <c r="F150" s="19">
        <v>35338</v>
      </c>
      <c r="G150">
        <v>1.51</v>
      </c>
      <c r="I150">
        <v>1.51</v>
      </c>
      <c r="K150">
        <f t="shared" si="2"/>
        <v>0.23094111058172673</v>
      </c>
      <c r="M150">
        <v>0.23094111058172673</v>
      </c>
    </row>
    <row r="151" spans="1:13" ht="12.75">
      <c r="A151" t="s">
        <v>81</v>
      </c>
      <c r="B151" s="19">
        <v>33877</v>
      </c>
      <c r="C151">
        <v>1.1067</v>
      </c>
      <c r="E151" t="s">
        <v>81</v>
      </c>
      <c r="F151" s="19">
        <v>35338</v>
      </c>
      <c r="G151">
        <v>1.3733</v>
      </c>
      <c r="I151">
        <v>1.3733</v>
      </c>
      <c r="K151">
        <f t="shared" si="2"/>
        <v>0.0554407973567137</v>
      </c>
      <c r="M151">
        <v>0.0554407973567137</v>
      </c>
    </row>
    <row r="152" spans="1:13" ht="12.75">
      <c r="A152" t="s">
        <v>83</v>
      </c>
      <c r="B152" s="19">
        <v>33877</v>
      </c>
      <c r="C152">
        <v>2.1</v>
      </c>
      <c r="E152" t="s">
        <v>83</v>
      </c>
      <c r="F152" s="19">
        <v>35338</v>
      </c>
      <c r="G152">
        <v>2.95</v>
      </c>
      <c r="I152">
        <v>2.95</v>
      </c>
      <c r="K152">
        <f t="shared" si="2"/>
        <v>0.08868109216758424</v>
      </c>
      <c r="M152">
        <v>0.08868109216758424</v>
      </c>
    </row>
    <row r="153" spans="1:13" ht="12.75">
      <c r="A153" t="s">
        <v>85</v>
      </c>
      <c r="B153" s="19">
        <v>33877</v>
      </c>
      <c r="C153">
        <v>0.7939999999999999</v>
      </c>
      <c r="E153" t="s">
        <v>85</v>
      </c>
      <c r="F153" s="19">
        <v>35338</v>
      </c>
      <c r="G153">
        <v>0.885</v>
      </c>
      <c r="I153">
        <v>0.885</v>
      </c>
      <c r="K153">
        <f t="shared" si="2"/>
        <v>0.027497306465654958</v>
      </c>
      <c r="M153">
        <v>0.027497306465654958</v>
      </c>
    </row>
    <row r="154" spans="1:13" ht="12.75">
      <c r="A154" t="s">
        <v>88</v>
      </c>
      <c r="B154" s="19">
        <v>33908</v>
      </c>
      <c r="C154">
        <v>0.72</v>
      </c>
      <c r="E154" t="s">
        <v>88</v>
      </c>
      <c r="F154" s="19">
        <v>35369</v>
      </c>
      <c r="G154">
        <v>0.83</v>
      </c>
      <c r="I154">
        <v>0.83</v>
      </c>
      <c r="K154">
        <f t="shared" si="2"/>
        <v>0.03618284771258429</v>
      </c>
      <c r="M154">
        <v>0.03618284771258429</v>
      </c>
    </row>
    <row r="155" spans="1:13" ht="12.75">
      <c r="A155" t="s">
        <v>110</v>
      </c>
      <c r="B155" s="19">
        <v>33877</v>
      </c>
      <c r="C155">
        <v>-0.155</v>
      </c>
      <c r="E155" t="s">
        <v>110</v>
      </c>
      <c r="F155" s="19">
        <v>35338</v>
      </c>
      <c r="G155">
        <v>-0.04</v>
      </c>
      <c r="I155">
        <v>-0.04</v>
      </c>
      <c r="K155">
        <f t="shared" si="2"/>
        <v>-0.28725845638074243</v>
      </c>
      <c r="M155">
        <v>-0.28725845638074243</v>
      </c>
    </row>
    <row r="156" ht="12.75">
      <c r="K156" t="e">
        <f t="shared" si="2"/>
        <v>#DIV/0!</v>
      </c>
    </row>
    <row r="157" spans="11:16" ht="12.75">
      <c r="K157" t="e">
        <f t="shared" si="2"/>
        <v>#DIV/0!</v>
      </c>
      <c r="O157">
        <f>AVERAGE(M145:M157)</f>
        <v>0.08457700875549529</v>
      </c>
      <c r="P157">
        <f>MEDIAN(M145:M157)</f>
        <v>0.08868109216758424</v>
      </c>
    </row>
    <row r="158" spans="1:13" ht="12.75">
      <c r="A158" t="s">
        <v>80</v>
      </c>
      <c r="B158" s="19">
        <v>33969</v>
      </c>
      <c r="C158">
        <v>0.61</v>
      </c>
      <c r="E158" t="s">
        <v>80</v>
      </c>
      <c r="F158" s="19">
        <v>35430</v>
      </c>
      <c r="G158">
        <v>0.97</v>
      </c>
      <c r="I158">
        <v>0.97</v>
      </c>
      <c r="K158">
        <f t="shared" si="2"/>
        <v>0.12295014308059726</v>
      </c>
      <c r="M158">
        <v>0.12295014308059726</v>
      </c>
    </row>
    <row r="159" spans="1:13" ht="12.75">
      <c r="A159" t="s">
        <v>82</v>
      </c>
      <c r="B159" s="19">
        <v>33969</v>
      </c>
      <c r="C159">
        <v>1.26</v>
      </c>
      <c r="E159" t="s">
        <v>82</v>
      </c>
      <c r="F159" s="19">
        <v>35430</v>
      </c>
      <c r="G159">
        <v>1.9</v>
      </c>
      <c r="I159">
        <v>1.9</v>
      </c>
      <c r="K159">
        <f t="shared" si="2"/>
        <v>0.10814288911148351</v>
      </c>
      <c r="M159">
        <v>0.10814288911148351</v>
      </c>
    </row>
    <row r="160" spans="1:13" ht="12.75">
      <c r="A160" t="s">
        <v>84</v>
      </c>
      <c r="B160" s="19">
        <v>33969</v>
      </c>
      <c r="C160">
        <v>1.91</v>
      </c>
      <c r="E160" t="s">
        <v>84</v>
      </c>
      <c r="F160" s="19">
        <v>35430</v>
      </c>
      <c r="G160">
        <v>2.41</v>
      </c>
      <c r="I160">
        <v>2.41</v>
      </c>
      <c r="K160">
        <f t="shared" si="2"/>
        <v>0.0598536964287546</v>
      </c>
      <c r="M160">
        <v>0.0598536964287546</v>
      </c>
    </row>
    <row r="161" spans="1:13" ht="12.75">
      <c r="A161" t="s">
        <v>86</v>
      </c>
      <c r="B161" s="19">
        <v>33969</v>
      </c>
      <c r="C161">
        <v>0.8934</v>
      </c>
      <c r="E161" t="s">
        <v>86</v>
      </c>
      <c r="F161" s="19">
        <v>35430</v>
      </c>
      <c r="G161">
        <v>1.9265999999999999</v>
      </c>
      <c r="I161">
        <v>1.9265999999999999</v>
      </c>
      <c r="K161">
        <f t="shared" si="2"/>
        <v>0.21181521766500677</v>
      </c>
      <c r="M161">
        <v>0.21181521766500677</v>
      </c>
    </row>
    <row r="162" spans="1:13" ht="12.75">
      <c r="A162" t="s">
        <v>87</v>
      </c>
      <c r="B162" s="19">
        <v>33969</v>
      </c>
      <c r="C162">
        <v>1.32</v>
      </c>
      <c r="E162" t="s">
        <v>87</v>
      </c>
      <c r="F162" s="19">
        <v>35430</v>
      </c>
      <c r="G162">
        <v>1.83</v>
      </c>
      <c r="I162">
        <v>1.83</v>
      </c>
      <c r="K162">
        <f t="shared" si="2"/>
        <v>0.08509881606945324</v>
      </c>
      <c r="M162">
        <v>0.08509881606945324</v>
      </c>
    </row>
    <row r="163" spans="1:13" ht="12.75">
      <c r="A163" t="s">
        <v>79</v>
      </c>
      <c r="B163" s="19">
        <v>33969</v>
      </c>
      <c r="C163">
        <v>0.7155</v>
      </c>
      <c r="E163" t="s">
        <v>79</v>
      </c>
      <c r="F163" s="19">
        <v>35430</v>
      </c>
      <c r="G163">
        <v>1.47</v>
      </c>
      <c r="I163">
        <v>1.47</v>
      </c>
      <c r="K163">
        <f t="shared" si="2"/>
        <v>0.19722816230347373</v>
      </c>
      <c r="M163">
        <v>0.19722816230347373</v>
      </c>
    </row>
    <row r="164" spans="1:13" ht="12.75">
      <c r="A164" t="s">
        <v>81</v>
      </c>
      <c r="B164" s="19">
        <v>33969</v>
      </c>
      <c r="C164">
        <v>1.1934</v>
      </c>
      <c r="E164" t="s">
        <v>81</v>
      </c>
      <c r="F164" s="19">
        <v>35430</v>
      </c>
      <c r="G164">
        <v>1.3933</v>
      </c>
      <c r="I164">
        <v>1.3933</v>
      </c>
      <c r="K164">
        <f t="shared" si="2"/>
        <v>0.039476441238509574</v>
      </c>
      <c r="M164">
        <v>0.039476441238509574</v>
      </c>
    </row>
    <row r="165" spans="1:13" ht="12.75">
      <c r="A165" t="s">
        <v>83</v>
      </c>
      <c r="B165" s="19">
        <v>33969</v>
      </c>
      <c r="C165">
        <v>2.05</v>
      </c>
      <c r="E165" t="s">
        <v>83</v>
      </c>
      <c r="F165" s="19">
        <v>35430</v>
      </c>
      <c r="G165">
        <v>2.99</v>
      </c>
      <c r="I165">
        <v>2.99</v>
      </c>
      <c r="K165">
        <f t="shared" si="2"/>
        <v>0.09895353871472778</v>
      </c>
      <c r="M165">
        <v>0.09895353871472778</v>
      </c>
    </row>
    <row r="166" spans="1:13" ht="12.75">
      <c r="A166" t="s">
        <v>85</v>
      </c>
      <c r="B166" s="19">
        <v>33969</v>
      </c>
      <c r="C166">
        <v>0.8089999999999999</v>
      </c>
      <c r="E166" t="s">
        <v>85</v>
      </c>
      <c r="F166" s="19">
        <v>35430</v>
      </c>
      <c r="G166">
        <v>0.875</v>
      </c>
      <c r="I166">
        <v>0.875</v>
      </c>
      <c r="K166">
        <f t="shared" si="2"/>
        <v>0.019799706997084554</v>
      </c>
      <c r="M166">
        <v>0.019799706997084554</v>
      </c>
    </row>
    <row r="167" spans="1:13" ht="12.75">
      <c r="A167" t="s">
        <v>88</v>
      </c>
      <c r="B167" s="19">
        <v>34000</v>
      </c>
      <c r="C167">
        <v>0.75</v>
      </c>
      <c r="E167" t="s">
        <v>88</v>
      </c>
      <c r="F167" s="19">
        <v>35461</v>
      </c>
      <c r="G167">
        <v>0.87</v>
      </c>
      <c r="I167">
        <v>0.87</v>
      </c>
      <c r="K167">
        <f t="shared" si="2"/>
        <v>0.03780198565376658</v>
      </c>
      <c r="M167">
        <v>0.03780198565376658</v>
      </c>
    </row>
    <row r="168" spans="1:13" ht="12.75">
      <c r="A168" t="s">
        <v>110</v>
      </c>
      <c r="B168" s="19">
        <v>33969</v>
      </c>
      <c r="C168">
        <v>0.435</v>
      </c>
      <c r="E168" t="s">
        <v>110</v>
      </c>
      <c r="F168" s="19">
        <v>35430</v>
      </c>
      <c r="G168">
        <v>0.53</v>
      </c>
      <c r="I168">
        <v>0.53</v>
      </c>
      <c r="K168">
        <f t="shared" si="2"/>
        <v>0.05062239307022076</v>
      </c>
      <c r="M168">
        <v>0.05062239307022076</v>
      </c>
    </row>
    <row r="169" ht="12.75">
      <c r="K169" t="e">
        <f t="shared" si="2"/>
        <v>#DIV/0!</v>
      </c>
    </row>
    <row r="170" spans="11:16" ht="12.75">
      <c r="K170" t="e">
        <f t="shared" si="2"/>
        <v>#DIV/0!</v>
      </c>
      <c r="O170">
        <f>AVERAGE(M158:M170)</f>
        <v>0.09379481730300712</v>
      </c>
      <c r="P170">
        <f>MEDIAN(M158:M170)</f>
        <v>0.08509881606945324</v>
      </c>
    </row>
    <row r="171" spans="1:13" ht="12.75">
      <c r="A171" t="s">
        <v>80</v>
      </c>
      <c r="B171" s="19">
        <v>34059</v>
      </c>
      <c r="C171">
        <v>0.94</v>
      </c>
      <c r="E171" t="s">
        <v>80</v>
      </c>
      <c r="F171" s="19">
        <v>35520</v>
      </c>
      <c r="G171">
        <v>0.94</v>
      </c>
      <c r="I171">
        <v>0.94</v>
      </c>
      <c r="K171">
        <f t="shared" si="2"/>
        <v>0</v>
      </c>
      <c r="M171">
        <v>0</v>
      </c>
    </row>
    <row r="172" spans="1:13" ht="12.75">
      <c r="A172" t="s">
        <v>82</v>
      </c>
      <c r="B172" s="19">
        <v>34059</v>
      </c>
      <c r="C172">
        <v>1.71</v>
      </c>
      <c r="E172" t="s">
        <v>82</v>
      </c>
      <c r="F172" s="19">
        <v>35520</v>
      </c>
      <c r="G172">
        <v>1.75</v>
      </c>
      <c r="I172">
        <v>1.75</v>
      </c>
      <c r="K172">
        <f t="shared" si="2"/>
        <v>0.005797344288669404</v>
      </c>
      <c r="M172">
        <v>0.005797344288669404</v>
      </c>
    </row>
    <row r="173" spans="1:13" ht="12.75">
      <c r="A173" t="s">
        <v>84</v>
      </c>
      <c r="B173" s="19">
        <v>34059</v>
      </c>
      <c r="C173">
        <v>2.04</v>
      </c>
      <c r="E173" t="s">
        <v>84</v>
      </c>
      <c r="F173" s="19">
        <v>35520</v>
      </c>
      <c r="G173">
        <v>2.33</v>
      </c>
      <c r="I173">
        <v>2.33</v>
      </c>
      <c r="K173">
        <f t="shared" si="2"/>
        <v>0.03378788512444464</v>
      </c>
      <c r="M173">
        <v>0.03378788512444464</v>
      </c>
    </row>
    <row r="174" spans="1:13" ht="12.75">
      <c r="A174" t="s">
        <v>86</v>
      </c>
      <c r="B174" s="19">
        <v>34059</v>
      </c>
      <c r="C174">
        <v>1.4</v>
      </c>
      <c r="E174" t="s">
        <v>86</v>
      </c>
      <c r="F174" s="19">
        <v>35520</v>
      </c>
      <c r="G174">
        <v>2.0033000000000003</v>
      </c>
      <c r="I174">
        <v>2.0033000000000003</v>
      </c>
      <c r="K174">
        <f t="shared" si="2"/>
        <v>0.09371580701802174</v>
      </c>
      <c r="M174">
        <v>0.09371580701802174</v>
      </c>
    </row>
    <row r="175" spans="1:13" ht="12.75">
      <c r="A175" t="s">
        <v>87</v>
      </c>
      <c r="B175" s="19">
        <v>34059</v>
      </c>
      <c r="C175">
        <v>1.45</v>
      </c>
      <c r="E175" t="s">
        <v>87</v>
      </c>
      <c r="F175" s="19">
        <v>35520</v>
      </c>
      <c r="G175">
        <v>1.64</v>
      </c>
      <c r="I175">
        <v>1.64</v>
      </c>
      <c r="K175">
        <f t="shared" si="2"/>
        <v>0.031261872523874246</v>
      </c>
      <c r="M175">
        <v>0.031261872523874246</v>
      </c>
    </row>
    <row r="176" spans="1:13" ht="12.75">
      <c r="A176" t="s">
        <v>79</v>
      </c>
      <c r="B176" s="19">
        <v>34059</v>
      </c>
      <c r="C176">
        <v>0.8533000000000001</v>
      </c>
      <c r="E176" t="s">
        <v>79</v>
      </c>
      <c r="F176" s="19">
        <v>35520</v>
      </c>
      <c r="G176">
        <v>1.39</v>
      </c>
      <c r="I176">
        <v>1.39</v>
      </c>
      <c r="K176">
        <f t="shared" si="2"/>
        <v>0.12973937004731662</v>
      </c>
      <c r="M176">
        <v>0.12973937004731662</v>
      </c>
    </row>
    <row r="177" spans="1:13" ht="12.75">
      <c r="A177" t="s">
        <v>81</v>
      </c>
      <c r="B177" s="19">
        <v>34059</v>
      </c>
      <c r="C177">
        <v>1.1534</v>
      </c>
      <c r="E177" t="s">
        <v>81</v>
      </c>
      <c r="F177" s="19">
        <v>35520</v>
      </c>
      <c r="G177">
        <v>1.4465999999999999</v>
      </c>
      <c r="I177">
        <v>1.4465999999999999</v>
      </c>
      <c r="K177">
        <f t="shared" si="2"/>
        <v>0.058259384485748855</v>
      </c>
      <c r="M177">
        <v>0.058259384485748855</v>
      </c>
    </row>
    <row r="178" spans="1:13" ht="12.75">
      <c r="A178" t="s">
        <v>83</v>
      </c>
      <c r="B178" s="19">
        <v>34059</v>
      </c>
      <c r="C178">
        <v>2.21</v>
      </c>
      <c r="E178" t="s">
        <v>83</v>
      </c>
      <c r="F178" s="19">
        <v>35520</v>
      </c>
      <c r="G178">
        <v>3.03</v>
      </c>
      <c r="I178">
        <v>3.03</v>
      </c>
      <c r="K178">
        <f t="shared" si="2"/>
        <v>0.08208801949060018</v>
      </c>
      <c r="M178">
        <v>0.08208801949060018</v>
      </c>
    </row>
    <row r="179" spans="1:13" ht="12.75">
      <c r="A179" t="s">
        <v>85</v>
      </c>
      <c r="B179" s="19">
        <v>34059</v>
      </c>
      <c r="C179">
        <v>0.8535</v>
      </c>
      <c r="E179" t="s">
        <v>85</v>
      </c>
      <c r="F179" s="19">
        <v>35520</v>
      </c>
      <c r="G179">
        <v>0.82</v>
      </c>
      <c r="I179">
        <v>0.82</v>
      </c>
      <c r="K179">
        <f t="shared" si="2"/>
        <v>-0.009960364200730765</v>
      </c>
      <c r="M179">
        <v>-0.009960364200730765</v>
      </c>
    </row>
    <row r="180" spans="1:13" ht="12.75">
      <c r="A180" t="s">
        <v>88</v>
      </c>
      <c r="B180" s="19">
        <v>34089</v>
      </c>
      <c r="C180">
        <v>0.79</v>
      </c>
      <c r="E180" t="s">
        <v>88</v>
      </c>
      <c r="F180" s="19">
        <v>35550</v>
      </c>
      <c r="G180">
        <v>0.85</v>
      </c>
      <c r="I180">
        <v>0.85</v>
      </c>
      <c r="K180">
        <f t="shared" si="2"/>
        <v>0.018469337827595744</v>
      </c>
      <c r="M180">
        <v>0.018469337827595744</v>
      </c>
    </row>
    <row r="181" spans="1:13" ht="12.75">
      <c r="A181" t="s">
        <v>110</v>
      </c>
      <c r="B181" s="19">
        <v>34059</v>
      </c>
      <c r="C181">
        <v>0.895</v>
      </c>
      <c r="E181" t="s">
        <v>110</v>
      </c>
      <c r="F181" s="19">
        <v>35520</v>
      </c>
      <c r="G181">
        <v>0.88</v>
      </c>
      <c r="I181">
        <v>0.88</v>
      </c>
      <c r="K181">
        <f t="shared" si="2"/>
        <v>-0.004216538035972772</v>
      </c>
      <c r="M181">
        <v>-0.004216538035972772</v>
      </c>
    </row>
    <row r="182" ht="12.75">
      <c r="K182" t="e">
        <f t="shared" si="2"/>
        <v>#DIV/0!</v>
      </c>
    </row>
    <row r="183" spans="15:16" ht="12.75">
      <c r="O183">
        <f>AVERAGE(M171:M183)</f>
        <v>0.03990382896086981</v>
      </c>
      <c r="P183">
        <f>MEDIAN(M171:M183)</f>
        <v>0.031261872523874246</v>
      </c>
    </row>
    <row r="184" spans="1:13" ht="12.75">
      <c r="A184" t="s">
        <v>80</v>
      </c>
      <c r="B184" s="19">
        <v>34150</v>
      </c>
      <c r="C184">
        <v>0.99</v>
      </c>
      <c r="E184" t="s">
        <v>80</v>
      </c>
      <c r="F184" s="19">
        <v>35611</v>
      </c>
      <c r="G184">
        <v>0.96</v>
      </c>
      <c r="K184">
        <f>((G184/C184)^(1/4))-1</f>
        <v>-0.007663399931927439</v>
      </c>
      <c r="M184">
        <v>-0.007663399931927439</v>
      </c>
    </row>
    <row r="185" spans="1:13" ht="12.75">
      <c r="A185" t="s">
        <v>82</v>
      </c>
      <c r="B185" s="19">
        <v>34150</v>
      </c>
      <c r="C185">
        <v>1.73</v>
      </c>
      <c r="E185" t="s">
        <v>82</v>
      </c>
      <c r="F185" s="19">
        <v>35611</v>
      </c>
      <c r="G185">
        <v>1.81</v>
      </c>
      <c r="K185">
        <f aca="true" t="shared" si="3" ref="K185:K248">((G185/C185)^(1/4))-1</f>
        <v>0.011365460802656546</v>
      </c>
      <c r="M185">
        <v>0.011365460802656546</v>
      </c>
    </row>
    <row r="186" spans="1:13" ht="12.75">
      <c r="A186" t="s">
        <v>84</v>
      </c>
      <c r="B186" s="19">
        <v>34150</v>
      </c>
      <c r="C186">
        <v>2.02</v>
      </c>
      <c r="E186" t="s">
        <v>84</v>
      </c>
      <c r="F186" s="19">
        <v>35611</v>
      </c>
      <c r="G186">
        <v>2.42</v>
      </c>
      <c r="K186">
        <f t="shared" si="3"/>
        <v>0.046203091770898874</v>
      </c>
      <c r="M186">
        <v>0.046203091770898874</v>
      </c>
    </row>
    <row r="187" spans="1:13" ht="12.75">
      <c r="A187" t="s">
        <v>86</v>
      </c>
      <c r="B187" s="19">
        <v>34150</v>
      </c>
      <c r="C187">
        <v>1.72</v>
      </c>
      <c r="E187" t="s">
        <v>86</v>
      </c>
      <c r="F187" s="19">
        <v>35611</v>
      </c>
      <c r="G187">
        <v>1.86</v>
      </c>
      <c r="K187">
        <f t="shared" si="3"/>
        <v>0.019755659637797685</v>
      </c>
      <c r="M187">
        <v>0.019755659637797685</v>
      </c>
    </row>
    <row r="188" spans="1:13" ht="12.75">
      <c r="A188" t="s">
        <v>87</v>
      </c>
      <c r="B188" s="19">
        <v>34150</v>
      </c>
      <c r="C188">
        <v>1.37</v>
      </c>
      <c r="E188" t="s">
        <v>87</v>
      </c>
      <c r="F188" s="19">
        <v>35611</v>
      </c>
      <c r="G188">
        <v>1.75</v>
      </c>
      <c r="K188">
        <f t="shared" si="3"/>
        <v>0.06311285690235935</v>
      </c>
      <c r="M188">
        <v>0.06311285690235935</v>
      </c>
    </row>
    <row r="189" spans="1:13" ht="12.75">
      <c r="A189" t="s">
        <v>79</v>
      </c>
      <c r="B189" s="19">
        <v>34150</v>
      </c>
      <c r="C189">
        <v>0.9956</v>
      </c>
      <c r="E189" t="s">
        <v>79</v>
      </c>
      <c r="F189" s="19">
        <v>35611</v>
      </c>
      <c r="G189">
        <v>1.4</v>
      </c>
      <c r="K189">
        <f t="shared" si="3"/>
        <v>0.08895714033716096</v>
      </c>
      <c r="M189">
        <v>0.08895714033716096</v>
      </c>
    </row>
    <row r="190" spans="1:13" ht="12.75">
      <c r="A190" t="s">
        <v>81</v>
      </c>
      <c r="B190" s="19">
        <v>34150</v>
      </c>
      <c r="C190">
        <v>1.1467</v>
      </c>
      <c r="E190" t="s">
        <v>81</v>
      </c>
      <c r="F190" s="19">
        <v>35611</v>
      </c>
      <c r="G190">
        <v>1.4599</v>
      </c>
      <c r="K190">
        <f t="shared" si="3"/>
        <v>0.062229415948294564</v>
      </c>
      <c r="M190">
        <v>0.062229415948294564</v>
      </c>
    </row>
    <row r="191" spans="1:13" ht="12.75">
      <c r="A191" t="s">
        <v>83</v>
      </c>
      <c r="B191" s="19">
        <v>34150</v>
      </c>
      <c r="C191">
        <v>2.05</v>
      </c>
      <c r="E191" t="s">
        <v>83</v>
      </c>
      <c r="F191" s="19">
        <v>35611</v>
      </c>
      <c r="G191">
        <v>2.96</v>
      </c>
      <c r="K191">
        <f t="shared" si="3"/>
        <v>0.0961865334482721</v>
      </c>
      <c r="M191">
        <v>0.0961865334482721</v>
      </c>
    </row>
    <row r="192" spans="1:13" ht="12.75">
      <c r="A192" t="s">
        <v>85</v>
      </c>
      <c r="B192" s="19">
        <v>34150</v>
      </c>
      <c r="C192">
        <v>0.7605</v>
      </c>
      <c r="E192" t="s">
        <v>85</v>
      </c>
      <c r="F192" s="19">
        <v>35611</v>
      </c>
      <c r="G192">
        <v>0.85</v>
      </c>
      <c r="K192">
        <f t="shared" si="3"/>
        <v>0.028205509940106843</v>
      </c>
      <c r="M192">
        <v>0.028205509940106843</v>
      </c>
    </row>
    <row r="193" spans="1:13" ht="12.75">
      <c r="A193" t="s">
        <v>88</v>
      </c>
      <c r="B193" s="19">
        <v>34181</v>
      </c>
      <c r="C193">
        <v>0.76</v>
      </c>
      <c r="E193" t="s">
        <v>88</v>
      </c>
      <c r="F193" s="19">
        <v>35642</v>
      </c>
      <c r="G193">
        <v>0.89</v>
      </c>
      <c r="K193">
        <f t="shared" si="3"/>
        <v>0.04026527980409855</v>
      </c>
      <c r="M193">
        <v>0.04026527980409855</v>
      </c>
    </row>
    <row r="194" spans="1:13" ht="12.75">
      <c r="A194" t="s">
        <v>110</v>
      </c>
      <c r="B194" s="19">
        <v>34150</v>
      </c>
      <c r="C194">
        <v>-0.07</v>
      </c>
      <c r="E194" t="s">
        <v>110</v>
      </c>
      <c r="F194" s="19">
        <v>35611</v>
      </c>
      <c r="G194">
        <v>0.03</v>
      </c>
      <c r="K194" t="e">
        <f t="shared" si="3"/>
        <v>#NUM!</v>
      </c>
      <c r="M194" t="s">
        <v>68</v>
      </c>
    </row>
    <row r="195" ht="12.75">
      <c r="K195" t="e">
        <f t="shared" si="3"/>
        <v>#DIV/0!</v>
      </c>
    </row>
    <row r="196" spans="11:16" ht="12.75">
      <c r="K196" t="e">
        <f t="shared" si="3"/>
        <v>#DIV/0!</v>
      </c>
      <c r="O196">
        <f>AVERAGE(M184:M196)</f>
        <v>0.044861754865971805</v>
      </c>
      <c r="P196">
        <f>MEDIAN(M184:M196)</f>
        <v>0.04323418578749871</v>
      </c>
    </row>
    <row r="197" spans="1:13" ht="12.75">
      <c r="A197" t="s">
        <v>80</v>
      </c>
      <c r="B197" s="19">
        <v>34242</v>
      </c>
      <c r="C197">
        <v>1.06</v>
      </c>
      <c r="E197" t="s">
        <v>80</v>
      </c>
      <c r="F197" s="19">
        <v>35703</v>
      </c>
      <c r="G197">
        <v>0.95</v>
      </c>
      <c r="K197">
        <f t="shared" si="3"/>
        <v>-0.027018831096064844</v>
      </c>
      <c r="M197">
        <v>-0.027018831096064844</v>
      </c>
    </row>
    <row r="198" spans="1:13" ht="12.75">
      <c r="A198" t="s">
        <v>82</v>
      </c>
      <c r="B198" s="19">
        <v>34242</v>
      </c>
      <c r="C198">
        <v>1.61</v>
      </c>
      <c r="E198" t="s">
        <v>82</v>
      </c>
      <c r="F198" s="19">
        <v>35703</v>
      </c>
      <c r="G198">
        <v>1.84</v>
      </c>
      <c r="K198">
        <f t="shared" si="3"/>
        <v>0.03394630791434117</v>
      </c>
      <c r="M198">
        <v>0.03394630791434117</v>
      </c>
    </row>
    <row r="199" spans="1:13" ht="12.75">
      <c r="A199" t="s">
        <v>84</v>
      </c>
      <c r="B199" s="19">
        <v>34242</v>
      </c>
      <c r="C199">
        <v>1.98</v>
      </c>
      <c r="E199" t="s">
        <v>84</v>
      </c>
      <c r="F199" s="19">
        <v>35703</v>
      </c>
      <c r="G199">
        <v>2.52</v>
      </c>
      <c r="K199">
        <f t="shared" si="3"/>
        <v>0.06214506995773994</v>
      </c>
      <c r="M199">
        <v>0.06214506995773994</v>
      </c>
    </row>
    <row r="200" spans="1:13" ht="12.75">
      <c r="A200" t="s">
        <v>86</v>
      </c>
      <c r="B200" s="19">
        <v>34242</v>
      </c>
      <c r="C200">
        <v>1.8</v>
      </c>
      <c r="E200" t="s">
        <v>86</v>
      </c>
      <c r="F200" s="19">
        <v>35703</v>
      </c>
      <c r="G200">
        <v>1.76</v>
      </c>
      <c r="K200">
        <f t="shared" si="3"/>
        <v>-0.005602461313339524</v>
      </c>
      <c r="M200">
        <v>-0.005602461313339524</v>
      </c>
    </row>
    <row r="201" spans="1:13" ht="12.75">
      <c r="A201" t="s">
        <v>87</v>
      </c>
      <c r="B201" s="19">
        <v>34242</v>
      </c>
      <c r="C201">
        <v>1.32</v>
      </c>
      <c r="E201" t="s">
        <v>87</v>
      </c>
      <c r="F201" s="19">
        <v>35703</v>
      </c>
      <c r="G201">
        <v>1.85</v>
      </c>
      <c r="K201">
        <f t="shared" si="3"/>
        <v>0.08805149320039507</v>
      </c>
      <c r="M201">
        <v>0.08805149320039507</v>
      </c>
    </row>
    <row r="202" spans="1:13" ht="12.75">
      <c r="A202" t="s">
        <v>79</v>
      </c>
      <c r="B202" s="19">
        <v>34242</v>
      </c>
      <c r="C202">
        <v>0.9867000000000002</v>
      </c>
      <c r="E202" t="s">
        <v>79</v>
      </c>
      <c r="F202" s="19">
        <v>35703</v>
      </c>
      <c r="G202">
        <v>1.34</v>
      </c>
      <c r="K202">
        <f t="shared" si="3"/>
        <v>0.07951807292194002</v>
      </c>
      <c r="M202">
        <v>0.07951807292194002</v>
      </c>
    </row>
    <row r="203" spans="1:13" ht="12.75">
      <c r="A203" t="s">
        <v>81</v>
      </c>
      <c r="B203" s="19">
        <v>34242</v>
      </c>
      <c r="C203">
        <v>1.16</v>
      </c>
      <c r="E203" t="s">
        <v>81</v>
      </c>
      <c r="F203" s="19">
        <v>35703</v>
      </c>
      <c r="G203">
        <v>1.4732999999999998</v>
      </c>
      <c r="K203">
        <f t="shared" si="3"/>
        <v>0.06159362019316372</v>
      </c>
      <c r="M203">
        <v>0.06159362019316372</v>
      </c>
    </row>
    <row r="204" spans="1:13" ht="12.75">
      <c r="A204" t="s">
        <v>83</v>
      </c>
      <c r="B204" s="19">
        <v>34242</v>
      </c>
      <c r="C204">
        <v>2.1</v>
      </c>
      <c r="E204" t="s">
        <v>83</v>
      </c>
      <c r="F204" s="19">
        <v>35703</v>
      </c>
      <c r="G204">
        <v>2.82</v>
      </c>
      <c r="K204">
        <f t="shared" si="3"/>
        <v>0.0764836881697808</v>
      </c>
      <c r="M204">
        <v>0.0764836881697808</v>
      </c>
    </row>
    <row r="205" spans="1:13" ht="12.75">
      <c r="A205" t="s">
        <v>85</v>
      </c>
      <c r="B205" s="19">
        <v>34242</v>
      </c>
      <c r="C205">
        <v>0.794</v>
      </c>
      <c r="E205" t="s">
        <v>85</v>
      </c>
      <c r="F205" s="19">
        <v>35703</v>
      </c>
      <c r="G205">
        <v>0.815</v>
      </c>
      <c r="K205">
        <f t="shared" si="3"/>
        <v>0.0065475048016081505</v>
      </c>
      <c r="M205">
        <v>0.0065475048016081505</v>
      </c>
    </row>
    <row r="206" spans="1:13" ht="12.75">
      <c r="A206" t="s">
        <v>88</v>
      </c>
      <c r="B206" s="19">
        <v>34273</v>
      </c>
      <c r="C206">
        <v>0.73</v>
      </c>
      <c r="E206" t="s">
        <v>88</v>
      </c>
      <c r="F206" s="19">
        <v>35734</v>
      </c>
      <c r="G206">
        <v>0.9</v>
      </c>
      <c r="K206">
        <f t="shared" si="3"/>
        <v>0.053731377200284314</v>
      </c>
      <c r="M206">
        <v>0.053731377200284314</v>
      </c>
    </row>
    <row r="207" spans="1:13" ht="12.75">
      <c r="A207" t="s">
        <v>110</v>
      </c>
      <c r="B207" s="19">
        <v>34242</v>
      </c>
      <c r="C207">
        <v>-0.17</v>
      </c>
      <c r="E207" t="s">
        <v>110</v>
      </c>
      <c r="F207" s="19">
        <v>35703</v>
      </c>
      <c r="G207">
        <v>-0.06</v>
      </c>
      <c r="K207">
        <f t="shared" si="3"/>
        <v>-0.2292286163939371</v>
      </c>
      <c r="M207">
        <v>-0.2292286163939371</v>
      </c>
    </row>
    <row r="208" ht="12.75">
      <c r="K208" t="e">
        <f t="shared" si="3"/>
        <v>#DIV/0!</v>
      </c>
    </row>
    <row r="209" spans="11:16" ht="12.75">
      <c r="K209" t="e">
        <f t="shared" si="3"/>
        <v>#DIV/0!</v>
      </c>
      <c r="O209">
        <f>AVERAGE(M197:M209)</f>
        <v>0.018197020505082883</v>
      </c>
      <c r="P209">
        <f>MEDIAN(M197:M209)</f>
        <v>0.053731377200284314</v>
      </c>
    </row>
    <row r="210" spans="1:13" ht="12.75">
      <c r="A210" t="s">
        <v>80</v>
      </c>
      <c r="B210" s="19">
        <v>34334</v>
      </c>
      <c r="C210">
        <v>1.08</v>
      </c>
      <c r="E210" t="s">
        <v>80</v>
      </c>
      <c r="F210" s="19">
        <v>35795</v>
      </c>
      <c r="G210">
        <v>0.87</v>
      </c>
      <c r="I210">
        <v>0.87</v>
      </c>
      <c r="K210">
        <f t="shared" si="3"/>
        <v>-0.05262073705629877</v>
      </c>
      <c r="M210">
        <v>-0.05262073705629877</v>
      </c>
    </row>
    <row r="211" spans="1:13" ht="12.75">
      <c r="A211" t="s">
        <v>82</v>
      </c>
      <c r="B211" s="19">
        <v>34334</v>
      </c>
      <c r="C211">
        <v>1.51</v>
      </c>
      <c r="E211" t="s">
        <v>82</v>
      </c>
      <c r="F211" s="19">
        <v>35795</v>
      </c>
      <c r="G211">
        <v>1.7</v>
      </c>
      <c r="I211">
        <v>1.7</v>
      </c>
      <c r="K211">
        <f t="shared" si="3"/>
        <v>0.03007297583686741</v>
      </c>
      <c r="M211">
        <v>0.03007297583686741</v>
      </c>
    </row>
    <row r="212" spans="1:13" ht="12.75">
      <c r="A212" t="s">
        <v>84</v>
      </c>
      <c r="B212" s="19">
        <v>34334</v>
      </c>
      <c r="C212">
        <v>1.96</v>
      </c>
      <c r="E212" t="s">
        <v>84</v>
      </c>
      <c r="F212" s="19">
        <v>35795</v>
      </c>
      <c r="G212">
        <v>2.62</v>
      </c>
      <c r="I212">
        <v>2.62</v>
      </c>
      <c r="K212">
        <f t="shared" si="3"/>
        <v>0.07525458966166454</v>
      </c>
      <c r="M212">
        <v>0.07525458966166454</v>
      </c>
    </row>
    <row r="213" spans="1:13" ht="12.75">
      <c r="A213" t="s">
        <v>86</v>
      </c>
      <c r="B213" s="19">
        <v>34334</v>
      </c>
      <c r="C213">
        <v>1.8533</v>
      </c>
      <c r="E213" t="s">
        <v>86</v>
      </c>
      <c r="F213" s="19">
        <v>35795</v>
      </c>
      <c r="G213">
        <v>1.76</v>
      </c>
      <c r="I213">
        <v>1.76</v>
      </c>
      <c r="K213">
        <f t="shared" si="3"/>
        <v>-0.012830484622432081</v>
      </c>
      <c r="M213">
        <v>-0.012830484622432081</v>
      </c>
    </row>
    <row r="214" spans="1:13" ht="12.75">
      <c r="A214" t="s">
        <v>87</v>
      </c>
      <c r="B214" s="19">
        <v>34334</v>
      </c>
      <c r="C214">
        <v>1.36</v>
      </c>
      <c r="E214" t="s">
        <v>87</v>
      </c>
      <c r="F214" s="19">
        <v>35795</v>
      </c>
      <c r="G214">
        <v>1.87</v>
      </c>
      <c r="I214">
        <v>1.87</v>
      </c>
      <c r="K214">
        <f t="shared" si="3"/>
        <v>0.08286838533399687</v>
      </c>
      <c r="M214">
        <v>0.08286838533399687</v>
      </c>
    </row>
    <row r="215" spans="1:13" ht="12.75">
      <c r="A215" t="s">
        <v>79</v>
      </c>
      <c r="B215" s="19">
        <v>34334</v>
      </c>
      <c r="C215">
        <v>0.9689000000000001</v>
      </c>
      <c r="E215" t="s">
        <v>79</v>
      </c>
      <c r="F215" s="19">
        <v>35795</v>
      </c>
      <c r="G215">
        <v>1.47</v>
      </c>
      <c r="I215">
        <v>1.47</v>
      </c>
      <c r="K215">
        <f t="shared" si="3"/>
        <v>0.1098380103973009</v>
      </c>
      <c r="M215">
        <v>0.1098380103973009</v>
      </c>
    </row>
    <row r="216" spans="1:13" ht="12.75">
      <c r="A216" t="s">
        <v>81</v>
      </c>
      <c r="B216" s="19">
        <v>34334</v>
      </c>
      <c r="C216">
        <v>1.1666</v>
      </c>
      <c r="E216" t="s">
        <v>81</v>
      </c>
      <c r="F216" s="19">
        <v>35795</v>
      </c>
      <c r="G216">
        <v>1.52</v>
      </c>
      <c r="I216">
        <v>1.52</v>
      </c>
      <c r="K216">
        <f t="shared" si="3"/>
        <v>0.06839145029839089</v>
      </c>
      <c r="M216">
        <v>0.06839145029839089</v>
      </c>
    </row>
    <row r="217" spans="1:13" ht="12.75">
      <c r="A217" t="s">
        <v>83</v>
      </c>
      <c r="B217" s="19">
        <v>34334</v>
      </c>
      <c r="C217">
        <v>2.33</v>
      </c>
      <c r="E217" t="s">
        <v>83</v>
      </c>
      <c r="F217" s="19">
        <v>35795</v>
      </c>
      <c r="G217">
        <v>2.76</v>
      </c>
      <c r="I217">
        <v>2.76</v>
      </c>
      <c r="K217">
        <f t="shared" si="3"/>
        <v>0.04324975227858241</v>
      </c>
      <c r="M217">
        <v>0.04324975227858241</v>
      </c>
    </row>
    <row r="218" spans="1:13" ht="12.75">
      <c r="A218" t="s">
        <v>85</v>
      </c>
      <c r="B218" s="19">
        <v>34334</v>
      </c>
      <c r="C218">
        <v>0.775</v>
      </c>
      <c r="E218" t="s">
        <v>85</v>
      </c>
      <c r="F218" s="19">
        <v>35795</v>
      </c>
      <c r="G218">
        <v>0.845</v>
      </c>
      <c r="I218">
        <v>0.845</v>
      </c>
      <c r="K218">
        <f t="shared" si="3"/>
        <v>0.021853770151702534</v>
      </c>
      <c r="M218">
        <v>0.021853770151702534</v>
      </c>
    </row>
    <row r="219" spans="1:13" ht="12.75">
      <c r="A219" t="s">
        <v>88</v>
      </c>
      <c r="B219" s="19">
        <v>34365</v>
      </c>
      <c r="C219">
        <v>0.73</v>
      </c>
      <c r="E219" t="s">
        <v>88</v>
      </c>
      <c r="F219" s="19">
        <v>35826</v>
      </c>
      <c r="G219">
        <v>0.95</v>
      </c>
      <c r="I219">
        <v>0.95</v>
      </c>
      <c r="K219">
        <f t="shared" si="3"/>
        <v>0.06807115474634884</v>
      </c>
      <c r="M219">
        <v>0.06807115474634884</v>
      </c>
    </row>
    <row r="220" spans="1:13" ht="12.75">
      <c r="A220" t="s">
        <v>110</v>
      </c>
      <c r="B220" s="19">
        <v>34334</v>
      </c>
      <c r="C220">
        <v>0.505</v>
      </c>
      <c r="E220" t="s">
        <v>110</v>
      </c>
      <c r="F220" s="19">
        <v>35795</v>
      </c>
      <c r="G220">
        <v>0.45</v>
      </c>
      <c r="I220">
        <v>0.82</v>
      </c>
      <c r="K220">
        <f t="shared" si="3"/>
        <v>-0.028416157353710947</v>
      </c>
      <c r="M220">
        <v>-0.028416157353710947</v>
      </c>
    </row>
    <row r="221" ht="12.75">
      <c r="K221" t="e">
        <f t="shared" si="3"/>
        <v>#DIV/0!</v>
      </c>
    </row>
    <row r="222" spans="11:16" ht="12.75">
      <c r="K222" t="e">
        <f t="shared" si="3"/>
        <v>#DIV/0!</v>
      </c>
      <c r="O222">
        <f>AVERAGE(M210:M222)</f>
        <v>0.03688479178840114</v>
      </c>
      <c r="P222">
        <f>MEDIAN(M210:M222)</f>
        <v>0.04324975227858241</v>
      </c>
    </row>
    <row r="223" spans="1:13" ht="12.75">
      <c r="A223" t="s">
        <v>80</v>
      </c>
      <c r="B223" s="19">
        <v>34424</v>
      </c>
      <c r="C223">
        <v>0.75</v>
      </c>
      <c r="E223" t="s">
        <v>80</v>
      </c>
      <c r="F223" s="19">
        <v>35885</v>
      </c>
      <c r="G223">
        <v>0.75</v>
      </c>
      <c r="I223">
        <v>0.75</v>
      </c>
      <c r="K223">
        <f t="shared" si="3"/>
        <v>0</v>
      </c>
      <c r="M223">
        <v>0</v>
      </c>
    </row>
    <row r="224" spans="1:13" ht="12.75">
      <c r="A224" t="s">
        <v>82</v>
      </c>
      <c r="B224" s="19">
        <v>34424</v>
      </c>
      <c r="C224">
        <v>1.4</v>
      </c>
      <c r="E224" t="s">
        <v>82</v>
      </c>
      <c r="F224" s="19">
        <v>35885</v>
      </c>
      <c r="G224">
        <v>1.52</v>
      </c>
      <c r="I224">
        <v>1.52</v>
      </c>
      <c r="K224">
        <f t="shared" si="3"/>
        <v>0.020772327457722284</v>
      </c>
      <c r="M224">
        <v>0.020772327457722284</v>
      </c>
    </row>
    <row r="225" spans="1:13" ht="12.75">
      <c r="A225" t="s">
        <v>84</v>
      </c>
      <c r="B225" s="19">
        <v>34424</v>
      </c>
      <c r="C225">
        <v>2.08</v>
      </c>
      <c r="E225" t="s">
        <v>84</v>
      </c>
      <c r="F225" s="19">
        <v>35885</v>
      </c>
      <c r="G225">
        <v>2.55</v>
      </c>
      <c r="I225">
        <v>2.55</v>
      </c>
      <c r="K225">
        <f t="shared" si="3"/>
        <v>0.05225067101555014</v>
      </c>
      <c r="M225">
        <v>0.05225067101555014</v>
      </c>
    </row>
    <row r="226" spans="1:13" ht="12.75">
      <c r="A226" t="s">
        <v>86</v>
      </c>
      <c r="B226" s="19">
        <v>34424</v>
      </c>
      <c r="C226">
        <v>1.5533000000000001</v>
      </c>
      <c r="E226" t="s">
        <v>86</v>
      </c>
      <c r="F226" s="19">
        <v>35885</v>
      </c>
      <c r="G226">
        <v>1.51</v>
      </c>
      <c r="I226">
        <v>1.51</v>
      </c>
      <c r="K226">
        <f t="shared" si="3"/>
        <v>-0.007043092642683435</v>
      </c>
      <c r="M226">
        <v>-0.007043092642683435</v>
      </c>
    </row>
    <row r="227" spans="1:13" ht="12.75">
      <c r="A227" t="s">
        <v>87</v>
      </c>
      <c r="B227" s="19">
        <v>34424</v>
      </c>
      <c r="C227">
        <v>1.47</v>
      </c>
      <c r="E227" t="s">
        <v>87</v>
      </c>
      <c r="F227" s="19">
        <v>35885</v>
      </c>
      <c r="G227">
        <v>1.7</v>
      </c>
      <c r="I227">
        <v>1.7</v>
      </c>
      <c r="K227">
        <f t="shared" si="3"/>
        <v>0.037009886100472844</v>
      </c>
      <c r="M227">
        <v>0.037009886100472844</v>
      </c>
    </row>
    <row r="228" spans="1:13" ht="12.75">
      <c r="A228" t="s">
        <v>79</v>
      </c>
      <c r="B228" s="19">
        <v>34424</v>
      </c>
      <c r="C228">
        <v>0.8711000000000001</v>
      </c>
      <c r="E228" t="s">
        <v>79</v>
      </c>
      <c r="F228" s="19">
        <v>35885</v>
      </c>
      <c r="G228">
        <v>1.65</v>
      </c>
      <c r="I228">
        <v>1.65</v>
      </c>
      <c r="K228">
        <f t="shared" si="3"/>
        <v>0.1731511822822216</v>
      </c>
      <c r="M228">
        <v>0.1731511822822216</v>
      </c>
    </row>
    <row r="229" spans="1:13" ht="12.75">
      <c r="A229" t="s">
        <v>81</v>
      </c>
      <c r="B229" s="19">
        <v>34424</v>
      </c>
      <c r="C229">
        <v>1.1932999999999998</v>
      </c>
      <c r="E229" t="s">
        <v>81</v>
      </c>
      <c r="F229" s="19">
        <v>35885</v>
      </c>
      <c r="G229">
        <v>1.5333999999999999</v>
      </c>
      <c r="I229">
        <v>1.5333999999999999</v>
      </c>
      <c r="K229">
        <f t="shared" si="3"/>
        <v>0.06469803999437373</v>
      </c>
      <c r="M229">
        <v>0.06469803999437373</v>
      </c>
    </row>
    <row r="230" spans="1:13" ht="12.75">
      <c r="A230" t="s">
        <v>83</v>
      </c>
      <c r="B230" s="19">
        <v>34424</v>
      </c>
      <c r="C230">
        <v>2.27</v>
      </c>
      <c r="E230" t="s">
        <v>83</v>
      </c>
      <c r="F230" s="19">
        <v>35885</v>
      </c>
      <c r="G230">
        <v>2.29</v>
      </c>
      <c r="I230">
        <v>2.29</v>
      </c>
      <c r="K230">
        <f t="shared" si="3"/>
        <v>0.002195402893810039</v>
      </c>
      <c r="M230">
        <v>0.002195402893810039</v>
      </c>
    </row>
    <row r="231" spans="1:13" ht="12.75">
      <c r="A231" t="s">
        <v>85</v>
      </c>
      <c r="B231" s="19">
        <v>34424</v>
      </c>
      <c r="C231">
        <v>0.74</v>
      </c>
      <c r="E231" t="s">
        <v>85</v>
      </c>
      <c r="F231" s="19">
        <v>35885</v>
      </c>
      <c r="G231">
        <v>0.725</v>
      </c>
      <c r="I231">
        <v>0.725</v>
      </c>
      <c r="K231">
        <f t="shared" si="3"/>
        <v>-0.005106549851911613</v>
      </c>
      <c r="M231">
        <v>-0.005106549851911613</v>
      </c>
    </row>
    <row r="232" spans="1:13" ht="12.75">
      <c r="A232" t="s">
        <v>88</v>
      </c>
      <c r="B232" s="19">
        <v>34454</v>
      </c>
      <c r="C232">
        <v>0.73</v>
      </c>
      <c r="E232" t="s">
        <v>88</v>
      </c>
      <c r="F232" s="19">
        <v>35915</v>
      </c>
      <c r="G232">
        <v>1</v>
      </c>
      <c r="I232">
        <v>1</v>
      </c>
      <c r="K232">
        <f t="shared" si="3"/>
        <v>0.08185556890062995</v>
      </c>
      <c r="M232">
        <v>0.08185556890062995</v>
      </c>
    </row>
    <row r="233" spans="1:13" ht="12.75">
      <c r="A233" t="s">
        <v>110</v>
      </c>
      <c r="B233" s="19">
        <v>34424</v>
      </c>
      <c r="C233">
        <v>0.985</v>
      </c>
      <c r="E233" t="s">
        <v>110</v>
      </c>
      <c r="F233" s="19">
        <v>35885</v>
      </c>
      <c r="G233">
        <v>0.79</v>
      </c>
      <c r="I233">
        <v>0.86</v>
      </c>
      <c r="K233">
        <f t="shared" si="3"/>
        <v>-0.0536588714507652</v>
      </c>
      <c r="M233">
        <v>-0.0536588714507652</v>
      </c>
    </row>
    <row r="234" ht="12.75">
      <c r="K234" t="e">
        <f t="shared" si="3"/>
        <v>#DIV/0!</v>
      </c>
    </row>
    <row r="235" spans="11:16" ht="12.75">
      <c r="K235" t="e">
        <f t="shared" si="3"/>
        <v>#DIV/0!</v>
      </c>
      <c r="O235">
        <f>AVERAGE(M223:M235)</f>
        <v>0.03328405133631094</v>
      </c>
      <c r="P235">
        <f>MEDIAN(M223:M235)</f>
        <v>0.020772327457722284</v>
      </c>
    </row>
    <row r="236" spans="1:13" ht="12.75">
      <c r="A236" t="s">
        <v>80</v>
      </c>
      <c r="B236" s="19">
        <v>34515</v>
      </c>
      <c r="C236">
        <v>0.72</v>
      </c>
      <c r="E236" t="s">
        <v>80</v>
      </c>
      <c r="F236" s="19">
        <v>35976</v>
      </c>
      <c r="G236">
        <v>0.88</v>
      </c>
      <c r="K236">
        <f t="shared" si="3"/>
        <v>0.05144738184330144</v>
      </c>
      <c r="M236">
        <v>0.05144738184330144</v>
      </c>
    </row>
    <row r="237" spans="1:13" ht="12.75">
      <c r="A237" t="s">
        <v>82</v>
      </c>
      <c r="B237" s="19">
        <v>34515</v>
      </c>
      <c r="C237">
        <v>1.36</v>
      </c>
      <c r="E237" t="s">
        <v>82</v>
      </c>
      <c r="F237" s="19">
        <v>35976</v>
      </c>
      <c r="G237">
        <v>1.43</v>
      </c>
      <c r="K237">
        <f t="shared" si="3"/>
        <v>0.012626485483935967</v>
      </c>
      <c r="M237">
        <v>0.012626485483935967</v>
      </c>
    </row>
    <row r="238" spans="1:13" ht="12.75">
      <c r="A238" t="s">
        <v>84</v>
      </c>
      <c r="B238" s="19">
        <v>34515</v>
      </c>
      <c r="C238">
        <v>2.09</v>
      </c>
      <c r="E238" t="s">
        <v>84</v>
      </c>
      <c r="F238" s="19">
        <v>35976</v>
      </c>
      <c r="G238">
        <v>2.55</v>
      </c>
      <c r="K238">
        <f t="shared" si="3"/>
        <v>0.05098973325531864</v>
      </c>
      <c r="M238">
        <v>0.05098973325531864</v>
      </c>
    </row>
    <row r="239" spans="1:13" ht="12.75">
      <c r="A239" t="s">
        <v>86</v>
      </c>
      <c r="B239" s="19">
        <v>34515</v>
      </c>
      <c r="C239">
        <v>1.54</v>
      </c>
      <c r="E239" t="s">
        <v>86</v>
      </c>
      <c r="F239" s="19">
        <v>35976</v>
      </c>
      <c r="G239">
        <v>1.58</v>
      </c>
      <c r="K239">
        <f t="shared" si="3"/>
        <v>0.006431199577308533</v>
      </c>
      <c r="M239">
        <v>0.006431199577308533</v>
      </c>
    </row>
    <row r="240" spans="1:13" ht="12.75">
      <c r="A240" t="s">
        <v>87</v>
      </c>
      <c r="B240" s="19">
        <v>34515</v>
      </c>
      <c r="C240">
        <v>1.38</v>
      </c>
      <c r="E240" t="s">
        <v>87</v>
      </c>
      <c r="F240" s="19">
        <v>35976</v>
      </c>
      <c r="G240">
        <v>1.55</v>
      </c>
      <c r="K240">
        <f t="shared" si="3"/>
        <v>0.02946871443859944</v>
      </c>
      <c r="M240">
        <v>0.02946871443859944</v>
      </c>
    </row>
    <row r="241" spans="1:13" ht="12.75">
      <c r="A241" t="s">
        <v>79</v>
      </c>
      <c r="B241" s="19">
        <v>34515</v>
      </c>
      <c r="C241">
        <v>0.7688000000000001</v>
      </c>
      <c r="E241" t="s">
        <v>79</v>
      </c>
      <c r="F241" s="19">
        <v>35976</v>
      </c>
      <c r="G241">
        <v>1.66</v>
      </c>
      <c r="K241">
        <f t="shared" si="3"/>
        <v>0.21219832157519725</v>
      </c>
      <c r="M241">
        <v>0.21219832157519725</v>
      </c>
    </row>
    <row r="242" spans="1:13" ht="12.75">
      <c r="A242" t="s">
        <v>81</v>
      </c>
      <c r="B242" s="19">
        <v>34515</v>
      </c>
      <c r="C242">
        <v>1.1933</v>
      </c>
      <c r="E242" t="s">
        <v>81</v>
      </c>
      <c r="F242" s="19">
        <v>35976</v>
      </c>
      <c r="G242">
        <v>1.5468</v>
      </c>
      <c r="K242">
        <f t="shared" si="3"/>
        <v>0.06701648876624344</v>
      </c>
      <c r="M242">
        <v>0.06701648876624344</v>
      </c>
    </row>
    <row r="243" spans="1:13" ht="12.75">
      <c r="A243" t="s">
        <v>83</v>
      </c>
      <c r="B243" s="19">
        <v>34515</v>
      </c>
      <c r="C243">
        <v>2.2</v>
      </c>
      <c r="E243" t="s">
        <v>83</v>
      </c>
      <c r="F243" s="19">
        <v>35976</v>
      </c>
      <c r="G243">
        <v>2.18</v>
      </c>
      <c r="K243">
        <f t="shared" si="3"/>
        <v>-0.00228051655270034</v>
      </c>
      <c r="M243">
        <v>-0.00228051655270034</v>
      </c>
    </row>
    <row r="244" spans="1:13" ht="12.75">
      <c r="A244" t="s">
        <v>85</v>
      </c>
      <c r="B244" s="19">
        <v>34515</v>
      </c>
      <c r="C244">
        <v>0.765</v>
      </c>
      <c r="E244" t="s">
        <v>85</v>
      </c>
      <c r="F244" s="19">
        <v>35976</v>
      </c>
      <c r="G244">
        <v>0.66</v>
      </c>
      <c r="K244">
        <f t="shared" si="3"/>
        <v>-0.036236165844739765</v>
      </c>
      <c r="M244">
        <v>-0.036236165844739765</v>
      </c>
    </row>
    <row r="245" spans="1:13" ht="12.75">
      <c r="A245" t="s">
        <v>88</v>
      </c>
      <c r="B245" s="19">
        <v>34546</v>
      </c>
      <c r="C245">
        <v>0.69</v>
      </c>
      <c r="E245" t="s">
        <v>88</v>
      </c>
      <c r="F245" s="19">
        <v>36007</v>
      </c>
      <c r="G245">
        <v>1</v>
      </c>
      <c r="K245">
        <f t="shared" si="3"/>
        <v>0.09720487187110693</v>
      </c>
      <c r="M245">
        <v>0.09720487187110693</v>
      </c>
    </row>
    <row r="246" spans="1:13" ht="12.75">
      <c r="A246" t="s">
        <v>110</v>
      </c>
      <c r="B246" s="19">
        <v>34515</v>
      </c>
      <c r="C246">
        <v>-0.095</v>
      </c>
      <c r="E246" t="s">
        <v>110</v>
      </c>
      <c r="F246" s="19">
        <v>35976</v>
      </c>
      <c r="G246">
        <v>-0.02</v>
      </c>
      <c r="K246">
        <f t="shared" si="3"/>
        <v>-0.3226290028786858</v>
      </c>
      <c r="M246">
        <v>-0.3226290028786858</v>
      </c>
    </row>
    <row r="247" ht="12.75">
      <c r="K247" t="e">
        <f t="shared" si="3"/>
        <v>#DIV/0!</v>
      </c>
    </row>
    <row r="248" spans="11:16" ht="12.75">
      <c r="K248" t="e">
        <f t="shared" si="3"/>
        <v>#DIV/0!</v>
      </c>
      <c r="O248">
        <f>AVERAGE(M236:M248)</f>
        <v>0.015112501048625977</v>
      </c>
      <c r="P248">
        <f>MEDIAN(M236:M248)</f>
        <v>0.02946871443859944</v>
      </c>
    </row>
    <row r="249" spans="1:13" ht="12.75">
      <c r="A249" t="s">
        <v>80</v>
      </c>
      <c r="B249" s="19">
        <v>34607</v>
      </c>
      <c r="C249">
        <v>0.69</v>
      </c>
      <c r="E249" t="s">
        <v>80</v>
      </c>
      <c r="F249" s="19">
        <v>36068</v>
      </c>
      <c r="G249">
        <v>0.95</v>
      </c>
      <c r="K249">
        <f aca="true" t="shared" si="4" ref="K249:K312">((G249/C249)^(1/4))-1</f>
        <v>0.08322488526223304</v>
      </c>
      <c r="M249">
        <v>0.08322488526223304</v>
      </c>
    </row>
    <row r="250" spans="1:13" ht="12.75">
      <c r="A250" t="s">
        <v>82</v>
      </c>
      <c r="B250" s="19">
        <v>34607</v>
      </c>
      <c r="C250">
        <v>1.42</v>
      </c>
      <c r="E250" t="s">
        <v>82</v>
      </c>
      <c r="F250" s="19">
        <v>36068</v>
      </c>
      <c r="G250">
        <v>1.59</v>
      </c>
      <c r="K250">
        <f t="shared" si="4"/>
        <v>0.02867265443125766</v>
      </c>
      <c r="M250">
        <v>0.02867265443125766</v>
      </c>
    </row>
    <row r="251" spans="1:13" ht="12.75">
      <c r="A251" t="s">
        <v>84</v>
      </c>
      <c r="B251" s="19">
        <v>34607</v>
      </c>
      <c r="C251">
        <v>2.07</v>
      </c>
      <c r="E251" t="s">
        <v>84</v>
      </c>
      <c r="F251" s="19">
        <v>36068</v>
      </c>
      <c r="G251">
        <v>2.58</v>
      </c>
      <c r="K251">
        <f t="shared" si="4"/>
        <v>0.05660421813099803</v>
      </c>
      <c r="M251">
        <v>0.05660421813099803</v>
      </c>
    </row>
    <row r="252" spans="1:13" ht="12.75">
      <c r="A252" t="s">
        <v>86</v>
      </c>
      <c r="B252" s="19">
        <v>34607</v>
      </c>
      <c r="C252">
        <v>1.5465999999999998</v>
      </c>
      <c r="E252" t="s">
        <v>86</v>
      </c>
      <c r="F252" s="19">
        <v>36068</v>
      </c>
      <c r="G252">
        <v>1.46</v>
      </c>
      <c r="K252">
        <f t="shared" si="4"/>
        <v>-0.014302369676525317</v>
      </c>
      <c r="M252">
        <v>-0.014302369676525317</v>
      </c>
    </row>
    <row r="253" spans="1:13" ht="12.75">
      <c r="A253" t="s">
        <v>87</v>
      </c>
      <c r="B253" s="19">
        <v>34607</v>
      </c>
      <c r="C253">
        <v>1.42</v>
      </c>
      <c r="E253" t="s">
        <v>87</v>
      </c>
      <c r="F253" s="19">
        <v>36068</v>
      </c>
      <c r="G253">
        <v>1.6</v>
      </c>
      <c r="K253">
        <f t="shared" si="4"/>
        <v>0.030286263554236914</v>
      </c>
      <c r="M253">
        <v>0.030286263554236914</v>
      </c>
    </row>
    <row r="254" spans="1:13" ht="12.75">
      <c r="A254" t="s">
        <v>79</v>
      </c>
      <c r="B254" s="19">
        <v>34607</v>
      </c>
      <c r="C254">
        <v>0.7533000000000001</v>
      </c>
      <c r="E254" t="s">
        <v>79</v>
      </c>
      <c r="F254" s="19">
        <v>36068</v>
      </c>
      <c r="G254">
        <v>1.84</v>
      </c>
      <c r="K254">
        <f t="shared" si="4"/>
        <v>0.2501509749024291</v>
      </c>
      <c r="M254">
        <v>0.2501509749024291</v>
      </c>
    </row>
    <row r="255" spans="1:13" ht="12.75">
      <c r="A255" t="s">
        <v>81</v>
      </c>
      <c r="B255" s="19">
        <v>34607</v>
      </c>
      <c r="C255">
        <v>1.2066</v>
      </c>
      <c r="E255" t="s">
        <v>81</v>
      </c>
      <c r="F255" s="19">
        <v>36068</v>
      </c>
      <c r="G255">
        <v>1.5534</v>
      </c>
      <c r="K255">
        <f t="shared" si="4"/>
        <v>0.06519714797031706</v>
      </c>
      <c r="M255">
        <v>0.06519714797031706</v>
      </c>
    </row>
    <row r="256" spans="1:13" ht="12.75">
      <c r="A256" t="s">
        <v>83</v>
      </c>
      <c r="B256" s="19">
        <v>34607</v>
      </c>
      <c r="C256">
        <v>2.13</v>
      </c>
      <c r="E256" t="s">
        <v>83</v>
      </c>
      <c r="F256" s="19">
        <v>36068</v>
      </c>
      <c r="G256">
        <v>2.26</v>
      </c>
      <c r="K256">
        <f t="shared" si="4"/>
        <v>0.01492093041538145</v>
      </c>
      <c r="M256">
        <v>0.01492093041538145</v>
      </c>
    </row>
    <row r="257" spans="1:13" ht="12.75">
      <c r="A257" t="s">
        <v>85</v>
      </c>
      <c r="B257" s="19">
        <v>34607</v>
      </c>
      <c r="C257">
        <v>0.73</v>
      </c>
      <c r="E257" t="s">
        <v>85</v>
      </c>
      <c r="F257" s="19">
        <v>36068</v>
      </c>
      <c r="G257">
        <v>0.735</v>
      </c>
      <c r="K257">
        <f t="shared" si="4"/>
        <v>0.0017079481524258089</v>
      </c>
      <c r="M257">
        <v>0.0017079481524258089</v>
      </c>
    </row>
    <row r="258" spans="1:13" ht="12.75">
      <c r="A258" t="s">
        <v>88</v>
      </c>
      <c r="B258" s="19">
        <v>34638</v>
      </c>
      <c r="C258">
        <v>0.68</v>
      </c>
      <c r="E258" t="s">
        <v>88</v>
      </c>
      <c r="F258" s="19">
        <v>36099</v>
      </c>
      <c r="G258">
        <v>0.99</v>
      </c>
      <c r="K258">
        <f t="shared" si="4"/>
        <v>0.09845323059735489</v>
      </c>
      <c r="M258">
        <v>0.09845323059735489</v>
      </c>
    </row>
    <row r="259" spans="1:13" ht="12.75">
      <c r="A259" t="s">
        <v>110</v>
      </c>
      <c r="B259" s="19">
        <v>34607</v>
      </c>
      <c r="C259">
        <v>-0.215</v>
      </c>
      <c r="E259" t="s">
        <v>110</v>
      </c>
      <c r="F259" s="19">
        <v>36068</v>
      </c>
      <c r="G259">
        <v>0.19</v>
      </c>
      <c r="K259" t="e">
        <f t="shared" si="4"/>
        <v>#NUM!</v>
      </c>
      <c r="M259" t="s">
        <v>68</v>
      </c>
    </row>
    <row r="260" ht="12.75">
      <c r="K260" t="e">
        <f t="shared" si="4"/>
        <v>#DIV/0!</v>
      </c>
    </row>
    <row r="261" spans="11:16" ht="12.75">
      <c r="K261" t="e">
        <f t="shared" si="4"/>
        <v>#DIV/0!</v>
      </c>
      <c r="O261">
        <f>AVERAGE(M249:M261)</f>
        <v>0.061491588374010864</v>
      </c>
      <c r="P261">
        <f>MEDIAN(M249:M261)</f>
        <v>0.04344524084261747</v>
      </c>
    </row>
    <row r="262" spans="1:13" ht="12.75">
      <c r="A262" t="s">
        <v>80</v>
      </c>
      <c r="B262" s="19">
        <v>34699</v>
      </c>
      <c r="C262">
        <v>0.6</v>
      </c>
      <c r="E262" t="s">
        <v>80</v>
      </c>
      <c r="F262" s="19">
        <v>36160</v>
      </c>
      <c r="G262">
        <v>1.04</v>
      </c>
      <c r="K262">
        <f t="shared" si="4"/>
        <v>0.1474149978141155</v>
      </c>
      <c r="M262">
        <v>0.1474149978141155</v>
      </c>
    </row>
    <row r="263" spans="1:13" ht="12.75">
      <c r="A263" t="s">
        <v>82</v>
      </c>
      <c r="B263" s="19">
        <v>34699</v>
      </c>
      <c r="C263">
        <v>1.23</v>
      </c>
      <c r="E263" t="s">
        <v>82</v>
      </c>
      <c r="F263" s="19">
        <v>36160</v>
      </c>
      <c r="G263">
        <v>1.36</v>
      </c>
      <c r="K263">
        <f t="shared" si="4"/>
        <v>0.025435738092693283</v>
      </c>
      <c r="M263">
        <v>0.025435738092693283</v>
      </c>
    </row>
    <row r="264" spans="1:13" ht="12.75">
      <c r="A264" t="s">
        <v>84</v>
      </c>
      <c r="B264" s="19">
        <v>34699</v>
      </c>
      <c r="C264">
        <v>2.06</v>
      </c>
      <c r="E264" t="s">
        <v>84</v>
      </c>
      <c r="F264" s="19">
        <v>36160</v>
      </c>
      <c r="G264">
        <v>2.42</v>
      </c>
      <c r="K264">
        <f t="shared" si="4"/>
        <v>0.04108703093484101</v>
      </c>
      <c r="M264">
        <v>0.04108703093484101</v>
      </c>
    </row>
    <row r="265" spans="1:13" ht="12.75">
      <c r="A265" t="s">
        <v>86</v>
      </c>
      <c r="B265" s="19">
        <v>34699</v>
      </c>
      <c r="C265">
        <v>1.6333</v>
      </c>
      <c r="E265" t="s">
        <v>86</v>
      </c>
      <c r="F265" s="19">
        <v>36160</v>
      </c>
      <c r="G265">
        <v>1.41</v>
      </c>
      <c r="K265">
        <f t="shared" si="4"/>
        <v>-0.03608600091791425</v>
      </c>
      <c r="M265">
        <v>-0.03608600091791425</v>
      </c>
    </row>
    <row r="266" spans="1:13" ht="12.75">
      <c r="A266" t="s">
        <v>87</v>
      </c>
      <c r="B266" s="19">
        <v>34699</v>
      </c>
      <c r="C266">
        <v>1.35</v>
      </c>
      <c r="E266" t="s">
        <v>87</v>
      </c>
      <c r="F266" s="19">
        <v>36160</v>
      </c>
      <c r="G266">
        <v>1.33</v>
      </c>
      <c r="K266">
        <f t="shared" si="4"/>
        <v>-0.003724459485288878</v>
      </c>
      <c r="M266">
        <v>-0.003724459485288878</v>
      </c>
    </row>
    <row r="267" spans="1:13" ht="12.75">
      <c r="A267" t="s">
        <v>79</v>
      </c>
      <c r="B267" s="19">
        <v>34699</v>
      </c>
      <c r="C267">
        <v>0.8222</v>
      </c>
      <c r="E267" t="s">
        <v>79</v>
      </c>
      <c r="F267" s="19">
        <v>36160</v>
      </c>
      <c r="G267">
        <v>1.66</v>
      </c>
      <c r="K267">
        <f t="shared" si="4"/>
        <v>0.19201756195899589</v>
      </c>
      <c r="M267">
        <v>0.19201756195899589</v>
      </c>
    </row>
    <row r="268" spans="1:13" ht="12.75">
      <c r="A268" t="s">
        <v>81</v>
      </c>
      <c r="B268" s="19">
        <v>34699</v>
      </c>
      <c r="C268">
        <v>1.2266</v>
      </c>
      <c r="E268" t="s">
        <v>81</v>
      </c>
      <c r="F268" s="19">
        <v>36160</v>
      </c>
      <c r="G268">
        <v>1.5867</v>
      </c>
      <c r="K268">
        <f t="shared" si="4"/>
        <v>0.0664683355067841</v>
      </c>
      <c r="M268">
        <v>0.0664683355067841</v>
      </c>
    </row>
    <row r="269" spans="1:13" ht="12.75">
      <c r="A269" t="s">
        <v>83</v>
      </c>
      <c r="B269" s="19">
        <v>34699</v>
      </c>
      <c r="C269">
        <v>1.73</v>
      </c>
      <c r="E269" t="s">
        <v>83</v>
      </c>
      <c r="F269" s="19">
        <v>36160</v>
      </c>
      <c r="G269">
        <v>1.91</v>
      </c>
      <c r="K269">
        <f t="shared" si="4"/>
        <v>0.02505416837303498</v>
      </c>
      <c r="M269">
        <v>0.02505416837303498</v>
      </c>
    </row>
    <row r="270" spans="1:13" ht="12.75">
      <c r="A270" t="s">
        <v>85</v>
      </c>
      <c r="B270" s="19">
        <v>34699</v>
      </c>
      <c r="C270">
        <v>0.725</v>
      </c>
      <c r="E270" t="s">
        <v>85</v>
      </c>
      <c r="F270" s="19">
        <v>36160</v>
      </c>
      <c r="G270">
        <v>0.64</v>
      </c>
      <c r="K270">
        <f t="shared" si="4"/>
        <v>-0.030694913237568122</v>
      </c>
      <c r="M270">
        <v>-0.030694913237568122</v>
      </c>
    </row>
    <row r="271" spans="1:13" ht="12.75">
      <c r="A271" t="s">
        <v>88</v>
      </c>
      <c r="B271" s="19">
        <v>34730</v>
      </c>
      <c r="C271">
        <v>0.72</v>
      </c>
      <c r="E271" t="s">
        <v>88</v>
      </c>
      <c r="F271" s="19">
        <v>36191</v>
      </c>
      <c r="G271">
        <v>0.97</v>
      </c>
      <c r="K271">
        <f t="shared" si="4"/>
        <v>0.07735742587995209</v>
      </c>
      <c r="M271">
        <v>0.07735742587995209</v>
      </c>
    </row>
    <row r="272" spans="1:13" ht="12.75">
      <c r="A272" t="s">
        <v>110</v>
      </c>
      <c r="B272" s="19">
        <v>34699</v>
      </c>
      <c r="C272">
        <v>0.57</v>
      </c>
      <c r="E272" t="s">
        <v>110</v>
      </c>
      <c r="F272" s="19">
        <v>36160</v>
      </c>
      <c r="G272">
        <v>0.28</v>
      </c>
      <c r="K272">
        <f t="shared" si="4"/>
        <v>-0.16281624236344472</v>
      </c>
      <c r="M272">
        <v>-0.16281624236344472</v>
      </c>
    </row>
    <row r="273" ht="12.75">
      <c r="K273" t="e">
        <f t="shared" si="4"/>
        <v>#DIV/0!</v>
      </c>
    </row>
    <row r="274" spans="11:16" ht="12.75">
      <c r="K274" t="e">
        <f t="shared" si="4"/>
        <v>#DIV/0!</v>
      </c>
      <c r="O274">
        <f>AVERAGE(M262:M274)</f>
        <v>0.031046694777836444</v>
      </c>
      <c r="P274">
        <f>MEDIAN(M262:M274)</f>
        <v>0.025435738092693283</v>
      </c>
    </row>
    <row r="275" spans="1:13" ht="12.75">
      <c r="A275" t="s">
        <v>80</v>
      </c>
      <c r="B275" s="19">
        <v>34789</v>
      </c>
      <c r="C275">
        <v>0.69</v>
      </c>
      <c r="E275" t="s">
        <v>80</v>
      </c>
      <c r="F275" s="19">
        <v>36250</v>
      </c>
      <c r="G275">
        <v>1.22</v>
      </c>
      <c r="K275">
        <f t="shared" si="4"/>
        <v>0.1531284441441847</v>
      </c>
      <c r="M275">
        <v>0.1531284441441847</v>
      </c>
    </row>
    <row r="276" spans="1:13" ht="12.75">
      <c r="A276" t="s">
        <v>82</v>
      </c>
      <c r="B276" s="19">
        <v>34789</v>
      </c>
      <c r="C276">
        <v>1.19</v>
      </c>
      <c r="E276" t="s">
        <v>82</v>
      </c>
      <c r="F276" s="19">
        <v>36250</v>
      </c>
      <c r="G276">
        <v>1.46</v>
      </c>
      <c r="K276">
        <f t="shared" si="4"/>
        <v>0.05245000278003342</v>
      </c>
      <c r="M276">
        <v>0.05245000278003342</v>
      </c>
    </row>
    <row r="277" spans="1:13" ht="12.75">
      <c r="A277" t="s">
        <v>84</v>
      </c>
      <c r="B277" s="19">
        <v>34789</v>
      </c>
      <c r="C277">
        <v>1.91</v>
      </c>
      <c r="E277" t="s">
        <v>84</v>
      </c>
      <c r="F277" s="19">
        <v>36250</v>
      </c>
      <c r="G277">
        <v>2.49</v>
      </c>
      <c r="K277">
        <f t="shared" si="4"/>
        <v>0.06854174852896477</v>
      </c>
      <c r="M277">
        <v>0.06854174852896477</v>
      </c>
    </row>
    <row r="278" spans="1:13" ht="12.75">
      <c r="A278" t="s">
        <v>86</v>
      </c>
      <c r="B278" s="19">
        <v>34789</v>
      </c>
      <c r="C278">
        <v>1.6</v>
      </c>
      <c r="E278" t="s">
        <v>86</v>
      </c>
      <c r="F278" s="19">
        <v>36250</v>
      </c>
      <c r="G278">
        <v>1.52</v>
      </c>
      <c r="K278">
        <f t="shared" si="4"/>
        <v>-0.012741455098566168</v>
      </c>
      <c r="M278">
        <v>-0.012741455098566168</v>
      </c>
    </row>
    <row r="279" spans="1:13" ht="12.75">
      <c r="A279" t="s">
        <v>87</v>
      </c>
      <c r="B279" s="19">
        <v>34789</v>
      </c>
      <c r="C279">
        <v>1.29</v>
      </c>
      <c r="E279" t="s">
        <v>87</v>
      </c>
      <c r="F279" s="19">
        <v>36250</v>
      </c>
      <c r="G279">
        <v>1.54</v>
      </c>
      <c r="K279">
        <f t="shared" si="4"/>
        <v>0.04528026905791438</v>
      </c>
      <c r="M279">
        <v>0.04528026905791438</v>
      </c>
    </row>
    <row r="280" spans="1:13" ht="12.75">
      <c r="A280" t="s">
        <v>79</v>
      </c>
      <c r="B280" s="19">
        <v>34789</v>
      </c>
      <c r="C280">
        <v>1.15</v>
      </c>
      <c r="E280" t="s">
        <v>79</v>
      </c>
      <c r="F280" s="19">
        <v>36250</v>
      </c>
      <c r="G280">
        <v>1.42</v>
      </c>
      <c r="K280">
        <f t="shared" si="4"/>
        <v>0.054138380511859596</v>
      </c>
      <c r="M280">
        <v>0.054138380511859596</v>
      </c>
    </row>
    <row r="281" spans="1:13" ht="12.75">
      <c r="A281" t="s">
        <v>81</v>
      </c>
      <c r="B281" s="19">
        <v>34789</v>
      </c>
      <c r="C281">
        <v>1.2533</v>
      </c>
      <c r="E281" t="s">
        <v>81</v>
      </c>
      <c r="F281" s="19">
        <v>36250</v>
      </c>
      <c r="G281">
        <v>1.6467</v>
      </c>
      <c r="K281">
        <f t="shared" si="4"/>
        <v>0.07063111655737964</v>
      </c>
      <c r="M281">
        <v>0.07063111655737964</v>
      </c>
    </row>
    <row r="282" spans="1:13" ht="12.75">
      <c r="A282" t="s">
        <v>83</v>
      </c>
      <c r="B282" s="19">
        <v>34789</v>
      </c>
      <c r="C282">
        <v>1.65</v>
      </c>
      <c r="E282" t="s">
        <v>83</v>
      </c>
      <c r="F282" s="19">
        <v>36250</v>
      </c>
      <c r="G282">
        <v>2.43</v>
      </c>
      <c r="K282">
        <f t="shared" si="4"/>
        <v>0.10161688096807775</v>
      </c>
      <c r="M282">
        <v>0.10161688096807775</v>
      </c>
    </row>
    <row r="283" spans="1:13" ht="12.75">
      <c r="A283" t="s">
        <v>85</v>
      </c>
      <c r="B283" s="19">
        <v>34789</v>
      </c>
      <c r="C283">
        <v>0.845</v>
      </c>
      <c r="E283" t="s">
        <v>85</v>
      </c>
      <c r="F283" s="19">
        <v>36250</v>
      </c>
      <c r="G283">
        <v>0.895</v>
      </c>
      <c r="K283">
        <f t="shared" si="4"/>
        <v>0.01447554318094868</v>
      </c>
      <c r="M283">
        <v>0.01447554318094868</v>
      </c>
    </row>
    <row r="284" spans="1:13" ht="12.75">
      <c r="A284" t="s">
        <v>88</v>
      </c>
      <c r="B284" s="19">
        <v>34819</v>
      </c>
      <c r="C284">
        <v>0.72</v>
      </c>
      <c r="E284" t="s">
        <v>88</v>
      </c>
      <c r="F284" s="19">
        <v>36280</v>
      </c>
      <c r="G284">
        <v>0.94</v>
      </c>
      <c r="K284">
        <f t="shared" si="4"/>
        <v>0.06892894996198917</v>
      </c>
      <c r="M284">
        <v>0.06892894996198917</v>
      </c>
    </row>
    <row r="285" spans="1:13" ht="12.75">
      <c r="A285" t="s">
        <v>110</v>
      </c>
      <c r="B285" s="19">
        <v>34789</v>
      </c>
      <c r="C285">
        <v>0.955</v>
      </c>
      <c r="E285" t="s">
        <v>110</v>
      </c>
      <c r="F285" s="19">
        <v>36250</v>
      </c>
      <c r="G285">
        <v>0.42</v>
      </c>
      <c r="K285">
        <f t="shared" si="4"/>
        <v>-0.18564928934760339</v>
      </c>
      <c r="M285">
        <v>-0.18564928934760339</v>
      </c>
    </row>
    <row r="286" ht="12.75">
      <c r="K286" t="e">
        <f t="shared" si="4"/>
        <v>#DIV/0!</v>
      </c>
    </row>
    <row r="287" spans="11:16" ht="12.75">
      <c r="K287" t="e">
        <f t="shared" si="4"/>
        <v>#DIV/0!</v>
      </c>
      <c r="O287">
        <f>AVERAGE(M275:M287)</f>
        <v>0.03916369011319842</v>
      </c>
      <c r="P287">
        <f>MEDIAN(M275:M287)</f>
        <v>0.054138380511859596</v>
      </c>
    </row>
    <row r="288" spans="1:13" ht="12.75">
      <c r="A288" t="s">
        <v>80</v>
      </c>
      <c r="B288" s="19">
        <v>34880</v>
      </c>
      <c r="C288">
        <v>0.74</v>
      </c>
      <c r="E288" t="s">
        <v>80</v>
      </c>
      <c r="F288" s="19">
        <v>36341</v>
      </c>
      <c r="G288">
        <v>1.24</v>
      </c>
      <c r="K288">
        <f t="shared" si="4"/>
        <v>0.1377516954599325</v>
      </c>
      <c r="M288">
        <v>0.1377516954599325</v>
      </c>
    </row>
    <row r="289" spans="1:13" ht="12.75">
      <c r="A289" t="s">
        <v>82</v>
      </c>
      <c r="B289" s="19">
        <v>34880</v>
      </c>
      <c r="C289">
        <v>1.25</v>
      </c>
      <c r="E289" t="s">
        <v>82</v>
      </c>
      <c r="F289" s="19">
        <v>36341</v>
      </c>
      <c r="G289">
        <v>1.52</v>
      </c>
      <c r="K289">
        <f t="shared" si="4"/>
        <v>0.050106613714635095</v>
      </c>
      <c r="M289">
        <v>0.050106613714635095</v>
      </c>
    </row>
    <row r="290" spans="1:13" ht="12.75">
      <c r="A290" t="s">
        <v>84</v>
      </c>
      <c r="B290" s="19">
        <v>34880</v>
      </c>
      <c r="C290">
        <v>1.95</v>
      </c>
      <c r="E290" t="s">
        <v>84</v>
      </c>
      <c r="F290" s="19">
        <v>36341</v>
      </c>
      <c r="G290">
        <v>2.46</v>
      </c>
      <c r="K290">
        <f t="shared" si="4"/>
        <v>0.05980294970901889</v>
      </c>
      <c r="M290">
        <v>0.05980294970901889</v>
      </c>
    </row>
    <row r="291" spans="1:13" ht="12.75">
      <c r="A291" t="s">
        <v>86</v>
      </c>
      <c r="B291" s="19">
        <v>34880</v>
      </c>
      <c r="C291">
        <v>1.64</v>
      </c>
      <c r="E291" t="s">
        <v>86</v>
      </c>
      <c r="F291" s="19">
        <v>36341</v>
      </c>
      <c r="G291">
        <v>1.78</v>
      </c>
      <c r="K291">
        <f t="shared" si="4"/>
        <v>0.0206904199483402</v>
      </c>
      <c r="M291">
        <v>0.0206904199483402</v>
      </c>
    </row>
    <row r="292" spans="1:13" ht="12.75">
      <c r="A292" t="s">
        <v>87</v>
      </c>
      <c r="B292" s="19">
        <v>34880</v>
      </c>
      <c r="C292">
        <v>1.4</v>
      </c>
      <c r="E292" t="s">
        <v>79</v>
      </c>
      <c r="F292" s="19">
        <v>36341</v>
      </c>
      <c r="G292">
        <v>1.21</v>
      </c>
      <c r="K292">
        <f t="shared" si="4"/>
        <v>-0.03580620194829698</v>
      </c>
      <c r="M292">
        <v>-0.03580620194829698</v>
      </c>
    </row>
    <row r="293" spans="1:13" ht="12.75">
      <c r="A293" t="s">
        <v>79</v>
      </c>
      <c r="B293" s="19">
        <v>34880</v>
      </c>
      <c r="C293">
        <v>1.1867</v>
      </c>
      <c r="E293" t="s">
        <v>87</v>
      </c>
      <c r="F293" s="19">
        <v>36341</v>
      </c>
      <c r="G293">
        <v>1.56</v>
      </c>
      <c r="K293">
        <f t="shared" si="4"/>
        <v>0.07076930727396613</v>
      </c>
      <c r="M293">
        <v>0.07076930727396613</v>
      </c>
    </row>
    <row r="294" spans="1:13" ht="12.75">
      <c r="A294" t="s">
        <v>81</v>
      </c>
      <c r="B294" s="19">
        <v>34880</v>
      </c>
      <c r="C294">
        <v>1.26</v>
      </c>
      <c r="E294" t="s">
        <v>81</v>
      </c>
      <c r="F294" s="19">
        <v>36341</v>
      </c>
      <c r="G294">
        <v>1.6533</v>
      </c>
      <c r="K294">
        <f t="shared" si="4"/>
        <v>0.07027475127301952</v>
      </c>
      <c r="M294">
        <v>0.07027475127301952</v>
      </c>
    </row>
    <row r="295" spans="1:13" ht="12.75">
      <c r="A295" t="s">
        <v>83</v>
      </c>
      <c r="B295" s="19">
        <v>34880</v>
      </c>
      <c r="C295">
        <v>1.71</v>
      </c>
      <c r="E295" t="s">
        <v>83</v>
      </c>
      <c r="F295" s="19">
        <v>36341</v>
      </c>
      <c r="G295">
        <v>2.4</v>
      </c>
      <c r="K295">
        <f t="shared" si="4"/>
        <v>0.0884382185122794</v>
      </c>
      <c r="M295">
        <v>0.0884382185122794</v>
      </c>
    </row>
    <row r="296" spans="1:13" ht="12.75">
      <c r="A296" t="s">
        <v>85</v>
      </c>
      <c r="B296" s="19">
        <v>34880</v>
      </c>
      <c r="C296">
        <v>0.815</v>
      </c>
      <c r="E296" t="s">
        <v>85</v>
      </c>
      <c r="F296" s="19">
        <v>36341</v>
      </c>
      <c r="G296">
        <v>0.965</v>
      </c>
      <c r="K296">
        <f t="shared" si="4"/>
        <v>0.043139584648619556</v>
      </c>
      <c r="M296">
        <v>0.043139584648619556</v>
      </c>
    </row>
    <row r="297" spans="1:13" ht="12.75">
      <c r="A297" t="s">
        <v>88</v>
      </c>
      <c r="B297" s="19">
        <v>34911</v>
      </c>
      <c r="C297">
        <v>0.7</v>
      </c>
      <c r="E297" t="s">
        <v>88</v>
      </c>
      <c r="F297" s="19">
        <v>36372</v>
      </c>
      <c r="G297">
        <v>0.94</v>
      </c>
      <c r="K297">
        <f t="shared" si="4"/>
        <v>0.07648368816978102</v>
      </c>
      <c r="M297">
        <v>0.07648368816978102</v>
      </c>
    </row>
    <row r="298" spans="1:13" ht="12.75">
      <c r="A298" t="s">
        <v>110</v>
      </c>
      <c r="B298" s="19">
        <v>34880</v>
      </c>
      <c r="C298">
        <v>0.025</v>
      </c>
      <c r="E298" t="s">
        <v>110</v>
      </c>
      <c r="F298" s="19">
        <v>36341</v>
      </c>
      <c r="G298">
        <v>0.12</v>
      </c>
      <c r="K298">
        <f t="shared" si="4"/>
        <v>0.4801656089845705</v>
      </c>
      <c r="M298">
        <v>0.4801656089845705</v>
      </c>
    </row>
    <row r="299" ht="12.75">
      <c r="K299" t="e">
        <f t="shared" si="4"/>
        <v>#DIV/0!</v>
      </c>
    </row>
    <row r="300" spans="11:16" ht="12.75">
      <c r="K300" t="e">
        <f t="shared" si="4"/>
        <v>#DIV/0!</v>
      </c>
      <c r="O300">
        <f>AVERAGE(M288:M300)</f>
        <v>0.09652878506780599</v>
      </c>
      <c r="P300">
        <f>MEDIAN(M288:M300)</f>
        <v>0.07027475127301952</v>
      </c>
    </row>
    <row r="301" spans="1:13" ht="12.75">
      <c r="A301" t="s">
        <v>80</v>
      </c>
      <c r="B301" s="19">
        <v>34972</v>
      </c>
      <c r="C301">
        <v>0.75</v>
      </c>
      <c r="E301" t="s">
        <v>80</v>
      </c>
      <c r="F301" s="19">
        <v>36433</v>
      </c>
      <c r="G301">
        <v>1.25</v>
      </c>
      <c r="K301">
        <f t="shared" si="4"/>
        <v>0.13621936646749933</v>
      </c>
      <c r="M301">
        <v>0.13621936646749933</v>
      </c>
    </row>
    <row r="302" spans="1:13" ht="12.75">
      <c r="A302" t="s">
        <v>82</v>
      </c>
      <c r="B302" s="19">
        <v>34972</v>
      </c>
      <c r="C302">
        <v>1.36</v>
      </c>
      <c r="E302" t="s">
        <v>82</v>
      </c>
      <c r="F302" s="19">
        <v>36433</v>
      </c>
      <c r="G302">
        <v>1.6</v>
      </c>
      <c r="K302">
        <f t="shared" si="4"/>
        <v>0.04146641284934427</v>
      </c>
      <c r="M302">
        <v>0.04146641284934427</v>
      </c>
    </row>
    <row r="303" spans="1:13" ht="12.75">
      <c r="A303" t="s">
        <v>84</v>
      </c>
      <c r="B303" s="19">
        <v>34972</v>
      </c>
      <c r="C303">
        <v>1.93</v>
      </c>
      <c r="E303" t="s">
        <v>84</v>
      </c>
      <c r="F303" s="19">
        <v>36433</v>
      </c>
      <c r="G303">
        <v>2.45</v>
      </c>
      <c r="K303">
        <f t="shared" si="4"/>
        <v>0.061456482840624105</v>
      </c>
      <c r="M303">
        <v>0.061456482840624105</v>
      </c>
    </row>
    <row r="304" spans="1:13" ht="12.75">
      <c r="A304" t="s">
        <v>86</v>
      </c>
      <c r="B304" s="19">
        <v>34972</v>
      </c>
      <c r="C304">
        <v>1.64</v>
      </c>
      <c r="E304" t="s">
        <v>86</v>
      </c>
      <c r="F304" s="19">
        <v>36433</v>
      </c>
      <c r="G304">
        <v>1.87</v>
      </c>
      <c r="K304">
        <f t="shared" si="4"/>
        <v>0.03335474880433731</v>
      </c>
      <c r="M304">
        <v>0.03335474880433731</v>
      </c>
    </row>
    <row r="305" spans="1:13" ht="12.75">
      <c r="A305" t="s">
        <v>87</v>
      </c>
      <c r="B305" s="19">
        <v>34972</v>
      </c>
      <c r="C305">
        <v>1.45</v>
      </c>
      <c r="E305" t="s">
        <v>87</v>
      </c>
      <c r="F305" s="19">
        <v>36433</v>
      </c>
      <c r="G305">
        <v>1.49</v>
      </c>
      <c r="K305">
        <f t="shared" si="4"/>
        <v>0.006826334811505408</v>
      </c>
      <c r="M305">
        <v>0.006826334811505408</v>
      </c>
    </row>
    <row r="306" spans="1:13" ht="12.75">
      <c r="A306" t="s">
        <v>79</v>
      </c>
      <c r="B306" s="19">
        <v>34972</v>
      </c>
      <c r="C306">
        <v>1.23</v>
      </c>
      <c r="E306" t="s">
        <v>79</v>
      </c>
      <c r="F306" s="19">
        <v>36433</v>
      </c>
      <c r="G306">
        <v>0.66</v>
      </c>
      <c r="K306">
        <f t="shared" si="4"/>
        <v>-0.1441262511133844</v>
      </c>
      <c r="M306">
        <v>-0.1441262511133844</v>
      </c>
    </row>
    <row r="307" spans="1:13" ht="12.75">
      <c r="A307" t="s">
        <v>81</v>
      </c>
      <c r="B307" s="19">
        <v>34972</v>
      </c>
      <c r="C307">
        <v>1.28</v>
      </c>
      <c r="E307" t="s">
        <v>81</v>
      </c>
      <c r="F307" s="19">
        <v>36433</v>
      </c>
      <c r="G307">
        <v>1.66</v>
      </c>
      <c r="K307">
        <f t="shared" si="4"/>
        <v>0.06714769239924667</v>
      </c>
      <c r="M307">
        <v>0.06714769239924667</v>
      </c>
    </row>
    <row r="308" spans="1:13" ht="12.75">
      <c r="A308" t="s">
        <v>83</v>
      </c>
      <c r="B308" s="19">
        <v>34972</v>
      </c>
      <c r="C308">
        <v>1.78</v>
      </c>
      <c r="E308" t="s">
        <v>83</v>
      </c>
      <c r="F308" s="19">
        <v>36433</v>
      </c>
      <c r="G308">
        <v>2.61</v>
      </c>
      <c r="K308">
        <f t="shared" si="4"/>
        <v>0.10041151485422906</v>
      </c>
      <c r="M308">
        <v>0.10041151485422906</v>
      </c>
    </row>
    <row r="309" spans="1:13" ht="12.75">
      <c r="A309" t="s">
        <v>85</v>
      </c>
      <c r="B309" s="19">
        <v>34972</v>
      </c>
      <c r="C309">
        <v>0.755</v>
      </c>
      <c r="E309" t="s">
        <v>85</v>
      </c>
      <c r="F309" s="19">
        <v>36433</v>
      </c>
      <c r="G309">
        <v>0.91</v>
      </c>
      <c r="K309">
        <f t="shared" si="4"/>
        <v>0.0477884580996677</v>
      </c>
      <c r="M309">
        <v>0.0477884580996677</v>
      </c>
    </row>
    <row r="310" spans="1:13" ht="12.75">
      <c r="A310" t="s">
        <v>88</v>
      </c>
      <c r="B310" s="19">
        <v>35003</v>
      </c>
      <c r="C310">
        <v>0.76</v>
      </c>
      <c r="E310" t="s">
        <v>88</v>
      </c>
      <c r="F310" s="19">
        <v>36464</v>
      </c>
      <c r="G310">
        <v>0.98</v>
      </c>
      <c r="K310">
        <f t="shared" si="4"/>
        <v>0.06562185972104473</v>
      </c>
      <c r="M310">
        <v>0.06562185972104473</v>
      </c>
    </row>
    <row r="311" spans="1:13" ht="12.75">
      <c r="A311" t="s">
        <v>110</v>
      </c>
      <c r="B311" s="19">
        <v>34972</v>
      </c>
      <c r="C311">
        <v>-0.095</v>
      </c>
      <c r="E311" t="s">
        <v>110</v>
      </c>
      <c r="F311" s="19">
        <v>36433</v>
      </c>
      <c r="G311">
        <v>0.09</v>
      </c>
      <c r="K311" t="e">
        <f t="shared" si="4"/>
        <v>#NUM!</v>
      </c>
      <c r="M311" t="s">
        <v>68</v>
      </c>
    </row>
    <row r="312" ht="12.75">
      <c r="K312" t="e">
        <f t="shared" si="4"/>
        <v>#DIV/0!</v>
      </c>
    </row>
    <row r="313" spans="11:16" ht="12.75">
      <c r="K313" t="e">
        <f aca="true" t="shared" si="5" ref="K313:K376">((G313/C313)^(1/4))-1</f>
        <v>#DIV/0!</v>
      </c>
      <c r="O313">
        <f>AVERAGE(M301:M313)</f>
        <v>0.04161666197341142</v>
      </c>
      <c r="P313">
        <f>MEDIAN(M301:M313)</f>
        <v>0.0546224704701459</v>
      </c>
    </row>
    <row r="314" spans="1:13" ht="12.75">
      <c r="A314" t="s">
        <v>80</v>
      </c>
      <c r="B314" s="19">
        <v>35064</v>
      </c>
      <c r="C314">
        <v>0.81</v>
      </c>
      <c r="E314" t="s">
        <v>80</v>
      </c>
      <c r="F314" s="19">
        <v>36525</v>
      </c>
      <c r="G314">
        <v>1.34</v>
      </c>
      <c r="K314">
        <f t="shared" si="5"/>
        <v>0.13410938639534464</v>
      </c>
      <c r="M314">
        <v>0.13410938639534464</v>
      </c>
    </row>
    <row r="315" spans="1:13" ht="12.75">
      <c r="A315" t="s">
        <v>82</v>
      </c>
      <c r="B315" s="19">
        <v>35064</v>
      </c>
      <c r="C315">
        <v>1.68</v>
      </c>
      <c r="E315" t="s">
        <v>82</v>
      </c>
      <c r="F315" s="19">
        <v>36525</v>
      </c>
      <c r="G315">
        <v>1.56</v>
      </c>
      <c r="K315">
        <f t="shared" si="5"/>
        <v>-0.018356423308626968</v>
      </c>
      <c r="M315">
        <v>-0.018356423308626968</v>
      </c>
    </row>
    <row r="316" spans="1:13" ht="12.75">
      <c r="A316" t="s">
        <v>84</v>
      </c>
      <c r="B316" s="19">
        <v>35064</v>
      </c>
      <c r="C316">
        <v>1.97</v>
      </c>
      <c r="E316" t="s">
        <v>84</v>
      </c>
      <c r="F316" s="19">
        <v>36525</v>
      </c>
      <c r="G316">
        <v>2.63</v>
      </c>
      <c r="K316">
        <f t="shared" si="5"/>
        <v>0.07491068656172883</v>
      </c>
      <c r="M316">
        <v>0.07491068656172883</v>
      </c>
    </row>
    <row r="317" spans="1:13" ht="12.75">
      <c r="A317" t="s">
        <v>86</v>
      </c>
      <c r="B317" s="19">
        <v>35064</v>
      </c>
      <c r="C317">
        <v>1.56</v>
      </c>
      <c r="E317" t="s">
        <v>86</v>
      </c>
      <c r="F317" s="19">
        <v>36525</v>
      </c>
      <c r="G317">
        <v>1.69</v>
      </c>
      <c r="K317">
        <f t="shared" si="5"/>
        <v>0.02021223269134853</v>
      </c>
      <c r="M317">
        <v>0.02021223269134853</v>
      </c>
    </row>
    <row r="318" spans="1:13" ht="12.75">
      <c r="A318" t="s">
        <v>87</v>
      </c>
      <c r="B318" s="19">
        <v>35064</v>
      </c>
      <c r="C318">
        <v>1.68</v>
      </c>
      <c r="E318" t="s">
        <v>87</v>
      </c>
      <c r="F318" s="19">
        <v>36525</v>
      </c>
      <c r="G318">
        <v>1.74</v>
      </c>
      <c r="K318">
        <f t="shared" si="5"/>
        <v>0.008811424002630464</v>
      </c>
      <c r="M318">
        <v>0.008811424002630464</v>
      </c>
    </row>
    <row r="319" spans="1:13" ht="12.75">
      <c r="A319" t="s">
        <v>79</v>
      </c>
      <c r="B319" s="19">
        <v>35064</v>
      </c>
      <c r="C319">
        <v>1.4</v>
      </c>
      <c r="E319" t="s">
        <v>79</v>
      </c>
      <c r="F319" s="19">
        <v>36525</v>
      </c>
      <c r="G319">
        <v>0.62</v>
      </c>
      <c r="K319">
        <f t="shared" si="5"/>
        <v>-0.184233412274876</v>
      </c>
      <c r="M319">
        <v>-0.184233412274876</v>
      </c>
    </row>
    <row r="320" spans="1:13" ht="12.75">
      <c r="A320" t="s">
        <v>81</v>
      </c>
      <c r="B320" s="19">
        <v>35064</v>
      </c>
      <c r="C320">
        <v>1.3067000000000002</v>
      </c>
      <c r="E320" t="s">
        <v>81</v>
      </c>
      <c r="F320" s="19">
        <v>36525</v>
      </c>
      <c r="G320">
        <v>1.7</v>
      </c>
      <c r="K320">
        <f t="shared" si="5"/>
        <v>0.06799263453594895</v>
      </c>
      <c r="M320">
        <v>0.06799263453594895</v>
      </c>
    </row>
    <row r="321" spans="1:13" ht="12.75">
      <c r="A321" t="s">
        <v>83</v>
      </c>
      <c r="B321" s="19">
        <v>35064</v>
      </c>
      <c r="C321">
        <v>2.09</v>
      </c>
      <c r="E321" t="s">
        <v>83</v>
      </c>
      <c r="F321" s="19">
        <v>36525</v>
      </c>
      <c r="G321">
        <v>2.78</v>
      </c>
      <c r="K321">
        <f t="shared" si="5"/>
        <v>0.07392666907986767</v>
      </c>
      <c r="M321">
        <v>0.07392666907986767</v>
      </c>
    </row>
    <row r="322" spans="1:13" ht="12.75">
      <c r="A322" t="s">
        <v>85</v>
      </c>
      <c r="B322" s="19">
        <v>35064</v>
      </c>
      <c r="C322">
        <v>0.82</v>
      </c>
      <c r="E322" t="s">
        <v>85</v>
      </c>
      <c r="F322" s="19">
        <v>36525</v>
      </c>
      <c r="G322">
        <v>1.01</v>
      </c>
      <c r="K322">
        <f t="shared" si="5"/>
        <v>0.053481419723564017</v>
      </c>
      <c r="M322">
        <v>0.053481419723564017</v>
      </c>
    </row>
    <row r="323" spans="1:13" ht="12.75">
      <c r="A323" t="s">
        <v>88</v>
      </c>
      <c r="B323" s="19">
        <v>35095</v>
      </c>
      <c r="C323">
        <v>0.78</v>
      </c>
      <c r="E323" t="s">
        <v>88</v>
      </c>
      <c r="F323" s="19">
        <v>36556</v>
      </c>
      <c r="G323">
        <v>1.02</v>
      </c>
      <c r="K323">
        <f t="shared" si="5"/>
        <v>0.06936605042133781</v>
      </c>
      <c r="M323">
        <v>0.06936605042133781</v>
      </c>
    </row>
    <row r="324" spans="1:13" ht="12.75">
      <c r="A324" t="s">
        <v>110</v>
      </c>
      <c r="B324" s="19">
        <v>35064</v>
      </c>
      <c r="C324">
        <v>0.53</v>
      </c>
      <c r="E324" t="s">
        <v>110</v>
      </c>
      <c r="F324" s="19">
        <v>36525</v>
      </c>
      <c r="G324">
        <v>0.3</v>
      </c>
      <c r="K324">
        <f t="shared" si="5"/>
        <v>-0.13261612081888519</v>
      </c>
      <c r="M324">
        <v>-0.13261612081888519</v>
      </c>
    </row>
    <row r="325" ht="12.75">
      <c r="K325" t="e">
        <f t="shared" si="5"/>
        <v>#DIV/0!</v>
      </c>
    </row>
    <row r="326" spans="11:16" ht="12.75">
      <c r="K326" t="e">
        <f t="shared" si="5"/>
        <v>#DIV/0!</v>
      </c>
      <c r="O326">
        <f>AVERAGE(M314:M326)</f>
        <v>0.015236777000852979</v>
      </c>
      <c r="P326">
        <f>MEDIAN(M314:M326)</f>
        <v>0.053481419723564017</v>
      </c>
    </row>
    <row r="327" spans="1:13" ht="12.75">
      <c r="A327" t="s">
        <v>80</v>
      </c>
      <c r="B327" s="19">
        <v>35155</v>
      </c>
      <c r="C327">
        <v>0.9</v>
      </c>
      <c r="E327" t="s">
        <v>80</v>
      </c>
      <c r="F327" s="19">
        <v>36616</v>
      </c>
      <c r="G327">
        <v>1.48</v>
      </c>
      <c r="K327">
        <f t="shared" si="5"/>
        <v>0.13241288293835485</v>
      </c>
      <c r="M327">
        <v>0.13241288293835485</v>
      </c>
    </row>
    <row r="328" spans="1:13" ht="12.75">
      <c r="A328" t="s">
        <v>82</v>
      </c>
      <c r="B328" s="19">
        <v>35155</v>
      </c>
      <c r="C328">
        <v>1.9</v>
      </c>
      <c r="E328" t="s">
        <v>82</v>
      </c>
      <c r="F328" s="19">
        <v>36616</v>
      </c>
      <c r="G328">
        <v>1.45</v>
      </c>
      <c r="K328">
        <f t="shared" si="5"/>
        <v>-0.06534012173586479</v>
      </c>
      <c r="M328">
        <v>-0.06534012173586479</v>
      </c>
    </row>
    <row r="329" spans="1:13" ht="12.75">
      <c r="A329" t="s">
        <v>84</v>
      </c>
      <c r="B329" s="19">
        <v>35155</v>
      </c>
      <c r="C329">
        <v>2.07</v>
      </c>
      <c r="E329" t="s">
        <v>84</v>
      </c>
      <c r="F329" s="19">
        <v>36616</v>
      </c>
      <c r="G329">
        <v>2.64</v>
      </c>
      <c r="K329">
        <f t="shared" si="5"/>
        <v>0.06269440816565885</v>
      </c>
      <c r="M329">
        <v>0.06269440816565885</v>
      </c>
    </row>
    <row r="330" spans="1:13" ht="12.75">
      <c r="A330" t="s">
        <v>86</v>
      </c>
      <c r="B330" s="19">
        <v>35155</v>
      </c>
      <c r="C330">
        <v>1.6733</v>
      </c>
      <c r="E330" t="s">
        <v>86</v>
      </c>
      <c r="F330" s="19">
        <v>36616</v>
      </c>
      <c r="G330">
        <v>1.88</v>
      </c>
      <c r="K330">
        <f t="shared" si="5"/>
        <v>0.02954660198494219</v>
      </c>
      <c r="M330">
        <v>0.02954660198494219</v>
      </c>
    </row>
    <row r="331" spans="1:13" ht="12.75">
      <c r="A331" t="s">
        <v>87</v>
      </c>
      <c r="B331" s="19">
        <v>35155</v>
      </c>
      <c r="C331">
        <v>1.97</v>
      </c>
      <c r="E331" t="s">
        <v>87</v>
      </c>
      <c r="F331" s="19">
        <v>36616</v>
      </c>
      <c r="G331">
        <v>1.72</v>
      </c>
      <c r="K331">
        <f t="shared" si="5"/>
        <v>-0.03335823560784523</v>
      </c>
      <c r="M331">
        <v>-0.03335823560784523</v>
      </c>
    </row>
    <row r="332" spans="1:13" ht="12.75">
      <c r="A332" t="s">
        <v>79</v>
      </c>
      <c r="B332" s="19">
        <v>35155</v>
      </c>
      <c r="C332">
        <v>1.64</v>
      </c>
      <c r="E332" t="s">
        <v>79</v>
      </c>
      <c r="F332" s="19">
        <v>36616</v>
      </c>
      <c r="G332">
        <v>0.55</v>
      </c>
      <c r="K332">
        <f t="shared" si="5"/>
        <v>-0.23900866738105397</v>
      </c>
      <c r="M332">
        <v>-0.23900866738105397</v>
      </c>
    </row>
    <row r="333" spans="1:13" ht="12.75">
      <c r="A333" t="s">
        <v>81</v>
      </c>
      <c r="B333" s="19">
        <v>35155</v>
      </c>
      <c r="C333">
        <v>1.34</v>
      </c>
      <c r="E333" t="s">
        <v>81</v>
      </c>
      <c r="F333" s="19">
        <v>36616</v>
      </c>
      <c r="G333">
        <v>1.7732999999999999</v>
      </c>
      <c r="K333">
        <f t="shared" si="5"/>
        <v>0.07255446193353965</v>
      </c>
      <c r="M333">
        <v>0.07255446193353965</v>
      </c>
    </row>
    <row r="334" spans="1:13" ht="12.75">
      <c r="A334" t="s">
        <v>83</v>
      </c>
      <c r="B334" s="19">
        <v>35155</v>
      </c>
      <c r="C334">
        <v>2.55</v>
      </c>
      <c r="E334" t="s">
        <v>83</v>
      </c>
      <c r="F334" s="19">
        <v>36616</v>
      </c>
      <c r="G334">
        <v>2.54</v>
      </c>
      <c r="K334">
        <f t="shared" si="5"/>
        <v>-0.0009818372170810052</v>
      </c>
      <c r="M334">
        <v>-0.0009818372170810052</v>
      </c>
    </row>
    <row r="335" spans="1:13" ht="12.75">
      <c r="A335" t="s">
        <v>85</v>
      </c>
      <c r="B335" s="19">
        <v>35155</v>
      </c>
      <c r="C335">
        <v>0.955</v>
      </c>
      <c r="E335" t="s">
        <v>85</v>
      </c>
      <c r="F335" s="19">
        <v>36616</v>
      </c>
      <c r="G335">
        <v>1.025</v>
      </c>
      <c r="K335">
        <f t="shared" si="5"/>
        <v>0.017841427949742528</v>
      </c>
      <c r="M335">
        <v>0.017841427949742528</v>
      </c>
    </row>
    <row r="336" spans="1:13" ht="12.75">
      <c r="A336" t="s">
        <v>88</v>
      </c>
      <c r="B336" s="19">
        <v>35185</v>
      </c>
      <c r="C336">
        <v>0.9</v>
      </c>
      <c r="E336" t="s">
        <v>88</v>
      </c>
      <c r="F336" s="19">
        <v>36646</v>
      </c>
      <c r="G336">
        <v>1.05</v>
      </c>
      <c r="K336">
        <f t="shared" si="5"/>
        <v>0.039289877625411807</v>
      </c>
      <c r="M336">
        <v>0.039289877625411807</v>
      </c>
    </row>
    <row r="337" spans="1:13" ht="12.75">
      <c r="A337" t="s">
        <v>110</v>
      </c>
      <c r="B337" s="19">
        <v>35155</v>
      </c>
      <c r="C337">
        <v>0.81</v>
      </c>
      <c r="E337" t="s">
        <v>110</v>
      </c>
      <c r="F337" s="19">
        <v>36616</v>
      </c>
      <c r="G337">
        <v>0.41</v>
      </c>
      <c r="K337">
        <f t="shared" si="5"/>
        <v>-0.15652015518825246</v>
      </c>
      <c r="M337">
        <v>-0.15652015518825246</v>
      </c>
    </row>
    <row r="338" ht="12.75">
      <c r="K338" t="e">
        <f t="shared" si="5"/>
        <v>#DIV/0!</v>
      </c>
    </row>
    <row r="339" spans="11:16" ht="12.75">
      <c r="K339" t="e">
        <f t="shared" si="5"/>
        <v>#DIV/0!</v>
      </c>
      <c r="O339">
        <f>AVERAGE(M327:M339)</f>
        <v>-0.012806305139313417</v>
      </c>
      <c r="P339">
        <f>MEDIAN(M327:M339)</f>
        <v>0.017841427949742528</v>
      </c>
    </row>
    <row r="340" spans="1:13" ht="12.75">
      <c r="A340" t="s">
        <v>80</v>
      </c>
      <c r="B340" s="19">
        <v>35246</v>
      </c>
      <c r="C340">
        <v>0.89</v>
      </c>
      <c r="E340" t="s">
        <v>80</v>
      </c>
      <c r="F340" s="19">
        <v>36707</v>
      </c>
      <c r="G340">
        <v>1.43</v>
      </c>
      <c r="K340">
        <f t="shared" si="5"/>
        <v>0.12586549091135923</v>
      </c>
      <c r="M340">
        <v>0.12586549091135923</v>
      </c>
    </row>
    <row r="341" spans="1:13" ht="12.75">
      <c r="A341" t="s">
        <v>82</v>
      </c>
      <c r="B341" s="19">
        <v>35246</v>
      </c>
      <c r="C341">
        <v>2</v>
      </c>
      <c r="E341" t="s">
        <v>82</v>
      </c>
      <c r="F341" s="19">
        <v>36707</v>
      </c>
      <c r="G341">
        <v>1.46</v>
      </c>
      <c r="K341">
        <f t="shared" si="5"/>
        <v>-0.075662196742039</v>
      </c>
      <c r="M341">
        <v>-0.075662196742039</v>
      </c>
    </row>
    <row r="342" spans="1:13" ht="12.75">
      <c r="A342" t="s">
        <v>84</v>
      </c>
      <c r="B342" s="19">
        <v>35246</v>
      </c>
      <c r="C342">
        <v>2.23</v>
      </c>
      <c r="E342" t="s">
        <v>84</v>
      </c>
      <c r="F342" s="19">
        <v>36707</v>
      </c>
      <c r="G342">
        <v>2.74</v>
      </c>
      <c r="K342">
        <f t="shared" si="5"/>
        <v>0.052837693170970645</v>
      </c>
      <c r="M342">
        <v>0.052837693170970645</v>
      </c>
    </row>
    <row r="343" spans="1:13" ht="12.75">
      <c r="A343" t="s">
        <v>86</v>
      </c>
      <c r="B343" s="19">
        <v>35246</v>
      </c>
      <c r="C343">
        <v>1.7599</v>
      </c>
      <c r="E343" t="s">
        <v>86</v>
      </c>
      <c r="F343" s="19">
        <v>36707</v>
      </c>
      <c r="G343">
        <v>1.55</v>
      </c>
      <c r="K343">
        <f t="shared" si="5"/>
        <v>-0.031251759506223276</v>
      </c>
      <c r="M343">
        <v>-0.031251759506223276</v>
      </c>
    </row>
    <row r="344" spans="1:13" ht="12.75">
      <c r="A344" t="s">
        <v>87</v>
      </c>
      <c r="B344" s="19">
        <v>35246</v>
      </c>
      <c r="C344">
        <v>1.98</v>
      </c>
      <c r="E344" t="s">
        <v>87</v>
      </c>
      <c r="F344" s="19">
        <v>36707</v>
      </c>
      <c r="G344">
        <v>1.75</v>
      </c>
      <c r="K344">
        <f t="shared" si="5"/>
        <v>-0.030398643068738407</v>
      </c>
      <c r="M344">
        <v>-0.030398643068738407</v>
      </c>
    </row>
    <row r="345" spans="1:13" ht="12.75">
      <c r="A345" t="s">
        <v>79</v>
      </c>
      <c r="B345" s="19">
        <v>35246</v>
      </c>
      <c r="C345">
        <v>1.65</v>
      </c>
      <c r="E345" t="s">
        <v>79</v>
      </c>
      <c r="F345" s="19">
        <v>36707</v>
      </c>
      <c r="G345">
        <v>0.58</v>
      </c>
      <c r="K345">
        <f t="shared" si="5"/>
        <v>-0.23000835576684509</v>
      </c>
      <c r="M345">
        <v>-0.23000835576684509</v>
      </c>
    </row>
    <row r="346" spans="1:13" ht="12.75">
      <c r="A346" t="s">
        <v>81</v>
      </c>
      <c r="B346" s="19">
        <v>35246</v>
      </c>
      <c r="C346">
        <v>1.3733</v>
      </c>
      <c r="E346" t="s">
        <v>81</v>
      </c>
      <c r="F346" s="19">
        <v>36707</v>
      </c>
      <c r="G346">
        <v>1.78</v>
      </c>
      <c r="K346">
        <f t="shared" si="5"/>
        <v>0.06699809873344775</v>
      </c>
      <c r="M346">
        <v>0.06699809873344775</v>
      </c>
    </row>
    <row r="347" spans="1:13" ht="12.75">
      <c r="A347" t="s">
        <v>83</v>
      </c>
      <c r="B347" s="19">
        <v>35246</v>
      </c>
      <c r="C347">
        <v>2.83</v>
      </c>
      <c r="E347" t="s">
        <v>83</v>
      </c>
      <c r="F347" s="19">
        <v>36707</v>
      </c>
      <c r="G347">
        <v>2.65</v>
      </c>
      <c r="K347">
        <f t="shared" si="5"/>
        <v>-0.01629504356669398</v>
      </c>
      <c r="M347">
        <v>-0.01629504356669398</v>
      </c>
    </row>
    <row r="348" spans="1:13" ht="12.75">
      <c r="A348" t="s">
        <v>85</v>
      </c>
      <c r="B348" s="19">
        <v>35246</v>
      </c>
      <c r="C348">
        <v>0.925</v>
      </c>
      <c r="E348" t="s">
        <v>85</v>
      </c>
      <c r="F348" s="19">
        <v>36707</v>
      </c>
      <c r="G348">
        <v>1.02</v>
      </c>
      <c r="K348">
        <f t="shared" si="5"/>
        <v>0.0247421727733379</v>
      </c>
      <c r="M348">
        <v>0.0247421727733379</v>
      </c>
    </row>
    <row r="349" spans="1:13" ht="12.75">
      <c r="A349" t="s">
        <v>88</v>
      </c>
      <c r="B349" s="19">
        <v>35277</v>
      </c>
      <c r="C349">
        <v>0.92</v>
      </c>
      <c r="E349" t="s">
        <v>88</v>
      </c>
      <c r="F349" s="19">
        <v>36738</v>
      </c>
      <c r="G349">
        <v>0.99</v>
      </c>
      <c r="K349">
        <f t="shared" si="5"/>
        <v>0.018501896027782072</v>
      </c>
      <c r="M349">
        <v>0.018501896027782072</v>
      </c>
    </row>
    <row r="350" spans="1:13" ht="12.75">
      <c r="A350" t="s">
        <v>110</v>
      </c>
      <c r="B350" s="19">
        <v>35246</v>
      </c>
      <c r="C350">
        <v>0.06</v>
      </c>
      <c r="E350" t="s">
        <v>110</v>
      </c>
      <c r="F350" s="19">
        <v>36707</v>
      </c>
      <c r="G350">
        <v>0.26</v>
      </c>
      <c r="K350">
        <f t="shared" si="5"/>
        <v>0.4427979759710412</v>
      </c>
      <c r="M350">
        <v>0.4427979759710412</v>
      </c>
    </row>
    <row r="351" ht="12.75">
      <c r="K351" t="e">
        <f t="shared" si="5"/>
        <v>#DIV/0!</v>
      </c>
    </row>
    <row r="352" spans="11:16" ht="12.75">
      <c r="K352" t="e">
        <f t="shared" si="5"/>
        <v>#DIV/0!</v>
      </c>
      <c r="O352">
        <f>AVERAGE(M340:M352)</f>
        <v>0.031647938994309004</v>
      </c>
      <c r="P352">
        <f>MEDIAN(M340:M352)</f>
        <v>0.018501896027782072</v>
      </c>
    </row>
    <row r="353" spans="1:13" ht="12.75">
      <c r="A353" t="s">
        <v>80</v>
      </c>
      <c r="B353" s="19">
        <v>35338</v>
      </c>
      <c r="C353">
        <v>0.94</v>
      </c>
      <c r="E353" t="s">
        <v>80</v>
      </c>
      <c r="F353" s="19">
        <v>36799</v>
      </c>
      <c r="G353">
        <v>1.39</v>
      </c>
      <c r="K353">
        <f t="shared" si="5"/>
        <v>0.1027364668177364</v>
      </c>
      <c r="M353">
        <v>0.1027364668177364</v>
      </c>
    </row>
    <row r="354" spans="1:13" ht="12.75">
      <c r="A354" t="s">
        <v>82</v>
      </c>
      <c r="B354" s="19">
        <v>35338</v>
      </c>
      <c r="C354">
        <v>1.88</v>
      </c>
      <c r="E354" t="s">
        <v>82</v>
      </c>
      <c r="F354" s="19">
        <v>36799</v>
      </c>
      <c r="G354">
        <v>1.38</v>
      </c>
      <c r="K354">
        <f t="shared" si="5"/>
        <v>-0.07438515910266474</v>
      </c>
      <c r="M354">
        <v>-0.07438515910266474</v>
      </c>
    </row>
    <row r="355" spans="1:13" ht="12.75">
      <c r="A355" t="s">
        <v>84</v>
      </c>
      <c r="B355" s="19">
        <v>35338</v>
      </c>
      <c r="C355">
        <v>2.41</v>
      </c>
      <c r="E355" t="s">
        <v>84</v>
      </c>
      <c r="F355" s="19">
        <v>36799</v>
      </c>
      <c r="G355">
        <v>2.91</v>
      </c>
      <c r="K355">
        <f t="shared" si="5"/>
        <v>0.04825993363250025</v>
      </c>
      <c r="M355">
        <v>0.04825993363250025</v>
      </c>
    </row>
    <row r="356" spans="1:13" ht="12.75">
      <c r="A356" t="s">
        <v>86</v>
      </c>
      <c r="B356" s="19">
        <v>35338</v>
      </c>
      <c r="C356">
        <v>1.9465999999999999</v>
      </c>
      <c r="E356" t="s">
        <v>89</v>
      </c>
      <c r="F356" s="19">
        <v>36799</v>
      </c>
      <c r="G356">
        <v>1.5</v>
      </c>
      <c r="K356">
        <f t="shared" si="5"/>
        <v>-0.06307757240724254</v>
      </c>
      <c r="M356">
        <v>-0.06307757240724254</v>
      </c>
    </row>
    <row r="357" spans="1:13" ht="12.75">
      <c r="A357" t="s">
        <v>87</v>
      </c>
      <c r="B357" s="19">
        <v>35338</v>
      </c>
      <c r="C357">
        <v>1.86</v>
      </c>
      <c r="E357" t="s">
        <v>87</v>
      </c>
      <c r="F357" s="19">
        <v>36799</v>
      </c>
      <c r="G357">
        <v>1.77</v>
      </c>
      <c r="K357">
        <f t="shared" si="5"/>
        <v>-0.012322681496488741</v>
      </c>
      <c r="M357">
        <v>-0.012322681496488741</v>
      </c>
    </row>
    <row r="358" spans="1:13" ht="12.75">
      <c r="A358" t="s">
        <v>79</v>
      </c>
      <c r="B358" s="19">
        <v>35338</v>
      </c>
      <c r="C358">
        <v>1.51</v>
      </c>
      <c r="E358" t="s">
        <v>79</v>
      </c>
      <c r="F358" s="19">
        <v>36799</v>
      </c>
      <c r="G358">
        <v>1.03</v>
      </c>
      <c r="K358">
        <f t="shared" si="5"/>
        <v>-0.09120679882648675</v>
      </c>
      <c r="M358">
        <v>-0.09120679882648675</v>
      </c>
    </row>
    <row r="359" spans="1:13" ht="12.75">
      <c r="A359" t="s">
        <v>81</v>
      </c>
      <c r="B359" s="19">
        <v>35338</v>
      </c>
      <c r="C359">
        <v>1.3733</v>
      </c>
      <c r="E359" t="s">
        <v>81</v>
      </c>
      <c r="F359" s="19">
        <v>36799</v>
      </c>
      <c r="G359">
        <v>1.8</v>
      </c>
      <c r="K359">
        <f t="shared" si="5"/>
        <v>0.06998273795035725</v>
      </c>
      <c r="M359">
        <v>0.06998273795035725</v>
      </c>
    </row>
    <row r="360" spans="1:13" ht="12.75">
      <c r="A360" t="s">
        <v>83</v>
      </c>
      <c r="B360" s="19">
        <v>35338</v>
      </c>
      <c r="C360">
        <v>2.95</v>
      </c>
      <c r="E360" t="s">
        <v>83</v>
      </c>
      <c r="F360" s="19">
        <v>36799</v>
      </c>
      <c r="G360">
        <v>2.71</v>
      </c>
      <c r="K360">
        <f t="shared" si="5"/>
        <v>-0.02099069692352007</v>
      </c>
      <c r="M360">
        <v>-0.02099069692352007</v>
      </c>
    </row>
    <row r="361" spans="1:13" ht="12.75">
      <c r="A361" t="s">
        <v>85</v>
      </c>
      <c r="B361" s="19">
        <v>35338</v>
      </c>
      <c r="C361">
        <v>0.885</v>
      </c>
      <c r="E361" t="s">
        <v>85</v>
      </c>
      <c r="F361" s="19">
        <v>36799</v>
      </c>
      <c r="G361">
        <v>1.035</v>
      </c>
      <c r="K361">
        <f t="shared" si="5"/>
        <v>0.03991841730042878</v>
      </c>
      <c r="M361">
        <v>0.03991841730042878</v>
      </c>
    </row>
    <row r="362" spans="1:13" ht="12.75">
      <c r="A362" t="s">
        <v>88</v>
      </c>
      <c r="B362" s="19">
        <v>35369</v>
      </c>
      <c r="C362">
        <v>0.83</v>
      </c>
      <c r="E362" t="s">
        <v>88</v>
      </c>
      <c r="F362" s="19">
        <v>36830</v>
      </c>
      <c r="G362">
        <v>1.01</v>
      </c>
      <c r="K362">
        <f t="shared" si="5"/>
        <v>0.05029384485522148</v>
      </c>
      <c r="M362">
        <v>0.05029384485522148</v>
      </c>
    </row>
    <row r="363" spans="1:13" ht="12.75">
      <c r="A363" t="s">
        <v>110</v>
      </c>
      <c r="B363" s="19">
        <v>35338</v>
      </c>
      <c r="C363">
        <v>-0.04</v>
      </c>
      <c r="E363" t="s">
        <v>110</v>
      </c>
      <c r="F363" s="19">
        <v>36799</v>
      </c>
      <c r="G363">
        <v>0.27</v>
      </c>
      <c r="K363" t="e">
        <f t="shared" si="5"/>
        <v>#NUM!</v>
      </c>
      <c r="M363" t="s">
        <v>68</v>
      </c>
    </row>
    <row r="364" ht="12.75">
      <c r="K364" t="e">
        <f t="shared" si="5"/>
        <v>#DIV/0!</v>
      </c>
    </row>
    <row r="365" spans="11:16" ht="12.75">
      <c r="K365" t="e">
        <f t="shared" si="5"/>
        <v>#DIV/0!</v>
      </c>
      <c r="O365">
        <f>AVERAGE(M353:M365)</f>
        <v>0.004920849179984132</v>
      </c>
      <c r="P365">
        <f>MEDIAN(M353:M365)</f>
        <v>0.013797867901970018</v>
      </c>
    </row>
    <row r="366" spans="1:13" ht="12.75">
      <c r="A366" t="s">
        <v>80</v>
      </c>
      <c r="B366" s="19">
        <v>35430</v>
      </c>
      <c r="C366">
        <v>0.97</v>
      </c>
      <c r="E366" t="s">
        <v>80</v>
      </c>
      <c r="F366" s="19">
        <v>36891</v>
      </c>
      <c r="G366">
        <v>1.46</v>
      </c>
      <c r="K366">
        <f t="shared" si="5"/>
        <v>0.10763145461035295</v>
      </c>
      <c r="M366">
        <v>0.10763145461035295</v>
      </c>
    </row>
    <row r="367" spans="1:13" ht="12.75">
      <c r="A367" t="s">
        <v>82</v>
      </c>
      <c r="B367" s="19">
        <v>35430</v>
      </c>
      <c r="C367">
        <v>1.9</v>
      </c>
      <c r="E367" t="s">
        <v>82</v>
      </c>
      <c r="F367" s="19">
        <v>36891</v>
      </c>
      <c r="G367">
        <v>1.85</v>
      </c>
      <c r="K367">
        <f t="shared" si="5"/>
        <v>-0.00664488622349646</v>
      </c>
      <c r="M367">
        <v>-0.00664488622349646</v>
      </c>
    </row>
    <row r="368" spans="1:13" ht="12.75">
      <c r="A368" t="s">
        <v>84</v>
      </c>
      <c r="B368" s="19">
        <v>35430</v>
      </c>
      <c r="C368">
        <v>2.41</v>
      </c>
      <c r="E368" t="s">
        <v>84</v>
      </c>
      <c r="F368" s="19">
        <v>36891</v>
      </c>
      <c r="G368">
        <v>2.95</v>
      </c>
      <c r="K368">
        <f t="shared" si="5"/>
        <v>0.05184378054965855</v>
      </c>
      <c r="M368">
        <v>0.05184378054965855</v>
      </c>
    </row>
    <row r="369" spans="1:13" ht="12.75">
      <c r="A369" t="s">
        <v>86</v>
      </c>
      <c r="B369" s="19">
        <v>35430</v>
      </c>
      <c r="C369">
        <v>1.9265999999999999</v>
      </c>
      <c r="E369" t="s">
        <v>89</v>
      </c>
      <c r="F369" s="19">
        <v>36891</v>
      </c>
      <c r="G369">
        <v>1.77</v>
      </c>
      <c r="K369">
        <f t="shared" si="5"/>
        <v>-0.020971290146842514</v>
      </c>
      <c r="M369">
        <v>-0.020971290146842514</v>
      </c>
    </row>
    <row r="370" spans="1:13" ht="12.75">
      <c r="A370" t="s">
        <v>87</v>
      </c>
      <c r="B370" s="19">
        <v>35430</v>
      </c>
      <c r="C370">
        <v>1.83</v>
      </c>
      <c r="E370" t="s">
        <v>87</v>
      </c>
      <c r="F370" s="19">
        <v>36891</v>
      </c>
      <c r="G370">
        <v>2</v>
      </c>
      <c r="K370">
        <f t="shared" si="5"/>
        <v>0.02245623230465643</v>
      </c>
      <c r="M370">
        <v>0.02245623230465643</v>
      </c>
    </row>
    <row r="371" spans="1:13" ht="12.75">
      <c r="A371" t="s">
        <v>79</v>
      </c>
      <c r="B371" s="19">
        <v>35430</v>
      </c>
      <c r="C371">
        <v>1.47</v>
      </c>
      <c r="E371" t="s">
        <v>79</v>
      </c>
      <c r="F371" s="19">
        <v>36891</v>
      </c>
      <c r="G371">
        <v>1.27</v>
      </c>
      <c r="K371">
        <f t="shared" si="5"/>
        <v>-0.035901079567949856</v>
      </c>
      <c r="M371">
        <v>-0.035901079567949856</v>
      </c>
    </row>
    <row r="372" spans="1:13" ht="12.75">
      <c r="A372" t="s">
        <v>81</v>
      </c>
      <c r="B372" s="19">
        <v>35430</v>
      </c>
      <c r="C372">
        <v>1.3933</v>
      </c>
      <c r="E372" t="s">
        <v>81</v>
      </c>
      <c r="F372" s="19">
        <v>36891</v>
      </c>
      <c r="G372">
        <v>1.9132999999999998</v>
      </c>
      <c r="K372">
        <f t="shared" si="5"/>
        <v>0.08251670911004005</v>
      </c>
      <c r="M372">
        <v>0.08251670911004005</v>
      </c>
    </row>
    <row r="373" spans="1:13" ht="12.75">
      <c r="A373" t="s">
        <v>83</v>
      </c>
      <c r="B373" s="19">
        <v>35430</v>
      </c>
      <c r="C373">
        <v>2.99</v>
      </c>
      <c r="E373" t="s">
        <v>83</v>
      </c>
      <c r="F373" s="19">
        <v>36891</v>
      </c>
      <c r="G373">
        <v>2.91</v>
      </c>
      <c r="K373">
        <f t="shared" si="5"/>
        <v>-0.006757143693875256</v>
      </c>
      <c r="M373">
        <v>-0.006757143693875256</v>
      </c>
    </row>
    <row r="374" spans="1:13" ht="12.75">
      <c r="A374" t="s">
        <v>85</v>
      </c>
      <c r="B374" s="19">
        <v>35430</v>
      </c>
      <c r="C374">
        <v>0.875</v>
      </c>
      <c r="E374" t="s">
        <v>85</v>
      </c>
      <c r="F374" s="19">
        <v>36891</v>
      </c>
      <c r="G374">
        <v>1.08</v>
      </c>
      <c r="K374">
        <f t="shared" si="5"/>
        <v>0.05403231436567535</v>
      </c>
      <c r="M374">
        <v>0.05403231436567535</v>
      </c>
    </row>
    <row r="375" spans="1:13" ht="12.75">
      <c r="A375" t="s">
        <v>88</v>
      </c>
      <c r="B375" s="19">
        <v>35461</v>
      </c>
      <c r="C375">
        <v>0.87</v>
      </c>
      <c r="E375" t="s">
        <v>88</v>
      </c>
      <c r="F375" s="19">
        <v>36922</v>
      </c>
      <c r="G375">
        <v>1.09</v>
      </c>
      <c r="K375">
        <f t="shared" si="5"/>
        <v>0.05797842491005545</v>
      </c>
      <c r="M375">
        <v>0.05797842491005545</v>
      </c>
    </row>
    <row r="376" spans="1:13" ht="12.75">
      <c r="A376" t="s">
        <v>110</v>
      </c>
      <c r="B376" s="19">
        <v>35430</v>
      </c>
      <c r="C376">
        <v>0.53</v>
      </c>
      <c r="E376" t="s">
        <v>110</v>
      </c>
      <c r="F376" s="19">
        <v>36891</v>
      </c>
      <c r="G376">
        <v>0.41</v>
      </c>
      <c r="K376">
        <f t="shared" si="5"/>
        <v>-0.062163790266501096</v>
      </c>
      <c r="M376">
        <v>-0.062163790266501096</v>
      </c>
    </row>
    <row r="377" ht="12.75">
      <c r="K377" t="e">
        <f aca="true" t="shared" si="6" ref="K377:K440">((G377/C377)^(1/4))-1</f>
        <v>#DIV/0!</v>
      </c>
    </row>
    <row r="378" spans="11:16" ht="12.75">
      <c r="K378" t="e">
        <f t="shared" si="6"/>
        <v>#DIV/0!</v>
      </c>
      <c r="O378">
        <f>AVERAGE(M366:M378)</f>
        <v>0.022183702359252145</v>
      </c>
      <c r="P378">
        <f>MEDIAN(M366:M378)</f>
        <v>0.02245623230465643</v>
      </c>
    </row>
    <row r="379" spans="1:13" ht="12.75">
      <c r="A379" t="s">
        <v>80</v>
      </c>
      <c r="B379" s="19">
        <v>35520</v>
      </c>
      <c r="C379">
        <v>0.94</v>
      </c>
      <c r="E379" t="s">
        <v>80</v>
      </c>
      <c r="F379" s="19">
        <v>36981</v>
      </c>
      <c r="G379">
        <v>1.38</v>
      </c>
      <c r="K379">
        <f t="shared" si="6"/>
        <v>0.10074775454722285</v>
      </c>
      <c r="M379">
        <v>0.10074775454722285</v>
      </c>
    </row>
    <row r="380" spans="1:13" ht="12.75">
      <c r="A380" t="s">
        <v>82</v>
      </c>
      <c r="B380" s="19">
        <v>35520</v>
      </c>
      <c r="C380">
        <v>1.75</v>
      </c>
      <c r="E380" t="s">
        <v>82</v>
      </c>
      <c r="F380" s="19">
        <v>36981</v>
      </c>
      <c r="G380">
        <v>1.92</v>
      </c>
      <c r="K380">
        <f t="shared" si="6"/>
        <v>0.02344803147632435</v>
      </c>
      <c r="M380">
        <v>0.02344803147632435</v>
      </c>
    </row>
    <row r="381" spans="1:13" ht="12.75">
      <c r="A381" t="s">
        <v>84</v>
      </c>
      <c r="B381" s="19">
        <v>35520</v>
      </c>
      <c r="C381">
        <v>2.33</v>
      </c>
      <c r="E381" t="s">
        <v>84</v>
      </c>
      <c r="F381" s="19">
        <v>36981</v>
      </c>
      <c r="G381">
        <v>2.97</v>
      </c>
      <c r="K381">
        <f t="shared" si="6"/>
        <v>0.06255185072625014</v>
      </c>
      <c r="M381">
        <v>0.06255185072625014</v>
      </c>
    </row>
    <row r="382" spans="1:13" ht="12.75">
      <c r="A382" t="s">
        <v>86</v>
      </c>
      <c r="B382" s="19">
        <v>35520</v>
      </c>
      <c r="C382">
        <v>2.0033000000000003</v>
      </c>
      <c r="E382" t="s">
        <v>89</v>
      </c>
      <c r="F382" s="19">
        <v>36981</v>
      </c>
      <c r="G382">
        <v>1.64</v>
      </c>
      <c r="K382">
        <f t="shared" si="6"/>
        <v>-0.04879425581595698</v>
      </c>
      <c r="M382">
        <v>-0.04879425581595698</v>
      </c>
    </row>
    <row r="383" spans="1:13" ht="12.75">
      <c r="A383" t="s">
        <v>87</v>
      </c>
      <c r="B383" s="19">
        <v>35520</v>
      </c>
      <c r="C383">
        <v>1.64</v>
      </c>
      <c r="E383" t="s">
        <v>87</v>
      </c>
      <c r="F383" s="19">
        <v>36981</v>
      </c>
      <c r="G383">
        <v>2.07</v>
      </c>
      <c r="K383">
        <f t="shared" si="6"/>
        <v>0.05994083588168597</v>
      </c>
      <c r="M383">
        <v>0.05994083588168597</v>
      </c>
    </row>
    <row r="384" spans="1:13" ht="12.75">
      <c r="A384" t="s">
        <v>79</v>
      </c>
      <c r="B384" s="19">
        <v>35520</v>
      </c>
      <c r="C384">
        <v>1.39</v>
      </c>
      <c r="E384" t="s">
        <v>79</v>
      </c>
      <c r="F384" s="19">
        <v>36981</v>
      </c>
      <c r="G384">
        <v>1.46</v>
      </c>
      <c r="K384">
        <f t="shared" si="6"/>
        <v>0.012358920127494288</v>
      </c>
      <c r="M384">
        <v>0.012358920127494288</v>
      </c>
    </row>
    <row r="385" spans="1:13" ht="12.75">
      <c r="A385" t="s">
        <v>81</v>
      </c>
      <c r="B385" s="19">
        <v>35520</v>
      </c>
      <c r="C385">
        <v>1.4465999999999999</v>
      </c>
      <c r="E385" t="s">
        <v>81</v>
      </c>
      <c r="F385" s="19">
        <v>36981</v>
      </c>
      <c r="G385">
        <v>1.9466</v>
      </c>
      <c r="K385">
        <f t="shared" si="6"/>
        <v>0.0770405748222831</v>
      </c>
      <c r="M385">
        <v>0.0770405748222831</v>
      </c>
    </row>
    <row r="386" spans="1:13" ht="12.75">
      <c r="A386" t="s">
        <v>83</v>
      </c>
      <c r="B386" s="19">
        <v>35520</v>
      </c>
      <c r="C386">
        <v>3.03</v>
      </c>
      <c r="E386" t="s">
        <v>83</v>
      </c>
      <c r="F386" s="19">
        <v>36981</v>
      </c>
      <c r="G386">
        <v>3.05</v>
      </c>
      <c r="K386">
        <f t="shared" si="6"/>
        <v>0.0016460961057667145</v>
      </c>
      <c r="M386">
        <v>0.0016460961057667145</v>
      </c>
    </row>
    <row r="387" spans="1:13" ht="12.75">
      <c r="A387" t="s">
        <v>85</v>
      </c>
      <c r="B387" s="19">
        <v>35520</v>
      </c>
      <c r="C387">
        <v>0.82</v>
      </c>
      <c r="E387" t="s">
        <v>85</v>
      </c>
      <c r="F387" s="19">
        <v>36981</v>
      </c>
      <c r="G387">
        <v>1.1</v>
      </c>
      <c r="K387">
        <f t="shared" si="6"/>
        <v>0.07620426343808862</v>
      </c>
      <c r="M387">
        <v>0.07620426343808862</v>
      </c>
    </row>
    <row r="388" spans="1:13" ht="12.75">
      <c r="A388" t="s">
        <v>88</v>
      </c>
      <c r="B388" s="19">
        <v>35550</v>
      </c>
      <c r="C388">
        <v>0.85</v>
      </c>
      <c r="E388" t="s">
        <v>88</v>
      </c>
      <c r="F388" s="19">
        <v>37011</v>
      </c>
      <c r="G388">
        <v>1.12</v>
      </c>
      <c r="K388">
        <f t="shared" si="6"/>
        <v>0.07139539217186441</v>
      </c>
      <c r="M388">
        <v>0.07139539217186441</v>
      </c>
    </row>
    <row r="389" spans="1:13" ht="12.75">
      <c r="A389" t="s">
        <v>110</v>
      </c>
      <c r="B389" s="19">
        <v>35520</v>
      </c>
      <c r="C389">
        <v>0.88</v>
      </c>
      <c r="E389" t="s">
        <v>110</v>
      </c>
      <c r="F389" s="19">
        <v>36981</v>
      </c>
      <c r="G389">
        <v>0.83</v>
      </c>
      <c r="K389">
        <f t="shared" si="6"/>
        <v>-0.014517639583596531</v>
      </c>
      <c r="M389">
        <v>-0.014517639583596531</v>
      </c>
    </row>
    <row r="390" ht="12.75">
      <c r="K390" t="e">
        <f t="shared" si="6"/>
        <v>#DIV/0!</v>
      </c>
    </row>
    <row r="391" spans="11:16" ht="12.75">
      <c r="K391" t="e">
        <f t="shared" si="6"/>
        <v>#DIV/0!</v>
      </c>
      <c r="O391">
        <f>AVERAGE(M379:M391)</f>
        <v>0.03836562035431154</v>
      </c>
      <c r="P391">
        <f>MEDIAN(M379:M391)</f>
        <v>0.05994083588168597</v>
      </c>
    </row>
    <row r="392" spans="1:13" ht="12.75">
      <c r="A392" t="s">
        <v>80</v>
      </c>
      <c r="B392" s="19">
        <v>35611</v>
      </c>
      <c r="C392">
        <v>0.96</v>
      </c>
      <c r="E392" t="s">
        <v>80</v>
      </c>
      <c r="F392" s="19">
        <v>37072</v>
      </c>
      <c r="G392">
        <v>1.57</v>
      </c>
      <c r="K392">
        <f t="shared" si="6"/>
        <v>0.13085547460107994</v>
      </c>
      <c r="M392">
        <v>0.13085547460107994</v>
      </c>
    </row>
    <row r="393" spans="1:13" ht="12.75">
      <c r="A393" t="s">
        <v>82</v>
      </c>
      <c r="B393" s="19">
        <v>35611</v>
      </c>
      <c r="C393">
        <v>1.81</v>
      </c>
      <c r="E393" t="s">
        <v>82</v>
      </c>
      <c r="F393" s="19">
        <v>37072</v>
      </c>
      <c r="G393">
        <v>1.7</v>
      </c>
      <c r="K393">
        <f t="shared" si="6"/>
        <v>-0.015552440605638318</v>
      </c>
      <c r="M393">
        <v>-0.015552440605638318</v>
      </c>
    </row>
    <row r="394" spans="1:13" ht="12.75">
      <c r="A394" t="s">
        <v>84</v>
      </c>
      <c r="B394" s="19">
        <v>35611</v>
      </c>
      <c r="C394">
        <v>2.42</v>
      </c>
      <c r="E394" t="s">
        <v>84</v>
      </c>
      <c r="F394" s="19">
        <v>37072</v>
      </c>
      <c r="G394">
        <v>2.9</v>
      </c>
      <c r="K394">
        <f t="shared" si="6"/>
        <v>0.04627454153001587</v>
      </c>
      <c r="M394">
        <v>0.04627454153001587</v>
      </c>
    </row>
    <row r="395" spans="1:13" ht="12.75">
      <c r="A395" t="s">
        <v>86</v>
      </c>
      <c r="B395" s="19">
        <v>35611</v>
      </c>
      <c r="C395">
        <v>1.86</v>
      </c>
      <c r="E395" t="s">
        <v>89</v>
      </c>
      <c r="F395" s="19">
        <v>37072</v>
      </c>
      <c r="G395">
        <v>1.68</v>
      </c>
      <c r="K395">
        <f t="shared" si="6"/>
        <v>-0.025124660983270708</v>
      </c>
      <c r="M395">
        <v>-0.025124660983270708</v>
      </c>
    </row>
    <row r="396" spans="1:13" ht="12.75">
      <c r="A396" t="s">
        <v>87</v>
      </c>
      <c r="B396" s="19">
        <v>35611</v>
      </c>
      <c r="C396">
        <v>1.75</v>
      </c>
      <c r="E396" t="s">
        <v>87</v>
      </c>
      <c r="F396" s="19">
        <v>37072</v>
      </c>
      <c r="G396">
        <v>2.07</v>
      </c>
      <c r="K396">
        <f t="shared" si="6"/>
        <v>0.04287696331348645</v>
      </c>
      <c r="M396">
        <v>0.04287696331348645</v>
      </c>
    </row>
    <row r="397" spans="1:13" ht="12.75">
      <c r="A397" t="s">
        <v>79</v>
      </c>
      <c r="B397" s="19">
        <v>35611</v>
      </c>
      <c r="C397">
        <v>1.4</v>
      </c>
      <c r="E397" t="s">
        <v>79</v>
      </c>
      <c r="F397" s="19">
        <v>37072</v>
      </c>
      <c r="G397">
        <v>1.52</v>
      </c>
      <c r="K397">
        <f t="shared" si="6"/>
        <v>0.020772327457722284</v>
      </c>
      <c r="M397">
        <v>0.020772327457722284</v>
      </c>
    </row>
    <row r="398" spans="1:13" ht="12.75">
      <c r="A398" t="s">
        <v>81</v>
      </c>
      <c r="B398" s="19">
        <v>35611</v>
      </c>
      <c r="C398">
        <v>1.4599</v>
      </c>
      <c r="E398" t="s">
        <v>81</v>
      </c>
      <c r="F398" s="19">
        <v>37072</v>
      </c>
      <c r="G398">
        <v>1.9866</v>
      </c>
      <c r="K398">
        <f t="shared" si="6"/>
        <v>0.08005738463279943</v>
      </c>
      <c r="M398">
        <v>0.08005738463279943</v>
      </c>
    </row>
    <row r="399" spans="1:13" ht="12.75">
      <c r="A399" t="s">
        <v>83</v>
      </c>
      <c r="B399" s="19">
        <v>35611</v>
      </c>
      <c r="C399">
        <v>2.96</v>
      </c>
      <c r="E399" t="s">
        <v>83</v>
      </c>
      <c r="F399" s="19">
        <v>37072</v>
      </c>
      <c r="G399">
        <v>3.07</v>
      </c>
      <c r="K399">
        <f t="shared" si="6"/>
        <v>0.009163806226943016</v>
      </c>
      <c r="M399">
        <v>0.009163806226943016</v>
      </c>
    </row>
    <row r="400" spans="1:13" ht="12.75">
      <c r="A400" t="s">
        <v>85</v>
      </c>
      <c r="B400" s="19">
        <v>35611</v>
      </c>
      <c r="C400">
        <v>0.85</v>
      </c>
      <c r="E400" t="s">
        <v>85</v>
      </c>
      <c r="F400" s="19">
        <v>37072</v>
      </c>
      <c r="G400">
        <v>1.095</v>
      </c>
      <c r="K400">
        <f t="shared" si="6"/>
        <v>0.06536591593899299</v>
      </c>
      <c r="M400">
        <v>0.06536591593899299</v>
      </c>
    </row>
    <row r="401" spans="1:13" ht="12.75">
      <c r="A401" t="s">
        <v>88</v>
      </c>
      <c r="B401" s="19">
        <v>35642</v>
      </c>
      <c r="C401">
        <v>0.89</v>
      </c>
      <c r="E401" t="s">
        <v>88</v>
      </c>
      <c r="F401" s="19">
        <v>37103</v>
      </c>
      <c r="G401">
        <v>1.09</v>
      </c>
      <c r="K401">
        <f t="shared" si="6"/>
        <v>0.05198397164889279</v>
      </c>
      <c r="M401">
        <v>0.05198397164889279</v>
      </c>
    </row>
    <row r="402" spans="1:13" ht="12.75">
      <c r="A402" t="s">
        <v>110</v>
      </c>
      <c r="B402" s="19">
        <v>35611</v>
      </c>
      <c r="C402">
        <v>0.03</v>
      </c>
      <c r="E402" t="s">
        <v>110</v>
      </c>
      <c r="F402" s="19">
        <v>37072</v>
      </c>
      <c r="G402">
        <v>0.17</v>
      </c>
      <c r="K402">
        <f t="shared" si="6"/>
        <v>0.5428791731200524</v>
      </c>
      <c r="M402">
        <v>0.5428791731200524</v>
      </c>
    </row>
    <row r="403" ht="12.75">
      <c r="K403" t="e">
        <f t="shared" si="6"/>
        <v>#DIV/0!</v>
      </c>
    </row>
    <row r="404" spans="11:16" ht="12.75">
      <c r="K404" t="e">
        <f t="shared" si="6"/>
        <v>#DIV/0!</v>
      </c>
      <c r="O404">
        <f>AVERAGE(M392:M404)</f>
        <v>0.08632295062555238</v>
      </c>
      <c r="P404">
        <f>MEDIAN(M392:M404)</f>
        <v>0.04627454153001587</v>
      </c>
    </row>
    <row r="405" spans="1:13" ht="12.75">
      <c r="A405" t="s">
        <v>80</v>
      </c>
      <c r="B405" s="19">
        <v>35703</v>
      </c>
      <c r="C405">
        <v>0.95</v>
      </c>
      <c r="E405" t="s">
        <v>80</v>
      </c>
      <c r="F405" s="19">
        <v>37164</v>
      </c>
      <c r="G405">
        <v>1.61</v>
      </c>
      <c r="K405">
        <f t="shared" si="6"/>
        <v>0.14097352621588444</v>
      </c>
      <c r="M405">
        <v>0.14097352621588444</v>
      </c>
    </row>
    <row r="406" spans="1:13" ht="12.75">
      <c r="A406" t="s">
        <v>82</v>
      </c>
      <c r="B406" s="19">
        <v>35703</v>
      </c>
      <c r="C406">
        <v>1.84</v>
      </c>
      <c r="E406" t="s">
        <v>82</v>
      </c>
      <c r="F406" s="19">
        <v>37164</v>
      </c>
      <c r="G406">
        <v>1.61</v>
      </c>
      <c r="K406">
        <f t="shared" si="6"/>
        <v>-0.032831789866165306</v>
      </c>
      <c r="M406">
        <v>-0.032831789866165306</v>
      </c>
    </row>
    <row r="407" spans="1:13" ht="12.75">
      <c r="A407" t="s">
        <v>84</v>
      </c>
      <c r="B407" s="19">
        <v>35703</v>
      </c>
      <c r="C407">
        <v>2.52</v>
      </c>
      <c r="E407" t="s">
        <v>84</v>
      </c>
      <c r="F407" s="19">
        <v>37164</v>
      </c>
      <c r="G407">
        <v>2.92</v>
      </c>
      <c r="K407">
        <f t="shared" si="6"/>
        <v>0.037517850928809215</v>
      </c>
      <c r="M407">
        <v>0.037517850928809215</v>
      </c>
    </row>
    <row r="408" spans="1:13" ht="12.75">
      <c r="A408" t="s">
        <v>86</v>
      </c>
      <c r="B408" s="19">
        <v>35703</v>
      </c>
      <c r="C408">
        <v>1.76</v>
      </c>
      <c r="E408" t="s">
        <v>89</v>
      </c>
      <c r="F408" s="19">
        <v>37164</v>
      </c>
      <c r="G408">
        <v>1.68</v>
      </c>
      <c r="K408">
        <f t="shared" si="6"/>
        <v>-0.011562636825987682</v>
      </c>
      <c r="M408">
        <v>-0.011562636825987682</v>
      </c>
    </row>
    <row r="409" spans="1:13" ht="12.75">
      <c r="A409" t="s">
        <v>87</v>
      </c>
      <c r="B409" s="19">
        <v>35703</v>
      </c>
      <c r="C409">
        <v>1.85</v>
      </c>
      <c r="E409" t="s">
        <v>87</v>
      </c>
      <c r="F409" s="19">
        <v>37164</v>
      </c>
      <c r="G409">
        <v>2.02</v>
      </c>
      <c r="K409">
        <f t="shared" si="6"/>
        <v>0.022221262725993896</v>
      </c>
      <c r="M409">
        <v>0.022221262725993896</v>
      </c>
    </row>
    <row r="410" spans="1:13" ht="12.75">
      <c r="A410" t="s">
        <v>79</v>
      </c>
      <c r="B410" s="19">
        <v>35703</v>
      </c>
      <c r="C410">
        <v>1.34</v>
      </c>
      <c r="E410" t="s">
        <v>79</v>
      </c>
      <c r="F410" s="19">
        <v>37164</v>
      </c>
      <c r="G410">
        <v>1.56</v>
      </c>
      <c r="K410">
        <f t="shared" si="6"/>
        <v>0.038735441643845014</v>
      </c>
      <c r="M410">
        <v>0.038735441643845014</v>
      </c>
    </row>
    <row r="411" spans="1:13" ht="12.75">
      <c r="A411" t="s">
        <v>81</v>
      </c>
      <c r="B411" s="19">
        <v>35703</v>
      </c>
      <c r="C411">
        <v>1.4732999999999998</v>
      </c>
      <c r="E411" t="s">
        <v>81</v>
      </c>
      <c r="F411" s="19">
        <v>37164</v>
      </c>
      <c r="G411">
        <v>2.0066</v>
      </c>
      <c r="K411">
        <f t="shared" si="6"/>
        <v>0.08029509637143395</v>
      </c>
      <c r="M411">
        <v>0.08029509637143395</v>
      </c>
    </row>
    <row r="412" spans="1:13" ht="12.75">
      <c r="A412" t="s">
        <v>83</v>
      </c>
      <c r="B412" s="19">
        <v>35703</v>
      </c>
      <c r="C412">
        <v>2.82</v>
      </c>
      <c r="E412" t="s">
        <v>83</v>
      </c>
      <c r="F412" s="19">
        <v>37164</v>
      </c>
      <c r="G412">
        <v>3.16</v>
      </c>
      <c r="K412">
        <f t="shared" si="6"/>
        <v>0.02886760586362369</v>
      </c>
      <c r="M412">
        <v>0.02886760586362369</v>
      </c>
    </row>
    <row r="413" spans="1:13" ht="12.75">
      <c r="A413" t="s">
        <v>85</v>
      </c>
      <c r="B413" s="19">
        <v>35703</v>
      </c>
      <c r="C413">
        <v>0.815</v>
      </c>
      <c r="E413" t="s">
        <v>85</v>
      </c>
      <c r="F413" s="19">
        <v>37164</v>
      </c>
      <c r="G413">
        <v>1.11</v>
      </c>
      <c r="K413">
        <f t="shared" si="6"/>
        <v>0.08029245405045549</v>
      </c>
      <c r="M413">
        <v>0.08029245405045549</v>
      </c>
    </row>
    <row r="414" spans="1:13" ht="12.75">
      <c r="A414" t="s">
        <v>88</v>
      </c>
      <c r="B414" s="19">
        <v>35734</v>
      </c>
      <c r="C414">
        <v>0.9</v>
      </c>
      <c r="E414" t="s">
        <v>88</v>
      </c>
      <c r="F414" s="19">
        <v>37195</v>
      </c>
      <c r="G414">
        <v>1.19</v>
      </c>
      <c r="K414">
        <f t="shared" si="6"/>
        <v>0.07232421436368264</v>
      </c>
      <c r="M414">
        <v>0.07232421436368264</v>
      </c>
    </row>
    <row r="415" spans="1:13" ht="12.75">
      <c r="A415" t="s">
        <v>110</v>
      </c>
      <c r="B415" s="19">
        <v>35703</v>
      </c>
      <c r="C415">
        <v>-0.06</v>
      </c>
      <c r="E415" t="s">
        <v>110</v>
      </c>
      <c r="F415" s="19">
        <v>37164</v>
      </c>
      <c r="G415">
        <v>0.09</v>
      </c>
      <c r="K415" t="e">
        <f t="shared" si="6"/>
        <v>#NUM!</v>
      </c>
      <c r="M415" t="s">
        <v>68</v>
      </c>
    </row>
    <row r="416" ht="12.75">
      <c r="K416" t="e">
        <f t="shared" si="6"/>
        <v>#DIV/0!</v>
      </c>
    </row>
    <row r="417" spans="11:16" ht="12.75">
      <c r="K417" t="e">
        <f t="shared" si="6"/>
        <v>#DIV/0!</v>
      </c>
      <c r="O417">
        <f>AVERAGE(M405:M417)</f>
        <v>0.04568330254715754</v>
      </c>
      <c r="P417">
        <f>MEDIAN(M405:M417)</f>
        <v>0.038126646286327115</v>
      </c>
    </row>
    <row r="418" spans="1:13" ht="12.75">
      <c r="A418" t="s">
        <v>80</v>
      </c>
      <c r="B418" s="19">
        <v>35795</v>
      </c>
      <c r="C418">
        <v>0.87</v>
      </c>
      <c r="E418" t="s">
        <v>80</v>
      </c>
      <c r="F418" s="19">
        <v>37256</v>
      </c>
      <c r="G418">
        <v>1.41</v>
      </c>
      <c r="K418">
        <f t="shared" si="6"/>
        <v>0.12830097910377325</v>
      </c>
      <c r="M418">
        <v>0.12830097910377325</v>
      </c>
    </row>
    <row r="419" spans="1:13" ht="12.75">
      <c r="A419" t="s">
        <v>82</v>
      </c>
      <c r="B419" s="19">
        <v>35795</v>
      </c>
      <c r="C419">
        <v>1.7</v>
      </c>
      <c r="E419" t="s">
        <v>82</v>
      </c>
      <c r="F419" s="19">
        <v>37256</v>
      </c>
      <c r="G419">
        <v>1.04</v>
      </c>
      <c r="K419">
        <f t="shared" si="6"/>
        <v>-0.11560535456446652</v>
      </c>
      <c r="M419">
        <v>-0.11560535456446652</v>
      </c>
    </row>
    <row r="420" spans="1:13" ht="12.75">
      <c r="A420" t="s">
        <v>84</v>
      </c>
      <c r="B420" s="19">
        <v>35795</v>
      </c>
      <c r="C420">
        <v>2.62</v>
      </c>
      <c r="E420" t="s">
        <v>84</v>
      </c>
      <c r="F420" s="19">
        <v>37256</v>
      </c>
      <c r="G420">
        <v>3.06</v>
      </c>
      <c r="K420">
        <f t="shared" si="6"/>
        <v>0.03957310149081339</v>
      </c>
      <c r="M420">
        <v>0.03957310149081339</v>
      </c>
    </row>
    <row r="421" spans="1:13" ht="12.75">
      <c r="A421" t="s">
        <v>86</v>
      </c>
      <c r="B421" s="19">
        <v>35795</v>
      </c>
      <c r="C421">
        <v>1.76</v>
      </c>
      <c r="E421" t="s">
        <v>89</v>
      </c>
      <c r="F421" s="19">
        <v>37256</v>
      </c>
      <c r="G421">
        <v>1.87</v>
      </c>
      <c r="K421">
        <f t="shared" si="6"/>
        <v>0.015271592434465298</v>
      </c>
      <c r="M421">
        <v>0.015271592434465298</v>
      </c>
    </row>
    <row r="422" spans="1:13" ht="12.75">
      <c r="A422" t="s">
        <v>87</v>
      </c>
      <c r="B422" s="19">
        <v>35795</v>
      </c>
      <c r="C422">
        <v>1.87</v>
      </c>
      <c r="E422" t="s">
        <v>87</v>
      </c>
      <c r="F422" s="19">
        <v>37256</v>
      </c>
      <c r="G422">
        <v>1.6</v>
      </c>
      <c r="K422">
        <f t="shared" si="6"/>
        <v>-0.03823361457900776</v>
      </c>
      <c r="M422">
        <v>-0.03823361457900776</v>
      </c>
    </row>
    <row r="423" spans="1:13" ht="12.75">
      <c r="A423" t="s">
        <v>79</v>
      </c>
      <c r="B423" s="19">
        <v>35795</v>
      </c>
      <c r="C423">
        <v>1.47</v>
      </c>
      <c r="E423" t="s">
        <v>79</v>
      </c>
      <c r="F423" s="19">
        <v>37256</v>
      </c>
      <c r="G423">
        <v>1.36</v>
      </c>
      <c r="K423">
        <f t="shared" si="6"/>
        <v>-0.019256601767138726</v>
      </c>
      <c r="M423">
        <v>-0.019256601767138726</v>
      </c>
    </row>
    <row r="424" spans="1:13" ht="12.75">
      <c r="A424" t="s">
        <v>81</v>
      </c>
      <c r="B424" s="19">
        <v>35795</v>
      </c>
      <c r="C424">
        <v>1.52</v>
      </c>
      <c r="E424" t="s">
        <v>81</v>
      </c>
      <c r="F424" s="19">
        <v>37256</v>
      </c>
      <c r="G424">
        <v>2.02</v>
      </c>
      <c r="K424">
        <f t="shared" si="6"/>
        <v>0.07368514726788433</v>
      </c>
      <c r="M424">
        <v>0.07368514726788433</v>
      </c>
    </row>
    <row r="425" spans="1:13" ht="12.75">
      <c r="A425" t="s">
        <v>83</v>
      </c>
      <c r="B425" s="19">
        <v>35795</v>
      </c>
      <c r="C425">
        <v>2.76</v>
      </c>
      <c r="E425" t="s">
        <v>83</v>
      </c>
      <c r="F425" s="19">
        <v>37256</v>
      </c>
      <c r="G425">
        <v>3</v>
      </c>
      <c r="K425">
        <f t="shared" si="6"/>
        <v>0.021064185193748752</v>
      </c>
      <c r="M425">
        <v>0.021064185193748752</v>
      </c>
    </row>
    <row r="426" spans="1:13" ht="12.75">
      <c r="A426" t="s">
        <v>85</v>
      </c>
      <c r="B426" s="19">
        <v>35795</v>
      </c>
      <c r="C426">
        <v>0.845</v>
      </c>
      <c r="E426" t="s">
        <v>85</v>
      </c>
      <c r="F426" s="19">
        <v>37256</v>
      </c>
      <c r="G426">
        <v>1.075</v>
      </c>
      <c r="K426">
        <f t="shared" si="6"/>
        <v>0.062032822128436305</v>
      </c>
      <c r="M426">
        <v>0.062032822128436305</v>
      </c>
    </row>
    <row r="427" spans="1:13" ht="12.75">
      <c r="A427" t="s">
        <v>88</v>
      </c>
      <c r="B427" s="19">
        <v>35826</v>
      </c>
      <c r="C427">
        <v>0.95</v>
      </c>
      <c r="E427" t="s">
        <v>88</v>
      </c>
      <c r="F427" s="19">
        <v>37287</v>
      </c>
      <c r="G427">
        <v>1.04</v>
      </c>
      <c r="K427">
        <f t="shared" si="6"/>
        <v>0.02288646855904486</v>
      </c>
      <c r="M427">
        <v>0.02288646855904486</v>
      </c>
    </row>
    <row r="428" spans="1:13" ht="12.75">
      <c r="A428" t="s">
        <v>110</v>
      </c>
      <c r="B428" s="19">
        <v>35795</v>
      </c>
      <c r="C428">
        <v>0.45</v>
      </c>
      <c r="E428" t="s">
        <v>110</v>
      </c>
      <c r="F428" s="19">
        <v>37256</v>
      </c>
      <c r="G428">
        <v>0.45</v>
      </c>
      <c r="K428">
        <f t="shared" si="6"/>
        <v>0</v>
      </c>
      <c r="M428">
        <v>0</v>
      </c>
    </row>
    <row r="429" ht="12.75">
      <c r="K429" t="e">
        <f t="shared" si="6"/>
        <v>#DIV/0!</v>
      </c>
    </row>
    <row r="430" spans="11:16" ht="12.75">
      <c r="K430" t="e">
        <f t="shared" si="6"/>
        <v>#DIV/0!</v>
      </c>
      <c r="O430">
        <f>AVERAGE(M418:M430)</f>
        <v>0.017247156842504833</v>
      </c>
      <c r="P430">
        <f>MEDIAN(M418:M430)</f>
        <v>0.021064185193748752</v>
      </c>
    </row>
    <row r="431" spans="1:13" ht="12.75">
      <c r="A431" t="s">
        <v>80</v>
      </c>
      <c r="B431" s="19">
        <v>35885</v>
      </c>
      <c r="C431">
        <v>0.75</v>
      </c>
      <c r="E431" t="s">
        <v>80</v>
      </c>
      <c r="F431" s="19">
        <v>37346</v>
      </c>
      <c r="G431">
        <v>1.46</v>
      </c>
      <c r="K431">
        <f t="shared" si="6"/>
        <v>0.18119853077164372</v>
      </c>
      <c r="M431">
        <v>0.18119853077164372</v>
      </c>
    </row>
    <row r="432" spans="1:13" ht="12.75">
      <c r="A432" t="s">
        <v>82</v>
      </c>
      <c r="B432" s="19">
        <v>35885</v>
      </c>
      <c r="C432">
        <v>1.52</v>
      </c>
      <c r="E432" t="s">
        <v>82</v>
      </c>
      <c r="F432" s="19">
        <v>37346</v>
      </c>
      <c r="G432">
        <v>1.04</v>
      </c>
      <c r="K432">
        <f t="shared" si="6"/>
        <v>-0.09051102707701231</v>
      </c>
      <c r="M432">
        <v>-0.09051102707701231</v>
      </c>
    </row>
    <row r="433" spans="1:13" ht="12.75">
      <c r="A433" t="s">
        <v>84</v>
      </c>
      <c r="B433" s="19">
        <v>35885</v>
      </c>
      <c r="C433">
        <v>2.55</v>
      </c>
      <c r="E433" t="s">
        <v>84</v>
      </c>
      <c r="F433" s="19">
        <v>37346</v>
      </c>
      <c r="G433">
        <v>3.11</v>
      </c>
      <c r="K433">
        <f t="shared" si="6"/>
        <v>0.05088465893273253</v>
      </c>
      <c r="M433">
        <v>0.05088465893273253</v>
      </c>
    </row>
    <row r="434" spans="1:13" ht="12.75">
      <c r="A434" t="s">
        <v>86</v>
      </c>
      <c r="B434" s="19">
        <v>35885</v>
      </c>
      <c r="C434">
        <v>1.51</v>
      </c>
      <c r="E434" t="s">
        <v>89</v>
      </c>
      <c r="F434" s="19">
        <v>37346</v>
      </c>
      <c r="G434">
        <v>2.2</v>
      </c>
      <c r="K434">
        <f t="shared" si="6"/>
        <v>0.09865524499313105</v>
      </c>
      <c r="M434">
        <v>0.09865524499313105</v>
      </c>
    </row>
    <row r="435" spans="1:13" ht="12.75">
      <c r="A435" t="s">
        <v>87</v>
      </c>
      <c r="B435" s="19">
        <v>35885</v>
      </c>
      <c r="C435">
        <v>1.7</v>
      </c>
      <c r="E435" t="s">
        <v>87</v>
      </c>
      <c r="F435" s="19">
        <v>37346</v>
      </c>
      <c r="G435">
        <v>1.25</v>
      </c>
      <c r="K435">
        <f t="shared" si="6"/>
        <v>-0.07399086089145734</v>
      </c>
      <c r="M435">
        <v>-0.07399086089145734</v>
      </c>
    </row>
    <row r="436" spans="1:13" ht="12.75">
      <c r="A436" t="s">
        <v>79</v>
      </c>
      <c r="B436" s="19">
        <v>35885</v>
      </c>
      <c r="C436">
        <v>1.65</v>
      </c>
      <c r="E436" t="s">
        <v>79</v>
      </c>
      <c r="F436" s="19">
        <v>37346</v>
      </c>
      <c r="G436">
        <v>1.24</v>
      </c>
      <c r="K436">
        <f t="shared" si="6"/>
        <v>-0.06892549408725335</v>
      </c>
      <c r="M436">
        <v>-0.06892549408725335</v>
      </c>
    </row>
    <row r="437" spans="1:13" ht="12.75">
      <c r="A437" t="s">
        <v>81</v>
      </c>
      <c r="B437" s="19">
        <v>35885</v>
      </c>
      <c r="C437">
        <v>1.5333999999999999</v>
      </c>
      <c r="E437" t="s">
        <v>81</v>
      </c>
      <c r="F437" s="19">
        <v>37346</v>
      </c>
      <c r="G437">
        <v>0.7867</v>
      </c>
      <c r="K437">
        <f t="shared" si="6"/>
        <v>-0.15367255839720861</v>
      </c>
      <c r="M437">
        <v>-0.15367255839720861</v>
      </c>
    </row>
    <row r="438" spans="1:13" ht="12.75">
      <c r="A438" t="s">
        <v>83</v>
      </c>
      <c r="B438" s="19">
        <v>35885</v>
      </c>
      <c r="C438">
        <v>2.29</v>
      </c>
      <c r="E438" t="s">
        <v>83</v>
      </c>
      <c r="F438" s="19">
        <v>37346</v>
      </c>
      <c r="G438">
        <v>2.79</v>
      </c>
      <c r="K438">
        <f t="shared" si="6"/>
        <v>0.050611572453262976</v>
      </c>
      <c r="M438">
        <v>0.050611572453262976</v>
      </c>
    </row>
    <row r="439" spans="1:13" ht="12.75">
      <c r="A439" t="s">
        <v>85</v>
      </c>
      <c r="B439" s="19">
        <v>35885</v>
      </c>
      <c r="C439">
        <v>0.725</v>
      </c>
      <c r="E439" t="s">
        <v>85</v>
      </c>
      <c r="F439" s="19">
        <v>37346</v>
      </c>
      <c r="G439">
        <v>1.035</v>
      </c>
      <c r="K439">
        <f t="shared" si="6"/>
        <v>0.0930765711758681</v>
      </c>
      <c r="M439">
        <v>0.0930765711758681</v>
      </c>
    </row>
    <row r="440" spans="1:13" ht="12.75">
      <c r="A440" t="s">
        <v>88</v>
      </c>
      <c r="B440" s="19">
        <v>35915</v>
      </c>
      <c r="C440">
        <v>1</v>
      </c>
      <c r="E440" t="s">
        <v>88</v>
      </c>
      <c r="F440" s="19">
        <v>37376</v>
      </c>
      <c r="G440">
        <v>1.06</v>
      </c>
      <c r="K440">
        <f t="shared" si="6"/>
        <v>0.0146738461686593</v>
      </c>
      <c r="M440">
        <v>0.0146738461686593</v>
      </c>
    </row>
    <row r="441" spans="1:13" ht="12.75">
      <c r="A441" t="s">
        <v>110</v>
      </c>
      <c r="B441" s="19">
        <v>35885</v>
      </c>
      <c r="C441">
        <v>0.79</v>
      </c>
      <c r="E441" t="s">
        <v>110</v>
      </c>
      <c r="F441" s="19">
        <v>37346</v>
      </c>
      <c r="G441">
        <v>0.89</v>
      </c>
      <c r="K441">
        <f aca="true" t="shared" si="7" ref="K441:K504">((G441/C441)^(1/4))-1</f>
        <v>0.030245506141195477</v>
      </c>
      <c r="M441">
        <v>0.030245506141195477</v>
      </c>
    </row>
    <row r="442" ht="12.75">
      <c r="K442" t="e">
        <f t="shared" si="7"/>
        <v>#DIV/0!</v>
      </c>
    </row>
    <row r="443" spans="11:16" ht="12.75">
      <c r="K443" t="e">
        <f t="shared" si="7"/>
        <v>#DIV/0!</v>
      </c>
      <c r="O443">
        <f>AVERAGE(M431:M443)</f>
        <v>0.01202236274396014</v>
      </c>
      <c r="P443">
        <f>MEDIAN(M431:M443)</f>
        <v>0.030245506141195477</v>
      </c>
    </row>
    <row r="444" spans="1:13" ht="12.75">
      <c r="A444" t="s">
        <v>80</v>
      </c>
      <c r="B444" s="19">
        <v>35976</v>
      </c>
      <c r="C444">
        <v>0.88</v>
      </c>
      <c r="E444" t="s">
        <v>80</v>
      </c>
      <c r="F444" s="19">
        <v>37437</v>
      </c>
      <c r="G444">
        <v>1.21</v>
      </c>
      <c r="K444">
        <f t="shared" si="7"/>
        <v>0.08286838533399687</v>
      </c>
      <c r="M444">
        <v>0.08286838533399687</v>
      </c>
    </row>
    <row r="445" spans="1:13" ht="12.75">
      <c r="A445" t="s">
        <v>82</v>
      </c>
      <c r="B445" s="19">
        <v>35976</v>
      </c>
      <c r="C445">
        <v>1.43</v>
      </c>
      <c r="E445" t="s">
        <v>82</v>
      </c>
      <c r="F445" s="19">
        <v>37437</v>
      </c>
      <c r="G445">
        <v>1.19</v>
      </c>
      <c r="K445">
        <f t="shared" si="7"/>
        <v>-0.0448914540570966</v>
      </c>
      <c r="M445">
        <v>-0.0448914540570966</v>
      </c>
    </row>
    <row r="446" spans="1:13" ht="12.75">
      <c r="A446" t="s">
        <v>84</v>
      </c>
      <c r="B446" s="19">
        <v>35976</v>
      </c>
      <c r="C446">
        <v>2.55</v>
      </c>
      <c r="E446" t="s">
        <v>84</v>
      </c>
      <c r="F446" s="19">
        <v>37437</v>
      </c>
      <c r="G446">
        <v>2.9</v>
      </c>
      <c r="K446">
        <f t="shared" si="7"/>
        <v>0.032676880956350685</v>
      </c>
      <c r="M446">
        <v>0.032676880956350685</v>
      </c>
    </row>
    <row r="447" spans="1:13" ht="12.75">
      <c r="A447" t="s">
        <v>86</v>
      </c>
      <c r="B447" s="19">
        <v>35976</v>
      </c>
      <c r="C447">
        <v>1.58</v>
      </c>
      <c r="E447" t="s">
        <v>89</v>
      </c>
      <c r="F447" s="19">
        <v>37437</v>
      </c>
      <c r="G447">
        <v>2.27</v>
      </c>
      <c r="K447">
        <f t="shared" si="7"/>
        <v>0.09481866423200502</v>
      </c>
      <c r="M447">
        <v>0.09481866423200502</v>
      </c>
    </row>
    <row r="448" spans="1:13" ht="12.75">
      <c r="A448" t="s">
        <v>87</v>
      </c>
      <c r="B448" s="19">
        <v>35976</v>
      </c>
      <c r="C448">
        <v>1.55</v>
      </c>
      <c r="E448" t="s">
        <v>87</v>
      </c>
      <c r="F448" s="19">
        <v>37437</v>
      </c>
      <c r="G448">
        <v>1.23</v>
      </c>
      <c r="K448">
        <f t="shared" si="7"/>
        <v>-0.05617092173175575</v>
      </c>
      <c r="M448">
        <v>-0.05617092173175575</v>
      </c>
    </row>
    <row r="449" spans="1:13" ht="12.75">
      <c r="A449" t="s">
        <v>79</v>
      </c>
      <c r="B449" s="19">
        <v>35976</v>
      </c>
      <c r="C449">
        <v>1.66</v>
      </c>
      <c r="E449" t="s">
        <v>79</v>
      </c>
      <c r="F449" s="19">
        <v>37437</v>
      </c>
      <c r="G449">
        <v>1.4</v>
      </c>
      <c r="K449">
        <f t="shared" si="7"/>
        <v>-0.04169227971664813</v>
      </c>
      <c r="M449">
        <v>-0.04169227971664813</v>
      </c>
    </row>
    <row r="450" spans="1:13" ht="12.75">
      <c r="A450" t="s">
        <v>81</v>
      </c>
      <c r="B450" s="19">
        <v>35976</v>
      </c>
      <c r="C450">
        <v>1.5468</v>
      </c>
      <c r="E450" t="s">
        <v>81</v>
      </c>
      <c r="F450" s="19">
        <v>37437</v>
      </c>
      <c r="G450">
        <v>0.7967000000000001</v>
      </c>
      <c r="K450">
        <f t="shared" si="7"/>
        <v>-0.1528405427531857</v>
      </c>
      <c r="M450">
        <v>-0.1528405427531857</v>
      </c>
    </row>
    <row r="451" spans="1:13" ht="12.75">
      <c r="A451" t="s">
        <v>83</v>
      </c>
      <c r="B451" s="19">
        <v>35976</v>
      </c>
      <c r="C451">
        <v>2.18</v>
      </c>
      <c r="E451" t="s">
        <v>83</v>
      </c>
      <c r="F451" s="19">
        <v>37437</v>
      </c>
      <c r="G451">
        <v>2.79</v>
      </c>
      <c r="K451">
        <f t="shared" si="7"/>
        <v>0.06362105881983382</v>
      </c>
      <c r="M451">
        <v>0.06362105881983382</v>
      </c>
    </row>
    <row r="452" spans="1:13" ht="12.75">
      <c r="A452" t="s">
        <v>85</v>
      </c>
      <c r="B452" s="19">
        <v>35976</v>
      </c>
      <c r="C452">
        <v>0.66</v>
      </c>
      <c r="E452" t="s">
        <v>85</v>
      </c>
      <c r="F452" s="19">
        <v>37437</v>
      </c>
      <c r="G452">
        <v>1.075</v>
      </c>
      <c r="K452">
        <f t="shared" si="7"/>
        <v>0.12970781261939623</v>
      </c>
      <c r="M452">
        <v>0.12970781261939623</v>
      </c>
    </row>
    <row r="453" spans="1:13" ht="12.75">
      <c r="A453" t="s">
        <v>88</v>
      </c>
      <c r="B453" s="19">
        <v>36007</v>
      </c>
      <c r="C453">
        <v>1</v>
      </c>
      <c r="E453" t="s">
        <v>88</v>
      </c>
      <c r="F453" s="19">
        <v>37468</v>
      </c>
      <c r="G453">
        <v>1.11</v>
      </c>
      <c r="K453">
        <f t="shared" si="7"/>
        <v>0.026433327247938676</v>
      </c>
      <c r="M453">
        <v>0.026433327247938676</v>
      </c>
    </row>
    <row r="454" spans="1:13" ht="12.75">
      <c r="A454" t="s">
        <v>110</v>
      </c>
      <c r="B454" s="19">
        <v>35976</v>
      </c>
      <c r="C454">
        <v>-0.02</v>
      </c>
      <c r="E454" t="s">
        <v>110</v>
      </c>
      <c r="F454" s="19">
        <v>37437</v>
      </c>
      <c r="G454">
        <v>0.22</v>
      </c>
      <c r="K454" t="e">
        <f t="shared" si="7"/>
        <v>#NUM!</v>
      </c>
      <c r="M454" t="s">
        <v>68</v>
      </c>
    </row>
    <row r="455" ht="12.75">
      <c r="K455" t="e">
        <f t="shared" si="7"/>
        <v>#DIV/0!</v>
      </c>
    </row>
    <row r="456" spans="11:16" ht="12.75">
      <c r="K456" t="e">
        <f t="shared" si="7"/>
        <v>#DIV/0!</v>
      </c>
      <c r="O456">
        <f>AVERAGE(M444:M456)</f>
        <v>0.013453093095083513</v>
      </c>
      <c r="P456">
        <f>MEDIAN(M444:M456)</f>
        <v>0.02955510410214468</v>
      </c>
    </row>
    <row r="457" spans="1:13" ht="12.75">
      <c r="A457" t="s">
        <v>80</v>
      </c>
      <c r="B457" s="19">
        <v>36068</v>
      </c>
      <c r="C457">
        <v>0.95</v>
      </c>
      <c r="E457" t="s">
        <v>80</v>
      </c>
      <c r="F457" s="19">
        <v>37529</v>
      </c>
      <c r="G457">
        <v>1.13</v>
      </c>
      <c r="K457">
        <f t="shared" si="7"/>
        <v>0.04433229785228776</v>
      </c>
      <c r="M457">
        <v>0.04433229785228776</v>
      </c>
    </row>
    <row r="458" spans="1:13" ht="12.75">
      <c r="A458" t="s">
        <v>82</v>
      </c>
      <c r="B458" s="19">
        <v>36068</v>
      </c>
      <c r="C458">
        <v>1.59</v>
      </c>
      <c r="E458" t="s">
        <v>82</v>
      </c>
      <c r="F458" s="19">
        <v>37529</v>
      </c>
      <c r="G458">
        <v>1.18</v>
      </c>
      <c r="K458">
        <f t="shared" si="7"/>
        <v>-0.07184347797074375</v>
      </c>
      <c r="M458">
        <v>-0.07184347797074375</v>
      </c>
    </row>
    <row r="459" spans="1:13" ht="12.75">
      <c r="A459" t="s">
        <v>84</v>
      </c>
      <c r="B459" s="19">
        <v>36068</v>
      </c>
      <c r="C459">
        <v>2.58</v>
      </c>
      <c r="E459" t="s">
        <v>84</v>
      </c>
      <c r="F459" s="19">
        <v>37529</v>
      </c>
      <c r="G459">
        <v>2.97</v>
      </c>
      <c r="K459">
        <f t="shared" si="7"/>
        <v>0.03581974612279226</v>
      </c>
      <c r="M459">
        <v>0.03581974612279226</v>
      </c>
    </row>
    <row r="460" spans="1:13" ht="12.75">
      <c r="A460" t="s">
        <v>86</v>
      </c>
      <c r="B460" s="19">
        <v>36068</v>
      </c>
      <c r="C460">
        <v>1.46</v>
      </c>
      <c r="E460" t="s">
        <v>89</v>
      </c>
      <c r="F460" s="19">
        <v>37529</v>
      </c>
      <c r="G460">
        <v>2.23</v>
      </c>
      <c r="K460">
        <f t="shared" si="7"/>
        <v>0.1117010140715391</v>
      </c>
      <c r="M460">
        <v>0.1117010140715391</v>
      </c>
    </row>
    <row r="461" spans="1:13" ht="12.75">
      <c r="A461" t="s">
        <v>87</v>
      </c>
      <c r="B461" s="19">
        <v>36068</v>
      </c>
      <c r="C461">
        <v>1.6</v>
      </c>
      <c r="E461" t="s">
        <v>87</v>
      </c>
      <c r="F461" s="19">
        <v>37529</v>
      </c>
      <c r="G461">
        <v>1.14</v>
      </c>
      <c r="K461">
        <f t="shared" si="7"/>
        <v>-0.08125240092465735</v>
      </c>
      <c r="M461">
        <v>-0.08125240092465735</v>
      </c>
    </row>
    <row r="462" spans="1:13" ht="12.75">
      <c r="A462" t="s">
        <v>79</v>
      </c>
      <c r="B462" s="19">
        <v>36068</v>
      </c>
      <c r="C462">
        <v>1.84</v>
      </c>
      <c r="E462" t="s">
        <v>79</v>
      </c>
      <c r="F462" s="19">
        <v>37529</v>
      </c>
      <c r="G462">
        <v>1.45</v>
      </c>
      <c r="K462">
        <f t="shared" si="7"/>
        <v>-0.057812051679352994</v>
      </c>
      <c r="M462">
        <v>-0.057812051679352994</v>
      </c>
    </row>
    <row r="463" spans="1:13" ht="12.75">
      <c r="A463" t="s">
        <v>81</v>
      </c>
      <c r="B463" s="19">
        <v>36068</v>
      </c>
      <c r="C463">
        <v>1.5534</v>
      </c>
      <c r="E463" t="s">
        <v>81</v>
      </c>
      <c r="F463" s="19">
        <v>37529</v>
      </c>
      <c r="G463">
        <v>0.8067000000000001</v>
      </c>
      <c r="K463">
        <f t="shared" si="7"/>
        <v>-0.1510987188157571</v>
      </c>
      <c r="M463">
        <v>-0.1510987188157571</v>
      </c>
    </row>
    <row r="464" spans="1:13" ht="12.75">
      <c r="A464" t="s">
        <v>83</v>
      </c>
      <c r="B464" s="19">
        <v>36068</v>
      </c>
      <c r="C464">
        <v>2.26</v>
      </c>
      <c r="E464" t="s">
        <v>83</v>
      </c>
      <c r="F464" s="19">
        <v>37529</v>
      </c>
      <c r="G464">
        <v>2.8</v>
      </c>
      <c r="K464">
        <f t="shared" si="7"/>
        <v>0.0550241429449958</v>
      </c>
      <c r="M464">
        <v>0.0550241429449958</v>
      </c>
    </row>
    <row r="465" spans="1:13" ht="12.75">
      <c r="A465" t="s">
        <v>85</v>
      </c>
      <c r="B465" s="19">
        <v>36068</v>
      </c>
      <c r="C465">
        <v>0.735</v>
      </c>
      <c r="E465" t="s">
        <v>85</v>
      </c>
      <c r="F465" s="19">
        <v>37529</v>
      </c>
      <c r="G465">
        <v>1.1</v>
      </c>
      <c r="K465">
        <f t="shared" si="7"/>
        <v>0.10605401481229348</v>
      </c>
      <c r="M465">
        <v>0.10605401481229348</v>
      </c>
    </row>
    <row r="466" spans="1:13" ht="12.75">
      <c r="A466" t="s">
        <v>88</v>
      </c>
      <c r="B466" s="19">
        <v>36099</v>
      </c>
      <c r="C466">
        <v>0.99</v>
      </c>
      <c r="E466" t="s">
        <v>88</v>
      </c>
      <c r="F466" s="19">
        <v>37560</v>
      </c>
      <c r="G466">
        <v>0.95</v>
      </c>
      <c r="K466">
        <f t="shared" si="7"/>
        <v>-0.01025776617911045</v>
      </c>
      <c r="M466">
        <v>-0.01025776617911045</v>
      </c>
    </row>
    <row r="467" spans="1:13" ht="12.75">
      <c r="A467" t="s">
        <v>110</v>
      </c>
      <c r="B467" s="19">
        <v>36068</v>
      </c>
      <c r="C467">
        <v>0.19</v>
      </c>
      <c r="E467" t="s">
        <v>110</v>
      </c>
      <c r="F467" s="19">
        <v>37529</v>
      </c>
      <c r="G467">
        <v>0.17</v>
      </c>
      <c r="K467">
        <f t="shared" si="7"/>
        <v>-0.02742336912358556</v>
      </c>
      <c r="M467">
        <v>-0.02742336912358556</v>
      </c>
    </row>
    <row r="468" ht="12.75">
      <c r="K468" t="e">
        <f t="shared" si="7"/>
        <v>#DIV/0!</v>
      </c>
    </row>
    <row r="469" spans="11:16" ht="12.75">
      <c r="K469" t="e">
        <f t="shared" si="7"/>
        <v>#DIV/0!</v>
      </c>
      <c r="O469">
        <f>AVERAGE(M457:M469)</f>
        <v>-0.004250597171754436</v>
      </c>
      <c r="P469">
        <f>MEDIAN(M457:M469)</f>
        <v>-0.01025776617911045</v>
      </c>
    </row>
    <row r="470" spans="1:13" ht="12.75">
      <c r="A470" t="s">
        <v>80</v>
      </c>
      <c r="B470" s="19">
        <v>36160</v>
      </c>
      <c r="C470">
        <v>1.04</v>
      </c>
      <c r="E470" t="s">
        <v>80</v>
      </c>
      <c r="F470" s="19">
        <v>37621</v>
      </c>
      <c r="G470">
        <v>1.17</v>
      </c>
      <c r="K470">
        <f t="shared" si="7"/>
        <v>0.02988357195355884</v>
      </c>
      <c r="M470">
        <v>0.02988357195355884</v>
      </c>
    </row>
    <row r="471" spans="1:13" ht="12.75">
      <c r="A471" t="s">
        <v>82</v>
      </c>
      <c r="B471" s="19">
        <v>36160</v>
      </c>
      <c r="C471">
        <v>1.36</v>
      </c>
      <c r="E471" t="s">
        <v>82</v>
      </c>
      <c r="F471" s="19">
        <v>37621</v>
      </c>
      <c r="G471">
        <v>1.57</v>
      </c>
      <c r="K471">
        <f t="shared" si="7"/>
        <v>0.03654983301811021</v>
      </c>
      <c r="M471">
        <v>0.03654983301811021</v>
      </c>
    </row>
    <row r="472" spans="1:13" ht="12.75">
      <c r="A472" t="s">
        <v>84</v>
      </c>
      <c r="B472" s="19">
        <v>36160</v>
      </c>
      <c r="C472">
        <v>2.42</v>
      </c>
      <c r="E472" t="s">
        <v>84</v>
      </c>
      <c r="F472" s="19">
        <v>37621</v>
      </c>
      <c r="G472">
        <v>2.85</v>
      </c>
      <c r="K472">
        <f t="shared" si="7"/>
        <v>0.04173528247619429</v>
      </c>
      <c r="M472">
        <v>0.04173528247619429</v>
      </c>
    </row>
    <row r="473" spans="1:13" ht="12.75">
      <c r="A473" t="s">
        <v>86</v>
      </c>
      <c r="B473" s="19">
        <v>36160</v>
      </c>
      <c r="C473">
        <v>1.41</v>
      </c>
      <c r="E473" t="s">
        <v>89</v>
      </c>
      <c r="F473" s="19">
        <v>37621</v>
      </c>
      <c r="G473">
        <v>1.93</v>
      </c>
      <c r="K473">
        <f t="shared" si="7"/>
        <v>0.08164450694413317</v>
      </c>
      <c r="M473">
        <v>0.08164450694413317</v>
      </c>
    </row>
    <row r="474" spans="1:13" ht="12.75">
      <c r="A474" t="s">
        <v>87</v>
      </c>
      <c r="B474" s="19">
        <v>36160</v>
      </c>
      <c r="C474">
        <v>1.33</v>
      </c>
      <c r="E474" t="s">
        <v>87</v>
      </c>
      <c r="F474" s="19">
        <v>37621</v>
      </c>
      <c r="G474">
        <v>1.54</v>
      </c>
      <c r="K474">
        <f t="shared" si="7"/>
        <v>0.03733079280330864</v>
      </c>
      <c r="M474">
        <v>0.03733079280330864</v>
      </c>
    </row>
    <row r="475" spans="1:13" ht="12.75">
      <c r="A475" t="s">
        <v>79</v>
      </c>
      <c r="B475" s="19">
        <v>36160</v>
      </c>
      <c r="C475">
        <v>1.66</v>
      </c>
      <c r="E475" t="s">
        <v>79</v>
      </c>
      <c r="F475" s="19">
        <v>37621</v>
      </c>
      <c r="G475">
        <v>1.55</v>
      </c>
      <c r="K475">
        <f t="shared" si="7"/>
        <v>-0.016994602356120492</v>
      </c>
      <c r="M475">
        <v>-0.016994602356120492</v>
      </c>
    </row>
    <row r="476" spans="1:13" ht="12.75">
      <c r="A476" t="s">
        <v>81</v>
      </c>
      <c r="B476" s="19">
        <v>36160</v>
      </c>
      <c r="C476">
        <v>1.5867</v>
      </c>
      <c r="E476" t="s">
        <v>81</v>
      </c>
      <c r="F476" s="19">
        <v>37621</v>
      </c>
      <c r="G476">
        <v>0.93</v>
      </c>
      <c r="K476">
        <f t="shared" si="7"/>
        <v>-0.12502220505144923</v>
      </c>
      <c r="M476">
        <v>-0.12502220505144923</v>
      </c>
    </row>
    <row r="477" spans="1:13" ht="12.75">
      <c r="A477" t="s">
        <v>83</v>
      </c>
      <c r="B477" s="19">
        <v>36160</v>
      </c>
      <c r="C477">
        <v>1.91</v>
      </c>
      <c r="E477" t="s">
        <v>83</v>
      </c>
      <c r="F477" s="19">
        <v>37621</v>
      </c>
      <c r="G477">
        <v>2.8</v>
      </c>
      <c r="K477">
        <f t="shared" si="7"/>
        <v>0.10035080630073678</v>
      </c>
      <c r="M477">
        <v>0.10035080630073678</v>
      </c>
    </row>
    <row r="478" spans="1:13" ht="12.75">
      <c r="A478" t="s">
        <v>85</v>
      </c>
      <c r="B478" s="19">
        <v>36160</v>
      </c>
      <c r="C478">
        <v>0.64</v>
      </c>
      <c r="E478" t="s">
        <v>85</v>
      </c>
      <c r="F478" s="19">
        <v>37621</v>
      </c>
      <c r="G478">
        <v>1.215</v>
      </c>
      <c r="K478">
        <f t="shared" si="7"/>
        <v>0.17381343505496538</v>
      </c>
      <c r="M478">
        <v>0.17381343505496538</v>
      </c>
    </row>
    <row r="479" spans="1:13" ht="12.75">
      <c r="A479" t="s">
        <v>88</v>
      </c>
      <c r="B479" s="19">
        <v>36191</v>
      </c>
      <c r="C479">
        <v>0.97</v>
      </c>
      <c r="E479" t="s">
        <v>88</v>
      </c>
      <c r="F479" s="19">
        <v>37652</v>
      </c>
      <c r="G479">
        <v>1.19</v>
      </c>
      <c r="K479">
        <f t="shared" si="7"/>
        <v>0.05243142352088781</v>
      </c>
      <c r="M479">
        <v>0.05243142352088781</v>
      </c>
    </row>
    <row r="480" spans="1:13" ht="12.75">
      <c r="A480" t="s">
        <v>110</v>
      </c>
      <c r="B480" s="19">
        <v>36160</v>
      </c>
      <c r="C480">
        <v>0.28</v>
      </c>
      <c r="E480" t="s">
        <v>110</v>
      </c>
      <c r="F480" s="19">
        <v>37621</v>
      </c>
      <c r="G480">
        <v>0.55</v>
      </c>
      <c r="K480">
        <f t="shared" si="7"/>
        <v>0.18386222866238544</v>
      </c>
      <c r="M480">
        <v>0.18386222866238544</v>
      </c>
    </row>
    <row r="481" ht="12.75">
      <c r="K481" t="e">
        <f t="shared" si="7"/>
        <v>#DIV/0!</v>
      </c>
    </row>
    <row r="482" spans="11:16" ht="12.75">
      <c r="K482" t="e">
        <f t="shared" si="7"/>
        <v>#DIV/0!</v>
      </c>
      <c r="O482">
        <f>AVERAGE(M470:M482)</f>
        <v>0.05414409757515553</v>
      </c>
      <c r="P482">
        <f>MEDIAN(M470:M482)</f>
        <v>0.04173528247619429</v>
      </c>
    </row>
    <row r="483" spans="1:13" ht="12.75">
      <c r="A483" t="s">
        <v>80</v>
      </c>
      <c r="B483" s="19">
        <v>36250</v>
      </c>
      <c r="C483">
        <v>1.22</v>
      </c>
      <c r="E483" t="s">
        <v>80</v>
      </c>
      <c r="F483" s="19">
        <v>37711</v>
      </c>
      <c r="G483">
        <v>0.93</v>
      </c>
      <c r="K483">
        <f t="shared" si="7"/>
        <v>-0.06560441127967709</v>
      </c>
      <c r="M483">
        <v>-0.06560441127967709</v>
      </c>
    </row>
    <row r="484" spans="1:13" ht="12.75">
      <c r="A484" t="s">
        <v>82</v>
      </c>
      <c r="B484" s="19">
        <v>36250</v>
      </c>
      <c r="C484">
        <v>1.46</v>
      </c>
      <c r="E484" t="s">
        <v>82</v>
      </c>
      <c r="F484" s="19">
        <v>37711</v>
      </c>
      <c r="G484">
        <v>1.61</v>
      </c>
      <c r="K484">
        <f t="shared" si="7"/>
        <v>0.024750774113577956</v>
      </c>
      <c r="M484">
        <v>0.024750774113577956</v>
      </c>
    </row>
    <row r="485" spans="1:13" ht="12.75">
      <c r="A485" t="s">
        <v>84</v>
      </c>
      <c r="B485" s="19">
        <v>36250</v>
      </c>
      <c r="C485">
        <v>2.49</v>
      </c>
      <c r="E485" t="s">
        <v>84</v>
      </c>
      <c r="F485" s="19">
        <v>37711</v>
      </c>
      <c r="G485">
        <v>2.99</v>
      </c>
      <c r="K485">
        <f t="shared" si="7"/>
        <v>0.04681023519737604</v>
      </c>
      <c r="M485">
        <v>0.04681023519737604</v>
      </c>
    </row>
    <row r="486" spans="1:13" ht="12.75">
      <c r="A486" t="s">
        <v>86</v>
      </c>
      <c r="B486" s="19">
        <v>36250</v>
      </c>
      <c r="C486">
        <v>1.52</v>
      </c>
      <c r="E486" t="s">
        <v>89</v>
      </c>
      <c r="F486" s="19">
        <v>37711</v>
      </c>
      <c r="G486">
        <v>1.62</v>
      </c>
      <c r="K486">
        <f t="shared" si="7"/>
        <v>0.016056495681971317</v>
      </c>
      <c r="M486">
        <v>0.016056495681971317</v>
      </c>
    </row>
    <row r="487" spans="1:13" ht="12.75">
      <c r="A487" t="s">
        <v>87</v>
      </c>
      <c r="B487" s="19">
        <v>36250</v>
      </c>
      <c r="C487">
        <v>1.54</v>
      </c>
      <c r="E487" t="s">
        <v>87</v>
      </c>
      <c r="F487" s="19">
        <v>37711</v>
      </c>
      <c r="G487">
        <v>2.06</v>
      </c>
      <c r="K487">
        <f t="shared" si="7"/>
        <v>0.07544108773296676</v>
      </c>
      <c r="M487">
        <v>0.07544108773296676</v>
      </c>
    </row>
    <row r="488" spans="1:13" ht="12.75">
      <c r="A488" t="s">
        <v>79</v>
      </c>
      <c r="B488" s="19">
        <v>36250</v>
      </c>
      <c r="C488">
        <v>1.42</v>
      </c>
      <c r="E488" t="s">
        <v>79</v>
      </c>
      <c r="F488" s="19">
        <v>37711</v>
      </c>
      <c r="G488">
        <v>1.61</v>
      </c>
      <c r="K488">
        <f t="shared" si="7"/>
        <v>0.03189232651703011</v>
      </c>
      <c r="M488">
        <v>0.03189232651703011</v>
      </c>
    </row>
    <row r="489" spans="1:13" ht="12.75">
      <c r="A489" t="s">
        <v>81</v>
      </c>
      <c r="B489" s="19">
        <v>36250</v>
      </c>
      <c r="C489">
        <v>1.6467</v>
      </c>
      <c r="E489" t="s">
        <v>81</v>
      </c>
      <c r="F489" s="19">
        <v>37711</v>
      </c>
      <c r="G489">
        <v>2.43</v>
      </c>
      <c r="K489">
        <f t="shared" si="7"/>
        <v>0.10216837895355924</v>
      </c>
      <c r="M489">
        <v>0.10216837895355924</v>
      </c>
    </row>
    <row r="490" spans="1:13" ht="12.75">
      <c r="A490" t="s">
        <v>83</v>
      </c>
      <c r="B490" s="19">
        <v>36250</v>
      </c>
      <c r="C490">
        <v>2.43</v>
      </c>
      <c r="E490" t="s">
        <v>83</v>
      </c>
      <c r="F490" s="19">
        <v>37711</v>
      </c>
      <c r="G490">
        <v>3.02</v>
      </c>
      <c r="K490">
        <f t="shared" si="7"/>
        <v>0.055844999261778216</v>
      </c>
      <c r="M490">
        <v>0.055844999261778216</v>
      </c>
    </row>
    <row r="491" spans="1:13" ht="12.75">
      <c r="A491" t="s">
        <v>85</v>
      </c>
      <c r="B491" s="19">
        <v>36250</v>
      </c>
      <c r="C491">
        <v>0.895</v>
      </c>
      <c r="E491" t="s">
        <v>85</v>
      </c>
      <c r="F491" s="19">
        <v>37711</v>
      </c>
      <c r="G491">
        <v>1.315</v>
      </c>
      <c r="K491">
        <f t="shared" si="7"/>
        <v>0.10097049232234578</v>
      </c>
      <c r="M491">
        <v>0.10097049232234578</v>
      </c>
    </row>
    <row r="492" spans="1:13" ht="12.75">
      <c r="A492" t="s">
        <v>88</v>
      </c>
      <c r="B492" s="19">
        <v>36280</v>
      </c>
      <c r="C492">
        <v>0.94</v>
      </c>
      <c r="E492" t="s">
        <v>88</v>
      </c>
      <c r="F492" s="19">
        <v>37741</v>
      </c>
      <c r="G492">
        <v>1.02</v>
      </c>
      <c r="K492">
        <f t="shared" si="7"/>
        <v>0.020629412182612716</v>
      </c>
      <c r="M492">
        <v>0.020629412182612716</v>
      </c>
    </row>
    <row r="493" spans="1:13" ht="12.75">
      <c r="A493" t="s">
        <v>110</v>
      </c>
      <c r="B493" s="19">
        <v>36250</v>
      </c>
      <c r="C493">
        <v>0.42</v>
      </c>
      <c r="E493" t="s">
        <v>110</v>
      </c>
      <c r="F493" s="19">
        <v>37711</v>
      </c>
      <c r="G493">
        <v>0.98</v>
      </c>
      <c r="K493">
        <f t="shared" si="7"/>
        <v>0.23593091702244706</v>
      </c>
      <c r="M493">
        <v>0.23593091702244706</v>
      </c>
    </row>
    <row r="494" ht="12.75">
      <c r="K494" t="e">
        <f t="shared" si="7"/>
        <v>#DIV/0!</v>
      </c>
    </row>
    <row r="495" spans="11:16" ht="12.75">
      <c r="K495" t="e">
        <f t="shared" si="7"/>
        <v>#DIV/0!</v>
      </c>
      <c r="O495">
        <f>AVERAGE(M483:M495)</f>
        <v>0.058626427973271646</v>
      </c>
      <c r="P495">
        <f>MEDIAN(M483:M495)</f>
        <v>0.04681023519737604</v>
      </c>
    </row>
    <row r="496" spans="1:13" ht="12.75">
      <c r="A496" t="s">
        <v>80</v>
      </c>
      <c r="B496" s="19">
        <v>36341</v>
      </c>
      <c r="C496">
        <v>1.24</v>
      </c>
      <c r="E496" t="s">
        <v>80</v>
      </c>
      <c r="F496" s="19">
        <v>37802</v>
      </c>
      <c r="G496">
        <v>0.81</v>
      </c>
      <c r="K496">
        <f t="shared" si="7"/>
        <v>-0.10098728645225097</v>
      </c>
      <c r="M496">
        <v>-0.10098728645225097</v>
      </c>
    </row>
    <row r="497" spans="1:13" ht="12.75">
      <c r="A497" t="s">
        <v>82</v>
      </c>
      <c r="B497" s="19">
        <v>36341</v>
      </c>
      <c r="C497">
        <v>1.52</v>
      </c>
      <c r="E497" t="s">
        <v>82</v>
      </c>
      <c r="F497" s="19">
        <v>37802</v>
      </c>
      <c r="G497">
        <v>1.77</v>
      </c>
      <c r="K497">
        <f t="shared" si="7"/>
        <v>0.03880114488852948</v>
      </c>
      <c r="M497">
        <v>0.03880114488852948</v>
      </c>
    </row>
    <row r="498" spans="1:13" ht="12.75">
      <c r="A498" t="s">
        <v>84</v>
      </c>
      <c r="B498" s="19">
        <v>36341</v>
      </c>
      <c r="C498">
        <v>2.46</v>
      </c>
      <c r="E498" t="s">
        <v>84</v>
      </c>
      <c r="F498" s="19">
        <v>37802</v>
      </c>
      <c r="G498">
        <v>2.82</v>
      </c>
      <c r="K498">
        <f t="shared" si="7"/>
        <v>0.03473347735228871</v>
      </c>
      <c r="M498">
        <v>0.03473347735228871</v>
      </c>
    </row>
    <row r="499" spans="1:13" ht="12.75">
      <c r="A499" t="s">
        <v>86</v>
      </c>
      <c r="B499" s="19">
        <v>36341</v>
      </c>
      <c r="C499">
        <v>1.78</v>
      </c>
      <c r="E499" t="s">
        <v>89</v>
      </c>
      <c r="F499" s="19">
        <v>37802</v>
      </c>
      <c r="G499">
        <v>1.61</v>
      </c>
      <c r="K499">
        <f t="shared" si="7"/>
        <v>-0.02478253938682562</v>
      </c>
      <c r="M499">
        <v>-0.02478253938682562</v>
      </c>
    </row>
    <row r="500" spans="1:13" ht="12.75">
      <c r="A500" t="s">
        <v>79</v>
      </c>
      <c r="B500" s="19">
        <v>36341</v>
      </c>
      <c r="C500">
        <v>1.21</v>
      </c>
      <c r="E500" t="s">
        <v>87</v>
      </c>
      <c r="F500" s="19">
        <v>37802</v>
      </c>
      <c r="G500">
        <v>2.15</v>
      </c>
      <c r="K500">
        <f t="shared" si="7"/>
        <v>0.1545514004312427</v>
      </c>
      <c r="M500">
        <v>0.1545514004312427</v>
      </c>
    </row>
    <row r="501" spans="1:13" ht="12.75">
      <c r="A501" t="s">
        <v>87</v>
      </c>
      <c r="B501" s="19">
        <v>36341</v>
      </c>
      <c r="C501">
        <v>1.56</v>
      </c>
      <c r="E501" t="s">
        <v>90</v>
      </c>
      <c r="F501" s="19">
        <v>37802</v>
      </c>
      <c r="G501">
        <v>2.75</v>
      </c>
      <c r="K501">
        <f t="shared" si="7"/>
        <v>0.1522640805646447</v>
      </c>
      <c r="M501">
        <v>0.1522640805646447</v>
      </c>
    </row>
    <row r="502" spans="1:13" ht="12.75">
      <c r="A502" t="s">
        <v>81</v>
      </c>
      <c r="B502" s="19">
        <v>36341</v>
      </c>
      <c r="C502">
        <v>1.6533</v>
      </c>
      <c r="E502" t="s">
        <v>81</v>
      </c>
      <c r="F502" s="19">
        <v>37802</v>
      </c>
      <c r="G502">
        <v>2.42</v>
      </c>
      <c r="K502">
        <f t="shared" si="7"/>
        <v>0.09993222294158133</v>
      </c>
      <c r="M502">
        <v>0.09993222294158133</v>
      </c>
    </row>
    <row r="503" spans="1:13" ht="12.75">
      <c r="A503" t="s">
        <v>83</v>
      </c>
      <c r="B503" s="19">
        <v>36341</v>
      </c>
      <c r="C503">
        <v>2.4</v>
      </c>
      <c r="E503" t="s">
        <v>83</v>
      </c>
      <c r="F503" s="19">
        <v>37802</v>
      </c>
      <c r="G503">
        <v>2.91</v>
      </c>
      <c r="K503">
        <f t="shared" si="7"/>
        <v>0.0493501690461875</v>
      </c>
      <c r="M503">
        <v>0.0493501690461875</v>
      </c>
    </row>
    <row r="504" spans="1:13" ht="12.75">
      <c r="A504" t="s">
        <v>85</v>
      </c>
      <c r="B504" s="19">
        <v>36341</v>
      </c>
      <c r="C504">
        <v>0.965</v>
      </c>
      <c r="E504" t="s">
        <v>85</v>
      </c>
      <c r="F504" s="19">
        <v>37802</v>
      </c>
      <c r="G504">
        <v>1.365</v>
      </c>
      <c r="K504">
        <f t="shared" si="7"/>
        <v>0.0905644449040337</v>
      </c>
      <c r="M504">
        <v>0.0905644449040337</v>
      </c>
    </row>
    <row r="505" spans="1:13" ht="12.75">
      <c r="A505" t="s">
        <v>88</v>
      </c>
      <c r="B505" s="19">
        <v>36372</v>
      </c>
      <c r="C505">
        <v>0.94</v>
      </c>
      <c r="E505" t="s">
        <v>88</v>
      </c>
      <c r="F505" s="19">
        <v>37833</v>
      </c>
      <c r="G505">
        <v>1.01</v>
      </c>
      <c r="K505">
        <f aca="true" t="shared" si="8" ref="K505:K568">((G505/C505)^(1/4))-1</f>
        <v>0.018118619704127426</v>
      </c>
      <c r="M505">
        <v>0.018118619704127426</v>
      </c>
    </row>
    <row r="506" spans="1:13" ht="12.75">
      <c r="A506" t="s">
        <v>110</v>
      </c>
      <c r="B506" s="19">
        <v>36341</v>
      </c>
      <c r="C506">
        <v>0.12</v>
      </c>
      <c r="E506" t="s">
        <v>110</v>
      </c>
      <c r="F506" s="19">
        <v>37802</v>
      </c>
      <c r="G506">
        <v>0.29</v>
      </c>
      <c r="K506">
        <f t="shared" si="8"/>
        <v>0.24682122837029152</v>
      </c>
      <c r="M506">
        <v>0.24682122837029152</v>
      </c>
    </row>
    <row r="507" ht="12.75">
      <c r="K507" t="e">
        <f t="shared" si="8"/>
        <v>#DIV/0!</v>
      </c>
    </row>
    <row r="508" spans="11:16" ht="12.75">
      <c r="K508" t="e">
        <f t="shared" si="8"/>
        <v>#DIV/0!</v>
      </c>
      <c r="O508">
        <f>AVERAGE(M496:M508)</f>
        <v>0.06903336021489549</v>
      </c>
      <c r="P508">
        <f>MEDIAN(M496:M508)</f>
        <v>0.0493501690461875</v>
      </c>
    </row>
    <row r="509" spans="1:13" ht="12.75">
      <c r="A509" t="s">
        <v>80</v>
      </c>
      <c r="B509" s="19">
        <v>36433</v>
      </c>
      <c r="C509">
        <v>1.25</v>
      </c>
      <c r="E509" t="s">
        <v>80</v>
      </c>
      <c r="F509" s="19">
        <v>37894</v>
      </c>
      <c r="G509">
        <v>0.82</v>
      </c>
      <c r="K509">
        <f t="shared" si="8"/>
        <v>-0.10003429551306597</v>
      </c>
      <c r="M509">
        <v>-0.10003429551306597</v>
      </c>
    </row>
    <row r="510" spans="1:13" ht="12.75">
      <c r="A510" t="s">
        <v>82</v>
      </c>
      <c r="B510" s="19">
        <v>36433</v>
      </c>
      <c r="C510">
        <v>1.6</v>
      </c>
      <c r="E510" t="s">
        <v>82</v>
      </c>
      <c r="F510" s="19">
        <v>37894</v>
      </c>
      <c r="G510">
        <v>1.84</v>
      </c>
      <c r="K510">
        <f t="shared" si="8"/>
        <v>0.035558076341622114</v>
      </c>
      <c r="M510">
        <v>0.035558076341622114</v>
      </c>
    </row>
    <row r="511" spans="1:13" ht="12.75">
      <c r="A511" t="s">
        <v>84</v>
      </c>
      <c r="B511" s="19">
        <v>36433</v>
      </c>
      <c r="C511">
        <v>2.45</v>
      </c>
      <c r="E511" t="s">
        <v>84</v>
      </c>
      <c r="F511" s="19">
        <v>37894</v>
      </c>
      <c r="G511">
        <v>2.09</v>
      </c>
      <c r="K511">
        <f t="shared" si="8"/>
        <v>-0.03895206377191385</v>
      </c>
      <c r="M511">
        <v>-0.03895206377191385</v>
      </c>
    </row>
    <row r="512" spans="1:13" ht="12.75">
      <c r="A512" t="s">
        <v>86</v>
      </c>
      <c r="B512" s="19">
        <v>36433</v>
      </c>
      <c r="C512">
        <v>1.87</v>
      </c>
      <c r="E512" t="s">
        <v>89</v>
      </c>
      <c r="F512" s="19">
        <v>37894</v>
      </c>
      <c r="G512">
        <v>1.62</v>
      </c>
      <c r="K512">
        <f t="shared" si="8"/>
        <v>-0.035242081146241944</v>
      </c>
      <c r="M512">
        <v>-0.035242081146241944</v>
      </c>
    </row>
    <row r="513" spans="1:13" ht="12.75">
      <c r="A513" t="s">
        <v>87</v>
      </c>
      <c r="B513" s="19">
        <v>36433</v>
      </c>
      <c r="C513">
        <v>1.49</v>
      </c>
      <c r="E513" t="s">
        <v>87</v>
      </c>
      <c r="F513" s="19">
        <v>37894</v>
      </c>
      <c r="G513">
        <v>2.26</v>
      </c>
      <c r="K513">
        <f t="shared" si="8"/>
        <v>0.10976377052895248</v>
      </c>
      <c r="M513">
        <v>0.10976377052895248</v>
      </c>
    </row>
    <row r="514" spans="1:13" ht="12.75">
      <c r="A514" t="s">
        <v>79</v>
      </c>
      <c r="B514" s="19">
        <v>36433</v>
      </c>
      <c r="C514">
        <v>0.66</v>
      </c>
      <c r="E514" t="s">
        <v>79</v>
      </c>
      <c r="F514" s="19">
        <v>37894</v>
      </c>
      <c r="G514">
        <v>1.62</v>
      </c>
      <c r="K514">
        <f t="shared" si="8"/>
        <v>0.25167843458345196</v>
      </c>
      <c r="M514">
        <v>0.25167843458345196</v>
      </c>
    </row>
    <row r="515" spans="1:13" ht="12.75">
      <c r="A515" t="s">
        <v>90</v>
      </c>
      <c r="B515" s="19">
        <v>36433</v>
      </c>
      <c r="C515">
        <v>1.34</v>
      </c>
      <c r="E515" t="s">
        <v>90</v>
      </c>
      <c r="F515" s="19">
        <v>37894</v>
      </c>
      <c r="G515">
        <v>2.75</v>
      </c>
      <c r="K515">
        <f t="shared" si="8"/>
        <v>0.1968975386156553</v>
      </c>
      <c r="M515">
        <v>0.1968975386156553</v>
      </c>
    </row>
    <row r="516" spans="1:13" ht="12.75">
      <c r="A516" t="s">
        <v>81</v>
      </c>
      <c r="B516" s="19">
        <v>36433</v>
      </c>
      <c r="C516">
        <v>1.66</v>
      </c>
      <c r="E516" t="s">
        <v>81</v>
      </c>
      <c r="F516" s="19">
        <v>37894</v>
      </c>
      <c r="G516">
        <v>2.38</v>
      </c>
      <c r="K516">
        <f t="shared" si="8"/>
        <v>0.09425166790074369</v>
      </c>
      <c r="M516">
        <v>0.09425166790074369</v>
      </c>
    </row>
    <row r="517" spans="1:13" ht="12.75">
      <c r="A517" t="s">
        <v>83</v>
      </c>
      <c r="B517" s="19">
        <v>36433</v>
      </c>
      <c r="C517">
        <v>2.61</v>
      </c>
      <c r="E517" t="s">
        <v>83</v>
      </c>
      <c r="F517" s="19">
        <v>37894</v>
      </c>
      <c r="G517">
        <v>2.9</v>
      </c>
      <c r="K517">
        <f t="shared" si="8"/>
        <v>0.026690096080340897</v>
      </c>
      <c r="M517">
        <v>0.026690096080340897</v>
      </c>
    </row>
    <row r="518" spans="1:13" ht="12.75">
      <c r="A518" t="s">
        <v>85</v>
      </c>
      <c r="B518" s="19">
        <v>36433</v>
      </c>
      <c r="C518">
        <v>0.91</v>
      </c>
      <c r="E518" t="s">
        <v>85</v>
      </c>
      <c r="F518" s="19">
        <v>37894</v>
      </c>
      <c r="G518">
        <v>1.435</v>
      </c>
      <c r="K518">
        <f t="shared" si="8"/>
        <v>0.12060518393186181</v>
      </c>
      <c r="M518">
        <v>0.12060518393186181</v>
      </c>
    </row>
    <row r="519" spans="1:13" ht="12.75">
      <c r="A519" t="s">
        <v>88</v>
      </c>
      <c r="B519" s="19">
        <v>36464</v>
      </c>
      <c r="C519">
        <v>0.98</v>
      </c>
      <c r="E519" t="s">
        <v>88</v>
      </c>
      <c r="F519" s="19">
        <v>37925</v>
      </c>
      <c r="G519">
        <v>1.11</v>
      </c>
      <c r="K519">
        <f t="shared" si="8"/>
        <v>0.0316306241560127</v>
      </c>
      <c r="M519">
        <v>0.0316306241560127</v>
      </c>
    </row>
    <row r="520" spans="1:13" ht="12.75">
      <c r="A520" t="s">
        <v>110</v>
      </c>
      <c r="B520" s="19">
        <v>36433</v>
      </c>
      <c r="C520">
        <v>0.09</v>
      </c>
      <c r="E520" t="s">
        <v>110</v>
      </c>
      <c r="F520" s="19">
        <v>37894</v>
      </c>
      <c r="G520">
        <v>0.27</v>
      </c>
      <c r="K520">
        <f t="shared" si="8"/>
        <v>0.3160740129524926</v>
      </c>
      <c r="M520">
        <v>0.3160740129524926</v>
      </c>
    </row>
    <row r="521" spans="11:16" ht="12.75">
      <c r="K521" t="e">
        <f t="shared" si="8"/>
        <v>#DIV/0!</v>
      </c>
      <c r="O521">
        <f>AVERAGE(M509:M521)</f>
        <v>0.08407674705499264</v>
      </c>
      <c r="P521">
        <f>MEDIAN(M509:M521)</f>
        <v>0.0649048721211829</v>
      </c>
    </row>
    <row r="522" spans="1:13" ht="12.75">
      <c r="A522" t="s">
        <v>80</v>
      </c>
      <c r="B522" s="19">
        <v>36525</v>
      </c>
      <c r="C522">
        <v>1.34</v>
      </c>
      <c r="E522" t="s">
        <v>80</v>
      </c>
      <c r="F522" s="19">
        <v>37986</v>
      </c>
      <c r="G522">
        <v>0.89</v>
      </c>
      <c r="K522">
        <f t="shared" si="8"/>
        <v>-0.09724209072897094</v>
      </c>
      <c r="M522">
        <v>-0.09724209072897094</v>
      </c>
    </row>
    <row r="523" spans="1:13" ht="12.75">
      <c r="A523" t="s">
        <v>82</v>
      </c>
      <c r="B523" s="19">
        <v>36525</v>
      </c>
      <c r="C523">
        <v>1.56</v>
      </c>
      <c r="E523" t="s">
        <v>82</v>
      </c>
      <c r="F523" s="19">
        <v>37986</v>
      </c>
      <c r="G523">
        <v>1.91</v>
      </c>
      <c r="K523">
        <f t="shared" si="8"/>
        <v>0.051906629553510886</v>
      </c>
      <c r="M523">
        <v>0.051906629553510886</v>
      </c>
    </row>
    <row r="524" spans="1:13" ht="12.75">
      <c r="A524" t="s">
        <v>84</v>
      </c>
      <c r="B524" s="19">
        <v>36525</v>
      </c>
      <c r="C524">
        <v>2.63</v>
      </c>
      <c r="E524" t="s">
        <v>84</v>
      </c>
      <c r="F524" s="19">
        <v>37986</v>
      </c>
      <c r="G524">
        <v>1.99</v>
      </c>
      <c r="K524">
        <f t="shared" si="8"/>
        <v>-0.06733789353849051</v>
      </c>
      <c r="M524">
        <v>-0.06733789353849051</v>
      </c>
    </row>
    <row r="525" spans="1:13" ht="12.75">
      <c r="A525" t="s">
        <v>86</v>
      </c>
      <c r="B525" s="19">
        <v>36525</v>
      </c>
      <c r="C525">
        <v>1.69</v>
      </c>
      <c r="E525" t="s">
        <v>89</v>
      </c>
      <c r="F525" s="19">
        <v>37986</v>
      </c>
      <c r="G525">
        <v>1.76</v>
      </c>
      <c r="K525">
        <f t="shared" si="8"/>
        <v>0.010197968466562068</v>
      </c>
      <c r="M525">
        <v>0.010197968466562068</v>
      </c>
    </row>
    <row r="526" spans="1:13" ht="12.75">
      <c r="A526" t="s">
        <v>87</v>
      </c>
      <c r="B526" s="19">
        <v>36525</v>
      </c>
      <c r="C526">
        <v>1.74</v>
      </c>
      <c r="E526" t="s">
        <v>87</v>
      </c>
      <c r="F526" s="19">
        <v>37986</v>
      </c>
      <c r="G526">
        <v>2.01</v>
      </c>
      <c r="K526">
        <f t="shared" si="8"/>
        <v>0.036720538126362</v>
      </c>
      <c r="M526">
        <v>0.036720538126362</v>
      </c>
    </row>
    <row r="527" spans="1:13" ht="12.75">
      <c r="A527" t="s">
        <v>79</v>
      </c>
      <c r="B527" s="19">
        <v>36525</v>
      </c>
      <c r="C527">
        <v>0.62</v>
      </c>
      <c r="E527" t="s">
        <v>79</v>
      </c>
      <c r="F527" s="19">
        <v>37986</v>
      </c>
      <c r="G527">
        <v>1.59</v>
      </c>
      <c r="K527">
        <f t="shared" si="8"/>
        <v>0.2654685568800663</v>
      </c>
      <c r="M527">
        <v>0.2654685568800663</v>
      </c>
    </row>
    <row r="528" spans="1:13" ht="12.75">
      <c r="A528" t="s">
        <v>90</v>
      </c>
      <c r="B528" s="19">
        <v>36525</v>
      </c>
      <c r="C528">
        <v>1.6</v>
      </c>
      <c r="E528" t="s">
        <v>90</v>
      </c>
      <c r="F528" s="19">
        <v>37986</v>
      </c>
      <c r="G528">
        <v>2.7</v>
      </c>
      <c r="K528">
        <f t="shared" si="8"/>
        <v>0.13975352847738876</v>
      </c>
      <c r="M528">
        <v>0.13975352847738876</v>
      </c>
    </row>
    <row r="529" spans="1:13" ht="12.75">
      <c r="A529" t="s">
        <v>81</v>
      </c>
      <c r="B529" s="19">
        <v>36525</v>
      </c>
      <c r="C529">
        <v>1.7</v>
      </c>
      <c r="E529" t="s">
        <v>81</v>
      </c>
      <c r="F529" s="19">
        <v>37986</v>
      </c>
      <c r="G529">
        <v>2.4</v>
      </c>
      <c r="K529">
        <f t="shared" si="8"/>
        <v>0.09003534418476966</v>
      </c>
      <c r="M529">
        <v>0.09003534418476966</v>
      </c>
    </row>
    <row r="530" spans="1:13" ht="12.75">
      <c r="A530" t="s">
        <v>83</v>
      </c>
      <c r="B530" s="19">
        <v>36525</v>
      </c>
      <c r="C530">
        <v>2.78</v>
      </c>
      <c r="E530" t="s">
        <v>83</v>
      </c>
      <c r="F530" s="19">
        <v>37986</v>
      </c>
      <c r="G530">
        <v>2.88</v>
      </c>
      <c r="K530">
        <f t="shared" si="8"/>
        <v>0.008873984011861236</v>
      </c>
      <c r="M530">
        <v>0.008873984011861236</v>
      </c>
    </row>
    <row r="531" spans="1:13" ht="12.75">
      <c r="A531" t="s">
        <v>85</v>
      </c>
      <c r="B531" s="19">
        <v>36525</v>
      </c>
      <c r="C531">
        <v>1.01</v>
      </c>
      <c r="E531" t="s">
        <v>85</v>
      </c>
      <c r="F531" s="19">
        <v>37986</v>
      </c>
      <c r="G531">
        <v>1.37</v>
      </c>
      <c r="K531">
        <f t="shared" si="8"/>
        <v>0.07919468639414484</v>
      </c>
      <c r="M531">
        <v>0.07919468639414484</v>
      </c>
    </row>
    <row r="532" spans="1:13" ht="12.75">
      <c r="A532" t="s">
        <v>88</v>
      </c>
      <c r="B532" s="19">
        <v>36556</v>
      </c>
      <c r="C532">
        <v>1.02</v>
      </c>
      <c r="E532" t="s">
        <v>88</v>
      </c>
      <c r="F532" s="19">
        <v>38017</v>
      </c>
      <c r="G532">
        <v>1.27</v>
      </c>
      <c r="K532">
        <f t="shared" si="8"/>
        <v>0.0563330969818463</v>
      </c>
      <c r="M532">
        <v>0.0563330969818463</v>
      </c>
    </row>
    <row r="533" spans="1:13" ht="12.75">
      <c r="A533" t="s">
        <v>110</v>
      </c>
      <c r="B533" s="19">
        <v>36525</v>
      </c>
      <c r="C533">
        <v>0.3</v>
      </c>
      <c r="E533" t="s">
        <v>110</v>
      </c>
      <c r="F533" s="19">
        <v>37986</v>
      </c>
      <c r="G533">
        <v>0.54</v>
      </c>
      <c r="K533">
        <f t="shared" si="8"/>
        <v>0.15829218528826905</v>
      </c>
      <c r="M533">
        <v>0.15829218528826905</v>
      </c>
    </row>
    <row r="534" spans="11:16" ht="12.75">
      <c r="K534" t="e">
        <f t="shared" si="8"/>
        <v>#DIV/0!</v>
      </c>
      <c r="O534">
        <f>AVERAGE(M522:M534)</f>
        <v>0.06101637784144331</v>
      </c>
      <c r="P534">
        <f>MEDIAN(M522:M534)</f>
        <v>0.05411986326767859</v>
      </c>
    </row>
    <row r="535" spans="1:13" ht="12.75">
      <c r="A535" t="s">
        <v>80</v>
      </c>
      <c r="B535" s="19">
        <v>36616</v>
      </c>
      <c r="C535">
        <v>1.48</v>
      </c>
      <c r="E535" t="s">
        <v>80</v>
      </c>
      <c r="F535" s="19">
        <v>38077</v>
      </c>
      <c r="G535">
        <v>1.03</v>
      </c>
      <c r="K535">
        <f t="shared" si="8"/>
        <v>-0.0866360266648778</v>
      </c>
      <c r="M535">
        <v>-0.0866360266648778</v>
      </c>
    </row>
    <row r="536" spans="1:13" ht="12.75">
      <c r="A536" t="s">
        <v>82</v>
      </c>
      <c r="B536" s="19">
        <v>36616</v>
      </c>
      <c r="C536">
        <v>1.45</v>
      </c>
      <c r="E536" t="s">
        <v>82</v>
      </c>
      <c r="F536" s="19">
        <v>38077</v>
      </c>
      <c r="G536">
        <v>1.89</v>
      </c>
      <c r="K536">
        <f t="shared" si="8"/>
        <v>0.06849735266919632</v>
      </c>
      <c r="M536">
        <v>0.06849735266919632</v>
      </c>
    </row>
    <row r="537" spans="1:13" ht="12.75">
      <c r="A537" t="s">
        <v>84</v>
      </c>
      <c r="B537" s="19">
        <v>36616</v>
      </c>
      <c r="C537">
        <v>2.64</v>
      </c>
      <c r="E537" t="s">
        <v>84</v>
      </c>
      <c r="F537" s="19">
        <v>38077</v>
      </c>
      <c r="G537">
        <v>1.91</v>
      </c>
      <c r="K537">
        <f t="shared" si="8"/>
        <v>-0.07773153292972135</v>
      </c>
      <c r="M537">
        <v>-0.07773153292972135</v>
      </c>
    </row>
    <row r="538" spans="1:13" ht="12.75">
      <c r="A538" t="s">
        <v>86</v>
      </c>
      <c r="B538" s="19">
        <v>36616</v>
      </c>
      <c r="C538">
        <v>1.88</v>
      </c>
      <c r="E538" t="s">
        <v>89</v>
      </c>
      <c r="F538" s="19">
        <v>38077</v>
      </c>
      <c r="G538">
        <v>1.99</v>
      </c>
      <c r="K538">
        <f t="shared" si="8"/>
        <v>0.014317239264177939</v>
      </c>
      <c r="M538">
        <v>0.014317239264177939</v>
      </c>
    </row>
    <row r="539" spans="1:13" ht="12.75">
      <c r="A539" t="s">
        <v>87</v>
      </c>
      <c r="B539" s="19">
        <v>36616</v>
      </c>
      <c r="C539">
        <v>1.72</v>
      </c>
      <c r="E539" t="s">
        <v>87</v>
      </c>
      <c r="F539" s="19">
        <v>38077</v>
      </c>
      <c r="G539">
        <v>1.88</v>
      </c>
      <c r="K539">
        <f t="shared" si="8"/>
        <v>0.02248595357359484</v>
      </c>
      <c r="M539">
        <v>0.02248595357359484</v>
      </c>
    </row>
    <row r="540" spans="1:13" ht="12.75">
      <c r="A540" t="s">
        <v>79</v>
      </c>
      <c r="B540" s="19">
        <v>36616</v>
      </c>
      <c r="C540">
        <v>0.55</v>
      </c>
      <c r="E540" t="s">
        <v>79</v>
      </c>
      <c r="F540" s="19">
        <v>38077</v>
      </c>
      <c r="G540">
        <v>1.64</v>
      </c>
      <c r="K540">
        <f t="shared" si="8"/>
        <v>0.31407541339335276</v>
      </c>
      <c r="M540">
        <v>0.31407541339335276</v>
      </c>
    </row>
    <row r="541" spans="1:13" ht="12.75">
      <c r="A541" t="s">
        <v>90</v>
      </c>
      <c r="B541" s="19">
        <v>36616</v>
      </c>
      <c r="C541">
        <v>1.88</v>
      </c>
      <c r="E541" t="s">
        <v>90</v>
      </c>
      <c r="F541" s="19">
        <v>38077</v>
      </c>
      <c r="G541">
        <v>2.7</v>
      </c>
      <c r="K541">
        <f t="shared" si="8"/>
        <v>0.09471603299917097</v>
      </c>
      <c r="M541">
        <v>0.09471603299917097</v>
      </c>
    </row>
    <row r="542" spans="1:13" ht="12.75">
      <c r="A542" t="s">
        <v>81</v>
      </c>
      <c r="B542" s="19">
        <v>36616</v>
      </c>
      <c r="C542">
        <v>1.7732999999999999</v>
      </c>
      <c r="E542" t="s">
        <v>81</v>
      </c>
      <c r="F542" s="19">
        <v>38077</v>
      </c>
      <c r="G542">
        <v>2.72</v>
      </c>
      <c r="K542">
        <f t="shared" si="8"/>
        <v>0.11287573314693855</v>
      </c>
      <c r="M542">
        <v>0.11287573314693855</v>
      </c>
    </row>
    <row r="543" spans="1:13" ht="12.75">
      <c r="A543" t="s">
        <v>83</v>
      </c>
      <c r="B543" s="19">
        <v>36616</v>
      </c>
      <c r="C543">
        <v>2.54</v>
      </c>
      <c r="E543" t="s">
        <v>83</v>
      </c>
      <c r="F543" s="19">
        <v>38077</v>
      </c>
      <c r="G543">
        <v>2.57</v>
      </c>
      <c r="K543">
        <f t="shared" si="8"/>
        <v>0.002939767134486182</v>
      </c>
      <c r="M543">
        <v>0.002939767134486182</v>
      </c>
    </row>
    <row r="544" spans="1:13" ht="12.75">
      <c r="A544" t="s">
        <v>85</v>
      </c>
      <c r="B544" s="19">
        <v>36616</v>
      </c>
      <c r="C544">
        <v>1.025</v>
      </c>
      <c r="E544" t="s">
        <v>85</v>
      </c>
      <c r="F544" s="19">
        <v>38077</v>
      </c>
      <c r="G544">
        <v>1.335</v>
      </c>
      <c r="K544">
        <f t="shared" si="8"/>
        <v>0.06829045995881788</v>
      </c>
      <c r="M544">
        <v>0.06829045995881788</v>
      </c>
    </row>
    <row r="545" spans="1:13" ht="12.75">
      <c r="A545" t="s">
        <v>88</v>
      </c>
      <c r="B545" s="19">
        <v>36646</v>
      </c>
      <c r="C545">
        <v>1.05</v>
      </c>
      <c r="E545" t="s">
        <v>88</v>
      </c>
      <c r="F545" s="19">
        <v>38107</v>
      </c>
      <c r="G545">
        <v>1.34</v>
      </c>
      <c r="K545">
        <f t="shared" si="8"/>
        <v>0.0628668814989628</v>
      </c>
      <c r="M545">
        <v>0.0628668814989628</v>
      </c>
    </row>
    <row r="546" spans="1:13" ht="12.75">
      <c r="A546" t="s">
        <v>110</v>
      </c>
      <c r="B546" s="19">
        <v>36616</v>
      </c>
      <c r="C546">
        <v>0.41</v>
      </c>
      <c r="E546" t="s">
        <v>110</v>
      </c>
      <c r="F546" s="19">
        <v>38077</v>
      </c>
      <c r="G546">
        <v>1</v>
      </c>
      <c r="K546">
        <f t="shared" si="8"/>
        <v>0.24969501034694885</v>
      </c>
      <c r="M546">
        <v>0.24969501034694885</v>
      </c>
    </row>
    <row r="547" spans="11:16" ht="12.75">
      <c r="K547" t="e">
        <f t="shared" si="8"/>
        <v>#DIV/0!</v>
      </c>
      <c r="O547">
        <f>AVERAGE(M535:M547)</f>
        <v>0.07053269036592066</v>
      </c>
      <c r="P547">
        <f>MEDIAN(M535:M547)</f>
        <v>0.06557867072889034</v>
      </c>
    </row>
    <row r="548" spans="1:13" ht="12.75">
      <c r="A548" t="s">
        <v>80</v>
      </c>
      <c r="B548" s="19">
        <v>36707</v>
      </c>
      <c r="C548">
        <v>1.43</v>
      </c>
      <c r="E548" t="s">
        <v>80</v>
      </c>
      <c r="F548" s="19">
        <v>38168</v>
      </c>
      <c r="G548">
        <v>1.15</v>
      </c>
      <c r="K548">
        <f t="shared" si="8"/>
        <v>-0.05302077664724858</v>
      </c>
      <c r="M548">
        <v>-0.05302077664724858</v>
      </c>
    </row>
    <row r="549" spans="1:13" ht="12.75">
      <c r="A549" t="s">
        <v>82</v>
      </c>
      <c r="B549" s="19">
        <v>36707</v>
      </c>
      <c r="C549">
        <v>1.46</v>
      </c>
      <c r="E549" t="s">
        <v>82</v>
      </c>
      <c r="F549" s="19">
        <v>38168</v>
      </c>
      <c r="G549">
        <v>1.97</v>
      </c>
      <c r="K549">
        <f t="shared" si="8"/>
        <v>0.07777558836529752</v>
      </c>
      <c r="M549">
        <v>0.07777558836529752</v>
      </c>
    </row>
    <row r="550" spans="1:13" ht="12.75">
      <c r="A550" t="s">
        <v>84</v>
      </c>
      <c r="B550" s="19">
        <v>36707</v>
      </c>
      <c r="C550">
        <v>2.74</v>
      </c>
      <c r="E550" t="s">
        <v>84</v>
      </c>
      <c r="F550" s="19">
        <v>38168</v>
      </c>
      <c r="G550">
        <v>2.07</v>
      </c>
      <c r="K550">
        <f t="shared" si="8"/>
        <v>-0.06770158546913785</v>
      </c>
      <c r="M550">
        <v>-0.06770158546913785</v>
      </c>
    </row>
    <row r="551" spans="1:13" ht="12.75">
      <c r="A551" t="s">
        <v>86</v>
      </c>
      <c r="B551" s="19">
        <v>36707</v>
      </c>
      <c r="C551">
        <v>1.55</v>
      </c>
      <c r="E551" t="s">
        <v>89</v>
      </c>
      <c r="F551" s="19">
        <v>38168</v>
      </c>
      <c r="G551">
        <v>1.79</v>
      </c>
      <c r="K551">
        <f t="shared" si="8"/>
        <v>0.03664565852614876</v>
      </c>
      <c r="M551">
        <v>0.03664565852614876</v>
      </c>
    </row>
    <row r="552" spans="1:13" ht="12.75">
      <c r="A552" t="s">
        <v>87</v>
      </c>
      <c r="B552" s="19">
        <v>36707</v>
      </c>
      <c r="C552">
        <v>1.75</v>
      </c>
      <c r="E552" t="s">
        <v>87</v>
      </c>
      <c r="F552" s="19">
        <v>38168</v>
      </c>
      <c r="G552">
        <v>1.85</v>
      </c>
      <c r="K552">
        <f t="shared" si="8"/>
        <v>0.013989411481672098</v>
      </c>
      <c r="M552">
        <v>0.013989411481672098</v>
      </c>
    </row>
    <row r="553" spans="1:13" ht="12.75">
      <c r="A553" t="s">
        <v>79</v>
      </c>
      <c r="B553" s="19">
        <v>36707</v>
      </c>
      <c r="C553">
        <v>0.58</v>
      </c>
      <c r="E553" t="s">
        <v>79</v>
      </c>
      <c r="F553" s="19">
        <v>38168</v>
      </c>
      <c r="G553">
        <v>1.73</v>
      </c>
      <c r="K553">
        <f t="shared" si="8"/>
        <v>0.3141790130588362</v>
      </c>
      <c r="M553">
        <v>0.3141790130588362</v>
      </c>
    </row>
    <row r="554" spans="1:13" ht="12.75">
      <c r="A554" t="s">
        <v>90</v>
      </c>
      <c r="B554" s="19">
        <v>36707</v>
      </c>
      <c r="C554">
        <v>2.13</v>
      </c>
      <c r="E554" t="s">
        <v>90</v>
      </c>
      <c r="F554" s="19">
        <v>38168</v>
      </c>
      <c r="G554">
        <v>2.8</v>
      </c>
      <c r="K554">
        <f t="shared" si="8"/>
        <v>0.0707660847684255</v>
      </c>
      <c r="M554">
        <v>0.0707660847684255</v>
      </c>
    </row>
    <row r="555" spans="1:13" ht="12.75">
      <c r="A555" t="s">
        <v>81</v>
      </c>
      <c r="B555" s="19">
        <v>36707</v>
      </c>
      <c r="C555">
        <v>1.78</v>
      </c>
      <c r="E555" t="s">
        <v>81</v>
      </c>
      <c r="F555" s="19">
        <v>38168</v>
      </c>
      <c r="G555">
        <v>2.62</v>
      </c>
      <c r="K555">
        <f t="shared" si="8"/>
        <v>0.10146403783141755</v>
      </c>
      <c r="M555">
        <v>0.10146403783141755</v>
      </c>
    </row>
    <row r="556" spans="1:13" ht="12.75">
      <c r="A556" t="s">
        <v>83</v>
      </c>
      <c r="B556" s="19">
        <v>36707</v>
      </c>
      <c r="C556">
        <v>2.65</v>
      </c>
      <c r="E556" t="s">
        <v>83</v>
      </c>
      <c r="F556" s="19">
        <v>38168</v>
      </c>
      <c r="G556">
        <v>2.5</v>
      </c>
      <c r="K556">
        <f t="shared" si="8"/>
        <v>-0.014461638312711744</v>
      </c>
      <c r="M556">
        <v>-0.014461638312711744</v>
      </c>
    </row>
    <row r="557" spans="1:13" ht="12.75">
      <c r="A557" t="s">
        <v>85</v>
      </c>
      <c r="B557" s="19">
        <v>36707</v>
      </c>
      <c r="C557">
        <v>1.02</v>
      </c>
      <c r="E557" t="s">
        <v>85</v>
      </c>
      <c r="F557" s="19">
        <v>38168</v>
      </c>
      <c r="G557">
        <v>1.39</v>
      </c>
      <c r="K557">
        <f t="shared" si="8"/>
        <v>0.08044747060496538</v>
      </c>
      <c r="M557">
        <v>0.08044747060496538</v>
      </c>
    </row>
    <row r="558" spans="1:13" ht="12.75">
      <c r="A558" t="s">
        <v>88</v>
      </c>
      <c r="B558" s="19">
        <v>36738</v>
      </c>
      <c r="C558">
        <v>0.99</v>
      </c>
      <c r="E558" t="s">
        <v>88</v>
      </c>
      <c r="F558" s="19">
        <v>38199</v>
      </c>
      <c r="G558">
        <v>1.38</v>
      </c>
      <c r="K558">
        <f t="shared" si="8"/>
        <v>0.08657816349331005</v>
      </c>
      <c r="M558">
        <v>0.08657816349331005</v>
      </c>
    </row>
    <row r="559" spans="1:13" ht="12.75">
      <c r="A559" t="s">
        <v>110</v>
      </c>
      <c r="B559" s="19">
        <v>36707</v>
      </c>
      <c r="C559">
        <v>0.26</v>
      </c>
      <c r="E559" t="s">
        <v>110</v>
      </c>
      <c r="F559" s="19">
        <v>38168</v>
      </c>
      <c r="G559">
        <v>0.33</v>
      </c>
      <c r="K559">
        <f t="shared" si="8"/>
        <v>0.061414821970287026</v>
      </c>
      <c r="M559">
        <v>0.061414821970287026</v>
      </c>
    </row>
    <row r="560" spans="11:16" ht="12.75">
      <c r="K560" t="e">
        <f t="shared" si="8"/>
        <v>#DIV/0!</v>
      </c>
      <c r="O560">
        <f>AVERAGE(M548:M560)</f>
        <v>0.05900635413927183</v>
      </c>
      <c r="P560">
        <f>MEDIAN(M548:M560)</f>
        <v>0.06609045336935626</v>
      </c>
    </row>
    <row r="561" spans="1:13" ht="12.75">
      <c r="A561" t="s">
        <v>80</v>
      </c>
      <c r="B561" s="19">
        <v>36799</v>
      </c>
      <c r="C561">
        <v>1.39</v>
      </c>
      <c r="E561" t="s">
        <v>80</v>
      </c>
      <c r="F561" s="19">
        <v>38260</v>
      </c>
      <c r="G561">
        <v>1.11</v>
      </c>
      <c r="K561">
        <f t="shared" si="8"/>
        <v>-0.05468392163726876</v>
      </c>
      <c r="M561">
        <v>-0.05468392163726876</v>
      </c>
    </row>
    <row r="562" spans="1:13" ht="12.75">
      <c r="A562" t="s">
        <v>82</v>
      </c>
      <c r="B562" s="19">
        <v>36799</v>
      </c>
      <c r="C562">
        <v>1.38</v>
      </c>
      <c r="E562" t="s">
        <v>82</v>
      </c>
      <c r="F562" s="19">
        <v>38260</v>
      </c>
      <c r="G562">
        <v>1.9</v>
      </c>
      <c r="K562">
        <f t="shared" si="8"/>
        <v>0.08322488526223304</v>
      </c>
      <c r="M562">
        <v>0.08322488526223304</v>
      </c>
    </row>
    <row r="563" spans="1:13" ht="12.75">
      <c r="A563" t="s">
        <v>84</v>
      </c>
      <c r="B563" s="19">
        <v>36799</v>
      </c>
      <c r="C563">
        <v>2.91</v>
      </c>
      <c r="E563" t="s">
        <v>84</v>
      </c>
      <c r="F563" s="19">
        <v>38260</v>
      </c>
      <c r="G563">
        <v>1.86</v>
      </c>
      <c r="K563">
        <f t="shared" si="8"/>
        <v>-0.1058611014439752</v>
      </c>
      <c r="M563">
        <v>-0.1058611014439752</v>
      </c>
    </row>
    <row r="564" spans="1:13" ht="12.75">
      <c r="A564" t="s">
        <v>89</v>
      </c>
      <c r="B564" s="19">
        <v>36799</v>
      </c>
      <c r="C564">
        <v>1.5</v>
      </c>
      <c r="E564" t="s">
        <v>89</v>
      </c>
      <c r="F564" s="19">
        <v>38260</v>
      </c>
      <c r="G564">
        <v>1.74</v>
      </c>
      <c r="K564">
        <f t="shared" si="8"/>
        <v>0.03780198565376658</v>
      </c>
      <c r="M564">
        <v>0.03780198565376658</v>
      </c>
    </row>
    <row r="565" spans="1:13" ht="12.75">
      <c r="A565" t="s">
        <v>87</v>
      </c>
      <c r="B565" s="19">
        <v>36799</v>
      </c>
      <c r="C565">
        <v>1.77</v>
      </c>
      <c r="E565" t="s">
        <v>87</v>
      </c>
      <c r="F565" s="19">
        <v>38260</v>
      </c>
      <c r="G565">
        <v>1.87</v>
      </c>
      <c r="K565">
        <f t="shared" si="8"/>
        <v>0.013834544824008699</v>
      </c>
      <c r="M565">
        <v>0.013834544824008699</v>
      </c>
    </row>
    <row r="566" spans="1:13" ht="12.75">
      <c r="A566" t="s">
        <v>79</v>
      </c>
      <c r="B566" s="19">
        <v>36799</v>
      </c>
      <c r="C566">
        <v>1.03</v>
      </c>
      <c r="E566" t="s">
        <v>79</v>
      </c>
      <c r="F566" s="19">
        <v>38260</v>
      </c>
      <c r="G566">
        <v>1.67</v>
      </c>
      <c r="K566">
        <f t="shared" si="8"/>
        <v>0.12841749699442673</v>
      </c>
      <c r="M566">
        <v>0.12841749699442673</v>
      </c>
    </row>
    <row r="567" spans="1:13" ht="12.75">
      <c r="A567" t="s">
        <v>90</v>
      </c>
      <c r="B567" s="19">
        <v>36799</v>
      </c>
      <c r="C567">
        <v>2.23</v>
      </c>
      <c r="E567" t="s">
        <v>90</v>
      </c>
      <c r="F567" s="19">
        <v>38260</v>
      </c>
      <c r="G567">
        <v>2.79</v>
      </c>
      <c r="K567">
        <f t="shared" si="8"/>
        <v>0.057608262505863816</v>
      </c>
      <c r="M567">
        <v>0.057608262505863816</v>
      </c>
    </row>
    <row r="568" spans="1:13" ht="12.75">
      <c r="A568" t="s">
        <v>81</v>
      </c>
      <c r="B568" s="19">
        <v>36799</v>
      </c>
      <c r="C568">
        <v>1.8</v>
      </c>
      <c r="E568" t="s">
        <v>81</v>
      </c>
      <c r="F568" s="19">
        <v>38260</v>
      </c>
      <c r="G568">
        <v>2.56</v>
      </c>
      <c r="K568">
        <f t="shared" si="8"/>
        <v>0.09204834508362669</v>
      </c>
      <c r="M568">
        <v>0.09204834508362669</v>
      </c>
    </row>
    <row r="569" spans="1:13" ht="12.75">
      <c r="A569" t="s">
        <v>83</v>
      </c>
      <c r="B569" s="19">
        <v>36799</v>
      </c>
      <c r="C569">
        <v>2.71</v>
      </c>
      <c r="E569" t="s">
        <v>83</v>
      </c>
      <c r="F569" s="19">
        <v>38260</v>
      </c>
      <c r="G569">
        <v>2.57</v>
      </c>
      <c r="K569">
        <f aca="true" t="shared" si="9" ref="K569:K632">((G569/C569)^(1/4))-1</f>
        <v>-0.013173148480233876</v>
      </c>
      <c r="M569">
        <v>-0.013173148480233876</v>
      </c>
    </row>
    <row r="570" spans="1:13" ht="12.75">
      <c r="A570" t="s">
        <v>85</v>
      </c>
      <c r="B570" s="19">
        <v>36799</v>
      </c>
      <c r="C570">
        <v>1.035</v>
      </c>
      <c r="E570" t="s">
        <v>85</v>
      </c>
      <c r="F570" s="19">
        <v>38260</v>
      </c>
      <c r="G570">
        <v>1.47</v>
      </c>
      <c r="K570">
        <f t="shared" si="9"/>
        <v>0.09167721560095221</v>
      </c>
      <c r="M570">
        <v>0.09167721560095221</v>
      </c>
    </row>
    <row r="571" spans="1:13" ht="12.75">
      <c r="A571" t="s">
        <v>88</v>
      </c>
      <c r="B571" s="19">
        <v>36830</v>
      </c>
      <c r="C571">
        <v>1.01</v>
      </c>
      <c r="E571" t="s">
        <v>88</v>
      </c>
      <c r="F571" s="19">
        <v>38291</v>
      </c>
      <c r="G571">
        <v>1.3</v>
      </c>
      <c r="K571">
        <f t="shared" si="9"/>
        <v>0.06513705753631838</v>
      </c>
      <c r="M571">
        <v>0.06513705753631838</v>
      </c>
    </row>
    <row r="572" spans="1:13" ht="12.75">
      <c r="A572" t="s">
        <v>110</v>
      </c>
      <c r="B572" s="19">
        <v>36799</v>
      </c>
      <c r="C572">
        <v>0.27</v>
      </c>
      <c r="E572" t="s">
        <v>110</v>
      </c>
      <c r="F572" s="19">
        <v>38260</v>
      </c>
      <c r="G572">
        <v>0.31</v>
      </c>
      <c r="K572">
        <f t="shared" si="9"/>
        <v>0.03514093302382726</v>
      </c>
      <c r="M572">
        <v>0.03514093302382726</v>
      </c>
    </row>
    <row r="573" spans="11:16" ht="12.75">
      <c r="K573" t="e">
        <f t="shared" si="9"/>
        <v>#DIV/0!</v>
      </c>
      <c r="O573">
        <f>AVERAGE(M561:M573)</f>
        <v>0.0359310462436288</v>
      </c>
      <c r="P573">
        <f>MEDIAN(M561:M573)</f>
        <v>0.0477051240798152</v>
      </c>
    </row>
    <row r="574" spans="1:13" ht="12.75">
      <c r="A574" t="s">
        <v>80</v>
      </c>
      <c r="B574" s="19">
        <v>36891</v>
      </c>
      <c r="C574">
        <v>1.46</v>
      </c>
      <c r="E574" t="s">
        <v>80</v>
      </c>
      <c r="F574" s="19">
        <v>38352</v>
      </c>
      <c r="G574">
        <v>1.07</v>
      </c>
      <c r="K574">
        <f t="shared" si="9"/>
        <v>-0.07475290444377092</v>
      </c>
      <c r="M574">
        <v>-0.07475290444377092</v>
      </c>
    </row>
    <row r="575" spans="1:13" ht="12.75">
      <c r="A575" t="s">
        <v>82</v>
      </c>
      <c r="B575" s="19">
        <v>36891</v>
      </c>
      <c r="C575">
        <v>1.85</v>
      </c>
      <c r="E575" t="s">
        <v>82</v>
      </c>
      <c r="F575" s="19">
        <v>38352</v>
      </c>
      <c r="G575">
        <v>1.82</v>
      </c>
      <c r="K575">
        <f t="shared" si="9"/>
        <v>-0.0040789429217603645</v>
      </c>
      <c r="M575">
        <v>-0.0040789429217603645</v>
      </c>
    </row>
    <row r="576" spans="1:13" ht="12.75">
      <c r="A576" t="s">
        <v>84</v>
      </c>
      <c r="B576" s="19">
        <v>36891</v>
      </c>
      <c r="C576">
        <v>2.95</v>
      </c>
      <c r="E576" t="s">
        <v>84</v>
      </c>
      <c r="F576" s="19">
        <v>38352</v>
      </c>
      <c r="G576">
        <v>2.15</v>
      </c>
      <c r="K576">
        <f t="shared" si="9"/>
        <v>-0.07603799845308679</v>
      </c>
      <c r="M576">
        <v>-0.07603799845308679</v>
      </c>
    </row>
    <row r="577" spans="1:13" ht="12.75">
      <c r="A577" t="s">
        <v>89</v>
      </c>
      <c r="B577" s="19">
        <v>36891</v>
      </c>
      <c r="C577">
        <v>1.77</v>
      </c>
      <c r="E577" t="s">
        <v>89</v>
      </c>
      <c r="F577" s="19">
        <v>38352</v>
      </c>
      <c r="G577">
        <v>1.88</v>
      </c>
      <c r="K577">
        <f t="shared" si="9"/>
        <v>0.015187229012536996</v>
      </c>
      <c r="M577">
        <v>0.015187229012536996</v>
      </c>
    </row>
    <row r="578" spans="1:13" ht="12.75">
      <c r="A578" t="s">
        <v>87</v>
      </c>
      <c r="B578" s="19">
        <v>36891</v>
      </c>
      <c r="C578">
        <v>2</v>
      </c>
      <c r="E578" t="s">
        <v>87</v>
      </c>
      <c r="F578" s="19">
        <v>38352</v>
      </c>
      <c r="G578">
        <v>1.94</v>
      </c>
      <c r="K578">
        <f t="shared" si="9"/>
        <v>-0.007585882718504244</v>
      </c>
      <c r="M578">
        <v>-0.007585882718504244</v>
      </c>
    </row>
    <row r="579" spans="1:13" ht="12.75">
      <c r="A579" t="s">
        <v>79</v>
      </c>
      <c r="B579" s="19">
        <v>36891</v>
      </c>
      <c r="C579">
        <v>1.27</v>
      </c>
      <c r="E579" t="s">
        <v>79</v>
      </c>
      <c r="F579" s="19">
        <v>38352</v>
      </c>
      <c r="G579">
        <v>1.89</v>
      </c>
      <c r="K579">
        <f t="shared" si="9"/>
        <v>0.10449694967588785</v>
      </c>
      <c r="M579">
        <v>0.10449694967588785</v>
      </c>
    </row>
    <row r="580" spans="1:13" ht="12.75">
      <c r="A580" t="s">
        <v>90</v>
      </c>
      <c r="B580" s="19">
        <v>36891</v>
      </c>
      <c r="C580">
        <v>2.41</v>
      </c>
      <c r="E580" t="s">
        <v>90</v>
      </c>
      <c r="F580" s="19">
        <v>38352</v>
      </c>
      <c r="G580">
        <v>2.69</v>
      </c>
      <c r="K580">
        <f t="shared" si="9"/>
        <v>0.02785963052500806</v>
      </c>
      <c r="M580">
        <v>0.02785963052500806</v>
      </c>
    </row>
    <row r="581" spans="1:13" ht="12.75">
      <c r="A581" t="s">
        <v>81</v>
      </c>
      <c r="B581" s="19">
        <v>36891</v>
      </c>
      <c r="C581">
        <v>1.9132999999999998</v>
      </c>
      <c r="E581" t="s">
        <v>81</v>
      </c>
      <c r="F581" s="19">
        <v>38352</v>
      </c>
      <c r="G581">
        <v>2.6</v>
      </c>
      <c r="K581">
        <f t="shared" si="9"/>
        <v>0.07968624633854016</v>
      </c>
      <c r="M581">
        <v>0.07968624633854016</v>
      </c>
    </row>
    <row r="582" spans="1:13" ht="12.75">
      <c r="A582" t="s">
        <v>83</v>
      </c>
      <c r="B582" s="19">
        <v>36891</v>
      </c>
      <c r="C582">
        <v>2.91</v>
      </c>
      <c r="E582" t="s">
        <v>83</v>
      </c>
      <c r="F582" s="19">
        <v>38352</v>
      </c>
      <c r="G582">
        <v>2.49</v>
      </c>
      <c r="K582">
        <f t="shared" si="9"/>
        <v>-0.03821812258242696</v>
      </c>
      <c r="M582">
        <v>-0.03821812258242696</v>
      </c>
    </row>
    <row r="583" spans="1:13" ht="12.75">
      <c r="A583" t="s">
        <v>85</v>
      </c>
      <c r="B583" s="19">
        <v>36891</v>
      </c>
      <c r="C583">
        <v>1.08</v>
      </c>
      <c r="E583" t="s">
        <v>85</v>
      </c>
      <c r="F583" s="19">
        <v>38352</v>
      </c>
      <c r="G583">
        <v>1.51</v>
      </c>
      <c r="K583">
        <f t="shared" si="9"/>
        <v>0.087397419269023</v>
      </c>
      <c r="M583">
        <v>0.087397419269023</v>
      </c>
    </row>
    <row r="584" spans="1:13" ht="12.75">
      <c r="A584" t="s">
        <v>88</v>
      </c>
      <c r="B584" s="19">
        <v>36922</v>
      </c>
      <c r="C584">
        <v>1.09</v>
      </c>
      <c r="E584" t="s">
        <v>88</v>
      </c>
      <c r="F584" s="19">
        <v>38383</v>
      </c>
      <c r="G584">
        <v>1.2</v>
      </c>
      <c r="K584">
        <f t="shared" si="9"/>
        <v>0.024327157295950697</v>
      </c>
      <c r="M584">
        <v>0.024327157295950697</v>
      </c>
    </row>
    <row r="585" spans="1:13" ht="12.75">
      <c r="A585" t="s">
        <v>110</v>
      </c>
      <c r="B585" s="19">
        <v>36891</v>
      </c>
      <c r="C585">
        <v>0.41</v>
      </c>
      <c r="E585" t="s">
        <v>110</v>
      </c>
      <c r="F585" s="19">
        <v>38352</v>
      </c>
      <c r="G585">
        <v>0.64</v>
      </c>
      <c r="K585">
        <f t="shared" si="9"/>
        <v>0.11776119771123228</v>
      </c>
      <c r="M585">
        <v>0.11776119771123228</v>
      </c>
    </row>
    <row r="586" spans="11:16" ht="12.75">
      <c r="K586" t="e">
        <f t="shared" si="9"/>
        <v>#DIV/0!</v>
      </c>
      <c r="O586">
        <f>AVERAGE(M574:M586)</f>
        <v>0.021336831559052482</v>
      </c>
      <c r="P586">
        <f>MEDIAN(M574:M586)</f>
        <v>0.019757193154243846</v>
      </c>
    </row>
    <row r="587" spans="1:13" ht="12.75">
      <c r="A587" t="s">
        <v>80</v>
      </c>
      <c r="B587" s="19">
        <v>36981</v>
      </c>
      <c r="C587">
        <v>1.38</v>
      </c>
      <c r="E587" t="s">
        <v>80</v>
      </c>
      <c r="F587" s="19">
        <v>38442</v>
      </c>
      <c r="G587">
        <v>0.96</v>
      </c>
      <c r="K587">
        <f t="shared" si="9"/>
        <v>-0.08673242900653755</v>
      </c>
      <c r="M587">
        <v>-0.08673242900653755</v>
      </c>
    </row>
    <row r="588" spans="1:13" ht="12.75">
      <c r="A588" t="s">
        <v>82</v>
      </c>
      <c r="B588" s="19">
        <v>36981</v>
      </c>
      <c r="C588">
        <v>1.92</v>
      </c>
      <c r="E588" t="s">
        <v>82</v>
      </c>
      <c r="F588" s="19">
        <v>38442</v>
      </c>
      <c r="G588">
        <v>1.77</v>
      </c>
      <c r="K588">
        <f t="shared" si="9"/>
        <v>-0.02013101973601794</v>
      </c>
      <c r="M588">
        <v>-0.02013101973601794</v>
      </c>
    </row>
    <row r="589" spans="1:13" ht="12.75">
      <c r="A589" t="s">
        <v>84</v>
      </c>
      <c r="B589" s="19">
        <v>36981</v>
      </c>
      <c r="C589">
        <v>2.97</v>
      </c>
      <c r="E589" t="s">
        <v>84</v>
      </c>
      <c r="F589" s="19">
        <v>38442</v>
      </c>
      <c r="G589">
        <v>2.17</v>
      </c>
      <c r="K589">
        <f t="shared" si="9"/>
        <v>-0.07545975393849091</v>
      </c>
      <c r="M589">
        <v>-0.07545975393849091</v>
      </c>
    </row>
    <row r="590" spans="1:13" ht="12.75">
      <c r="A590" t="s">
        <v>89</v>
      </c>
      <c r="B590" s="19">
        <v>36981</v>
      </c>
      <c r="C590">
        <v>1.64</v>
      </c>
      <c r="E590" t="s">
        <v>89</v>
      </c>
      <c r="F590" s="19">
        <v>38442</v>
      </c>
      <c r="G590">
        <v>2.07</v>
      </c>
      <c r="K590">
        <f t="shared" si="9"/>
        <v>0.05994083588168597</v>
      </c>
      <c r="M590">
        <v>0.05994083588168597</v>
      </c>
    </row>
    <row r="591" spans="1:13" ht="12.75">
      <c r="A591" t="s">
        <v>87</v>
      </c>
      <c r="B591" s="19">
        <v>36981</v>
      </c>
      <c r="C591">
        <v>2.07</v>
      </c>
      <c r="E591" t="s">
        <v>87</v>
      </c>
      <c r="F591" s="19">
        <v>38442</v>
      </c>
      <c r="G591">
        <v>2.09</v>
      </c>
      <c r="K591">
        <f t="shared" si="9"/>
        <v>0.002406756274088151</v>
      </c>
      <c r="M591">
        <v>0.002406756274088151</v>
      </c>
    </row>
    <row r="592" spans="1:13" ht="12.75">
      <c r="A592" t="s">
        <v>79</v>
      </c>
      <c r="B592" s="19">
        <v>36981</v>
      </c>
      <c r="C592">
        <v>1.46</v>
      </c>
      <c r="E592" t="s">
        <v>79</v>
      </c>
      <c r="F592" s="19">
        <v>38442</v>
      </c>
      <c r="G592">
        <v>1.88</v>
      </c>
      <c r="K592">
        <f t="shared" si="9"/>
        <v>0.06524927763559818</v>
      </c>
      <c r="M592">
        <v>0.06524927763559818</v>
      </c>
    </row>
    <row r="593" spans="1:13" ht="12.75">
      <c r="A593" t="s">
        <v>90</v>
      </c>
      <c r="B593" s="19">
        <v>36981</v>
      </c>
      <c r="C593">
        <v>2.8</v>
      </c>
      <c r="E593" t="s">
        <v>90</v>
      </c>
      <c r="F593" s="19">
        <v>38442</v>
      </c>
      <c r="G593">
        <v>2.65</v>
      </c>
      <c r="K593">
        <f t="shared" si="9"/>
        <v>-0.013670640640755849</v>
      </c>
      <c r="M593">
        <v>-0.013670640640755849</v>
      </c>
    </row>
    <row r="594" spans="1:13" ht="12.75">
      <c r="A594" t="s">
        <v>81</v>
      </c>
      <c r="B594" s="19">
        <v>36981</v>
      </c>
      <c r="C594">
        <v>1.9466</v>
      </c>
      <c r="E594" t="s">
        <v>81</v>
      </c>
      <c r="F594" s="19">
        <v>38442</v>
      </c>
      <c r="G594">
        <v>2.62</v>
      </c>
      <c r="K594">
        <f t="shared" si="9"/>
        <v>0.0771002906189604</v>
      </c>
      <c r="M594">
        <v>0.0771002906189604</v>
      </c>
    </row>
    <row r="595" spans="1:13" ht="12.75">
      <c r="A595" t="s">
        <v>83</v>
      </c>
      <c r="B595" s="19">
        <v>36981</v>
      </c>
      <c r="C595">
        <v>3.05</v>
      </c>
      <c r="E595" t="s">
        <v>83</v>
      </c>
      <c r="F595" s="19">
        <v>38442</v>
      </c>
      <c r="G595">
        <v>2.4</v>
      </c>
      <c r="K595">
        <f t="shared" si="9"/>
        <v>-0.058158439467928646</v>
      </c>
      <c r="M595">
        <v>-0.058158439467928646</v>
      </c>
    </row>
    <row r="596" spans="1:13" ht="12.75">
      <c r="A596" t="s">
        <v>85</v>
      </c>
      <c r="B596" s="19">
        <v>36981</v>
      </c>
      <c r="C596">
        <v>1.1</v>
      </c>
      <c r="E596" t="s">
        <v>85</v>
      </c>
      <c r="F596" s="19">
        <v>38442</v>
      </c>
      <c r="G596">
        <v>1.58</v>
      </c>
      <c r="K596">
        <f t="shared" si="9"/>
        <v>0.09475289026343536</v>
      </c>
      <c r="M596">
        <v>0.09475289026343536</v>
      </c>
    </row>
    <row r="597" spans="1:13" ht="12.75">
      <c r="A597" t="s">
        <v>88</v>
      </c>
      <c r="B597" s="19">
        <v>37011</v>
      </c>
      <c r="C597">
        <v>1.12</v>
      </c>
      <c r="E597" t="s">
        <v>88</v>
      </c>
      <c r="F597" s="19">
        <v>38472</v>
      </c>
      <c r="G597">
        <v>1.18</v>
      </c>
      <c r="K597">
        <f t="shared" si="9"/>
        <v>0.013131914383734511</v>
      </c>
      <c r="M597">
        <v>0.013131914383734511</v>
      </c>
    </row>
    <row r="598" spans="1:13" ht="12.75">
      <c r="A598" t="s">
        <v>110</v>
      </c>
      <c r="B598" s="19">
        <v>36981</v>
      </c>
      <c r="C598">
        <v>0.83</v>
      </c>
      <c r="E598" t="s">
        <v>110</v>
      </c>
      <c r="F598" s="19">
        <v>38442</v>
      </c>
      <c r="G598">
        <v>1.14</v>
      </c>
      <c r="K598">
        <f t="shared" si="9"/>
        <v>0.08257174967123238</v>
      </c>
      <c r="M598">
        <v>0.08257174967123238</v>
      </c>
    </row>
    <row r="599" spans="11:16" ht="12.75">
      <c r="K599" t="e">
        <f t="shared" si="9"/>
        <v>#DIV/0!</v>
      </c>
      <c r="O599">
        <f>AVERAGE(M587:M599)</f>
        <v>0.011750119328250338</v>
      </c>
      <c r="P599">
        <f>MEDIAN(M587:M599)</f>
        <v>0.007769335328911331</v>
      </c>
    </row>
    <row r="600" spans="1:13" ht="12.75">
      <c r="A600" t="s">
        <v>80</v>
      </c>
      <c r="B600" s="19">
        <v>37072</v>
      </c>
      <c r="C600">
        <v>1.57</v>
      </c>
      <c r="E600" t="s">
        <v>80</v>
      </c>
      <c r="F600" s="19">
        <v>38533</v>
      </c>
      <c r="G600">
        <v>0.92</v>
      </c>
      <c r="K600">
        <f t="shared" si="9"/>
        <v>-0.12507254713636295</v>
      </c>
      <c r="M600">
        <v>-0.12507254713636295</v>
      </c>
    </row>
    <row r="601" spans="1:13" ht="12.75">
      <c r="A601" t="s">
        <v>82</v>
      </c>
      <c r="B601" s="19">
        <v>37072</v>
      </c>
      <c r="C601">
        <v>1.7</v>
      </c>
      <c r="E601" t="s">
        <v>82</v>
      </c>
      <c r="F601" s="19">
        <v>38533</v>
      </c>
      <c r="G601">
        <v>1.87</v>
      </c>
      <c r="K601">
        <f t="shared" si="9"/>
        <v>0.02411368908444511</v>
      </c>
      <c r="M601">
        <v>0.02411368908444511</v>
      </c>
    </row>
    <row r="602" spans="1:13" ht="12.75">
      <c r="A602" t="s">
        <v>84</v>
      </c>
      <c r="B602" s="19">
        <v>37072</v>
      </c>
      <c r="C602">
        <v>2.9</v>
      </c>
      <c r="E602" t="s">
        <v>84</v>
      </c>
      <c r="F602" s="19">
        <v>38533</v>
      </c>
      <c r="G602">
        <v>2.15</v>
      </c>
      <c r="K602">
        <f t="shared" si="9"/>
        <v>-0.07208089720977351</v>
      </c>
      <c r="M602">
        <v>-0.07208089720977351</v>
      </c>
    </row>
    <row r="603" spans="1:13" ht="12.75">
      <c r="A603" t="s">
        <v>89</v>
      </c>
      <c r="B603" s="19">
        <v>37072</v>
      </c>
      <c r="C603">
        <v>1.68</v>
      </c>
      <c r="E603" t="s">
        <v>89</v>
      </c>
      <c r="F603" s="19">
        <v>38533</v>
      </c>
      <c r="G603">
        <v>2.14</v>
      </c>
      <c r="K603">
        <f t="shared" si="9"/>
        <v>0.06237079413793656</v>
      </c>
      <c r="M603">
        <v>0.06237079413793656</v>
      </c>
    </row>
    <row r="604" spans="1:13" ht="12.75">
      <c r="A604" t="s">
        <v>87</v>
      </c>
      <c r="B604" s="19">
        <v>37072</v>
      </c>
      <c r="C604">
        <v>2.07</v>
      </c>
      <c r="E604" t="s">
        <v>87</v>
      </c>
      <c r="F604" s="19">
        <v>38533</v>
      </c>
      <c r="G604">
        <v>2</v>
      </c>
      <c r="K604">
        <f t="shared" si="9"/>
        <v>-0.008563479406784702</v>
      </c>
      <c r="M604">
        <v>-0.008563479406784702</v>
      </c>
    </row>
    <row r="605" spans="1:13" ht="12.75">
      <c r="A605" t="s">
        <v>79</v>
      </c>
      <c r="B605" s="19">
        <v>37072</v>
      </c>
      <c r="C605">
        <v>1.52</v>
      </c>
      <c r="E605" t="s">
        <v>79</v>
      </c>
      <c r="F605" s="19">
        <v>38533</v>
      </c>
      <c r="G605">
        <v>1.85</v>
      </c>
      <c r="K605">
        <f t="shared" si="9"/>
        <v>0.050345151699006774</v>
      </c>
      <c r="M605">
        <v>0.050345151699006774</v>
      </c>
    </row>
    <row r="606" spans="1:13" ht="12.75">
      <c r="A606" t="s">
        <v>90</v>
      </c>
      <c r="B606" s="19">
        <v>37072</v>
      </c>
      <c r="C606">
        <v>2.61</v>
      </c>
      <c r="E606" t="s">
        <v>90</v>
      </c>
      <c r="F606" s="19">
        <v>38533</v>
      </c>
      <c r="G606">
        <v>2.48</v>
      </c>
      <c r="K606">
        <f t="shared" si="9"/>
        <v>-0.012691687811960617</v>
      </c>
      <c r="M606">
        <v>-0.012691687811960617</v>
      </c>
    </row>
    <row r="607" spans="1:13" ht="12.75">
      <c r="A607" t="s">
        <v>81</v>
      </c>
      <c r="B607" s="19">
        <v>37072</v>
      </c>
      <c r="C607">
        <v>1.9866</v>
      </c>
      <c r="E607" t="s">
        <v>81</v>
      </c>
      <c r="F607" s="19">
        <v>38533</v>
      </c>
      <c r="G607">
        <v>2.63</v>
      </c>
      <c r="K607">
        <f t="shared" si="9"/>
        <v>0.07265813143355837</v>
      </c>
      <c r="M607">
        <v>0.07265813143355837</v>
      </c>
    </row>
    <row r="608" spans="1:13" ht="12.75">
      <c r="A608" t="s">
        <v>83</v>
      </c>
      <c r="B608" s="19">
        <v>37072</v>
      </c>
      <c r="C608">
        <v>3.07</v>
      </c>
      <c r="E608" t="s">
        <v>83</v>
      </c>
      <c r="F608" s="19">
        <v>38533</v>
      </c>
      <c r="G608">
        <v>2.43</v>
      </c>
      <c r="K608">
        <f t="shared" si="9"/>
        <v>-0.056771369958182105</v>
      </c>
      <c r="M608">
        <v>-0.056771369958182105</v>
      </c>
    </row>
    <row r="609" spans="1:13" ht="12.75">
      <c r="A609" t="s">
        <v>85</v>
      </c>
      <c r="B609" s="19">
        <v>37072</v>
      </c>
      <c r="C609">
        <v>1.095</v>
      </c>
      <c r="E609" t="s">
        <v>85</v>
      </c>
      <c r="F609" s="19">
        <v>38533</v>
      </c>
      <c r="G609">
        <v>1.715</v>
      </c>
      <c r="K609">
        <f t="shared" si="9"/>
        <v>0.11869707176923128</v>
      </c>
      <c r="M609">
        <v>0.11869707176923128</v>
      </c>
    </row>
    <row r="610" spans="1:13" ht="12.75">
      <c r="A610" t="s">
        <v>88</v>
      </c>
      <c r="B610" s="19">
        <v>37103</v>
      </c>
      <c r="C610">
        <v>1.09</v>
      </c>
      <c r="E610" t="s">
        <v>88</v>
      </c>
      <c r="F610" s="19">
        <v>38564</v>
      </c>
      <c r="G610">
        <v>1.23</v>
      </c>
      <c r="K610">
        <f t="shared" si="9"/>
        <v>0.03067004337196577</v>
      </c>
      <c r="M610">
        <v>0.03067004337196577</v>
      </c>
    </row>
    <row r="611" spans="1:13" ht="12.75">
      <c r="A611" t="s">
        <v>110</v>
      </c>
      <c r="B611" s="19">
        <v>37072</v>
      </c>
      <c r="C611">
        <v>0.17</v>
      </c>
      <c r="E611" t="s">
        <v>110</v>
      </c>
      <c r="F611" s="19">
        <v>38533</v>
      </c>
      <c r="G611">
        <v>0.3</v>
      </c>
      <c r="K611">
        <f t="shared" si="9"/>
        <v>0.15257204907552002</v>
      </c>
      <c r="M611">
        <v>0.15257204907552002</v>
      </c>
    </row>
    <row r="612" spans="11:16" ht="12.75">
      <c r="K612" t="e">
        <f t="shared" si="9"/>
        <v>#DIV/0!</v>
      </c>
      <c r="O612">
        <f>AVERAGE(M600:M612)</f>
        <v>0.01968724575405</v>
      </c>
      <c r="P612">
        <f>MEDIAN(M600:M612)</f>
        <v>0.02739186622820544</v>
      </c>
    </row>
    <row r="613" spans="1:13" ht="12.75">
      <c r="A613" t="s">
        <v>80</v>
      </c>
      <c r="B613" s="19">
        <v>37164</v>
      </c>
      <c r="C613">
        <v>1.61</v>
      </c>
      <c r="E613" t="s">
        <v>80</v>
      </c>
      <c r="F613" s="19">
        <v>38625</v>
      </c>
      <c r="G613">
        <v>0.86</v>
      </c>
      <c r="K613">
        <f t="shared" si="9"/>
        <v>-0.14509443563680346</v>
      </c>
      <c r="M613">
        <v>-0.14509443563680346</v>
      </c>
    </row>
    <row r="614" spans="1:13" ht="12.75">
      <c r="A614" t="s">
        <v>82</v>
      </c>
      <c r="B614" s="19">
        <v>37164</v>
      </c>
      <c r="C614">
        <v>1.61</v>
      </c>
      <c r="E614" t="s">
        <v>82</v>
      </c>
      <c r="F614" s="19">
        <v>38625</v>
      </c>
      <c r="G614">
        <v>1.91</v>
      </c>
      <c r="K614">
        <f t="shared" si="9"/>
        <v>0.04364277959064955</v>
      </c>
      <c r="M614">
        <v>0.04364277959064955</v>
      </c>
    </row>
    <row r="615" spans="1:13" ht="12.75">
      <c r="A615" t="s">
        <v>84</v>
      </c>
      <c r="B615" s="19">
        <v>37164</v>
      </c>
      <c r="C615">
        <v>2.92</v>
      </c>
      <c r="E615" t="s">
        <v>84</v>
      </c>
      <c r="F615" s="19">
        <v>38625</v>
      </c>
      <c r="G615">
        <v>2.35</v>
      </c>
      <c r="K615">
        <f t="shared" si="9"/>
        <v>-0.05284457151088995</v>
      </c>
      <c r="M615">
        <v>-0.05284457151088995</v>
      </c>
    </row>
    <row r="616" spans="1:13" ht="12.75">
      <c r="A616" t="s">
        <v>89</v>
      </c>
      <c r="B616" s="19">
        <v>37164</v>
      </c>
      <c r="C616">
        <v>1.68</v>
      </c>
      <c r="E616" t="s">
        <v>89</v>
      </c>
      <c r="F616" s="19">
        <v>38625</v>
      </c>
      <c r="G616">
        <v>2.13</v>
      </c>
      <c r="K616">
        <f t="shared" si="9"/>
        <v>0.06112752601164928</v>
      </c>
      <c r="M616">
        <v>0.06112752601164928</v>
      </c>
    </row>
    <row r="617" spans="1:13" ht="12.75">
      <c r="A617" t="s">
        <v>87</v>
      </c>
      <c r="B617" s="19">
        <v>37164</v>
      </c>
      <c r="C617">
        <v>2.02</v>
      </c>
      <c r="E617" t="s">
        <v>87</v>
      </c>
      <c r="F617" s="19">
        <v>38625</v>
      </c>
      <c r="G617">
        <v>2.09</v>
      </c>
      <c r="K617">
        <f t="shared" si="9"/>
        <v>0.008553008383770822</v>
      </c>
      <c r="M617">
        <v>0.008553008383770822</v>
      </c>
    </row>
    <row r="618" spans="1:13" ht="12.75">
      <c r="A618" t="s">
        <v>79</v>
      </c>
      <c r="B618" s="19">
        <v>37164</v>
      </c>
      <c r="C618">
        <v>1.56</v>
      </c>
      <c r="E618" t="s">
        <v>79</v>
      </c>
      <c r="F618" s="19">
        <v>38625</v>
      </c>
      <c r="G618">
        <v>1.75</v>
      </c>
      <c r="K618">
        <f t="shared" si="9"/>
        <v>0.029149251649343677</v>
      </c>
      <c r="M618">
        <v>0.029149251649343677</v>
      </c>
    </row>
    <row r="619" spans="1:13" ht="12.75">
      <c r="A619" t="s">
        <v>90</v>
      </c>
      <c r="B619" s="19">
        <v>37164</v>
      </c>
      <c r="C619">
        <v>2.51</v>
      </c>
      <c r="E619" t="s">
        <v>90</v>
      </c>
      <c r="F619" s="19">
        <v>38625</v>
      </c>
      <c r="G619">
        <v>2.6</v>
      </c>
      <c r="K619">
        <f t="shared" si="9"/>
        <v>0.008846070226567582</v>
      </c>
      <c r="M619">
        <v>0.008846070226567582</v>
      </c>
    </row>
    <row r="620" spans="1:13" ht="12.75">
      <c r="A620" t="s">
        <v>81</v>
      </c>
      <c r="B620" s="19">
        <v>37164</v>
      </c>
      <c r="C620">
        <v>2.0066</v>
      </c>
      <c r="E620" t="s">
        <v>81</v>
      </c>
      <c r="F620" s="19">
        <v>38625</v>
      </c>
      <c r="G620">
        <v>2.65</v>
      </c>
      <c r="K620">
        <f t="shared" si="9"/>
        <v>0.07200365603391057</v>
      </c>
      <c r="M620">
        <v>0.07200365603391057</v>
      </c>
    </row>
    <row r="621" spans="1:13" ht="12.75">
      <c r="A621" t="s">
        <v>83</v>
      </c>
      <c r="B621" s="19">
        <v>37164</v>
      </c>
      <c r="C621">
        <v>3.16</v>
      </c>
      <c r="E621" t="s">
        <v>83</v>
      </c>
      <c r="F621" s="19">
        <v>38625</v>
      </c>
      <c r="G621">
        <v>2.26</v>
      </c>
      <c r="K621">
        <f t="shared" si="9"/>
        <v>-0.08038649786058572</v>
      </c>
      <c r="M621">
        <v>-0.08038649786058572</v>
      </c>
    </row>
    <row r="622" spans="1:13" ht="12.75">
      <c r="A622" t="s">
        <v>85</v>
      </c>
      <c r="B622" s="19">
        <v>37164</v>
      </c>
      <c r="C622">
        <v>1.11</v>
      </c>
      <c r="E622" t="s">
        <v>85</v>
      </c>
      <c r="F622" s="19">
        <v>38625</v>
      </c>
      <c r="G622">
        <v>1.787</v>
      </c>
      <c r="K622">
        <f t="shared" si="9"/>
        <v>0.12642010505830692</v>
      </c>
      <c r="M622">
        <v>0.12642010505830692</v>
      </c>
    </row>
    <row r="623" spans="1:13" ht="12.75">
      <c r="A623" t="s">
        <v>88</v>
      </c>
      <c r="B623" s="19">
        <v>37195</v>
      </c>
      <c r="C623">
        <v>1.19</v>
      </c>
      <c r="E623" t="s">
        <v>88</v>
      </c>
      <c r="F623" s="19">
        <v>38656</v>
      </c>
      <c r="G623">
        <v>1.33</v>
      </c>
      <c r="K623">
        <f t="shared" si="9"/>
        <v>0.028196615313359485</v>
      </c>
      <c r="M623">
        <v>0.028196615313359485</v>
      </c>
    </row>
    <row r="624" spans="1:13" ht="12.75">
      <c r="A624" t="s">
        <v>110</v>
      </c>
      <c r="B624" s="19">
        <v>37164</v>
      </c>
      <c r="C624">
        <v>0.09</v>
      </c>
      <c r="E624" t="s">
        <v>110</v>
      </c>
      <c r="F624" s="19">
        <v>38625</v>
      </c>
      <c r="G624">
        <v>0.19</v>
      </c>
      <c r="K624">
        <f t="shared" si="9"/>
        <v>0.2053905236534581</v>
      </c>
      <c r="M624">
        <v>0.2053905236534581</v>
      </c>
    </row>
    <row r="625" spans="11:16" ht="12.75">
      <c r="K625" t="e">
        <f t="shared" si="9"/>
        <v>#DIV/0!</v>
      </c>
      <c r="O625">
        <f>AVERAGE(M613:M625)</f>
        <v>0.025417002576061404</v>
      </c>
      <c r="P625">
        <f>MEDIAN(M613:M625)</f>
        <v>0.02867293348135158</v>
      </c>
    </row>
    <row r="626" spans="1:13" ht="12.75">
      <c r="A626" t="s">
        <v>80</v>
      </c>
      <c r="B626" s="19">
        <v>37256</v>
      </c>
      <c r="C626">
        <v>1.41</v>
      </c>
      <c r="E626" t="s">
        <v>80</v>
      </c>
      <c r="F626" s="19">
        <v>38717</v>
      </c>
      <c r="G626">
        <v>0.93</v>
      </c>
      <c r="K626">
        <f t="shared" si="9"/>
        <v>-0.09881084036342214</v>
      </c>
      <c r="M626">
        <v>-0.09881084036342214</v>
      </c>
    </row>
    <row r="627" spans="1:13" ht="12.75">
      <c r="A627" t="s">
        <v>82</v>
      </c>
      <c r="B627" s="19">
        <v>37256</v>
      </c>
      <c r="C627">
        <v>1.04</v>
      </c>
      <c r="E627" t="s">
        <v>82</v>
      </c>
      <c r="F627" s="19">
        <v>38717</v>
      </c>
      <c r="G627">
        <v>2.35</v>
      </c>
      <c r="K627">
        <f t="shared" si="9"/>
        <v>0.22605126777807127</v>
      </c>
      <c r="M627">
        <v>0.22605126777807127</v>
      </c>
    </row>
    <row r="628" spans="1:13" ht="12.75">
      <c r="A628" t="s">
        <v>84</v>
      </c>
      <c r="B628" s="19">
        <v>37256</v>
      </c>
      <c r="C628">
        <v>3.06</v>
      </c>
      <c r="E628" t="s">
        <v>84</v>
      </c>
      <c r="F628" s="19">
        <v>38717</v>
      </c>
      <c r="G628">
        <v>2.29</v>
      </c>
      <c r="K628">
        <f t="shared" si="9"/>
        <v>-0.06990242092234811</v>
      </c>
      <c r="M628">
        <v>-0.06990242092234811</v>
      </c>
    </row>
    <row r="629" spans="1:13" ht="12.75">
      <c r="A629" t="s">
        <v>89</v>
      </c>
      <c r="B629" s="19">
        <v>37256</v>
      </c>
      <c r="C629">
        <v>1.87</v>
      </c>
      <c r="E629" t="s">
        <v>89</v>
      </c>
      <c r="F629" s="19">
        <v>38717</v>
      </c>
      <c r="G629">
        <v>2.09</v>
      </c>
      <c r="K629">
        <f t="shared" si="9"/>
        <v>0.028196615313359485</v>
      </c>
      <c r="M629">
        <v>0.028196615313359485</v>
      </c>
    </row>
    <row r="630" spans="1:13" ht="12.75">
      <c r="A630" t="s">
        <v>87</v>
      </c>
      <c r="B630" s="19">
        <v>37256</v>
      </c>
      <c r="C630">
        <v>1.6</v>
      </c>
      <c r="E630" t="s">
        <v>87</v>
      </c>
      <c r="F630" s="19">
        <v>38717</v>
      </c>
      <c r="G630">
        <v>2.12</v>
      </c>
      <c r="K630">
        <f t="shared" si="9"/>
        <v>0.07288696670345196</v>
      </c>
      <c r="M630">
        <v>0.07288696670345196</v>
      </c>
    </row>
    <row r="631" spans="1:13" ht="12.75">
      <c r="A631" t="s">
        <v>79</v>
      </c>
      <c r="B631" s="19">
        <v>37256</v>
      </c>
      <c r="C631">
        <v>1.36</v>
      </c>
      <c r="E631" t="s">
        <v>79</v>
      </c>
      <c r="F631" s="19">
        <v>38717</v>
      </c>
      <c r="G631">
        <v>1.84</v>
      </c>
      <c r="K631">
        <f t="shared" si="9"/>
        <v>0.07849895506467663</v>
      </c>
      <c r="M631">
        <v>0.07849895506467663</v>
      </c>
    </row>
    <row r="632" spans="1:13" ht="12.75">
      <c r="A632" t="s">
        <v>90</v>
      </c>
      <c r="B632" s="19">
        <v>37256</v>
      </c>
      <c r="C632">
        <v>2.48</v>
      </c>
      <c r="E632" t="s">
        <v>90</v>
      </c>
      <c r="F632" s="19">
        <v>38717</v>
      </c>
      <c r="G632">
        <v>2.42</v>
      </c>
      <c r="K632">
        <f t="shared" si="9"/>
        <v>-0.0061040491342858605</v>
      </c>
      <c r="M632">
        <v>-0.0061040491342858605</v>
      </c>
    </row>
    <row r="633" spans="1:13" ht="12.75">
      <c r="A633" t="s">
        <v>81</v>
      </c>
      <c r="B633" s="19">
        <v>37256</v>
      </c>
      <c r="C633">
        <v>2.02</v>
      </c>
      <c r="E633" t="s">
        <v>81</v>
      </c>
      <c r="F633" s="19">
        <v>38717</v>
      </c>
      <c r="G633">
        <v>2.97</v>
      </c>
      <c r="K633">
        <f aca="true" t="shared" si="10" ref="K633:K687">((G633/C633)^(1/4))-1</f>
        <v>0.10116213706068344</v>
      </c>
      <c r="M633">
        <v>0.10116213706068344</v>
      </c>
    </row>
    <row r="634" spans="1:13" ht="12.75">
      <c r="A634" t="s">
        <v>83</v>
      </c>
      <c r="B634" s="19">
        <v>37256</v>
      </c>
      <c r="C634">
        <v>3</v>
      </c>
      <c r="E634" t="s">
        <v>83</v>
      </c>
      <c r="F634" s="19">
        <v>38717</v>
      </c>
      <c r="G634">
        <v>2.3</v>
      </c>
      <c r="K634">
        <f t="shared" si="10"/>
        <v>-0.06426764736335366</v>
      </c>
      <c r="M634">
        <v>-0.06426764736335366</v>
      </c>
    </row>
    <row r="635" spans="1:13" ht="12.75">
      <c r="A635" t="s">
        <v>85</v>
      </c>
      <c r="B635" s="19">
        <v>37256</v>
      </c>
      <c r="C635">
        <v>1.075</v>
      </c>
      <c r="E635" t="s">
        <v>85</v>
      </c>
      <c r="F635" s="19">
        <v>38717</v>
      </c>
      <c r="G635">
        <v>1.717</v>
      </c>
      <c r="K635">
        <f t="shared" si="10"/>
        <v>0.12419191534262386</v>
      </c>
      <c r="M635">
        <v>0.12419191534262386</v>
      </c>
    </row>
    <row r="636" spans="1:13" ht="12.75">
      <c r="A636" t="s">
        <v>88</v>
      </c>
      <c r="B636" s="19">
        <v>37287</v>
      </c>
      <c r="C636">
        <v>1.04</v>
      </c>
      <c r="E636" t="s">
        <v>88</v>
      </c>
      <c r="F636" s="19">
        <v>38748</v>
      </c>
      <c r="G636">
        <v>1.34</v>
      </c>
      <c r="K636">
        <f t="shared" si="10"/>
        <v>0.06541268867166816</v>
      </c>
      <c r="M636">
        <v>0.06541268867166816</v>
      </c>
    </row>
    <row r="637" spans="1:13" ht="12.75">
      <c r="A637" t="s">
        <v>110</v>
      </c>
      <c r="B637" s="19">
        <v>37256</v>
      </c>
      <c r="C637">
        <v>0.45</v>
      </c>
      <c r="E637" t="s">
        <v>110</v>
      </c>
      <c r="F637" s="19">
        <v>38717</v>
      </c>
      <c r="G637">
        <v>0.85</v>
      </c>
      <c r="K637">
        <f t="shared" si="10"/>
        <v>0.1723346543852371</v>
      </c>
      <c r="M637">
        <v>0.1723346543852371</v>
      </c>
    </row>
    <row r="638" spans="11:16" ht="12.75">
      <c r="K638" t="e">
        <f t="shared" si="10"/>
        <v>#DIV/0!</v>
      </c>
      <c r="O638">
        <f>AVERAGE(M626:M638)</f>
        <v>0.05247085354469685</v>
      </c>
      <c r="P638">
        <f>MEDIAN(M626:M638)</f>
        <v>0.06914982768756006</v>
      </c>
    </row>
    <row r="639" spans="1:13" ht="12.75">
      <c r="A639" t="s">
        <v>80</v>
      </c>
      <c r="B639" s="19">
        <v>37346</v>
      </c>
      <c r="C639">
        <v>1.46</v>
      </c>
      <c r="E639" t="s">
        <v>80</v>
      </c>
      <c r="F639" s="19">
        <v>38807</v>
      </c>
      <c r="G639">
        <v>1.06</v>
      </c>
      <c r="K639">
        <f t="shared" si="10"/>
        <v>-0.07692231466940613</v>
      </c>
      <c r="M639">
        <v>-0.07692231466940613</v>
      </c>
    </row>
    <row r="640" spans="1:13" ht="12.75">
      <c r="A640" t="s">
        <v>82</v>
      </c>
      <c r="B640" s="19">
        <v>37346</v>
      </c>
      <c r="C640">
        <v>1.04</v>
      </c>
      <c r="E640" t="s">
        <v>82</v>
      </c>
      <c r="F640" s="19">
        <v>38807</v>
      </c>
      <c r="G640">
        <v>2.26</v>
      </c>
      <c r="K640">
        <f t="shared" si="10"/>
        <v>0.2141400216024003</v>
      </c>
      <c r="M640">
        <v>0.2141400216024003</v>
      </c>
    </row>
    <row r="641" spans="1:13" ht="12.75">
      <c r="A641" t="s">
        <v>84</v>
      </c>
      <c r="B641" s="19">
        <v>37346</v>
      </c>
      <c r="C641">
        <v>3.11</v>
      </c>
      <c r="E641" t="s">
        <v>84</v>
      </c>
      <c r="F641" s="19">
        <v>38807</v>
      </c>
      <c r="G641">
        <v>2.25</v>
      </c>
      <c r="K641">
        <f t="shared" si="10"/>
        <v>-0.0777354144901724</v>
      </c>
      <c r="M641">
        <v>-0.0777354144901724</v>
      </c>
    </row>
    <row r="642" spans="1:13" ht="12.75">
      <c r="A642" t="s">
        <v>89</v>
      </c>
      <c r="B642" s="19">
        <v>37346</v>
      </c>
      <c r="C642">
        <v>2.2</v>
      </c>
      <c r="E642" t="s">
        <v>89</v>
      </c>
      <c r="F642" s="19">
        <v>38807</v>
      </c>
      <c r="G642">
        <v>2.14</v>
      </c>
      <c r="K642">
        <f t="shared" si="10"/>
        <v>-0.006889043821825203</v>
      </c>
      <c r="M642">
        <v>-0.006889043821825203</v>
      </c>
    </row>
    <row r="643" spans="1:13" ht="12.75">
      <c r="A643" t="s">
        <v>87</v>
      </c>
      <c r="B643" s="19">
        <v>37346</v>
      </c>
      <c r="C643">
        <v>1.25</v>
      </c>
      <c r="E643" t="s">
        <v>87</v>
      </c>
      <c r="F643" s="19">
        <v>38807</v>
      </c>
      <c r="G643">
        <v>1.65</v>
      </c>
      <c r="K643">
        <f t="shared" si="10"/>
        <v>0.07187337372826175</v>
      </c>
      <c r="M643">
        <v>0.07187337372826175</v>
      </c>
    </row>
    <row r="644" spans="1:13" ht="12.75">
      <c r="A644" t="s">
        <v>79</v>
      </c>
      <c r="B644" s="19">
        <v>37346</v>
      </c>
      <c r="C644">
        <v>1.24</v>
      </c>
      <c r="E644" t="s">
        <v>79</v>
      </c>
      <c r="F644" s="19">
        <v>38807</v>
      </c>
      <c r="G644">
        <v>1.83</v>
      </c>
      <c r="K644">
        <f t="shared" si="10"/>
        <v>0.10219224532514026</v>
      </c>
      <c r="M644">
        <v>0.10219224532514026</v>
      </c>
    </row>
    <row r="645" spans="1:13" ht="12.75">
      <c r="A645" t="s">
        <v>90</v>
      </c>
      <c r="B645" s="19">
        <v>37346</v>
      </c>
      <c r="C645">
        <v>2.38</v>
      </c>
      <c r="E645" t="s">
        <v>90</v>
      </c>
      <c r="F645" s="19">
        <v>38807</v>
      </c>
      <c r="G645">
        <v>2.12</v>
      </c>
      <c r="K645">
        <f t="shared" si="10"/>
        <v>-0.02850688750762964</v>
      </c>
      <c r="M645">
        <v>-0.02850688750762964</v>
      </c>
    </row>
    <row r="646" spans="1:13" ht="12.75">
      <c r="A646" t="s">
        <v>81</v>
      </c>
      <c r="B646" s="19">
        <v>37346</v>
      </c>
      <c r="C646">
        <v>0.7867</v>
      </c>
      <c r="E646" t="s">
        <v>81</v>
      </c>
      <c r="F646" s="19">
        <v>38807</v>
      </c>
      <c r="G646">
        <v>3.27</v>
      </c>
      <c r="K646">
        <f t="shared" si="10"/>
        <v>0.42785678838019336</v>
      </c>
      <c r="M646">
        <v>0.42785678838019336</v>
      </c>
    </row>
    <row r="647" spans="1:13" ht="12.75">
      <c r="A647" t="s">
        <v>83</v>
      </c>
      <c r="B647" s="19">
        <v>37346</v>
      </c>
      <c r="C647">
        <v>2.79</v>
      </c>
      <c r="E647" t="s">
        <v>83</v>
      </c>
      <c r="F647" s="19">
        <v>38807</v>
      </c>
      <c r="G647">
        <v>2.05</v>
      </c>
      <c r="K647">
        <f t="shared" si="10"/>
        <v>-0.07415685697934982</v>
      </c>
      <c r="M647">
        <v>-0.07415685697934982</v>
      </c>
    </row>
    <row r="648" spans="1:13" ht="12.75">
      <c r="A648" t="s">
        <v>85</v>
      </c>
      <c r="B648" s="19">
        <v>37346</v>
      </c>
      <c r="C648">
        <v>1.035</v>
      </c>
      <c r="E648" t="s">
        <v>85</v>
      </c>
      <c r="F648" s="19">
        <v>38807</v>
      </c>
      <c r="G648">
        <v>1.687</v>
      </c>
      <c r="K648">
        <f t="shared" si="10"/>
        <v>0.12990956010012011</v>
      </c>
      <c r="M648">
        <v>0.12990956010012011</v>
      </c>
    </row>
    <row r="649" spans="1:13" ht="12.75">
      <c r="A649" t="s">
        <v>88</v>
      </c>
      <c r="B649" s="19">
        <v>37376</v>
      </c>
      <c r="C649">
        <v>1.06</v>
      </c>
      <c r="E649" t="s">
        <v>88</v>
      </c>
      <c r="F649" s="19">
        <v>38837</v>
      </c>
      <c r="G649">
        <v>2.02</v>
      </c>
      <c r="K649">
        <f t="shared" si="10"/>
        <v>0.17492833097655236</v>
      </c>
      <c r="M649">
        <v>0.17492833097655236</v>
      </c>
    </row>
    <row r="650" spans="1:13" ht="12.75">
      <c r="A650" t="s">
        <v>110</v>
      </c>
      <c r="B650" s="19">
        <v>37346</v>
      </c>
      <c r="C650">
        <v>0.89</v>
      </c>
      <c r="E650" t="s">
        <v>110</v>
      </c>
      <c r="F650" s="19">
        <v>38807</v>
      </c>
      <c r="G650">
        <v>1.41</v>
      </c>
      <c r="K650">
        <f t="shared" si="10"/>
        <v>0.12190808173978707</v>
      </c>
      <c r="M650">
        <v>0.12190808173978707</v>
      </c>
    </row>
    <row r="651" spans="11:16" ht="12.75">
      <c r="K651" t="e">
        <f t="shared" si="10"/>
        <v>#DIV/0!</v>
      </c>
      <c r="O651">
        <f>AVERAGE(M639:M651)</f>
        <v>0.08154982369867267</v>
      </c>
      <c r="P651">
        <f>MEDIAN(M639:M651)</f>
        <v>0.087032809526701</v>
      </c>
    </row>
    <row r="652" spans="1:13" ht="12.75">
      <c r="A652" t="s">
        <v>80</v>
      </c>
      <c r="B652" s="19">
        <v>37437</v>
      </c>
      <c r="C652">
        <v>1.21</v>
      </c>
      <c r="E652" t="s">
        <v>80</v>
      </c>
      <c r="F652" s="19">
        <v>38898</v>
      </c>
      <c r="G652">
        <v>1.11</v>
      </c>
      <c r="K652">
        <f t="shared" si="10"/>
        <v>-0.021334222114211987</v>
      </c>
      <c r="M652">
        <v>-0.021334222114211987</v>
      </c>
    </row>
    <row r="653" spans="1:13" ht="12.75">
      <c r="A653" t="s">
        <v>82</v>
      </c>
      <c r="B653" s="19">
        <v>37437</v>
      </c>
      <c r="C653">
        <v>1.19</v>
      </c>
      <c r="E653" t="s">
        <v>82</v>
      </c>
      <c r="F653" s="19">
        <v>38898</v>
      </c>
      <c r="G653">
        <v>2.1</v>
      </c>
      <c r="K653">
        <f t="shared" si="10"/>
        <v>0.15257204907552002</v>
      </c>
      <c r="M653">
        <v>0.15257204907552002</v>
      </c>
    </row>
    <row r="654" spans="1:13" ht="12.75">
      <c r="A654" t="s">
        <v>84</v>
      </c>
      <c r="B654" s="19">
        <v>37437</v>
      </c>
      <c r="C654">
        <v>2.9</v>
      </c>
      <c r="E654" t="s">
        <v>84</v>
      </c>
      <c r="F654" s="19">
        <v>38898</v>
      </c>
      <c r="G654">
        <v>2.31</v>
      </c>
      <c r="K654">
        <f t="shared" si="10"/>
        <v>-0.05527916054559212</v>
      </c>
      <c r="M654">
        <v>-0.05527916054559212</v>
      </c>
    </row>
    <row r="655" spans="1:13" ht="12.75">
      <c r="A655" t="s">
        <v>89</v>
      </c>
      <c r="B655" s="19">
        <v>37437</v>
      </c>
      <c r="C655">
        <v>2.27</v>
      </c>
      <c r="E655" t="s">
        <v>89</v>
      </c>
      <c r="F655" s="19">
        <v>38898</v>
      </c>
      <c r="G655">
        <v>2.17</v>
      </c>
      <c r="K655">
        <f t="shared" si="10"/>
        <v>-0.011199974001011581</v>
      </c>
      <c r="M655">
        <v>-0.011199974001011581</v>
      </c>
    </row>
    <row r="656" spans="1:13" ht="12.75">
      <c r="A656" t="s">
        <v>87</v>
      </c>
      <c r="B656" s="19">
        <v>37437</v>
      </c>
      <c r="C656">
        <v>1.23</v>
      </c>
      <c r="E656" t="s">
        <v>87</v>
      </c>
      <c r="F656" s="19">
        <v>38898</v>
      </c>
      <c r="G656">
        <v>1.81</v>
      </c>
      <c r="K656">
        <f t="shared" si="10"/>
        <v>0.10139567274789729</v>
      </c>
      <c r="M656">
        <v>0.10139567274789729</v>
      </c>
    </row>
    <row r="657" spans="1:13" ht="12.75">
      <c r="A657" t="s">
        <v>79</v>
      </c>
      <c r="B657" s="19">
        <v>37437</v>
      </c>
      <c r="C657">
        <v>1.4</v>
      </c>
      <c r="E657" t="s">
        <v>79</v>
      </c>
      <c r="F657" s="19">
        <v>38898</v>
      </c>
      <c r="G657">
        <v>1.55</v>
      </c>
      <c r="K657">
        <f t="shared" si="10"/>
        <v>0.025772178223947728</v>
      </c>
      <c r="M657">
        <v>0.025772178223947728</v>
      </c>
    </row>
    <row r="658" spans="1:13" ht="12.75">
      <c r="A658" t="s">
        <v>90</v>
      </c>
      <c r="B658" s="19">
        <v>37437</v>
      </c>
      <c r="C658">
        <v>2.42</v>
      </c>
      <c r="E658" t="s">
        <v>90</v>
      </c>
      <c r="F658" s="19">
        <v>38898</v>
      </c>
      <c r="G658">
        <v>2.12</v>
      </c>
      <c r="K658">
        <f t="shared" si="10"/>
        <v>-0.032546447392246325</v>
      </c>
      <c r="M658">
        <v>-0.032546447392246325</v>
      </c>
    </row>
    <row r="659" spans="1:13" ht="12.75">
      <c r="A659" t="s">
        <v>81</v>
      </c>
      <c r="B659" s="19">
        <v>37437</v>
      </c>
      <c r="C659">
        <v>0.7967000000000001</v>
      </c>
      <c r="E659" t="s">
        <v>81</v>
      </c>
      <c r="F659" s="19">
        <v>38898</v>
      </c>
      <c r="G659">
        <v>3.06</v>
      </c>
      <c r="K659">
        <f t="shared" si="10"/>
        <v>0.3999310699233074</v>
      </c>
      <c r="M659">
        <v>0.3999310699233074</v>
      </c>
    </row>
    <row r="660" spans="1:13" ht="12.75">
      <c r="A660" t="s">
        <v>83</v>
      </c>
      <c r="B660" s="19">
        <v>37437</v>
      </c>
      <c r="C660">
        <v>2.79</v>
      </c>
      <c r="E660" t="s">
        <v>83</v>
      </c>
      <c r="F660" s="19">
        <v>38898</v>
      </c>
      <c r="G660">
        <v>1.61</v>
      </c>
      <c r="K660">
        <f t="shared" si="10"/>
        <v>-0.1284236882822425</v>
      </c>
      <c r="M660">
        <v>-0.1284236882822425</v>
      </c>
    </row>
    <row r="661" spans="1:13" ht="12.75">
      <c r="A661" t="s">
        <v>85</v>
      </c>
      <c r="B661" s="19">
        <v>37437</v>
      </c>
      <c r="C661">
        <v>1.075</v>
      </c>
      <c r="E661" t="s">
        <v>85</v>
      </c>
      <c r="F661" s="19">
        <v>38898</v>
      </c>
      <c r="G661">
        <v>1.667</v>
      </c>
      <c r="K661">
        <f t="shared" si="10"/>
        <v>0.11591671780001045</v>
      </c>
      <c r="M661">
        <v>0.11591671780001045</v>
      </c>
    </row>
    <row r="662" spans="1:13" ht="12.75">
      <c r="A662" t="s">
        <v>88</v>
      </c>
      <c r="B662" s="19">
        <v>37468</v>
      </c>
      <c r="C662">
        <v>1.11</v>
      </c>
      <c r="E662" t="s">
        <v>88</v>
      </c>
      <c r="F662" s="19">
        <v>38929</v>
      </c>
      <c r="G662">
        <v>1.92</v>
      </c>
      <c r="K662">
        <f t="shared" si="10"/>
        <v>0.1468181627628935</v>
      </c>
      <c r="M662">
        <v>0.1468181627628935</v>
      </c>
    </row>
    <row r="663" spans="1:13" ht="12.75">
      <c r="A663" t="s">
        <v>110</v>
      </c>
      <c r="B663" s="19">
        <v>37437</v>
      </c>
      <c r="C663">
        <v>0.22</v>
      </c>
      <c r="E663" t="s">
        <v>110</v>
      </c>
      <c r="F663" s="19">
        <v>38898</v>
      </c>
      <c r="G663">
        <v>0.25</v>
      </c>
      <c r="K663">
        <f t="shared" si="10"/>
        <v>0.03247449449274642</v>
      </c>
      <c r="M663">
        <v>0.03247449449274642</v>
      </c>
    </row>
    <row r="664" spans="11:16" ht="12.75">
      <c r="K664" t="e">
        <f t="shared" si="10"/>
        <v>#DIV/0!</v>
      </c>
      <c r="O664">
        <f>AVERAGE(M652:M664)</f>
        <v>0.06050807105758486</v>
      </c>
      <c r="P664">
        <f>MEDIAN(M652:M664)</f>
        <v>0.029123336358347074</v>
      </c>
    </row>
    <row r="665" spans="1:13" ht="12.75">
      <c r="A665" t="s">
        <v>80</v>
      </c>
      <c r="B665" s="19">
        <v>37529</v>
      </c>
      <c r="C665">
        <v>1.13</v>
      </c>
      <c r="E665" t="s">
        <v>80</v>
      </c>
      <c r="F665" s="19">
        <v>38990</v>
      </c>
      <c r="G665">
        <v>1.08</v>
      </c>
      <c r="K665">
        <f t="shared" si="10"/>
        <v>-0.011250383631718819</v>
      </c>
      <c r="M665">
        <v>-0.011250383631718819</v>
      </c>
    </row>
    <row r="666" spans="1:13" ht="12.75">
      <c r="A666" t="s">
        <v>82</v>
      </c>
      <c r="B666" s="19">
        <v>37529</v>
      </c>
      <c r="C666">
        <v>1.18</v>
      </c>
      <c r="E666" t="s">
        <v>82</v>
      </c>
      <c r="F666" s="19">
        <v>38990</v>
      </c>
      <c r="G666">
        <v>2.3</v>
      </c>
      <c r="K666">
        <f t="shared" si="10"/>
        <v>0.18157544528297764</v>
      </c>
      <c r="M666">
        <v>0.18157544528297764</v>
      </c>
    </row>
    <row r="667" spans="1:13" ht="12.75">
      <c r="A667" t="s">
        <v>84</v>
      </c>
      <c r="B667" s="19">
        <v>37529</v>
      </c>
      <c r="C667">
        <v>2.97</v>
      </c>
      <c r="E667" t="s">
        <v>84</v>
      </c>
      <c r="F667" s="19">
        <v>38990</v>
      </c>
      <c r="G667">
        <v>2.76</v>
      </c>
      <c r="K667">
        <f t="shared" si="10"/>
        <v>-0.018165794388739553</v>
      </c>
      <c r="M667">
        <v>-0.018165794388739553</v>
      </c>
    </row>
    <row r="668" spans="1:13" ht="12.75">
      <c r="A668" t="s">
        <v>89</v>
      </c>
      <c r="B668" s="19">
        <v>37529</v>
      </c>
      <c r="C668">
        <v>2.23</v>
      </c>
      <c r="E668" t="s">
        <v>89</v>
      </c>
      <c r="F668" s="19">
        <v>38990</v>
      </c>
      <c r="G668">
        <v>2.13</v>
      </c>
      <c r="K668">
        <f t="shared" si="10"/>
        <v>-0.011404372892780179</v>
      </c>
      <c r="M668">
        <v>-0.011404372892780179</v>
      </c>
    </row>
    <row r="669" spans="1:13" ht="12.75">
      <c r="A669" t="s">
        <v>87</v>
      </c>
      <c r="B669" s="19">
        <v>37529</v>
      </c>
      <c r="C669">
        <v>1.14</v>
      </c>
      <c r="E669" t="s">
        <v>87</v>
      </c>
      <c r="F669" s="19">
        <v>38990</v>
      </c>
      <c r="G669">
        <v>1.88</v>
      </c>
      <c r="K669">
        <f t="shared" si="10"/>
        <v>0.13321743966816757</v>
      </c>
      <c r="M669">
        <v>0.13321743966816757</v>
      </c>
    </row>
    <row r="670" spans="1:13" ht="12.75">
      <c r="A670" t="s">
        <v>79</v>
      </c>
      <c r="B670" s="19">
        <v>37529</v>
      </c>
      <c r="C670">
        <v>1.45</v>
      </c>
      <c r="E670" t="s">
        <v>79</v>
      </c>
      <c r="F670" s="19">
        <v>38990</v>
      </c>
      <c r="G670">
        <v>1.83</v>
      </c>
      <c r="K670">
        <f t="shared" si="10"/>
        <v>0.05991434961066866</v>
      </c>
      <c r="M670">
        <v>0.05991434961066866</v>
      </c>
    </row>
    <row r="671" spans="1:13" ht="12.75">
      <c r="A671" t="s">
        <v>81</v>
      </c>
      <c r="B671" s="19">
        <v>37529</v>
      </c>
      <c r="C671">
        <v>0.8067000000000001</v>
      </c>
      <c r="E671" t="s">
        <v>81</v>
      </c>
      <c r="F671" s="19">
        <v>38990</v>
      </c>
      <c r="G671">
        <v>2.8</v>
      </c>
      <c r="K671">
        <f t="shared" si="10"/>
        <v>0.36493350212062126</v>
      </c>
      <c r="M671">
        <v>0.36493350212062126</v>
      </c>
    </row>
    <row r="672" spans="1:13" ht="12.75">
      <c r="A672" t="s">
        <v>83</v>
      </c>
      <c r="B672" s="19">
        <v>37529</v>
      </c>
      <c r="C672">
        <v>2.8</v>
      </c>
      <c r="E672" t="s">
        <v>83</v>
      </c>
      <c r="F672" s="19">
        <v>38990</v>
      </c>
      <c r="G672">
        <v>1.07</v>
      </c>
      <c r="K672">
        <f t="shared" si="10"/>
        <v>-0.21375764326369973</v>
      </c>
      <c r="M672">
        <v>-0.21375764326369973</v>
      </c>
    </row>
    <row r="673" spans="1:13" ht="12.75">
      <c r="A673" t="s">
        <v>85</v>
      </c>
      <c r="B673" s="19">
        <v>37529</v>
      </c>
      <c r="C673">
        <v>1.1</v>
      </c>
      <c r="E673" t="s">
        <v>85</v>
      </c>
      <c r="F673" s="19">
        <v>38990</v>
      </c>
      <c r="G673">
        <v>1.67</v>
      </c>
      <c r="K673">
        <f t="shared" si="10"/>
        <v>0.11002036461515208</v>
      </c>
      <c r="M673">
        <v>0.11002036461515208</v>
      </c>
    </row>
    <row r="674" spans="1:13" ht="12.75">
      <c r="A674" t="s">
        <v>110</v>
      </c>
      <c r="B674" s="19">
        <v>37529</v>
      </c>
      <c r="C674">
        <v>0.17</v>
      </c>
      <c r="E674" t="s">
        <v>110</v>
      </c>
      <c r="F674" s="19">
        <v>38990</v>
      </c>
      <c r="G674">
        <v>0.46</v>
      </c>
      <c r="K674">
        <f t="shared" si="10"/>
        <v>0.2825586308859134</v>
      </c>
      <c r="M674">
        <v>0.2825586308859134</v>
      </c>
    </row>
    <row r="675" ht="12.75">
      <c r="K675" t="e">
        <f t="shared" si="10"/>
        <v>#DIV/0!</v>
      </c>
    </row>
    <row r="676" ht="12.75">
      <c r="K676" t="e">
        <f t="shared" si="10"/>
        <v>#DIV/0!</v>
      </c>
    </row>
    <row r="677" spans="11:16" ht="12.75">
      <c r="K677" t="e">
        <f t="shared" si="10"/>
        <v>#DIV/0!</v>
      </c>
      <c r="O677">
        <f>AVERAGE(M665:M677)</f>
        <v>0.08776415380065623</v>
      </c>
      <c r="P677">
        <f>MEDIAN(M665:M677)</f>
        <v>0.08496735711291037</v>
      </c>
    </row>
    <row r="678" spans="1:13" ht="12.75">
      <c r="A678" t="s">
        <v>80</v>
      </c>
      <c r="B678" s="19">
        <v>37621</v>
      </c>
      <c r="C678">
        <v>1.17</v>
      </c>
      <c r="E678" t="s">
        <v>80</v>
      </c>
      <c r="F678" s="19">
        <v>39082</v>
      </c>
      <c r="G678">
        <v>1.14</v>
      </c>
      <c r="K678">
        <f t="shared" si="10"/>
        <v>-0.00647283198412274</v>
      </c>
      <c r="M678">
        <v>-0.00647283198412274</v>
      </c>
    </row>
    <row r="679" spans="1:13" ht="12.75">
      <c r="A679" t="s">
        <v>82</v>
      </c>
      <c r="B679" s="19">
        <v>37621</v>
      </c>
      <c r="C679">
        <v>1.57</v>
      </c>
      <c r="E679" t="s">
        <v>82</v>
      </c>
      <c r="F679" s="19">
        <v>39082</v>
      </c>
      <c r="G679">
        <v>1.96</v>
      </c>
      <c r="K679">
        <f t="shared" si="10"/>
        <v>0.05703436001611184</v>
      </c>
      <c r="M679">
        <v>0.05703436001611184</v>
      </c>
    </row>
    <row r="680" spans="1:13" ht="12.75">
      <c r="A680" t="s">
        <v>84</v>
      </c>
      <c r="B680" s="19">
        <v>37621</v>
      </c>
      <c r="C680">
        <v>2.85</v>
      </c>
      <c r="E680" t="s">
        <v>84</v>
      </c>
      <c r="F680" s="19">
        <v>39082</v>
      </c>
      <c r="G680">
        <v>3.03</v>
      </c>
      <c r="K680">
        <f t="shared" si="10"/>
        <v>0.015428718739940672</v>
      </c>
      <c r="M680">
        <v>0.015428718739940672</v>
      </c>
    </row>
    <row r="681" spans="1:13" ht="12.75">
      <c r="A681" t="s">
        <v>89</v>
      </c>
      <c r="B681" s="19">
        <v>37621</v>
      </c>
      <c r="C681">
        <v>1.93</v>
      </c>
      <c r="E681" t="s">
        <v>89</v>
      </c>
      <c r="F681" s="19">
        <v>39082</v>
      </c>
      <c r="G681">
        <v>2.29</v>
      </c>
      <c r="K681">
        <f t="shared" si="10"/>
        <v>0.0436852440842479</v>
      </c>
      <c r="M681">
        <v>0.0436852440842479</v>
      </c>
    </row>
    <row r="682" spans="1:13" ht="12.75">
      <c r="A682" t="s">
        <v>87</v>
      </c>
      <c r="B682" s="19">
        <v>37621</v>
      </c>
      <c r="C682">
        <v>1.45</v>
      </c>
      <c r="E682" t="s">
        <v>87</v>
      </c>
      <c r="F682" s="19">
        <v>39082</v>
      </c>
      <c r="G682">
        <v>1.89</v>
      </c>
      <c r="K682">
        <f t="shared" si="10"/>
        <v>0.06849735266919632</v>
      </c>
      <c r="M682">
        <v>0.05253190869160562</v>
      </c>
    </row>
    <row r="683" spans="1:13" ht="12.75">
      <c r="A683" t="s">
        <v>79</v>
      </c>
      <c r="B683" s="19">
        <v>37621</v>
      </c>
      <c r="C683">
        <v>1.55</v>
      </c>
      <c r="E683" t="s">
        <v>79</v>
      </c>
      <c r="F683" s="19">
        <v>39082</v>
      </c>
      <c r="G683">
        <v>0.97</v>
      </c>
      <c r="K683">
        <f t="shared" si="10"/>
        <v>-0.11057361439999958</v>
      </c>
      <c r="M683">
        <v>-0.11057361439999958</v>
      </c>
    </row>
    <row r="684" spans="1:13" ht="12.75">
      <c r="A684" t="s">
        <v>81</v>
      </c>
      <c r="B684" s="19">
        <v>37621</v>
      </c>
      <c r="C684">
        <v>0.93</v>
      </c>
      <c r="E684" t="s">
        <v>81</v>
      </c>
      <c r="F684" s="19">
        <v>39082</v>
      </c>
      <c r="G684">
        <v>2.58</v>
      </c>
      <c r="K684">
        <f t="shared" si="10"/>
        <v>0.290577797253847</v>
      </c>
      <c r="M684">
        <v>0.290577797253847</v>
      </c>
    </row>
    <row r="685" spans="1:13" ht="12.75">
      <c r="A685" t="s">
        <v>83</v>
      </c>
      <c r="B685" s="19">
        <v>37621</v>
      </c>
      <c r="C685">
        <v>2.8</v>
      </c>
      <c r="E685" t="s">
        <v>83</v>
      </c>
      <c r="F685" s="19">
        <v>39082</v>
      </c>
      <c r="G685">
        <v>1.08</v>
      </c>
      <c r="K685">
        <f t="shared" si="10"/>
        <v>-0.2119270316727525</v>
      </c>
      <c r="M685">
        <v>-0.2119270316727525</v>
      </c>
    </row>
    <row r="686" spans="1:13" ht="12.75">
      <c r="A686" t="s">
        <v>85</v>
      </c>
      <c r="B686" s="19">
        <v>37621</v>
      </c>
      <c r="C686">
        <v>1.215</v>
      </c>
      <c r="E686" t="s">
        <v>85</v>
      </c>
      <c r="F686" s="19">
        <v>39082</v>
      </c>
      <c r="G686">
        <v>1.85</v>
      </c>
      <c r="K686">
        <f t="shared" si="10"/>
        <v>0.11083322910586091</v>
      </c>
      <c r="M686">
        <v>0.11083322910586091</v>
      </c>
    </row>
    <row r="687" spans="1:16" ht="12.75">
      <c r="A687" t="s">
        <v>88</v>
      </c>
      <c r="B687" s="19">
        <v>37652</v>
      </c>
      <c r="C687">
        <v>1.19</v>
      </c>
      <c r="E687" t="s">
        <v>88</v>
      </c>
      <c r="F687" s="19">
        <v>39113</v>
      </c>
      <c r="G687">
        <v>1.27</v>
      </c>
      <c r="K687">
        <f t="shared" si="10"/>
        <v>0.01639890825779533</v>
      </c>
      <c r="M687">
        <v>0.01639890825779533</v>
      </c>
      <c r="O687">
        <f>AVERAGE(M675:M687)</f>
        <v>0.025751668809253447</v>
      </c>
      <c r="P687">
        <f>MEDIAN(M675:M687)</f>
        <v>0.030042076171021614</v>
      </c>
    </row>
    <row r="689" spans="1:13" ht="12.75">
      <c r="A689" t="s">
        <v>80</v>
      </c>
      <c r="B689" s="19">
        <v>37710</v>
      </c>
      <c r="C689">
        <v>0.98</v>
      </c>
      <c r="E689" t="s">
        <v>80</v>
      </c>
      <c r="F689" s="19">
        <v>39171</v>
      </c>
      <c r="G689">
        <v>1.08</v>
      </c>
      <c r="K689">
        <f aca="true" t="shared" si="11" ref="K689:K700">((G689/C689)^(1/4))-1</f>
        <v>0.02458836531343045</v>
      </c>
      <c r="M689">
        <v>0.02458836531343045</v>
      </c>
    </row>
    <row r="690" spans="1:13" ht="12.75">
      <c r="A690" t="s">
        <v>82</v>
      </c>
      <c r="B690" s="19">
        <v>37710</v>
      </c>
      <c r="C690">
        <v>1.61</v>
      </c>
      <c r="E690" t="s">
        <v>82</v>
      </c>
      <c r="F690" s="19">
        <v>39171</v>
      </c>
      <c r="G690">
        <v>1.95</v>
      </c>
      <c r="K690">
        <f t="shared" si="11"/>
        <v>0.049064482942543286</v>
      </c>
      <c r="M690">
        <v>0.049064482942543286</v>
      </c>
    </row>
    <row r="691" spans="1:13" ht="12.75">
      <c r="A691" t="s">
        <v>84</v>
      </c>
      <c r="B691" s="19">
        <v>37710</v>
      </c>
      <c r="C691">
        <v>3.2</v>
      </c>
      <c r="E691" t="s">
        <v>84</v>
      </c>
      <c r="F691" s="19">
        <v>39171</v>
      </c>
      <c r="G691">
        <v>3.12</v>
      </c>
      <c r="K691">
        <f t="shared" si="11"/>
        <v>-0.00630946320970982</v>
      </c>
      <c r="M691">
        <v>-0.00630946320970982</v>
      </c>
    </row>
    <row r="692" spans="1:13" ht="12.75">
      <c r="A692" t="s">
        <v>89</v>
      </c>
      <c r="B692" s="19">
        <v>37710</v>
      </c>
      <c r="C692">
        <v>1.62</v>
      </c>
      <c r="E692" t="s">
        <v>89</v>
      </c>
      <c r="F692" s="19">
        <v>39171</v>
      </c>
      <c r="G692">
        <v>2.57</v>
      </c>
      <c r="K692">
        <f t="shared" si="11"/>
        <v>0.12228853730791389</v>
      </c>
      <c r="M692">
        <v>0.12228853730791389</v>
      </c>
    </row>
    <row r="693" spans="1:13" ht="12.75">
      <c r="A693" t="s">
        <v>87</v>
      </c>
      <c r="B693" s="19">
        <v>37710</v>
      </c>
      <c r="C693">
        <v>2.02</v>
      </c>
      <c r="E693" t="s">
        <v>87</v>
      </c>
      <c r="F693" s="19">
        <v>39171</v>
      </c>
      <c r="G693">
        <v>1.97</v>
      </c>
      <c r="K693">
        <f t="shared" si="11"/>
        <v>-0.006246401775993116</v>
      </c>
      <c r="M693">
        <v>-0.006246401775993116</v>
      </c>
    </row>
    <row r="694" spans="1:13" ht="12.75">
      <c r="A694" t="s">
        <v>79</v>
      </c>
      <c r="B694" s="19">
        <v>37710</v>
      </c>
      <c r="C694">
        <v>1.78</v>
      </c>
      <c r="E694" t="s">
        <v>79</v>
      </c>
      <c r="F694" s="19">
        <v>39171</v>
      </c>
      <c r="G694">
        <v>2.2</v>
      </c>
      <c r="K694">
        <f t="shared" si="11"/>
        <v>0.05438852212657985</v>
      </c>
      <c r="M694">
        <v>0.05438852212657985</v>
      </c>
    </row>
    <row r="695" spans="1:13" ht="12.75">
      <c r="A695" t="s">
        <v>90</v>
      </c>
      <c r="B695" s="19">
        <v>37710</v>
      </c>
      <c r="C695">
        <v>2.76</v>
      </c>
      <c r="E695" t="s">
        <v>90</v>
      </c>
      <c r="F695" s="19">
        <v>39171</v>
      </c>
      <c r="G695">
        <v>2.45</v>
      </c>
      <c r="K695">
        <f t="shared" si="11"/>
        <v>-0.029346442544102236</v>
      </c>
      <c r="M695">
        <v>-0.029346442544102236</v>
      </c>
    </row>
    <row r="696" spans="1:13" ht="12.75">
      <c r="A696" t="s">
        <v>81</v>
      </c>
      <c r="B696" s="19">
        <v>37710</v>
      </c>
      <c r="C696">
        <v>2.43</v>
      </c>
      <c r="E696" t="s">
        <v>81</v>
      </c>
      <c r="F696" s="19">
        <v>39171</v>
      </c>
      <c r="G696">
        <v>3.31</v>
      </c>
      <c r="K696">
        <f t="shared" si="11"/>
        <v>0.08032749686752583</v>
      </c>
      <c r="M696">
        <v>0.08032749686752583</v>
      </c>
    </row>
    <row r="697" spans="1:13" ht="12.75">
      <c r="A697" t="s">
        <v>83</v>
      </c>
      <c r="B697" s="19">
        <v>37710</v>
      </c>
      <c r="C697">
        <v>2.79</v>
      </c>
      <c r="E697" t="s">
        <v>83</v>
      </c>
      <c r="F697" s="19">
        <v>39171</v>
      </c>
      <c r="G697">
        <v>1.9</v>
      </c>
      <c r="K697">
        <f t="shared" si="11"/>
        <v>-0.09157861479910223</v>
      </c>
      <c r="M697">
        <v>-0.09157861479910223</v>
      </c>
    </row>
    <row r="698" spans="1:13" ht="12.75">
      <c r="A698" t="s">
        <v>85</v>
      </c>
      <c r="B698" s="19">
        <v>37710</v>
      </c>
      <c r="C698">
        <v>1.31</v>
      </c>
      <c r="E698" t="s">
        <v>85</v>
      </c>
      <c r="F698" s="19">
        <v>39171</v>
      </c>
      <c r="G698">
        <v>1.98</v>
      </c>
      <c r="K698">
        <f t="shared" si="11"/>
        <v>0.1087878891092644</v>
      </c>
      <c r="M698">
        <v>0.1087878891092644</v>
      </c>
    </row>
    <row r="699" spans="1:13" ht="12.75">
      <c r="A699" t="s">
        <v>88</v>
      </c>
      <c r="B699" s="19">
        <v>37741</v>
      </c>
      <c r="C699">
        <v>1.19</v>
      </c>
      <c r="E699" t="s">
        <v>88</v>
      </c>
      <c r="F699" s="19">
        <v>39202</v>
      </c>
      <c r="G699">
        <v>1.27</v>
      </c>
      <c r="K699">
        <f t="shared" si="11"/>
        <v>0.01639890825779533</v>
      </c>
      <c r="M699">
        <v>0.01639890825779533</v>
      </c>
    </row>
    <row r="700" spans="1:13" ht="12.75">
      <c r="A700" t="s">
        <v>110</v>
      </c>
      <c r="B700" s="19">
        <v>37710</v>
      </c>
      <c r="C700">
        <v>1.91</v>
      </c>
      <c r="E700" t="s">
        <v>110</v>
      </c>
      <c r="F700" s="19">
        <v>39171</v>
      </c>
      <c r="G700">
        <v>2.61</v>
      </c>
      <c r="K700">
        <f t="shared" si="11"/>
        <v>0.0811894144538674</v>
      </c>
      <c r="M700">
        <v>0.0811894144538674</v>
      </c>
    </row>
    <row r="701" spans="15:16" ht="12.75">
      <c r="O701">
        <f>AVERAGE(M689:M701)</f>
        <v>0.03362939117083442</v>
      </c>
      <c r="P701">
        <f>MEDIAN(M689:M701)</f>
        <v>0.03682642412798687</v>
      </c>
    </row>
    <row r="703" spans="1:13" ht="12.75">
      <c r="A703" t="s">
        <v>80</v>
      </c>
      <c r="B703" s="19">
        <v>37802</v>
      </c>
      <c r="C703">
        <v>0.95</v>
      </c>
      <c r="E703" t="s">
        <v>80</v>
      </c>
      <c r="F703" s="19">
        <v>39263</v>
      </c>
      <c r="G703">
        <v>1.14</v>
      </c>
      <c r="K703">
        <f aca="true" t="shared" si="12" ref="K703:K714">((G703/C703)^(1/4))-1</f>
        <v>0.04663513939210562</v>
      </c>
      <c r="M703">
        <v>0.04663513939210562</v>
      </c>
    </row>
    <row r="704" spans="1:13" ht="12.75">
      <c r="A704" t="s">
        <v>82</v>
      </c>
      <c r="B704" s="19">
        <v>37802</v>
      </c>
      <c r="C704">
        <v>1.77</v>
      </c>
      <c r="E704" t="s">
        <v>82</v>
      </c>
      <c r="F704" s="19">
        <v>39263</v>
      </c>
      <c r="G704">
        <v>2.25</v>
      </c>
      <c r="K704">
        <f t="shared" si="12"/>
        <v>0.06182345142883494</v>
      </c>
      <c r="M704">
        <v>0.06182345142883494</v>
      </c>
    </row>
    <row r="705" spans="1:13" ht="12.75">
      <c r="A705" t="s">
        <v>84</v>
      </c>
      <c r="B705" s="19">
        <v>37802</v>
      </c>
      <c r="C705">
        <v>2.91</v>
      </c>
      <c r="E705" t="s">
        <v>84</v>
      </c>
      <c r="F705" s="19">
        <v>39263</v>
      </c>
      <c r="G705">
        <v>3.1</v>
      </c>
      <c r="K705">
        <f t="shared" si="12"/>
        <v>0.015937932851274317</v>
      </c>
      <c r="M705">
        <v>0.015937932851274317</v>
      </c>
    </row>
    <row r="706" spans="1:13" ht="12.75">
      <c r="A706" t="s">
        <v>89</v>
      </c>
      <c r="B706" s="19">
        <v>37802</v>
      </c>
      <c r="C706">
        <v>1.61</v>
      </c>
      <c r="E706" t="s">
        <v>89</v>
      </c>
      <c r="F706" s="19">
        <v>39263</v>
      </c>
      <c r="G706">
        <v>2.6</v>
      </c>
      <c r="K706">
        <f t="shared" si="12"/>
        <v>0.12729314991406793</v>
      </c>
      <c r="M706">
        <v>0.12729314991406793</v>
      </c>
    </row>
    <row r="707" spans="1:13" ht="12.75">
      <c r="A707" t="s">
        <v>87</v>
      </c>
      <c r="B707" s="19">
        <v>37802</v>
      </c>
      <c r="C707">
        <v>2.18</v>
      </c>
      <c r="E707" t="s">
        <v>87</v>
      </c>
      <c r="F707" s="19">
        <v>39263</v>
      </c>
      <c r="G707">
        <v>2.24</v>
      </c>
      <c r="K707">
        <f t="shared" si="12"/>
        <v>0.006810836234093731</v>
      </c>
      <c r="M707">
        <v>0.006810836234093731</v>
      </c>
    </row>
    <row r="708" spans="1:13" ht="12.75">
      <c r="A708" t="s">
        <v>79</v>
      </c>
      <c r="B708" s="19">
        <v>37802</v>
      </c>
      <c r="C708">
        <v>1.7</v>
      </c>
      <c r="E708" t="s">
        <v>79</v>
      </c>
      <c r="F708" s="19">
        <v>39263</v>
      </c>
      <c r="G708">
        <v>2.27</v>
      </c>
      <c r="K708">
        <f t="shared" si="12"/>
        <v>0.07496477661984713</v>
      </c>
      <c r="M708">
        <v>0.07496477661984713</v>
      </c>
    </row>
    <row r="709" spans="1:13" ht="12.75">
      <c r="A709" t="s">
        <v>90</v>
      </c>
      <c r="B709" s="19">
        <v>37802</v>
      </c>
      <c r="C709">
        <v>2.7</v>
      </c>
      <c r="E709" t="s">
        <v>90</v>
      </c>
      <c r="F709" s="19">
        <v>39263</v>
      </c>
      <c r="G709">
        <v>2.48</v>
      </c>
      <c r="K709">
        <f t="shared" si="12"/>
        <v>-0.02102414845699707</v>
      </c>
      <c r="M709">
        <v>-0.02102414845699707</v>
      </c>
    </row>
    <row r="710" spans="1:13" ht="12.75">
      <c r="A710" t="s">
        <v>81</v>
      </c>
      <c r="B710" s="19">
        <v>37802</v>
      </c>
      <c r="C710">
        <v>2.42</v>
      </c>
      <c r="E710" t="s">
        <v>81</v>
      </c>
      <c r="F710" s="19">
        <v>39263</v>
      </c>
      <c r="G710">
        <v>3.27</v>
      </c>
      <c r="K710">
        <f t="shared" si="12"/>
        <v>0.07815970534578565</v>
      </c>
      <c r="M710">
        <v>0.07815970534578565</v>
      </c>
    </row>
    <row r="711" spans="1:13" ht="12.75">
      <c r="A711" t="s">
        <v>83</v>
      </c>
      <c r="B711" s="19">
        <v>37802</v>
      </c>
      <c r="C711">
        <v>2.8</v>
      </c>
      <c r="E711" t="s">
        <v>83</v>
      </c>
      <c r="F711" s="19">
        <v>39263</v>
      </c>
      <c r="G711">
        <v>1.45</v>
      </c>
      <c r="K711">
        <f t="shared" si="12"/>
        <v>-0.15169408988919308</v>
      </c>
      <c r="M711">
        <v>-0.15169408988919308</v>
      </c>
    </row>
    <row r="712" spans="1:13" ht="12.75">
      <c r="A712" t="s">
        <v>85</v>
      </c>
      <c r="B712" s="19">
        <v>37802</v>
      </c>
      <c r="C712">
        <v>1.36</v>
      </c>
      <c r="E712" t="s">
        <v>85</v>
      </c>
      <c r="F712" s="19">
        <v>39263</v>
      </c>
      <c r="G712">
        <v>1.93</v>
      </c>
      <c r="K712">
        <f t="shared" si="12"/>
        <v>0.091451897328094</v>
      </c>
      <c r="M712">
        <v>0.091451897328094</v>
      </c>
    </row>
    <row r="713" spans="1:13" ht="12.75">
      <c r="A713" t="s">
        <v>88</v>
      </c>
      <c r="B713" s="19">
        <v>37832</v>
      </c>
      <c r="C713">
        <v>1.02</v>
      </c>
      <c r="E713" t="s">
        <v>88</v>
      </c>
      <c r="F713" s="19">
        <v>39293</v>
      </c>
      <c r="G713">
        <v>1.39</v>
      </c>
      <c r="K713">
        <f t="shared" si="12"/>
        <v>0.08044747060496538</v>
      </c>
      <c r="M713">
        <v>0.08044747060496538</v>
      </c>
    </row>
    <row r="714" spans="1:13" ht="12.75">
      <c r="A714" t="s">
        <v>110</v>
      </c>
      <c r="B714" s="19">
        <v>37802</v>
      </c>
      <c r="C714">
        <v>1.98</v>
      </c>
      <c r="E714" t="s">
        <v>110</v>
      </c>
      <c r="F714" s="19">
        <v>39263</v>
      </c>
      <c r="G714">
        <v>2.76</v>
      </c>
      <c r="K714">
        <f t="shared" si="12"/>
        <v>0.08657816349331005</v>
      </c>
      <c r="M714">
        <v>0.08657816349331005</v>
      </c>
    </row>
    <row r="715" spans="15:16" ht="12.75">
      <c r="O715">
        <f>AVERAGE(M703:M715)</f>
        <v>0.041448690405515715</v>
      </c>
      <c r="P715">
        <f>MEDIAN(M703:M715)</f>
        <v>0.06839411402434104</v>
      </c>
    </row>
    <row r="717" spans="1:13" ht="12.75">
      <c r="A717" t="s">
        <v>80</v>
      </c>
      <c r="B717" s="19">
        <v>37894</v>
      </c>
      <c r="C717">
        <v>1.02</v>
      </c>
      <c r="E717" t="s">
        <v>80</v>
      </c>
      <c r="F717" s="19">
        <v>39355</v>
      </c>
      <c r="G717">
        <v>1.26</v>
      </c>
      <c r="K717">
        <f aca="true" t="shared" si="13" ref="K717:K728">((G717/C717)^(1/4))-1</f>
        <v>0.054247532817802036</v>
      </c>
      <c r="M717">
        <v>0.054247532817802036</v>
      </c>
    </row>
    <row r="718" spans="1:13" ht="12.75">
      <c r="A718" t="s">
        <v>82</v>
      </c>
      <c r="B718" s="19">
        <v>37894</v>
      </c>
      <c r="C718">
        <v>1.84</v>
      </c>
      <c r="E718" t="s">
        <v>82</v>
      </c>
      <c r="F718" s="19">
        <v>39355</v>
      </c>
      <c r="G718">
        <v>2.32</v>
      </c>
      <c r="K718">
        <f t="shared" si="13"/>
        <v>0.059662438874017676</v>
      </c>
      <c r="M718">
        <v>0.059662438874017676</v>
      </c>
    </row>
    <row r="719" spans="1:13" ht="12.75">
      <c r="A719" t="s">
        <v>84</v>
      </c>
      <c r="B719" s="19">
        <v>37894</v>
      </c>
      <c r="C719">
        <v>2.25</v>
      </c>
      <c r="E719" t="s">
        <v>84</v>
      </c>
      <c r="F719" s="19">
        <v>39355</v>
      </c>
      <c r="G719">
        <v>3.02</v>
      </c>
      <c r="K719">
        <f t="shared" si="13"/>
        <v>0.07635642166780321</v>
      </c>
      <c r="M719">
        <v>0.07635642166780321</v>
      </c>
    </row>
    <row r="720" spans="1:13" ht="12.75">
      <c r="A720" t="s">
        <v>89</v>
      </c>
      <c r="B720" s="19">
        <v>37894</v>
      </c>
      <c r="C720">
        <v>1.62</v>
      </c>
      <c r="E720" t="s">
        <v>89</v>
      </c>
      <c r="F720" s="19">
        <v>39355</v>
      </c>
      <c r="G720">
        <v>2.73</v>
      </c>
      <c r="K720">
        <f t="shared" si="13"/>
        <v>0.13936246527744744</v>
      </c>
      <c r="M720">
        <v>0.13936246527744744</v>
      </c>
    </row>
    <row r="721" spans="1:13" ht="12.75">
      <c r="A721" t="s">
        <v>87</v>
      </c>
      <c r="B721" s="19">
        <v>37894</v>
      </c>
      <c r="C721">
        <v>2.29</v>
      </c>
      <c r="E721" t="s">
        <v>87</v>
      </c>
      <c r="F721" s="19">
        <v>39355</v>
      </c>
      <c r="G721">
        <v>2.15</v>
      </c>
      <c r="K721">
        <f t="shared" si="13"/>
        <v>-0.01564728293491302</v>
      </c>
      <c r="M721">
        <v>-0.01564728293491302</v>
      </c>
    </row>
    <row r="722" spans="1:13" ht="12.75">
      <c r="A722" t="s">
        <v>79</v>
      </c>
      <c r="B722" s="19">
        <v>37894</v>
      </c>
      <c r="C722">
        <v>1.79</v>
      </c>
      <c r="E722" t="s">
        <v>79</v>
      </c>
      <c r="F722" s="19">
        <v>39355</v>
      </c>
      <c r="G722">
        <v>1.97</v>
      </c>
      <c r="K722">
        <f t="shared" si="13"/>
        <v>0.024243693998404092</v>
      </c>
      <c r="M722">
        <v>0.024243693998404092</v>
      </c>
    </row>
    <row r="723" spans="1:13" ht="12.75">
      <c r="A723" t="s">
        <v>90</v>
      </c>
      <c r="B723" s="19">
        <v>37894</v>
      </c>
      <c r="C723">
        <v>2.45</v>
      </c>
      <c r="E723" t="s">
        <v>90</v>
      </c>
      <c r="F723" s="19">
        <v>39355</v>
      </c>
      <c r="G723">
        <v>2.49</v>
      </c>
      <c r="K723">
        <f t="shared" si="13"/>
        <v>0.004056878422371568</v>
      </c>
      <c r="M723">
        <v>0.004056878422371568</v>
      </c>
    </row>
    <row r="724" spans="1:13" ht="12.75">
      <c r="A724" t="s">
        <v>81</v>
      </c>
      <c r="B724" s="19">
        <v>37894</v>
      </c>
      <c r="C724">
        <v>2.38</v>
      </c>
      <c r="E724" t="s">
        <v>81</v>
      </c>
      <c r="F724" s="19">
        <v>39355</v>
      </c>
      <c r="G724">
        <v>3.15</v>
      </c>
      <c r="K724">
        <f t="shared" si="13"/>
        <v>0.07258914933494243</v>
      </c>
      <c r="M724">
        <v>0.07258914933494243</v>
      </c>
    </row>
    <row r="725" spans="1:13" ht="12.75">
      <c r="A725" t="s">
        <v>83</v>
      </c>
      <c r="B725" s="19">
        <v>37894</v>
      </c>
      <c r="C725">
        <v>2.8</v>
      </c>
      <c r="E725" t="s">
        <v>83</v>
      </c>
      <c r="F725" s="19">
        <v>39355</v>
      </c>
      <c r="G725">
        <v>1.13</v>
      </c>
      <c r="K725">
        <f t="shared" si="13"/>
        <v>-0.20296002619766107</v>
      </c>
      <c r="M725">
        <v>-0.20296002619766107</v>
      </c>
    </row>
    <row r="726" spans="1:13" ht="12.75">
      <c r="A726" t="s">
        <v>85</v>
      </c>
      <c r="B726" s="19">
        <v>37894</v>
      </c>
      <c r="C726">
        <v>1.44</v>
      </c>
      <c r="E726" t="s">
        <v>85</v>
      </c>
      <c r="F726" s="19">
        <v>39355</v>
      </c>
      <c r="G726">
        <v>1.77</v>
      </c>
      <c r="K726">
        <f t="shared" si="13"/>
        <v>0.052937743318270725</v>
      </c>
      <c r="M726">
        <v>0.052937743318270725</v>
      </c>
    </row>
    <row r="727" spans="1:13" ht="12.75">
      <c r="A727" t="s">
        <v>88</v>
      </c>
      <c r="B727" s="19">
        <v>37924</v>
      </c>
      <c r="C727">
        <v>1.01</v>
      </c>
      <c r="E727" t="s">
        <v>88</v>
      </c>
      <c r="F727" s="19">
        <v>39385</v>
      </c>
      <c r="G727">
        <v>1.43</v>
      </c>
      <c r="K727">
        <f t="shared" si="13"/>
        <v>0.09082144137406978</v>
      </c>
      <c r="M727">
        <v>0.09082144137406978</v>
      </c>
    </row>
    <row r="728" spans="1:13" ht="12.75">
      <c r="A728" t="s">
        <v>110</v>
      </c>
      <c r="B728" s="19">
        <v>37894</v>
      </c>
      <c r="C728">
        <v>2.07</v>
      </c>
      <c r="E728" t="s">
        <v>110</v>
      </c>
      <c r="F728" s="19">
        <v>39355</v>
      </c>
      <c r="G728">
        <v>2.47</v>
      </c>
      <c r="K728">
        <f t="shared" si="13"/>
        <v>0.045157284778368334</v>
      </c>
      <c r="M728">
        <v>0.045157284778368334</v>
      </c>
    </row>
    <row r="729" spans="15:16" ht="12.75">
      <c r="O729">
        <f>AVERAGE(M717:M729)</f>
        <v>0.03340231172757693</v>
      </c>
      <c r="P729">
        <f>MEDIAN(M717:M729)</f>
        <v>0.05359263806803638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8"/>
  <sheetViews>
    <sheetView zoomScale="85" zoomScaleNormal="85" zoomScalePageLayoutView="0" workbookViewId="0" topLeftCell="A29">
      <selection activeCell="B54" sqref="B54:C56"/>
    </sheetView>
  </sheetViews>
  <sheetFormatPr defaultColWidth="9.140625" defaultRowHeight="12.75"/>
  <cols>
    <col min="1" max="1" width="12.57421875" style="0" bestFit="1" customWidth="1"/>
    <col min="2" max="2" width="11.57421875" style="3" bestFit="1" customWidth="1"/>
    <col min="3" max="3" width="13.140625" style="3" bestFit="1" customWidth="1"/>
    <col min="5" max="6" width="12.57421875" style="14" bestFit="1" customWidth="1"/>
    <col min="7" max="7" width="9.140625" style="14" customWidth="1"/>
    <col min="9" max="9" width="12.57421875" style="0" bestFit="1" customWidth="1"/>
    <col min="13" max="13" width="12.57421875" style="19" bestFit="1" customWidth="1"/>
    <col min="14" max="14" width="19.140625" style="14" bestFit="1" customWidth="1"/>
    <col min="15" max="15" width="21.8515625" style="0" bestFit="1" customWidth="1"/>
    <col min="16" max="16" width="12.57421875" style="0" bestFit="1" customWidth="1"/>
  </cols>
  <sheetData>
    <row r="1" spans="1:16" ht="12.75">
      <c r="A1" t="s">
        <v>75</v>
      </c>
      <c r="B1" s="3" t="s">
        <v>91</v>
      </c>
      <c r="C1" s="3" t="s">
        <v>92</v>
      </c>
      <c r="P1" s="19"/>
    </row>
    <row r="2" spans="1:16" ht="12.75">
      <c r="A2" s="19">
        <v>34424</v>
      </c>
      <c r="B2" s="14">
        <v>0.07336356483297121</v>
      </c>
      <c r="C2" s="14">
        <v>0.048502946942324376</v>
      </c>
      <c r="G2"/>
      <c r="O2" s="24"/>
      <c r="P2" s="19"/>
    </row>
    <row r="3" spans="1:16" ht="12.75">
      <c r="A3" s="19">
        <v>34515</v>
      </c>
      <c r="B3" s="14">
        <v>0.06723766721229696</v>
      </c>
      <c r="C3" s="14">
        <v>0.04871473841817453</v>
      </c>
      <c r="G3"/>
      <c r="O3" s="24"/>
      <c r="P3" s="19"/>
    </row>
    <row r="4" spans="1:16" ht="12.75">
      <c r="A4" s="19">
        <v>34607</v>
      </c>
      <c r="B4" s="14">
        <v>0.034058101041332466</v>
      </c>
      <c r="C4" s="14">
        <v>0.015265481574813777</v>
      </c>
      <c r="G4"/>
      <c r="O4" s="24"/>
      <c r="P4" s="19"/>
    </row>
    <row r="5" spans="1:16" ht="12.75">
      <c r="A5" s="19">
        <v>34699</v>
      </c>
      <c r="B5" s="14">
        <v>0.04058378066802956</v>
      </c>
      <c r="C5" s="14">
        <v>0.020772327457722284</v>
      </c>
      <c r="G5"/>
      <c r="O5" s="24"/>
      <c r="P5" s="19"/>
    </row>
    <row r="6" spans="1:16" ht="12.75">
      <c r="A6" s="19">
        <v>34789</v>
      </c>
      <c r="B6" s="14">
        <v>0.02969009432996877</v>
      </c>
      <c r="C6" s="14">
        <v>0.011978182913798374</v>
      </c>
      <c r="G6"/>
      <c r="O6" s="24"/>
      <c r="P6" s="19"/>
    </row>
    <row r="7" spans="1:16" ht="12.75">
      <c r="A7" s="19">
        <v>34880</v>
      </c>
      <c r="B7" s="14">
        <v>0.04516211638501799</v>
      </c>
      <c r="C7" s="14">
        <v>0.021165438687589355</v>
      </c>
      <c r="G7"/>
      <c r="O7" s="24"/>
      <c r="P7" s="19"/>
    </row>
    <row r="8" spans="1:16" ht="12.75">
      <c r="A8" s="19">
        <v>34972</v>
      </c>
      <c r="B8" s="14">
        <v>0.039108578571442766</v>
      </c>
      <c r="C8" s="14">
        <v>0.015271592434465298</v>
      </c>
      <c r="G8"/>
      <c r="O8" s="24"/>
      <c r="P8" s="19"/>
    </row>
    <row r="9" spans="1:16" ht="12.75">
      <c r="A9" s="19">
        <v>35064</v>
      </c>
      <c r="B9" s="14">
        <v>0.06268349558814083</v>
      </c>
      <c r="C9" s="14">
        <v>0.05619444329414747</v>
      </c>
      <c r="G9"/>
      <c r="O9" s="24"/>
      <c r="P9" s="19"/>
    </row>
    <row r="10" spans="1:16" ht="12.75">
      <c r="A10" s="19">
        <v>35155</v>
      </c>
      <c r="B10" s="14">
        <v>0.09199925181106398</v>
      </c>
      <c r="C10" s="14">
        <v>0.0836585330684314</v>
      </c>
      <c r="G10"/>
      <c r="O10" s="24"/>
      <c r="P10" s="19"/>
    </row>
    <row r="11" spans="1:16" ht="12.75">
      <c r="A11" s="19">
        <v>35246</v>
      </c>
      <c r="B11" s="14">
        <v>0.11504570977058011</v>
      </c>
      <c r="C11" s="14">
        <v>0.0895196376093449</v>
      </c>
      <c r="G11"/>
      <c r="O11" s="24"/>
      <c r="P11" s="19"/>
    </row>
    <row r="12" spans="1:16" ht="12.75">
      <c r="A12" s="19">
        <v>35338</v>
      </c>
      <c r="B12" s="14">
        <v>0.08457700875549529</v>
      </c>
      <c r="C12" s="14">
        <v>0.08868109216758424</v>
      </c>
      <c r="G12"/>
      <c r="O12" s="24"/>
      <c r="P12" s="19"/>
    </row>
    <row r="13" spans="1:16" ht="12.75">
      <c r="A13" s="19">
        <v>35430</v>
      </c>
      <c r="B13" s="14">
        <v>0.09379481730300712</v>
      </c>
      <c r="C13" s="14">
        <v>0.08509881606945324</v>
      </c>
      <c r="G13"/>
      <c r="O13" s="24"/>
      <c r="P13" s="19"/>
    </row>
    <row r="14" spans="1:16" ht="12.75">
      <c r="A14" s="19">
        <v>35520</v>
      </c>
      <c r="B14" s="14">
        <v>0.03990382896086981</v>
      </c>
      <c r="C14" s="14">
        <v>0.031261872523874246</v>
      </c>
      <c r="G14"/>
      <c r="O14" s="24"/>
      <c r="P14" s="19"/>
    </row>
    <row r="15" spans="1:16" ht="12.75">
      <c r="A15" s="19">
        <v>35611</v>
      </c>
      <c r="B15" s="14">
        <v>0.044861754865971805</v>
      </c>
      <c r="C15" s="14">
        <v>0.04323418578749871</v>
      </c>
      <c r="G15"/>
      <c r="O15" s="24"/>
      <c r="P15" s="19"/>
    </row>
    <row r="16" spans="1:16" ht="12.75">
      <c r="A16" s="19">
        <v>35703</v>
      </c>
      <c r="B16" s="14">
        <v>0.018197020505082883</v>
      </c>
      <c r="C16" s="14">
        <v>0.053731377200284314</v>
      </c>
      <c r="G16"/>
      <c r="O16" s="24"/>
      <c r="P16" s="19"/>
    </row>
    <row r="17" spans="1:16" ht="12.75">
      <c r="A17" s="19">
        <v>35795</v>
      </c>
      <c r="B17" s="14">
        <v>0.03688479178840114</v>
      </c>
      <c r="C17" s="14">
        <v>0.04324975227858241</v>
      </c>
      <c r="G17"/>
      <c r="O17" s="24"/>
      <c r="P17" s="19"/>
    </row>
    <row r="18" spans="1:16" ht="12.75">
      <c r="A18" s="19">
        <v>35885</v>
      </c>
      <c r="B18" s="14">
        <v>0.03328405133631094</v>
      </c>
      <c r="C18" s="14">
        <v>0.020772327457722284</v>
      </c>
      <c r="G18"/>
      <c r="O18" s="24"/>
      <c r="P18" s="19"/>
    </row>
    <row r="19" spans="1:16" ht="12.75">
      <c r="A19" s="19">
        <v>35976</v>
      </c>
      <c r="B19" s="14">
        <v>0.015112501048625977</v>
      </c>
      <c r="C19" s="14">
        <v>0.02946871443859944</v>
      </c>
      <c r="G19"/>
      <c r="O19" s="24"/>
      <c r="P19" s="19"/>
    </row>
    <row r="20" spans="1:16" ht="12.75">
      <c r="A20" s="19">
        <v>36068</v>
      </c>
      <c r="B20" s="14">
        <v>0.061491588374010864</v>
      </c>
      <c r="C20" s="14">
        <v>0.04344524084261747</v>
      </c>
      <c r="G20"/>
      <c r="O20" s="24"/>
      <c r="P20" s="19"/>
    </row>
    <row r="21" spans="1:16" ht="12.75">
      <c r="A21" s="19">
        <v>36160</v>
      </c>
      <c r="B21" s="14">
        <v>0.031046694777836444</v>
      </c>
      <c r="C21" s="14">
        <v>0.025435738092693283</v>
      </c>
      <c r="G21"/>
      <c r="O21" s="24"/>
      <c r="P21" s="19"/>
    </row>
    <row r="22" spans="1:16" ht="12.75">
      <c r="A22" s="19">
        <v>36250</v>
      </c>
      <c r="B22" s="14">
        <v>0.03916369011319842</v>
      </c>
      <c r="C22" s="14">
        <v>0.054138380511859596</v>
      </c>
      <c r="G22"/>
      <c r="O22" s="24"/>
      <c r="P22" s="19"/>
    </row>
    <row r="23" spans="1:16" ht="12.75">
      <c r="A23" s="19">
        <v>36341</v>
      </c>
      <c r="B23" s="14">
        <v>0.09652878506780599</v>
      </c>
      <c r="C23" s="14">
        <v>0.07027475127301952</v>
      </c>
      <c r="G23"/>
      <c r="O23" s="24"/>
      <c r="P23" s="19"/>
    </row>
    <row r="24" spans="1:16" ht="12.75">
      <c r="A24" s="19">
        <v>36433</v>
      </c>
      <c r="B24" s="14">
        <v>0.04161666197341142</v>
      </c>
      <c r="C24" s="14">
        <v>0.0546224704701459</v>
      </c>
      <c r="G24"/>
      <c r="O24" s="24"/>
      <c r="P24" s="19"/>
    </row>
    <row r="25" spans="1:16" ht="12.75">
      <c r="A25" s="19">
        <v>36525</v>
      </c>
      <c r="B25" s="14">
        <v>0.015236777000852979</v>
      </c>
      <c r="C25" s="14">
        <v>0.053481419723564017</v>
      </c>
      <c r="G25"/>
      <c r="I25" s="19"/>
      <c r="O25" s="24"/>
      <c r="P25" s="19"/>
    </row>
    <row r="26" spans="1:16" ht="12.75">
      <c r="A26" s="19">
        <v>36616</v>
      </c>
      <c r="B26" s="14">
        <v>-0.012806305139313417</v>
      </c>
      <c r="C26" s="14">
        <v>0.017841427949742528</v>
      </c>
      <c r="G26"/>
      <c r="O26" s="24"/>
      <c r="P26" s="19"/>
    </row>
    <row r="27" spans="1:16" ht="12.75">
      <c r="A27" s="19">
        <v>36707</v>
      </c>
      <c r="B27" s="14">
        <v>0.031647938994309004</v>
      </c>
      <c r="C27" s="14">
        <v>0.018501896027782072</v>
      </c>
      <c r="G27"/>
      <c r="O27" s="24"/>
      <c r="P27" s="19"/>
    </row>
    <row r="28" spans="1:16" ht="12.75">
      <c r="A28" s="19">
        <v>36799</v>
      </c>
      <c r="B28" s="14">
        <v>0.004920849179984132</v>
      </c>
      <c r="C28" s="14">
        <v>0.013797867901970018</v>
      </c>
      <c r="G28"/>
      <c r="O28" s="24"/>
      <c r="P28" s="19"/>
    </row>
    <row r="29" spans="1:17" ht="12.75">
      <c r="A29" s="20">
        <v>36891</v>
      </c>
      <c r="B29" s="14">
        <v>0.022183702359252145</v>
      </c>
      <c r="C29" s="14">
        <v>0.02245623230465643</v>
      </c>
      <c r="G29"/>
      <c r="O29" s="24"/>
      <c r="P29" s="19"/>
      <c r="Q29" s="21"/>
    </row>
    <row r="30" spans="1:16" ht="12.75">
      <c r="A30" s="19">
        <v>36981</v>
      </c>
      <c r="B30" s="14">
        <v>0.03836562035431154</v>
      </c>
      <c r="C30" s="14">
        <v>0.05994083588168597</v>
      </c>
      <c r="G30"/>
      <c r="M30" s="20"/>
      <c r="N30" s="15"/>
      <c r="O30" s="25"/>
      <c r="P30" s="19"/>
    </row>
    <row r="31" spans="1:16" ht="12.75">
      <c r="A31" s="19">
        <v>37072</v>
      </c>
      <c r="B31" s="14">
        <v>0.08632295062555238</v>
      </c>
      <c r="C31" s="14">
        <v>0.04627454153001587</v>
      </c>
      <c r="G31"/>
      <c r="O31" s="24"/>
      <c r="P31" s="19"/>
    </row>
    <row r="32" spans="1:16" ht="12.75">
      <c r="A32" s="19">
        <v>37164</v>
      </c>
      <c r="B32" s="14">
        <v>0.04568330254715754</v>
      </c>
      <c r="C32" s="14">
        <v>0.038126646286327115</v>
      </c>
      <c r="G32"/>
      <c r="O32" s="24"/>
      <c r="P32" s="19"/>
    </row>
    <row r="33" spans="1:16" ht="12.75">
      <c r="A33" s="19">
        <v>37256</v>
      </c>
      <c r="B33" s="14">
        <v>0.017247156842504833</v>
      </c>
      <c r="C33" s="14">
        <v>0.021064185193748752</v>
      </c>
      <c r="G33"/>
      <c r="O33" s="24"/>
      <c r="P33" s="19"/>
    </row>
    <row r="34" spans="1:16" ht="12.75">
      <c r="A34" s="19">
        <v>37346</v>
      </c>
      <c r="B34" s="14">
        <v>0.01202236274396014</v>
      </c>
      <c r="C34" s="14">
        <v>0.030245506141195477</v>
      </c>
      <c r="G34"/>
      <c r="O34" s="24"/>
      <c r="P34" s="19"/>
    </row>
    <row r="35" spans="1:16" ht="12.75">
      <c r="A35" s="19">
        <v>37437</v>
      </c>
      <c r="B35" s="14">
        <v>0.013453093095083513</v>
      </c>
      <c r="C35" s="14">
        <v>0.02955510410214468</v>
      </c>
      <c r="G35"/>
      <c r="O35" s="24"/>
      <c r="P35" s="19"/>
    </row>
    <row r="36" spans="1:16" ht="12.75">
      <c r="A36" s="19">
        <v>37529</v>
      </c>
      <c r="B36" s="14">
        <v>-0.004250597171754436</v>
      </c>
      <c r="C36" s="14">
        <v>-0.01025776617911045</v>
      </c>
      <c r="G36"/>
      <c r="O36" s="24"/>
      <c r="P36" s="19"/>
    </row>
    <row r="37" spans="1:16" ht="12.75">
      <c r="A37" s="19">
        <v>37621</v>
      </c>
      <c r="B37" s="14">
        <v>0.05414409757515553</v>
      </c>
      <c r="C37" s="14">
        <v>0.04173528247619429</v>
      </c>
      <c r="G37"/>
      <c r="O37" s="24"/>
      <c r="P37" s="19"/>
    </row>
    <row r="38" spans="1:16" ht="12.75">
      <c r="A38" s="19">
        <v>37711</v>
      </c>
      <c r="B38" s="14">
        <v>0.058626427973271646</v>
      </c>
      <c r="C38" s="14">
        <v>0.04681023519737604</v>
      </c>
      <c r="G38"/>
      <c r="O38" s="24"/>
      <c r="P38" s="19"/>
    </row>
    <row r="39" spans="1:16" ht="12.75">
      <c r="A39" s="19">
        <v>37802</v>
      </c>
      <c r="B39" s="14">
        <v>0.06903336021489549</v>
      </c>
      <c r="C39" s="14">
        <v>0.0493501690461875</v>
      </c>
      <c r="G39"/>
      <c r="O39" s="24"/>
      <c r="P39" s="19"/>
    </row>
    <row r="40" spans="1:16" ht="12.75">
      <c r="A40" s="19">
        <v>37894</v>
      </c>
      <c r="B40" s="14">
        <v>0.08407674705499264</v>
      </c>
      <c r="C40" s="14">
        <v>0.0649048721211829</v>
      </c>
      <c r="G40"/>
      <c r="O40" s="24"/>
      <c r="P40" s="19"/>
    </row>
    <row r="41" spans="1:16" ht="12.75">
      <c r="A41" s="19">
        <v>37986</v>
      </c>
      <c r="B41" s="14">
        <v>0.06101637784144331</v>
      </c>
      <c r="C41" s="14">
        <v>0.05411986326767859</v>
      </c>
      <c r="G41"/>
      <c r="O41" s="24"/>
      <c r="P41" s="19"/>
    </row>
    <row r="42" spans="1:16" ht="12.75">
      <c r="A42" s="19">
        <v>38077</v>
      </c>
      <c r="B42" s="14">
        <v>0.07053269036592066</v>
      </c>
      <c r="C42" s="14">
        <v>0.06557867072889034</v>
      </c>
      <c r="G42"/>
      <c r="O42" s="24"/>
      <c r="P42" s="19"/>
    </row>
    <row r="43" spans="1:16" ht="12.75">
      <c r="A43" s="19">
        <v>38168</v>
      </c>
      <c r="B43" s="14">
        <v>0.05900635413927183</v>
      </c>
      <c r="C43" s="14">
        <v>0.06609045336935626</v>
      </c>
      <c r="G43"/>
      <c r="O43" s="24"/>
      <c r="P43" s="19"/>
    </row>
    <row r="44" spans="1:16" ht="12.75">
      <c r="A44" s="19">
        <v>38260</v>
      </c>
      <c r="B44" s="14">
        <v>0.0359310462436288</v>
      </c>
      <c r="C44" s="14">
        <v>0.0477051240798152</v>
      </c>
      <c r="G44"/>
      <c r="O44" s="24"/>
      <c r="P44" s="19"/>
    </row>
    <row r="45" spans="1:16" ht="12.75">
      <c r="A45" s="19">
        <v>38352</v>
      </c>
      <c r="B45" s="14">
        <v>0.021336831559052482</v>
      </c>
      <c r="C45" s="14">
        <v>0.019757193154243846</v>
      </c>
      <c r="G45"/>
      <c r="O45" s="24"/>
      <c r="P45" s="19"/>
    </row>
    <row r="46" spans="1:16" ht="12.75">
      <c r="A46" s="19">
        <v>38442</v>
      </c>
      <c r="B46" s="14">
        <v>0.011750119328250338</v>
      </c>
      <c r="C46" s="14">
        <v>0.007769335328911331</v>
      </c>
      <c r="G46"/>
      <c r="O46" s="24"/>
      <c r="P46" s="19"/>
    </row>
    <row r="47" spans="1:16" ht="12.75">
      <c r="A47" s="19">
        <v>38533</v>
      </c>
      <c r="B47" s="14">
        <v>0.01968724575405</v>
      </c>
      <c r="C47" s="14">
        <v>0.02739186622820544</v>
      </c>
      <c r="G47"/>
      <c r="O47" s="24"/>
      <c r="P47" s="19"/>
    </row>
    <row r="48" spans="1:16" ht="12.75">
      <c r="A48" s="19">
        <v>38625</v>
      </c>
      <c r="B48" s="14">
        <v>0.025417002576061404</v>
      </c>
      <c r="C48" s="14">
        <v>0.02867293348135158</v>
      </c>
      <c r="G48"/>
      <c r="O48" s="24"/>
      <c r="P48" s="19"/>
    </row>
    <row r="49" spans="1:16" ht="12.75">
      <c r="A49" s="19">
        <v>38717</v>
      </c>
      <c r="B49" s="14">
        <v>0.05247085354469685</v>
      </c>
      <c r="C49" s="14">
        <v>0.06914982768756006</v>
      </c>
      <c r="G49"/>
      <c r="I49" s="19"/>
      <c r="O49" s="24"/>
      <c r="P49" s="19"/>
    </row>
    <row r="50" spans="1:16" ht="12.75">
      <c r="A50" s="19">
        <v>38807</v>
      </c>
      <c r="B50" s="14">
        <v>0.08154982369867267</v>
      </c>
      <c r="C50" s="14">
        <v>0.087032809526701</v>
      </c>
      <c r="G50"/>
      <c r="O50" s="24"/>
      <c r="P50" s="19"/>
    </row>
    <row r="51" spans="1:16" ht="12.75">
      <c r="A51" s="19">
        <v>38898</v>
      </c>
      <c r="B51" s="14">
        <v>0.06050807105758486</v>
      </c>
      <c r="C51" s="14">
        <v>0.029123336358347074</v>
      </c>
      <c r="G51"/>
      <c r="O51" s="24"/>
      <c r="P51" s="19"/>
    </row>
    <row r="52" spans="1:15" ht="12.75">
      <c r="A52" s="19">
        <v>38990</v>
      </c>
      <c r="B52" s="14">
        <v>0.08776415380065623</v>
      </c>
      <c r="C52" s="14">
        <v>0.08496735711291037</v>
      </c>
      <c r="G52"/>
      <c r="O52" s="24"/>
    </row>
    <row r="53" spans="1:7" ht="12.75">
      <c r="A53" s="19">
        <v>39082</v>
      </c>
      <c r="B53" s="38">
        <v>0.025751668809253447</v>
      </c>
      <c r="C53" s="38">
        <v>0.030042076171021614</v>
      </c>
      <c r="G53"/>
    </row>
    <row r="54" spans="1:7" ht="12.75">
      <c r="A54" s="19">
        <v>39172</v>
      </c>
      <c r="B54" s="14">
        <v>0.03362939117083442</v>
      </c>
      <c r="C54" s="14">
        <v>0.03682642412798687</v>
      </c>
      <c r="G54"/>
    </row>
    <row r="55" spans="1:7" ht="12.75">
      <c r="A55" s="19">
        <v>39263</v>
      </c>
      <c r="B55" s="14">
        <v>0.041448690405515715</v>
      </c>
      <c r="C55" s="14">
        <v>0.06839411402434104</v>
      </c>
      <c r="G55"/>
    </row>
    <row r="56" spans="1:7" ht="12.75">
      <c r="A56" s="19">
        <v>39355</v>
      </c>
      <c r="B56" s="14">
        <v>0.03340231172757693</v>
      </c>
      <c r="C56" s="14">
        <v>0.05359263806803638</v>
      </c>
      <c r="G56"/>
    </row>
    <row r="57" spans="1:7" ht="12.75">
      <c r="A57" s="19"/>
      <c r="B57" s="38"/>
      <c r="C57" s="38"/>
      <c r="G57"/>
    </row>
    <row r="58" spans="1:7" ht="12.75">
      <c r="A58" s="19"/>
      <c r="G58"/>
    </row>
    <row r="59" spans="1:7" ht="12.75">
      <c r="A59" s="19"/>
      <c r="G59"/>
    </row>
    <row r="60" spans="1:7" ht="12.75">
      <c r="A60" s="19"/>
      <c r="G60"/>
    </row>
    <row r="61" spans="1:7" ht="12.75">
      <c r="A61" s="19"/>
      <c r="G61"/>
    </row>
    <row r="62" spans="1:7" ht="12.75">
      <c r="A62" s="19"/>
      <c r="G62"/>
    </row>
    <row r="63" spans="1:7" ht="12.75">
      <c r="A63" s="19"/>
      <c r="G63"/>
    </row>
    <row r="64" spans="1:7" ht="12.75">
      <c r="A64" s="19"/>
      <c r="G64"/>
    </row>
    <row r="65" spans="1:7" ht="12.75">
      <c r="A65" s="19"/>
      <c r="G65"/>
    </row>
    <row r="66" spans="1:7" ht="12.75">
      <c r="A66" s="19"/>
      <c r="G66"/>
    </row>
    <row r="67" spans="1:7" ht="12.75">
      <c r="A67" s="19"/>
      <c r="G67"/>
    </row>
    <row r="68" spans="1:7" ht="12.75">
      <c r="A68" s="19"/>
      <c r="G68"/>
    </row>
    <row r="69" spans="1:7" ht="12.75">
      <c r="A69" s="19"/>
      <c r="G69"/>
    </row>
    <row r="70" spans="1:7" ht="12.75">
      <c r="A70" s="19"/>
      <c r="G70"/>
    </row>
    <row r="71" spans="1:7" ht="12.75">
      <c r="A71" s="19"/>
      <c r="G71"/>
    </row>
    <row r="72" spans="1:7" ht="12.75">
      <c r="A72" s="19"/>
      <c r="G72"/>
    </row>
    <row r="73" spans="1:9" ht="12.75">
      <c r="A73" s="19"/>
      <c r="G73"/>
      <c r="I73" s="19"/>
    </row>
    <row r="74" spans="1:7" ht="12.75">
      <c r="A74" s="19"/>
      <c r="G74"/>
    </row>
    <row r="75" spans="1:7" ht="12.75">
      <c r="A75" s="19"/>
      <c r="G75"/>
    </row>
    <row r="76" spans="1:7" ht="12.75">
      <c r="A76" s="19"/>
      <c r="G76"/>
    </row>
    <row r="77" spans="1:7" ht="12.75">
      <c r="A77" s="19"/>
      <c r="G77"/>
    </row>
    <row r="78" spans="1:7" ht="12.75">
      <c r="A78" s="19"/>
      <c r="G78"/>
    </row>
    <row r="79" spans="1:7" ht="12.75">
      <c r="A79" s="19"/>
      <c r="G79"/>
    </row>
    <row r="80" spans="1:7" ht="12.75">
      <c r="A80" s="19"/>
      <c r="G80"/>
    </row>
    <row r="81" spans="1:7" ht="12.75">
      <c r="A81" s="19"/>
      <c r="G81"/>
    </row>
    <row r="82" spans="1:7" ht="12.75">
      <c r="A82" s="19"/>
      <c r="G82"/>
    </row>
    <row r="83" spans="1:7" ht="12.75">
      <c r="A83" s="19"/>
      <c r="G83"/>
    </row>
    <row r="84" spans="1:7" ht="12.75">
      <c r="A84" s="19"/>
      <c r="G84"/>
    </row>
    <row r="85" spans="1:7" ht="12.75">
      <c r="A85" s="19"/>
      <c r="G85"/>
    </row>
    <row r="86" spans="1:7" ht="12.75">
      <c r="A86" s="19"/>
      <c r="G86"/>
    </row>
    <row r="87" spans="1:7" ht="12.75">
      <c r="A87" s="19"/>
      <c r="G87"/>
    </row>
    <row r="88" spans="1:7" ht="12.75">
      <c r="A88" s="19"/>
      <c r="G88"/>
    </row>
    <row r="89" spans="1:7" ht="12.75">
      <c r="A89" s="19"/>
      <c r="G89"/>
    </row>
    <row r="90" spans="1:7" ht="12.75">
      <c r="A90" s="19"/>
      <c r="G90"/>
    </row>
    <row r="91" spans="1:7" ht="12.75">
      <c r="A91" s="19"/>
      <c r="G91"/>
    </row>
    <row r="92" spans="1:7" ht="12.75">
      <c r="A92" s="19"/>
      <c r="G92"/>
    </row>
    <row r="93" spans="1:7" ht="12.75">
      <c r="A93" s="19"/>
      <c r="G93"/>
    </row>
    <row r="94" spans="1:7" ht="12.75">
      <c r="A94" s="19"/>
      <c r="G94"/>
    </row>
    <row r="95" spans="1:7" ht="12.75">
      <c r="A95" s="19"/>
      <c r="G95"/>
    </row>
    <row r="96" spans="1:7" ht="12.75">
      <c r="A96" s="19"/>
      <c r="G96"/>
    </row>
    <row r="97" spans="1:9" ht="12.75">
      <c r="A97" s="19"/>
      <c r="G97"/>
      <c r="I97" s="19"/>
    </row>
    <row r="98" spans="1:7" ht="12.75">
      <c r="A98" s="19"/>
      <c r="G98"/>
    </row>
    <row r="99" spans="1:7" ht="12.75">
      <c r="A99" s="19"/>
      <c r="G99"/>
    </row>
    <row r="100" spans="1:7" ht="12.75">
      <c r="A100" s="19"/>
      <c r="G100"/>
    </row>
    <row r="101" spans="1:7" ht="12.75">
      <c r="A101" s="19"/>
      <c r="G101"/>
    </row>
    <row r="102" spans="1:7" ht="12.75">
      <c r="A102" s="19"/>
      <c r="G102"/>
    </row>
    <row r="103" spans="1:7" ht="12.75">
      <c r="A103" s="19"/>
      <c r="G103"/>
    </row>
    <row r="104" spans="1:7" ht="12.75">
      <c r="A104" s="19"/>
      <c r="G104"/>
    </row>
    <row r="105" spans="1:7" ht="12.75">
      <c r="A105" s="19"/>
      <c r="G105"/>
    </row>
    <row r="106" spans="1:7" ht="12.75">
      <c r="A106" s="19"/>
      <c r="G106"/>
    </row>
    <row r="107" spans="1:7" ht="12.75">
      <c r="A107" s="19"/>
      <c r="G107"/>
    </row>
    <row r="108" spans="1:7" ht="12.75">
      <c r="A108" s="19"/>
      <c r="G108"/>
    </row>
    <row r="109" spans="1:7" ht="12.75">
      <c r="A109" s="19"/>
      <c r="G109"/>
    </row>
    <row r="110" spans="1:7" ht="12.75">
      <c r="A110" s="19"/>
      <c r="G110"/>
    </row>
    <row r="111" spans="1:7" ht="12.75">
      <c r="A111" s="19"/>
      <c r="G111"/>
    </row>
    <row r="112" spans="1:7" ht="12.75">
      <c r="A112" s="19"/>
      <c r="G112"/>
    </row>
    <row r="113" spans="1:7" ht="12.75">
      <c r="A113" s="19"/>
      <c r="G113"/>
    </row>
    <row r="114" spans="1:7" ht="12.75">
      <c r="A114" s="19"/>
      <c r="G114"/>
    </row>
    <row r="115" spans="1:7" ht="12.75">
      <c r="A115" s="19"/>
      <c r="G115"/>
    </row>
    <row r="116" spans="1:7" ht="12.75">
      <c r="A116" s="19"/>
      <c r="G116"/>
    </row>
    <row r="117" spans="1:7" ht="12.75">
      <c r="A117" s="19"/>
      <c r="G117"/>
    </row>
    <row r="118" spans="1:7" ht="12.75">
      <c r="A118" s="19"/>
      <c r="G118"/>
    </row>
    <row r="119" spans="1:7" ht="12.75">
      <c r="A119" s="19"/>
      <c r="G119"/>
    </row>
    <row r="120" spans="1:7" ht="12.75">
      <c r="A120" s="19"/>
      <c r="G120"/>
    </row>
    <row r="121" spans="1:7" ht="12.75">
      <c r="A121" s="19"/>
      <c r="G121"/>
    </row>
    <row r="122" spans="1:9" ht="12.75">
      <c r="A122" s="19"/>
      <c r="G122"/>
      <c r="I122" s="19"/>
    </row>
    <row r="123" spans="1:7" ht="12.75">
      <c r="A123" s="19"/>
      <c r="G123"/>
    </row>
    <row r="124" spans="1:7" ht="12.75">
      <c r="A124" s="19"/>
      <c r="G124"/>
    </row>
    <row r="125" spans="1:7" ht="12.75">
      <c r="A125" s="19"/>
      <c r="G125"/>
    </row>
    <row r="126" spans="1:7" ht="12.75">
      <c r="A126" s="19"/>
      <c r="G126"/>
    </row>
    <row r="127" spans="1:7" ht="12.75">
      <c r="A127" s="19"/>
      <c r="G127"/>
    </row>
    <row r="128" spans="1:7" ht="12.75">
      <c r="A128" s="19"/>
      <c r="G128"/>
    </row>
    <row r="129" spans="1:7" ht="12.75">
      <c r="A129" s="19"/>
      <c r="G129"/>
    </row>
    <row r="130" spans="1:7" ht="12.75">
      <c r="A130" s="19"/>
      <c r="G130"/>
    </row>
    <row r="131" spans="1:7" ht="12.75">
      <c r="A131" s="19"/>
      <c r="G131"/>
    </row>
    <row r="132" spans="1:7" ht="12.75">
      <c r="A132" s="19"/>
      <c r="G132"/>
    </row>
    <row r="133" spans="1:7" ht="12.75">
      <c r="A133" s="19"/>
      <c r="G133"/>
    </row>
    <row r="134" spans="1:7" ht="12.75">
      <c r="A134" s="19"/>
      <c r="G134"/>
    </row>
    <row r="135" spans="1:7" ht="12.75">
      <c r="A135" s="19"/>
      <c r="G135"/>
    </row>
    <row r="136" spans="1:7" ht="12.75">
      <c r="A136" s="19"/>
      <c r="G136"/>
    </row>
    <row r="137" spans="1:7" ht="12.75">
      <c r="A137" s="19"/>
      <c r="G137"/>
    </row>
    <row r="138" spans="1:7" ht="12.75">
      <c r="A138" s="19"/>
      <c r="G138"/>
    </row>
    <row r="139" spans="1:7" ht="12.75">
      <c r="A139" s="19"/>
      <c r="G139"/>
    </row>
    <row r="140" spans="1:7" ht="12.75">
      <c r="A140" s="19"/>
      <c r="G140"/>
    </row>
    <row r="141" spans="1:7" ht="12.75">
      <c r="A141" s="19"/>
      <c r="G141"/>
    </row>
    <row r="142" spans="1:7" ht="12.75">
      <c r="A142" s="19"/>
      <c r="G142"/>
    </row>
    <row r="143" spans="1:7" ht="12.75">
      <c r="A143" s="19"/>
      <c r="G143"/>
    </row>
    <row r="144" spans="1:7" ht="12.75">
      <c r="A144" s="19"/>
      <c r="G144"/>
    </row>
    <row r="145" spans="1:7" ht="12.75">
      <c r="A145" s="19"/>
      <c r="G145"/>
    </row>
    <row r="146" spans="1:7" ht="12.75">
      <c r="A146" s="19"/>
      <c r="G146"/>
    </row>
    <row r="147" spans="1:9" ht="12.75">
      <c r="A147" s="19"/>
      <c r="G147"/>
      <c r="I147" s="19"/>
    </row>
    <row r="148" spans="1:7" ht="12.75">
      <c r="A148" s="19"/>
      <c r="G148"/>
    </row>
    <row r="149" spans="1:7" ht="12.75">
      <c r="A149" s="19"/>
      <c r="G149"/>
    </row>
    <row r="150" spans="1:7" ht="12.75">
      <c r="A150" s="19"/>
      <c r="G150"/>
    </row>
    <row r="151" spans="1:7" ht="12.75">
      <c r="A151" s="19"/>
      <c r="G151"/>
    </row>
    <row r="152" spans="1:7" ht="12.75">
      <c r="A152" s="19"/>
      <c r="G152"/>
    </row>
    <row r="153" spans="1:7" ht="12.75">
      <c r="A153" s="19"/>
      <c r="G153"/>
    </row>
    <row r="154" spans="1:7" ht="12.75">
      <c r="A154" s="19"/>
      <c r="G154"/>
    </row>
    <row r="155" spans="1:7" ht="12.75">
      <c r="A155" s="19"/>
      <c r="G155"/>
    </row>
    <row r="156" spans="1:7" ht="12.75">
      <c r="A156" s="19"/>
      <c r="G156"/>
    </row>
    <row r="157" spans="1:7" ht="12.75">
      <c r="A157" s="19"/>
      <c r="G157"/>
    </row>
    <row r="158" spans="1:7" ht="12.75">
      <c r="A158" s="19"/>
      <c r="G158"/>
    </row>
    <row r="159" spans="1:7" ht="12.75">
      <c r="A159" s="19"/>
      <c r="G159"/>
    </row>
    <row r="160" spans="1:7" ht="12.75">
      <c r="A160" s="19"/>
      <c r="G160"/>
    </row>
    <row r="161" spans="1:7" ht="12.75">
      <c r="A161" s="19"/>
      <c r="G161"/>
    </row>
    <row r="162" spans="1:7" ht="12.75">
      <c r="A162" s="19"/>
      <c r="G162"/>
    </row>
    <row r="163" spans="1:7" ht="12.75">
      <c r="A163" s="19"/>
      <c r="G163"/>
    </row>
    <row r="164" spans="1:7" ht="12.75">
      <c r="A164" s="19"/>
      <c r="G164"/>
    </row>
    <row r="165" spans="1:7" ht="12.75">
      <c r="A165" s="19"/>
      <c r="G165"/>
    </row>
    <row r="166" spans="1:7" ht="12.75">
      <c r="A166" s="19"/>
      <c r="G166"/>
    </row>
    <row r="167" spans="1:7" ht="12.75">
      <c r="A167" s="19"/>
      <c r="G167"/>
    </row>
    <row r="168" spans="1:7" ht="12.75">
      <c r="A168" s="19"/>
      <c r="G168"/>
    </row>
    <row r="169" spans="1:7" ht="12.75">
      <c r="A169" s="19"/>
      <c r="G169"/>
    </row>
    <row r="170" spans="1:7" ht="12.75">
      <c r="A170" s="19"/>
      <c r="G170"/>
    </row>
    <row r="171" spans="1:7" ht="12.75">
      <c r="A171" s="19"/>
      <c r="G171"/>
    </row>
    <row r="172" spans="1:9" ht="12.75">
      <c r="A172" s="19"/>
      <c r="G172"/>
      <c r="I172" s="19"/>
    </row>
    <row r="173" spans="1:7" ht="12.75">
      <c r="A173" s="19"/>
      <c r="G173"/>
    </row>
    <row r="174" spans="1:7" ht="12.75">
      <c r="A174" s="19"/>
      <c r="G174"/>
    </row>
    <row r="175" spans="1:7" ht="12.75">
      <c r="A175" s="19"/>
      <c r="G175"/>
    </row>
    <row r="176" spans="1:7" ht="12.75">
      <c r="A176" s="19"/>
      <c r="G176"/>
    </row>
    <row r="177" spans="1:7" ht="12.75">
      <c r="A177" s="19"/>
      <c r="G177"/>
    </row>
    <row r="178" spans="1:7" ht="12.75">
      <c r="A178" s="19"/>
      <c r="G178"/>
    </row>
    <row r="179" spans="1:7" ht="12.75">
      <c r="A179" s="19"/>
      <c r="G179"/>
    </row>
    <row r="180" spans="1:7" ht="12.75">
      <c r="A180" s="19"/>
      <c r="G180"/>
    </row>
    <row r="181" spans="1:7" ht="12.75">
      <c r="A181" s="19"/>
      <c r="G181"/>
    </row>
    <row r="182" spans="1:7" ht="12.75">
      <c r="A182" s="19"/>
      <c r="G182"/>
    </row>
    <row r="183" spans="1:7" ht="12.75">
      <c r="A183" s="19"/>
      <c r="G183"/>
    </row>
    <row r="184" spans="1:7" ht="12.75">
      <c r="A184" s="19"/>
      <c r="G184"/>
    </row>
    <row r="185" spans="1:7" ht="12.75">
      <c r="A185" s="19"/>
      <c r="G185"/>
    </row>
    <row r="186" spans="1:7" ht="12.75">
      <c r="A186" s="19"/>
      <c r="G186"/>
    </row>
    <row r="187" spans="1:7" ht="12.75">
      <c r="A187" s="19"/>
      <c r="G187"/>
    </row>
    <row r="188" spans="1:7" ht="12.75">
      <c r="A188" s="19"/>
      <c r="G188"/>
    </row>
    <row r="189" spans="1:7" ht="12.75">
      <c r="A189" s="19"/>
      <c r="G189"/>
    </row>
    <row r="190" spans="1:7" ht="12.75">
      <c r="A190" s="19"/>
      <c r="G190"/>
    </row>
    <row r="191" spans="1:7" ht="12.75">
      <c r="A191" s="19"/>
      <c r="G191"/>
    </row>
    <row r="192" spans="1:7" ht="12.75">
      <c r="A192" s="19"/>
      <c r="G192"/>
    </row>
    <row r="193" spans="1:7" ht="12.75">
      <c r="A193" s="19"/>
      <c r="G193"/>
    </row>
    <row r="194" spans="1:7" ht="12.75">
      <c r="A194" s="19"/>
      <c r="G194"/>
    </row>
    <row r="195" spans="1:7" ht="12.75">
      <c r="A195" s="19"/>
      <c r="G195"/>
    </row>
    <row r="196" spans="1:7" ht="12.75">
      <c r="A196" s="19"/>
      <c r="G196"/>
    </row>
    <row r="197" spans="1:9" ht="12.75">
      <c r="A197" s="19"/>
      <c r="G197"/>
      <c r="I197" s="19"/>
    </row>
    <row r="198" spans="1:7" ht="12.75">
      <c r="A198" s="19"/>
      <c r="G198"/>
    </row>
    <row r="199" spans="1:7" ht="12.75">
      <c r="A199" s="19"/>
      <c r="G199"/>
    </row>
    <row r="200" spans="1:7" ht="12.75">
      <c r="A200" s="19"/>
      <c r="G200"/>
    </row>
    <row r="201" spans="1:7" ht="12.75">
      <c r="A201" s="19"/>
      <c r="G201"/>
    </row>
    <row r="202" spans="1:7" ht="12.75">
      <c r="A202" s="19"/>
      <c r="G202"/>
    </row>
    <row r="203" spans="1:7" ht="12.75">
      <c r="A203" s="19"/>
      <c r="G203"/>
    </row>
    <row r="204" spans="1:7" ht="12.75">
      <c r="A204" s="19"/>
      <c r="G204"/>
    </row>
    <row r="205" spans="1:7" ht="12.75">
      <c r="A205" s="19"/>
      <c r="G205"/>
    </row>
    <row r="206" spans="1:7" ht="12.75">
      <c r="A206" s="19"/>
      <c r="G206"/>
    </row>
    <row r="207" spans="1:7" ht="12.75">
      <c r="A207" s="19"/>
      <c r="G207"/>
    </row>
    <row r="208" spans="1:7" ht="12.75">
      <c r="A208" s="19"/>
      <c r="G208"/>
    </row>
    <row r="209" spans="1:7" ht="12.75">
      <c r="A209" s="19"/>
      <c r="G209"/>
    </row>
    <row r="210" spans="1:7" ht="12.75">
      <c r="A210" s="19"/>
      <c r="G210"/>
    </row>
    <row r="211" spans="1:7" ht="12.75">
      <c r="A211" s="19"/>
      <c r="G211"/>
    </row>
    <row r="212" spans="1:7" ht="12.75">
      <c r="A212" s="19"/>
      <c r="G212"/>
    </row>
    <row r="213" spans="1:7" ht="12.75">
      <c r="A213" s="19"/>
      <c r="G213"/>
    </row>
    <row r="214" spans="1:7" ht="12.75">
      <c r="A214" s="19"/>
      <c r="G214"/>
    </row>
    <row r="215" spans="1:7" ht="12.75">
      <c r="A215" s="19"/>
      <c r="G215"/>
    </row>
    <row r="216" spans="1:7" ht="12.75">
      <c r="A216" s="19"/>
      <c r="G216"/>
    </row>
    <row r="217" spans="1:7" ht="12.75">
      <c r="A217" s="19"/>
      <c r="G217"/>
    </row>
    <row r="218" spans="1:7" ht="12.75">
      <c r="A218" s="19"/>
      <c r="G218"/>
    </row>
    <row r="219" spans="1:7" ht="12.75">
      <c r="A219" s="19"/>
      <c r="G219"/>
    </row>
    <row r="220" ht="12.75">
      <c r="G220"/>
    </row>
    <row r="221" ht="12.75">
      <c r="G221"/>
    </row>
    <row r="222" spans="1:9" ht="12.75">
      <c r="A222" s="19"/>
      <c r="G222"/>
      <c r="I222" s="19"/>
    </row>
    <row r="223" spans="1:7" ht="12.75">
      <c r="A223" s="19"/>
      <c r="G223"/>
    </row>
    <row r="224" spans="1:7" ht="12.75">
      <c r="A224" s="19"/>
      <c r="G224"/>
    </row>
    <row r="225" spans="1:7" ht="12.75">
      <c r="A225" s="19"/>
      <c r="G225"/>
    </row>
    <row r="226" spans="1:7" ht="12.75">
      <c r="A226" s="19"/>
      <c r="G226"/>
    </row>
    <row r="227" spans="1:7" ht="12.75">
      <c r="A227" s="19"/>
      <c r="G227"/>
    </row>
    <row r="228" spans="1:7" ht="12.75">
      <c r="A228" s="19"/>
      <c r="G228"/>
    </row>
    <row r="229" spans="1:7" ht="12.75">
      <c r="A229" s="19"/>
      <c r="G229"/>
    </row>
    <row r="230" spans="1:7" ht="12.75">
      <c r="A230" s="19"/>
      <c r="G230"/>
    </row>
    <row r="231" spans="1:7" ht="12.75">
      <c r="A231" s="19"/>
      <c r="G231"/>
    </row>
    <row r="232" spans="1:7" ht="12.75">
      <c r="A232" s="19"/>
      <c r="G232"/>
    </row>
    <row r="233" ht="12.75">
      <c r="G233"/>
    </row>
    <row r="234" ht="12.75">
      <c r="G234"/>
    </row>
    <row r="235" spans="1:7" ht="12.75">
      <c r="A235" s="19"/>
      <c r="G235"/>
    </row>
    <row r="236" spans="1:7" ht="12.75">
      <c r="A236" s="19"/>
      <c r="G236"/>
    </row>
    <row r="237" spans="1:7" ht="12.75">
      <c r="A237" s="19"/>
      <c r="G237"/>
    </row>
    <row r="238" spans="1:7" ht="12.75">
      <c r="A238" s="19"/>
      <c r="G238"/>
    </row>
    <row r="239" spans="1:7" ht="12.75">
      <c r="A239" s="19"/>
      <c r="G239"/>
    </row>
    <row r="240" spans="1:7" ht="12.75">
      <c r="A240" s="19"/>
      <c r="G240"/>
    </row>
    <row r="241" spans="1:7" ht="12.75">
      <c r="A241" s="19"/>
      <c r="G241"/>
    </row>
    <row r="242" spans="1:7" ht="12.75">
      <c r="A242" s="19"/>
      <c r="G242"/>
    </row>
    <row r="243" spans="1:7" ht="12.75">
      <c r="A243" s="19"/>
      <c r="G243"/>
    </row>
    <row r="244" spans="1:7" ht="12.75">
      <c r="A244" s="19"/>
      <c r="G244"/>
    </row>
    <row r="245" spans="1:7" ht="12.75">
      <c r="A245" s="19"/>
      <c r="G245"/>
    </row>
    <row r="246" ht="12.75">
      <c r="G246"/>
    </row>
    <row r="247" spans="7:9" ht="12.75">
      <c r="G247"/>
      <c r="I247" s="19"/>
    </row>
    <row r="248" spans="1:7" ht="12.75">
      <c r="A248" s="19"/>
      <c r="G248"/>
    </row>
    <row r="249" spans="1:7" ht="12.75">
      <c r="A249" s="19"/>
      <c r="G249"/>
    </row>
    <row r="250" spans="1:7" ht="12.75">
      <c r="A250" s="19"/>
      <c r="G250"/>
    </row>
    <row r="251" spans="1:7" ht="12.75">
      <c r="A251" s="19"/>
      <c r="G251"/>
    </row>
    <row r="252" spans="1:7" ht="12.75">
      <c r="A252" s="19"/>
      <c r="G252"/>
    </row>
    <row r="253" spans="1:7" ht="12.75">
      <c r="A253" s="19"/>
      <c r="G253"/>
    </row>
    <row r="254" spans="1:7" ht="12.75">
      <c r="A254" s="19"/>
      <c r="G254"/>
    </row>
    <row r="255" spans="1:7" ht="12.75">
      <c r="A255" s="19"/>
      <c r="G255"/>
    </row>
    <row r="256" spans="1:7" ht="12.75">
      <c r="A256" s="19"/>
      <c r="G256"/>
    </row>
    <row r="257" spans="1:7" ht="12.75">
      <c r="A257" s="19"/>
      <c r="G257"/>
    </row>
    <row r="258" spans="1:7" ht="12.75">
      <c r="A258" s="19"/>
      <c r="G258"/>
    </row>
    <row r="259" ht="12.75">
      <c r="G259"/>
    </row>
    <row r="260" ht="12.75">
      <c r="G260"/>
    </row>
    <row r="261" spans="1:7" ht="12.75">
      <c r="A261" s="19"/>
      <c r="G261"/>
    </row>
    <row r="262" spans="1:7" ht="12.75">
      <c r="A262" s="19"/>
      <c r="G262"/>
    </row>
    <row r="263" spans="1:7" ht="12.75">
      <c r="A263" s="19"/>
      <c r="G263"/>
    </row>
    <row r="264" spans="1:7" ht="12.75">
      <c r="A264" s="19"/>
      <c r="G264"/>
    </row>
    <row r="265" spans="1:7" ht="12.75">
      <c r="A265" s="19"/>
      <c r="G265"/>
    </row>
    <row r="266" spans="1:7" ht="12.75">
      <c r="A266" s="19"/>
      <c r="G266"/>
    </row>
    <row r="267" spans="1:7" ht="12.75">
      <c r="A267" s="19"/>
      <c r="G267"/>
    </row>
    <row r="268" spans="1:7" ht="12.75">
      <c r="A268" s="19"/>
      <c r="G268"/>
    </row>
    <row r="269" spans="1:7" ht="12.75">
      <c r="A269" s="19"/>
      <c r="G269"/>
    </row>
    <row r="270" spans="1:7" ht="12.75">
      <c r="A270" s="19"/>
      <c r="G270"/>
    </row>
    <row r="271" spans="1:7" ht="12.75">
      <c r="A271" s="19"/>
      <c r="G271"/>
    </row>
    <row r="272" spans="7:9" ht="12.75">
      <c r="G272"/>
      <c r="I272" s="19"/>
    </row>
    <row r="273" ht="12.75">
      <c r="G273"/>
    </row>
    <row r="274" spans="1:7" ht="12.75">
      <c r="A274" s="19"/>
      <c r="G274"/>
    </row>
    <row r="275" spans="1:7" ht="12.75">
      <c r="A275" s="19"/>
      <c r="G275"/>
    </row>
    <row r="276" spans="1:7" ht="12.75">
      <c r="A276" s="19"/>
      <c r="G276"/>
    </row>
    <row r="277" spans="1:7" ht="12.75">
      <c r="A277" s="19"/>
      <c r="G277"/>
    </row>
    <row r="278" spans="1:7" ht="12.75">
      <c r="A278" s="19"/>
      <c r="G278"/>
    </row>
    <row r="279" spans="1:7" ht="12.75">
      <c r="A279" s="19"/>
      <c r="G279"/>
    </row>
    <row r="280" spans="1:7" ht="12.75">
      <c r="A280" s="19"/>
      <c r="G280"/>
    </row>
    <row r="281" spans="1:7" ht="12.75">
      <c r="A281" s="19"/>
      <c r="G281"/>
    </row>
    <row r="282" spans="1:7" ht="12.75">
      <c r="A282" s="19"/>
      <c r="G282"/>
    </row>
    <row r="283" spans="1:7" ht="12.75">
      <c r="A283" s="19"/>
      <c r="G283"/>
    </row>
    <row r="284" spans="1:7" ht="12.75">
      <c r="A284" s="19"/>
      <c r="G284"/>
    </row>
    <row r="285" ht="12.75">
      <c r="G285"/>
    </row>
    <row r="286" ht="12.75">
      <c r="G286"/>
    </row>
    <row r="287" spans="1:7" ht="12.75">
      <c r="A287" s="19"/>
      <c r="G287"/>
    </row>
    <row r="288" spans="1:7" ht="12.75">
      <c r="A288" s="19"/>
      <c r="G288"/>
    </row>
    <row r="289" spans="1:7" ht="12.75">
      <c r="A289" s="19"/>
      <c r="G289"/>
    </row>
    <row r="290" spans="1:7" ht="12.75">
      <c r="A290" s="19"/>
      <c r="G290"/>
    </row>
    <row r="291" spans="1:7" ht="12.75">
      <c r="A291" s="19"/>
      <c r="G291"/>
    </row>
    <row r="292" spans="1:7" ht="12.75">
      <c r="A292" s="19"/>
      <c r="G292"/>
    </row>
    <row r="293" spans="1:7" ht="12.75">
      <c r="A293" s="19"/>
      <c r="G293"/>
    </row>
    <row r="294" spans="1:7" ht="12.75">
      <c r="A294" s="19"/>
      <c r="G294"/>
    </row>
    <row r="295" spans="1:7" ht="12.75">
      <c r="A295" s="19"/>
      <c r="G295"/>
    </row>
    <row r="296" spans="1:7" ht="12.75">
      <c r="A296" s="19"/>
      <c r="G296"/>
    </row>
    <row r="297" spans="1:9" ht="12.75">
      <c r="A297" s="19"/>
      <c r="G297"/>
      <c r="I297" s="19"/>
    </row>
    <row r="298" ht="12.75">
      <c r="G298"/>
    </row>
    <row r="299" ht="12.75">
      <c r="G299"/>
    </row>
    <row r="300" spans="1:7" ht="12.75">
      <c r="A300" s="19"/>
      <c r="G300"/>
    </row>
    <row r="301" spans="1:7" ht="12.75">
      <c r="A301" s="19"/>
      <c r="G301"/>
    </row>
    <row r="302" spans="1:7" ht="12.75">
      <c r="A302" s="19"/>
      <c r="G302"/>
    </row>
    <row r="303" spans="1:7" ht="12.75">
      <c r="A303" s="19"/>
      <c r="G303"/>
    </row>
    <row r="304" spans="1:7" ht="12.75">
      <c r="A304" s="19"/>
      <c r="G304"/>
    </row>
    <row r="305" spans="1:7" ht="12.75">
      <c r="A305" s="19"/>
      <c r="G305"/>
    </row>
    <row r="306" spans="1:7" ht="12.75">
      <c r="A306" s="19"/>
      <c r="G306"/>
    </row>
    <row r="307" spans="1:7" ht="12.75">
      <c r="A307" s="19"/>
      <c r="G307"/>
    </row>
    <row r="308" spans="1:7" ht="12.75">
      <c r="A308" s="19"/>
      <c r="G308"/>
    </row>
    <row r="309" spans="1:7" ht="12.75">
      <c r="A309" s="19"/>
      <c r="G309"/>
    </row>
    <row r="310" spans="1:7" ht="12.75">
      <c r="A310" s="19"/>
      <c r="G310"/>
    </row>
    <row r="311" ht="12.75">
      <c r="G311"/>
    </row>
    <row r="312" ht="12.75">
      <c r="G312"/>
    </row>
    <row r="313" spans="1:7" ht="12.75">
      <c r="A313" s="19"/>
      <c r="G313"/>
    </row>
    <row r="314" spans="1:7" ht="12.75">
      <c r="A314" s="19"/>
      <c r="G314"/>
    </row>
    <row r="315" spans="1:7" ht="12.75">
      <c r="A315" s="19"/>
      <c r="G315"/>
    </row>
    <row r="316" spans="1:7" ht="12.75">
      <c r="A316" s="19"/>
      <c r="G316"/>
    </row>
    <row r="317" spans="1:7" ht="12.75">
      <c r="A317" s="19"/>
      <c r="G317"/>
    </row>
    <row r="318" spans="1:7" ht="12.75">
      <c r="A318" s="19"/>
      <c r="G318"/>
    </row>
    <row r="319" spans="1:7" ht="12.75">
      <c r="A319" s="19"/>
      <c r="G319"/>
    </row>
    <row r="320" spans="1:7" ht="12.75">
      <c r="A320" s="19"/>
      <c r="G320"/>
    </row>
    <row r="321" spans="1:7" ht="12.75">
      <c r="A321" s="19"/>
      <c r="G321"/>
    </row>
    <row r="322" spans="1:9" ht="12.75">
      <c r="A322" s="19"/>
      <c r="G322"/>
      <c r="I322" s="19"/>
    </row>
    <row r="323" spans="1:7" ht="12.75">
      <c r="A323" s="19"/>
      <c r="G323"/>
    </row>
    <row r="324" ht="12.75">
      <c r="G324"/>
    </row>
    <row r="325" ht="12.75">
      <c r="G325"/>
    </row>
    <row r="326" spans="1:7" ht="12.75">
      <c r="A326" s="19"/>
      <c r="G326"/>
    </row>
    <row r="327" spans="1:7" ht="12.75">
      <c r="A327" s="19"/>
      <c r="G327"/>
    </row>
    <row r="328" spans="1:7" ht="12.75">
      <c r="A328" s="19"/>
      <c r="G328"/>
    </row>
    <row r="329" spans="1:7" ht="12.75">
      <c r="A329" s="19"/>
      <c r="G329"/>
    </row>
    <row r="330" spans="1:7" ht="12.75">
      <c r="A330" s="19"/>
      <c r="G330"/>
    </row>
    <row r="331" spans="1:7" ht="12.75">
      <c r="A331" s="19"/>
      <c r="G331"/>
    </row>
    <row r="332" spans="1:7" ht="12.75">
      <c r="A332" s="19"/>
      <c r="G332"/>
    </row>
    <row r="333" spans="1:7" ht="12.75">
      <c r="A333" s="19"/>
      <c r="G333"/>
    </row>
    <row r="334" spans="1:7" ht="12.75">
      <c r="A334" s="19"/>
      <c r="G334"/>
    </row>
    <row r="335" spans="1:7" ht="12.75">
      <c r="A335" s="19"/>
      <c r="G335"/>
    </row>
    <row r="336" spans="1:7" ht="12.75">
      <c r="A336" s="19"/>
      <c r="G336"/>
    </row>
    <row r="337" ht="12.75">
      <c r="G337"/>
    </row>
    <row r="338" ht="12.75">
      <c r="G338"/>
    </row>
    <row r="339" spans="1:7" ht="12.75">
      <c r="A339" s="19"/>
      <c r="G339"/>
    </row>
    <row r="340" spans="1:7" ht="12.75">
      <c r="A340" s="19"/>
      <c r="G340"/>
    </row>
    <row r="341" spans="1:7" ht="12.75">
      <c r="A341" s="19"/>
      <c r="G341"/>
    </row>
    <row r="342" spans="1:7" ht="12.75">
      <c r="A342" s="19"/>
      <c r="G342"/>
    </row>
    <row r="343" spans="1:7" ht="12.75">
      <c r="A343" s="19"/>
      <c r="G343"/>
    </row>
    <row r="344" spans="1:7" ht="12.75">
      <c r="A344" s="19"/>
      <c r="G344"/>
    </row>
    <row r="345" spans="1:7" ht="12.75">
      <c r="A345" s="19"/>
      <c r="G345"/>
    </row>
    <row r="346" spans="1:7" ht="12.75">
      <c r="A346" s="19"/>
      <c r="G346"/>
    </row>
    <row r="347" spans="1:9" ht="12.75">
      <c r="A347" s="19"/>
      <c r="G347"/>
      <c r="I347" s="19"/>
    </row>
    <row r="348" spans="1:7" ht="12.75">
      <c r="A348" s="19"/>
      <c r="G348"/>
    </row>
    <row r="349" spans="1:7" ht="12.75">
      <c r="A349" s="19"/>
      <c r="G349"/>
    </row>
    <row r="350" ht="12.75">
      <c r="G350"/>
    </row>
    <row r="351" ht="12.75">
      <c r="G351"/>
    </row>
    <row r="352" spans="1:7" ht="12.75">
      <c r="A352" s="19"/>
      <c r="G352"/>
    </row>
    <row r="353" spans="1:7" ht="12.75">
      <c r="A353" s="19"/>
      <c r="G353"/>
    </row>
    <row r="354" spans="1:7" ht="12.75">
      <c r="A354" s="19"/>
      <c r="G354"/>
    </row>
    <row r="355" spans="1:7" ht="12.75">
      <c r="A355" s="19"/>
      <c r="G355"/>
    </row>
    <row r="356" spans="1:7" ht="12.75">
      <c r="A356" s="19"/>
      <c r="G356"/>
    </row>
    <row r="357" spans="1:7" ht="12.75">
      <c r="A357" s="19"/>
      <c r="G357"/>
    </row>
    <row r="358" spans="1:7" ht="12.75">
      <c r="A358" s="19"/>
      <c r="G358"/>
    </row>
    <row r="359" spans="1:7" ht="12.75">
      <c r="A359" s="19"/>
      <c r="G359"/>
    </row>
    <row r="360" spans="1:7" ht="12.75">
      <c r="A360" s="19"/>
      <c r="G360"/>
    </row>
    <row r="361" spans="1:7" ht="12.75">
      <c r="A361" s="19"/>
      <c r="G361"/>
    </row>
    <row r="362" spans="1:7" ht="12.75">
      <c r="A362" s="19"/>
      <c r="G362"/>
    </row>
    <row r="363" ht="12.75">
      <c r="G363"/>
    </row>
    <row r="364" ht="12.75">
      <c r="G364"/>
    </row>
    <row r="365" spans="1:7" ht="12.75">
      <c r="A365" s="19"/>
      <c r="G365"/>
    </row>
    <row r="366" spans="1:7" ht="12.75">
      <c r="A366" s="19"/>
      <c r="G366"/>
    </row>
    <row r="367" spans="1:7" ht="12.75">
      <c r="A367" s="19"/>
      <c r="G367"/>
    </row>
    <row r="368" spans="1:7" ht="12.75">
      <c r="A368" s="19"/>
      <c r="G368"/>
    </row>
    <row r="369" spans="1:7" ht="12.75">
      <c r="A369" s="19"/>
      <c r="G369"/>
    </row>
    <row r="370" spans="1:9" ht="12.75">
      <c r="A370" s="19"/>
      <c r="G370"/>
      <c r="I370" s="19"/>
    </row>
    <row r="371" spans="1:7" ht="12.75">
      <c r="A371" s="19"/>
      <c r="G371"/>
    </row>
    <row r="372" spans="1:7" ht="12.75">
      <c r="A372" s="19"/>
      <c r="G372"/>
    </row>
    <row r="373" spans="1:7" ht="12.75">
      <c r="A373" s="19"/>
      <c r="G373"/>
    </row>
    <row r="374" spans="1:7" ht="12.75">
      <c r="A374" s="19"/>
      <c r="G374"/>
    </row>
    <row r="375" spans="1:7" ht="12.75">
      <c r="A375" s="19"/>
      <c r="G375"/>
    </row>
    <row r="376" ht="12.75">
      <c r="G376"/>
    </row>
    <row r="377" ht="12.75">
      <c r="G377"/>
    </row>
    <row r="378" spans="1:7" ht="12.75">
      <c r="A378" s="19"/>
      <c r="G378"/>
    </row>
    <row r="379" spans="1:7" ht="12.75">
      <c r="A379" s="19"/>
      <c r="G379"/>
    </row>
    <row r="380" spans="1:7" ht="12.75">
      <c r="A380" s="19"/>
      <c r="G380"/>
    </row>
    <row r="381" spans="1:7" ht="12.75">
      <c r="A381" s="19"/>
      <c r="G381"/>
    </row>
    <row r="382" spans="1:7" ht="12.75">
      <c r="A382" s="19"/>
      <c r="G382"/>
    </row>
    <row r="383" spans="1:7" ht="12.75">
      <c r="A383" s="19"/>
      <c r="G383"/>
    </row>
    <row r="384" spans="1:7" ht="12.75">
      <c r="A384" s="19"/>
      <c r="G384"/>
    </row>
    <row r="385" spans="1:7" ht="12.75">
      <c r="A385" s="19"/>
      <c r="G385"/>
    </row>
    <row r="386" spans="1:7" ht="12.75">
      <c r="A386" s="19"/>
      <c r="G386"/>
    </row>
    <row r="387" spans="1:7" ht="12.75">
      <c r="A387" s="19"/>
      <c r="G387"/>
    </row>
    <row r="388" spans="1:7" ht="12.75">
      <c r="A388" s="19"/>
      <c r="G388"/>
    </row>
    <row r="389" ht="12.75">
      <c r="G389"/>
    </row>
    <row r="390" ht="12.75">
      <c r="G390"/>
    </row>
    <row r="391" spans="1:7" ht="12.75">
      <c r="A391" s="19"/>
      <c r="G391"/>
    </row>
    <row r="392" spans="1:7" ht="12.75">
      <c r="A392" s="19"/>
      <c r="G392"/>
    </row>
    <row r="393" spans="1:9" ht="12.75">
      <c r="A393" s="19"/>
      <c r="G393"/>
      <c r="I393" s="19"/>
    </row>
    <row r="394" spans="1:7" ht="12.75">
      <c r="A394" s="19"/>
      <c r="G394"/>
    </row>
    <row r="395" spans="1:7" ht="12.75">
      <c r="A395" s="19"/>
      <c r="G395"/>
    </row>
    <row r="396" spans="1:7" ht="12.75">
      <c r="A396" s="19"/>
      <c r="G396"/>
    </row>
    <row r="397" spans="1:7" ht="12.75">
      <c r="A397" s="19"/>
      <c r="G397"/>
    </row>
    <row r="398" spans="1:7" ht="12.75">
      <c r="A398" s="19"/>
      <c r="G398"/>
    </row>
    <row r="399" spans="1:7" ht="12.75">
      <c r="A399" s="19"/>
      <c r="G399"/>
    </row>
    <row r="400" spans="1:7" ht="12.75">
      <c r="A400" s="19"/>
      <c r="G400"/>
    </row>
    <row r="401" spans="1:7" ht="12.75">
      <c r="A401" s="19"/>
      <c r="G401"/>
    </row>
    <row r="402" ht="12.75">
      <c r="G402"/>
    </row>
    <row r="403" ht="12.75">
      <c r="G403"/>
    </row>
    <row r="404" spans="1:7" ht="12.75">
      <c r="A404" s="19"/>
      <c r="G404"/>
    </row>
    <row r="405" spans="1:7" ht="12.75">
      <c r="A405" s="19"/>
      <c r="G405"/>
    </row>
    <row r="406" spans="1:7" ht="12.75">
      <c r="A406" s="19"/>
      <c r="G406"/>
    </row>
    <row r="407" spans="1:7" ht="12.75">
      <c r="A407" s="19"/>
      <c r="G407"/>
    </row>
    <row r="408" spans="1:7" ht="12.75">
      <c r="A408" s="19"/>
      <c r="G408"/>
    </row>
    <row r="409" spans="1:7" ht="12.75">
      <c r="A409" s="19"/>
      <c r="G409"/>
    </row>
    <row r="410" spans="1:7" ht="12.75">
      <c r="A410" s="19"/>
      <c r="G410"/>
    </row>
    <row r="411" spans="1:7" ht="12.75">
      <c r="A411" s="19"/>
      <c r="G411"/>
    </row>
    <row r="412" spans="1:7" ht="12.75">
      <c r="A412" s="19"/>
      <c r="G412"/>
    </row>
    <row r="413" spans="1:7" ht="12.75">
      <c r="A413" s="19"/>
      <c r="G413"/>
    </row>
    <row r="414" spans="1:7" ht="12.75">
      <c r="A414" s="19"/>
      <c r="G414"/>
    </row>
    <row r="415" ht="12.75">
      <c r="G415"/>
    </row>
    <row r="416" spans="7:9" ht="12.75">
      <c r="G416"/>
      <c r="I416" s="19"/>
    </row>
    <row r="417" spans="1:7" ht="12.75">
      <c r="A417" s="19"/>
      <c r="G417"/>
    </row>
    <row r="418" spans="1:7" ht="12.75">
      <c r="A418" s="19"/>
      <c r="G418"/>
    </row>
    <row r="419" spans="1:7" ht="12.75">
      <c r="A419" s="19"/>
      <c r="G419"/>
    </row>
    <row r="420" spans="1:7" ht="12.75">
      <c r="A420" s="19"/>
      <c r="G420"/>
    </row>
    <row r="421" spans="1:7" ht="12.75">
      <c r="A421" s="19"/>
      <c r="G421"/>
    </row>
    <row r="422" spans="1:7" ht="12.75">
      <c r="A422" s="19"/>
      <c r="G422"/>
    </row>
    <row r="423" spans="1:7" ht="12.75">
      <c r="A423" s="19"/>
      <c r="G423"/>
    </row>
    <row r="424" spans="1:7" ht="12.75">
      <c r="A424" s="19"/>
      <c r="G424"/>
    </row>
    <row r="425" spans="1:7" ht="12.75">
      <c r="A425" s="19"/>
      <c r="G425"/>
    </row>
    <row r="426" spans="1:7" ht="12.75">
      <c r="A426" s="19"/>
      <c r="G426"/>
    </row>
    <row r="427" spans="1:7" ht="12.75">
      <c r="A427" s="19"/>
      <c r="G427"/>
    </row>
    <row r="428" ht="12.75">
      <c r="G428"/>
    </row>
    <row r="429" ht="12.75">
      <c r="G429"/>
    </row>
    <row r="430" spans="1:7" ht="12.75">
      <c r="A430" s="19"/>
      <c r="G430"/>
    </row>
    <row r="431" spans="1:7" ht="12.75">
      <c r="A431" s="19"/>
      <c r="G431"/>
    </row>
    <row r="432" spans="1:7" ht="12.75">
      <c r="A432" s="19"/>
      <c r="G432"/>
    </row>
    <row r="433" spans="1:7" ht="12.75">
      <c r="A433" s="19"/>
      <c r="G433"/>
    </row>
    <row r="434" spans="1:7" ht="12.75">
      <c r="A434" s="19"/>
      <c r="G434"/>
    </row>
    <row r="435" spans="1:7" ht="12.75">
      <c r="A435" s="19"/>
      <c r="G435"/>
    </row>
    <row r="436" spans="1:7" ht="12.75">
      <c r="A436" s="19"/>
      <c r="G436"/>
    </row>
    <row r="437" spans="1:7" ht="12.75">
      <c r="A437" s="19"/>
      <c r="G437"/>
    </row>
    <row r="438" spans="1:7" ht="12.75">
      <c r="A438" s="19"/>
      <c r="G438"/>
    </row>
    <row r="439" spans="1:9" ht="12.75">
      <c r="A439" s="19"/>
      <c r="G439"/>
      <c r="I439" s="19"/>
    </row>
    <row r="440" spans="1:7" ht="12.75">
      <c r="A440" s="19"/>
      <c r="G440"/>
    </row>
    <row r="441" ht="12.75">
      <c r="G441"/>
    </row>
    <row r="442" ht="12.75">
      <c r="G442"/>
    </row>
    <row r="443" spans="1:7" ht="12.75">
      <c r="A443" s="19"/>
      <c r="G443"/>
    </row>
    <row r="444" spans="1:7" ht="12.75">
      <c r="A444" s="19"/>
      <c r="G444"/>
    </row>
    <row r="445" spans="1:7" ht="12.75">
      <c r="A445" s="19"/>
      <c r="G445"/>
    </row>
    <row r="446" spans="1:7" ht="12.75">
      <c r="A446" s="19"/>
      <c r="G446"/>
    </row>
    <row r="447" spans="1:7" ht="12.75">
      <c r="A447" s="19"/>
      <c r="G447"/>
    </row>
    <row r="448" spans="1:7" ht="12.75">
      <c r="A448" s="19"/>
      <c r="G448"/>
    </row>
    <row r="449" spans="1:7" ht="12.75">
      <c r="A449" s="19"/>
      <c r="G449"/>
    </row>
    <row r="450" spans="1:7" ht="12.75">
      <c r="A450" s="19"/>
      <c r="G450"/>
    </row>
    <row r="451" spans="1:7" ht="12.75">
      <c r="A451" s="19"/>
      <c r="G451"/>
    </row>
    <row r="452" spans="1:7" ht="12.75">
      <c r="A452" s="19"/>
      <c r="G452"/>
    </row>
    <row r="453" spans="1:7" ht="12.75">
      <c r="A453" s="19"/>
      <c r="G453"/>
    </row>
    <row r="454" ht="12.75">
      <c r="G454"/>
    </row>
    <row r="455" ht="12.75">
      <c r="G455"/>
    </row>
    <row r="456" spans="1:7" ht="12.75">
      <c r="A456" s="19"/>
      <c r="G456"/>
    </row>
    <row r="457" spans="1:7" ht="12.75">
      <c r="A457" s="19"/>
      <c r="G457"/>
    </row>
    <row r="458" spans="1:7" ht="12.75">
      <c r="A458" s="19"/>
      <c r="G458"/>
    </row>
    <row r="459" spans="1:7" ht="12.75">
      <c r="A459" s="19"/>
      <c r="G459"/>
    </row>
    <row r="460" spans="1:7" ht="12.75">
      <c r="A460" s="19"/>
      <c r="G460"/>
    </row>
    <row r="461" spans="1:7" ht="12.75">
      <c r="A461" s="19"/>
      <c r="G461"/>
    </row>
    <row r="462" spans="1:9" ht="12.75">
      <c r="A462" s="19"/>
      <c r="G462"/>
      <c r="I462" s="19"/>
    </row>
    <row r="463" spans="1:7" ht="12.75">
      <c r="A463" s="19"/>
      <c r="G463"/>
    </row>
    <row r="464" spans="1:7" ht="12.75">
      <c r="A464" s="19"/>
      <c r="G464"/>
    </row>
    <row r="465" spans="1:7" ht="12.75">
      <c r="A465" s="19"/>
      <c r="G465"/>
    </row>
    <row r="466" spans="1:7" ht="12.75">
      <c r="A466" s="19"/>
      <c r="G466"/>
    </row>
    <row r="467" ht="12.75">
      <c r="G467"/>
    </row>
    <row r="468" ht="12.75">
      <c r="G468"/>
    </row>
    <row r="469" spans="1:7" ht="12.75">
      <c r="A469" s="19"/>
      <c r="G469"/>
    </row>
    <row r="470" spans="1:7" ht="12.75">
      <c r="A470" s="19"/>
      <c r="G470"/>
    </row>
    <row r="471" spans="1:7" ht="12.75">
      <c r="A471" s="19"/>
      <c r="G471"/>
    </row>
    <row r="472" spans="1:7" ht="12.75">
      <c r="A472" s="19"/>
      <c r="G472"/>
    </row>
    <row r="473" spans="1:7" ht="12.75">
      <c r="A473" s="19"/>
      <c r="G473"/>
    </row>
    <row r="474" spans="1:7" ht="12.75">
      <c r="A474" s="19"/>
      <c r="G474"/>
    </row>
    <row r="475" spans="1:7" ht="12.75">
      <c r="A475" s="19"/>
      <c r="G475"/>
    </row>
    <row r="476" spans="1:7" ht="12.75">
      <c r="A476" s="19"/>
      <c r="G476"/>
    </row>
    <row r="477" spans="1:7" ht="12.75">
      <c r="A477" s="19"/>
      <c r="G477"/>
    </row>
    <row r="478" spans="1:7" ht="12.75">
      <c r="A478" s="19"/>
      <c r="G478"/>
    </row>
    <row r="479" spans="1:7" ht="12.75">
      <c r="A479" s="19"/>
      <c r="G479"/>
    </row>
    <row r="480" ht="12.75">
      <c r="G480"/>
    </row>
    <row r="481" ht="12.75">
      <c r="G481"/>
    </row>
    <row r="482" spans="1:7" ht="12.75">
      <c r="A482" s="19"/>
      <c r="G482"/>
    </row>
    <row r="483" spans="1:7" ht="12.75">
      <c r="A483" s="19"/>
      <c r="G483"/>
    </row>
    <row r="484" spans="1:7" ht="12.75">
      <c r="A484" s="19"/>
      <c r="G484"/>
    </row>
    <row r="485" spans="1:9" ht="12.75">
      <c r="A485" s="19"/>
      <c r="G485"/>
      <c r="I485" s="19"/>
    </row>
    <row r="486" spans="1:7" ht="12.75">
      <c r="A486" s="19"/>
      <c r="G486"/>
    </row>
    <row r="487" spans="1:7" ht="12.75">
      <c r="A487" s="19"/>
      <c r="G487"/>
    </row>
    <row r="488" spans="1:7" ht="12.75">
      <c r="A488" s="19"/>
      <c r="G488"/>
    </row>
    <row r="489" spans="1:7" ht="12.75">
      <c r="A489" s="19"/>
      <c r="G489"/>
    </row>
    <row r="490" spans="1:7" ht="12.75">
      <c r="A490" s="19"/>
      <c r="G490"/>
    </row>
    <row r="491" spans="1:7" ht="12.75">
      <c r="A491" s="19"/>
      <c r="G491"/>
    </row>
    <row r="492" spans="1:7" ht="12.75">
      <c r="A492" s="19"/>
      <c r="G492"/>
    </row>
    <row r="493" ht="12.75">
      <c r="G493"/>
    </row>
    <row r="494" spans="1:7" ht="12.75">
      <c r="A494" s="19"/>
      <c r="G494"/>
    </row>
    <row r="495" spans="1:7" ht="12.75">
      <c r="A495" s="19"/>
      <c r="G495"/>
    </row>
    <row r="496" spans="1:7" ht="12.75">
      <c r="A496" s="19"/>
      <c r="G496"/>
    </row>
    <row r="497" spans="1:7" ht="12.75">
      <c r="A497" s="19"/>
      <c r="G497"/>
    </row>
    <row r="498" spans="1:7" ht="12.75">
      <c r="A498" s="19"/>
      <c r="G498"/>
    </row>
    <row r="499" spans="1:7" ht="12.75">
      <c r="A499" s="19"/>
      <c r="G499"/>
    </row>
    <row r="500" spans="1:7" ht="12.75">
      <c r="A500" s="19"/>
      <c r="G500"/>
    </row>
    <row r="501" spans="1:7" ht="12.75">
      <c r="A501" s="19"/>
      <c r="G501"/>
    </row>
    <row r="502" spans="1:7" ht="12.75">
      <c r="A502" s="19"/>
      <c r="G502"/>
    </row>
    <row r="503" spans="1:7" ht="12.75">
      <c r="A503" s="19"/>
      <c r="G503"/>
    </row>
    <row r="504" spans="1:7" ht="12.75">
      <c r="A504" s="19"/>
      <c r="G504"/>
    </row>
    <row r="505" spans="1:7" ht="12.75">
      <c r="A505" s="19"/>
      <c r="G505"/>
    </row>
    <row r="506" ht="12.75">
      <c r="G506"/>
    </row>
    <row r="507" spans="1:7" ht="12.75">
      <c r="A507" s="19"/>
      <c r="G507"/>
    </row>
    <row r="508" spans="1:9" ht="12.75">
      <c r="A508" s="19"/>
      <c r="G508"/>
      <c r="I508" s="19"/>
    </row>
    <row r="509" spans="1:7" ht="12.75">
      <c r="A509" s="19"/>
      <c r="G509"/>
    </row>
    <row r="510" spans="1:7" ht="12.75">
      <c r="A510" s="19"/>
      <c r="G510"/>
    </row>
    <row r="511" spans="1:7" ht="12.75">
      <c r="A511" s="19"/>
      <c r="G511"/>
    </row>
    <row r="512" spans="1:7" ht="12.75">
      <c r="A512" s="19"/>
      <c r="G512"/>
    </row>
    <row r="513" spans="1:7" ht="12.75">
      <c r="A513" s="19"/>
      <c r="G513"/>
    </row>
    <row r="514" spans="1:7" ht="12.75">
      <c r="A514" s="19"/>
      <c r="G514"/>
    </row>
    <row r="515" spans="1:7" ht="12.75">
      <c r="A515" s="19"/>
      <c r="G515"/>
    </row>
    <row r="516" spans="1:7" ht="12.75">
      <c r="A516" s="19"/>
      <c r="G516"/>
    </row>
    <row r="517" spans="1:7" ht="12.75">
      <c r="A517" s="19"/>
      <c r="G517"/>
    </row>
    <row r="518" spans="1:7" ht="12.75">
      <c r="A518" s="19"/>
      <c r="G518"/>
    </row>
    <row r="519" spans="1:7" ht="12.75">
      <c r="A519" s="19"/>
      <c r="G519"/>
    </row>
    <row r="520" spans="1:7" ht="12.75">
      <c r="A520" s="19"/>
      <c r="G520"/>
    </row>
    <row r="521" spans="1:7" ht="12.75">
      <c r="A521" s="19"/>
      <c r="G521"/>
    </row>
    <row r="522" spans="1:7" ht="12.75">
      <c r="A522" s="19"/>
      <c r="G522"/>
    </row>
    <row r="523" spans="1:7" ht="12.75">
      <c r="A523" s="19"/>
      <c r="G523"/>
    </row>
    <row r="524" spans="1:7" ht="12.75">
      <c r="A524" s="19"/>
      <c r="G524"/>
    </row>
    <row r="525" spans="1:7" ht="12.75">
      <c r="A525" s="19"/>
      <c r="G525"/>
    </row>
    <row r="526" spans="1:7" ht="12.75">
      <c r="A526" s="19"/>
      <c r="G526"/>
    </row>
    <row r="527" spans="1:7" ht="12.75">
      <c r="A527" s="19"/>
      <c r="G527"/>
    </row>
    <row r="528" spans="1:7" ht="12.75">
      <c r="A528" s="19"/>
      <c r="G528"/>
    </row>
    <row r="529" spans="1:7" ht="12.75">
      <c r="A529" s="19"/>
      <c r="G529"/>
    </row>
    <row r="530" spans="1:7" ht="12.75">
      <c r="A530" s="19"/>
      <c r="G530"/>
    </row>
    <row r="531" spans="1:7" ht="12.75">
      <c r="A531" s="19"/>
      <c r="G531"/>
    </row>
    <row r="532" spans="1:9" ht="12.75">
      <c r="A532" s="19"/>
      <c r="G532"/>
      <c r="I532" s="19"/>
    </row>
    <row r="533" spans="1:7" ht="12.75">
      <c r="A533" s="19"/>
      <c r="G533"/>
    </row>
    <row r="534" spans="1:7" ht="12.75">
      <c r="A534" s="19"/>
      <c r="G534"/>
    </row>
    <row r="535" spans="1:7" ht="12.75">
      <c r="A535" s="19"/>
      <c r="G535"/>
    </row>
    <row r="536" spans="1:7" ht="12.75">
      <c r="A536" s="19"/>
      <c r="G536"/>
    </row>
    <row r="537" spans="1:7" ht="12.75">
      <c r="A537" s="19"/>
      <c r="G537"/>
    </row>
    <row r="538" spans="1:7" ht="12.75">
      <c r="A538" s="19"/>
      <c r="G538"/>
    </row>
    <row r="539" spans="1:7" ht="12.75">
      <c r="A539" s="19"/>
      <c r="G539"/>
    </row>
    <row r="540" spans="1:7" ht="12.75">
      <c r="A540" s="19"/>
      <c r="G540"/>
    </row>
    <row r="541" spans="1:7" ht="12.75">
      <c r="A541" s="19"/>
      <c r="G541"/>
    </row>
    <row r="542" spans="1:7" ht="12.75">
      <c r="A542" s="19"/>
      <c r="G542"/>
    </row>
    <row r="543" spans="1:7" ht="12.75">
      <c r="A543" s="19"/>
      <c r="G543"/>
    </row>
    <row r="544" spans="1:7" ht="12.75">
      <c r="A544" s="19"/>
      <c r="G544"/>
    </row>
    <row r="545" spans="1:7" ht="12.75">
      <c r="A545" s="19"/>
      <c r="G545"/>
    </row>
    <row r="546" spans="1:7" ht="12.75">
      <c r="A546" s="19"/>
      <c r="G546"/>
    </row>
    <row r="547" spans="1:7" ht="12.75">
      <c r="A547" s="19"/>
      <c r="G547"/>
    </row>
    <row r="548" spans="1:7" ht="12.75">
      <c r="A548" s="19"/>
      <c r="G548"/>
    </row>
    <row r="549" spans="1:7" ht="12.75">
      <c r="A549" s="19"/>
      <c r="G549"/>
    </row>
    <row r="550" spans="1:7" ht="12.75">
      <c r="A550" s="19"/>
      <c r="G550"/>
    </row>
    <row r="551" spans="1:7" ht="12.75">
      <c r="A551" s="19"/>
      <c r="G551"/>
    </row>
    <row r="552" spans="1:7" ht="12.75">
      <c r="A552" s="19"/>
      <c r="G552"/>
    </row>
    <row r="553" spans="1:7" ht="12.75">
      <c r="A553" s="19"/>
      <c r="G553"/>
    </row>
    <row r="554" spans="1:7" ht="12.75">
      <c r="A554" s="19"/>
      <c r="G554"/>
    </row>
    <row r="555" spans="1:7" ht="12.75">
      <c r="A555" s="19"/>
      <c r="G555"/>
    </row>
    <row r="556" spans="1:9" ht="12.75">
      <c r="A556" s="19"/>
      <c r="G556"/>
      <c r="I556" s="19"/>
    </row>
    <row r="557" spans="1:7" ht="12.75">
      <c r="A557" s="19"/>
      <c r="G557"/>
    </row>
    <row r="558" spans="1:7" ht="12.75">
      <c r="A558" s="19"/>
      <c r="G558"/>
    </row>
    <row r="559" spans="1:7" ht="12.75">
      <c r="A559" s="19"/>
      <c r="G559"/>
    </row>
    <row r="560" spans="1:7" ht="12.75">
      <c r="A560" s="19"/>
      <c r="G560"/>
    </row>
    <row r="561" spans="1:7" ht="12.75">
      <c r="A561" s="19"/>
      <c r="G561"/>
    </row>
    <row r="562" spans="1:7" ht="12.75">
      <c r="A562" s="19"/>
      <c r="G562"/>
    </row>
    <row r="563" spans="1:7" ht="12.75">
      <c r="A563" s="19"/>
      <c r="G563"/>
    </row>
    <row r="564" spans="1:7" ht="12.75">
      <c r="A564" s="19"/>
      <c r="G564"/>
    </row>
    <row r="565" spans="1:7" ht="12.75">
      <c r="A565" s="19"/>
      <c r="G565"/>
    </row>
    <row r="566" spans="1:7" ht="12.75">
      <c r="A566" s="19"/>
      <c r="G566"/>
    </row>
    <row r="567" spans="1:7" ht="12.75">
      <c r="A567" s="19"/>
      <c r="G567"/>
    </row>
    <row r="568" spans="1:7" ht="12.75">
      <c r="A568" s="19"/>
      <c r="G568"/>
    </row>
    <row r="569" spans="1:7" ht="12.75">
      <c r="A569" s="19"/>
      <c r="G569"/>
    </row>
    <row r="570" spans="1:7" ht="12.75">
      <c r="A570" s="19"/>
      <c r="G570"/>
    </row>
    <row r="571" spans="1:7" ht="12.75">
      <c r="A571" s="19"/>
      <c r="G571"/>
    </row>
    <row r="572" spans="1:7" ht="12.75">
      <c r="A572" s="19"/>
      <c r="G572"/>
    </row>
    <row r="573" spans="1:7" ht="12.75">
      <c r="A573" s="19"/>
      <c r="G573"/>
    </row>
    <row r="574" spans="1:7" ht="12.75">
      <c r="A574" s="19"/>
      <c r="G574"/>
    </row>
    <row r="575" spans="1:7" ht="12.75">
      <c r="A575" s="19"/>
      <c r="G575"/>
    </row>
    <row r="576" spans="1:7" ht="12.75">
      <c r="A576" s="19"/>
      <c r="G576"/>
    </row>
    <row r="577" spans="1:7" ht="12.75">
      <c r="A577" s="19"/>
      <c r="G577"/>
    </row>
    <row r="578" spans="1:7" ht="12.75">
      <c r="A578" s="19"/>
      <c r="G578"/>
    </row>
    <row r="579" spans="1:7" ht="12.75">
      <c r="A579" s="19"/>
      <c r="G579"/>
    </row>
    <row r="580" spans="1:9" ht="12.75">
      <c r="A580" s="19"/>
      <c r="G580"/>
      <c r="I580" s="19"/>
    </row>
    <row r="581" spans="1:7" ht="12.75">
      <c r="A581" s="19"/>
      <c r="G581"/>
    </row>
    <row r="582" spans="1:7" ht="12.75">
      <c r="A582" s="19"/>
      <c r="G582"/>
    </row>
    <row r="583" spans="1:7" ht="12.75">
      <c r="A583" s="19"/>
      <c r="G583"/>
    </row>
    <row r="584" spans="1:7" ht="12.75">
      <c r="A584" s="19"/>
      <c r="G584"/>
    </row>
    <row r="585" spans="1:7" ht="12.75">
      <c r="A585" s="19"/>
      <c r="G585"/>
    </row>
    <row r="586" spans="1:7" ht="12.75">
      <c r="A586" s="19"/>
      <c r="G586"/>
    </row>
    <row r="587" spans="1:7" ht="12.75">
      <c r="A587" s="19"/>
      <c r="G587"/>
    </row>
    <row r="588" spans="1:7" ht="12.75">
      <c r="A588" s="19"/>
      <c r="G588"/>
    </row>
    <row r="589" spans="1:7" ht="12.75">
      <c r="A589" s="19"/>
      <c r="G589"/>
    </row>
    <row r="590" spans="1:7" ht="12.75">
      <c r="A590" s="19"/>
      <c r="G590"/>
    </row>
    <row r="591" spans="1:7" ht="12.75">
      <c r="A591" s="19"/>
      <c r="G591"/>
    </row>
    <row r="592" spans="1:7" ht="12.75">
      <c r="A592" s="19"/>
      <c r="G592"/>
    </row>
    <row r="593" spans="1:7" ht="12.75">
      <c r="A593" s="19"/>
      <c r="G593"/>
    </row>
    <row r="594" spans="1:7" ht="12.75">
      <c r="A594" s="19"/>
      <c r="G594"/>
    </row>
    <row r="595" spans="1:7" ht="12.75">
      <c r="A595" s="19"/>
      <c r="G595"/>
    </row>
    <row r="596" spans="1:7" ht="12.75">
      <c r="A596" s="19"/>
      <c r="G596"/>
    </row>
    <row r="597" spans="1:7" ht="12.75">
      <c r="A597" s="19"/>
      <c r="G597"/>
    </row>
    <row r="598" spans="1:7" ht="12.75">
      <c r="A598" s="19"/>
      <c r="G598"/>
    </row>
    <row r="599" spans="1:7" ht="12.75">
      <c r="A599" s="19"/>
      <c r="G599"/>
    </row>
    <row r="600" spans="1:7" ht="12.75">
      <c r="A600" s="19"/>
      <c r="G600"/>
    </row>
    <row r="601" spans="1:7" ht="12.75">
      <c r="A601" s="19"/>
      <c r="G601"/>
    </row>
    <row r="602" spans="1:7" ht="12.75">
      <c r="A602" s="19"/>
      <c r="G602"/>
    </row>
    <row r="603" spans="1:7" ht="12.75">
      <c r="A603" s="19"/>
      <c r="G603"/>
    </row>
    <row r="604" spans="1:9" ht="12.75">
      <c r="A604" s="19"/>
      <c r="G604"/>
      <c r="I604" s="19"/>
    </row>
    <row r="605" spans="1:7" ht="12.75">
      <c r="A605" s="19"/>
      <c r="G605"/>
    </row>
    <row r="606" spans="1:7" ht="12.75">
      <c r="A606" s="19"/>
      <c r="G606"/>
    </row>
    <row r="607" spans="1:7" ht="12.75">
      <c r="A607" s="19"/>
      <c r="G607"/>
    </row>
    <row r="608" spans="1:7" ht="12.75">
      <c r="A608" s="19"/>
      <c r="G608"/>
    </row>
    <row r="609" spans="1:7" ht="12.75">
      <c r="A609" s="19"/>
      <c r="G609"/>
    </row>
    <row r="610" spans="1:7" ht="12.75">
      <c r="A610" s="19"/>
      <c r="G610"/>
    </row>
    <row r="611" spans="1:7" ht="12.75">
      <c r="A611" s="19"/>
      <c r="G611"/>
    </row>
    <row r="612" spans="1:7" ht="12.75">
      <c r="A612" s="19"/>
      <c r="G612"/>
    </row>
    <row r="613" spans="1:7" ht="12.75">
      <c r="A613" s="19"/>
      <c r="G613"/>
    </row>
    <row r="614" spans="1:7" ht="12.75">
      <c r="A614" s="19"/>
      <c r="G614"/>
    </row>
    <row r="615" spans="1:7" ht="12.75">
      <c r="A615" s="19"/>
      <c r="G615"/>
    </row>
    <row r="616" spans="1:7" ht="12.75">
      <c r="A616" s="19"/>
      <c r="G616"/>
    </row>
    <row r="617" spans="1:7" ht="12.75">
      <c r="A617" s="19"/>
      <c r="G617"/>
    </row>
    <row r="618" spans="1:7" ht="12.75">
      <c r="A618" s="19"/>
      <c r="G618"/>
    </row>
    <row r="619" spans="1:7" ht="12.75">
      <c r="A619" s="19"/>
      <c r="G619"/>
    </row>
    <row r="620" spans="1:7" ht="12.75">
      <c r="A620" s="19"/>
      <c r="G620"/>
    </row>
    <row r="621" spans="1:7" ht="12.75">
      <c r="A621" s="19"/>
      <c r="G621"/>
    </row>
    <row r="622" spans="1:7" ht="12.75">
      <c r="A622" s="19"/>
      <c r="G622"/>
    </row>
    <row r="623" spans="1:7" ht="12.75">
      <c r="A623" s="19"/>
      <c r="G623"/>
    </row>
    <row r="624" spans="1:7" ht="12.75">
      <c r="A624" s="19"/>
      <c r="G624"/>
    </row>
    <row r="625" spans="1:7" ht="12.75">
      <c r="A625" s="19"/>
      <c r="G625"/>
    </row>
    <row r="626" spans="1:7" ht="12.75">
      <c r="A626" s="19"/>
      <c r="G626"/>
    </row>
    <row r="627" spans="1:7" ht="12.75">
      <c r="A627" s="19"/>
      <c r="G627"/>
    </row>
    <row r="628" spans="1:9" ht="12.75">
      <c r="A628" s="19"/>
      <c r="G628"/>
      <c r="I628" s="19"/>
    </row>
    <row r="629" spans="1:7" ht="12.75">
      <c r="A629" s="19"/>
      <c r="G629"/>
    </row>
    <row r="630" spans="1:7" ht="12.75">
      <c r="A630" s="19"/>
      <c r="G630"/>
    </row>
    <row r="631" spans="1:7" ht="12.75">
      <c r="A631" s="19"/>
      <c r="G631"/>
    </row>
    <row r="632" spans="1:7" ht="12.75">
      <c r="A632" s="19"/>
      <c r="G632"/>
    </row>
    <row r="633" spans="1:7" ht="12.75">
      <c r="A633" s="19"/>
      <c r="G633"/>
    </row>
    <row r="634" spans="1:7" ht="12.75">
      <c r="A634" s="19"/>
      <c r="G634"/>
    </row>
    <row r="635" spans="1:7" ht="12.75">
      <c r="A635" s="19"/>
      <c r="G635"/>
    </row>
    <row r="636" spans="1:7" ht="12.75">
      <c r="A636" s="19"/>
      <c r="G636"/>
    </row>
    <row r="637" spans="1:7" ht="12.75">
      <c r="A637" s="19"/>
      <c r="G637"/>
    </row>
    <row r="638" spans="1:7" ht="12.75">
      <c r="A638" s="19"/>
      <c r="G638"/>
    </row>
    <row r="639" spans="1:7" ht="12.75">
      <c r="A639" s="19"/>
      <c r="G639"/>
    </row>
    <row r="640" spans="1:7" ht="12.75">
      <c r="A640" s="19"/>
      <c r="G640"/>
    </row>
    <row r="641" spans="1:7" ht="12.75">
      <c r="A641" s="19"/>
      <c r="G641"/>
    </row>
    <row r="642" spans="1:7" ht="12.75">
      <c r="A642" s="19"/>
      <c r="G642"/>
    </row>
    <row r="643" spans="1:7" ht="12.75">
      <c r="A643" s="19"/>
      <c r="G643"/>
    </row>
    <row r="644" spans="1:7" ht="12.75">
      <c r="A644" s="19"/>
      <c r="G644"/>
    </row>
    <row r="645" spans="1:7" ht="12.75">
      <c r="A645" s="19"/>
      <c r="G645"/>
    </row>
    <row r="646" spans="1:7" ht="12.75">
      <c r="A646" s="19"/>
      <c r="G646"/>
    </row>
    <row r="647" spans="1:7" ht="12.75">
      <c r="A647" s="19"/>
      <c r="G647"/>
    </row>
    <row r="648" spans="1:7" ht="12.75">
      <c r="A648" s="19"/>
      <c r="G648"/>
    </row>
    <row r="649" spans="1:7" ht="12.75">
      <c r="A649" s="19"/>
      <c r="G649"/>
    </row>
    <row r="650" ht="12.75">
      <c r="G650"/>
    </row>
    <row r="651" spans="1:7" ht="12.75">
      <c r="A651" s="19"/>
      <c r="G651"/>
    </row>
    <row r="652" spans="1:9" ht="12.75">
      <c r="A652" s="19"/>
      <c r="G652"/>
      <c r="I652" s="19"/>
    </row>
    <row r="653" spans="1:7" ht="12.75">
      <c r="A653" s="19"/>
      <c r="G653"/>
    </row>
    <row r="654" spans="1:7" ht="12.75">
      <c r="A654" s="19"/>
      <c r="G654"/>
    </row>
    <row r="655" spans="1:7" ht="12.75">
      <c r="A655" s="19"/>
      <c r="G655"/>
    </row>
    <row r="656" spans="1:7" ht="12.75">
      <c r="A656" s="19"/>
      <c r="G656"/>
    </row>
    <row r="657" spans="1:7" ht="12.75">
      <c r="A657" s="19"/>
      <c r="G657"/>
    </row>
    <row r="658" spans="1:7" ht="12.75">
      <c r="A658" s="19"/>
      <c r="G658"/>
    </row>
    <row r="659" spans="1:7" ht="12.75">
      <c r="A659" s="19"/>
      <c r="G659"/>
    </row>
    <row r="660" spans="1:7" ht="12.75">
      <c r="A660" s="19"/>
      <c r="G660"/>
    </row>
    <row r="661" spans="1:7" ht="12.75">
      <c r="A661" s="19"/>
      <c r="G661"/>
    </row>
    <row r="662" spans="1:7" ht="12.75">
      <c r="A662" s="19"/>
      <c r="G662"/>
    </row>
    <row r="663" spans="1:7" ht="12.75">
      <c r="A663" s="19"/>
      <c r="G663"/>
    </row>
    <row r="664" spans="1:7" ht="12.75">
      <c r="A664" s="19"/>
      <c r="G664"/>
    </row>
    <row r="665" spans="1:7" ht="12.75">
      <c r="A665" s="19"/>
      <c r="G665"/>
    </row>
    <row r="666" spans="1:7" ht="12.75">
      <c r="A666" s="19"/>
      <c r="G666"/>
    </row>
    <row r="667" spans="1:7" ht="12.75">
      <c r="A667" s="19"/>
      <c r="G667"/>
    </row>
    <row r="668" spans="1:7" ht="12.75">
      <c r="A668" s="19"/>
      <c r="G668"/>
    </row>
    <row r="669" spans="1:7" ht="12.75">
      <c r="A669" s="19"/>
      <c r="G669"/>
    </row>
    <row r="670" spans="1:7" ht="12.75">
      <c r="A670" s="19"/>
      <c r="G670"/>
    </row>
    <row r="671" spans="1:7" ht="12.75">
      <c r="A671" s="19"/>
      <c r="G671"/>
    </row>
    <row r="672" spans="1:7" ht="12.75">
      <c r="A672" s="19"/>
      <c r="G672"/>
    </row>
    <row r="673" spans="1:7" ht="12.75">
      <c r="A673" s="19"/>
      <c r="G673"/>
    </row>
    <row r="674" ht="12.75">
      <c r="G674"/>
    </row>
    <row r="675" ht="12.75">
      <c r="G675"/>
    </row>
    <row r="676" spans="7:9" ht="12.75">
      <c r="G676"/>
      <c r="I676" s="19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spans="1:17" s="21" customFormat="1" ht="12.75">
      <c r="A701"/>
      <c r="B701" s="3"/>
      <c r="C701" s="3"/>
      <c r="D701"/>
      <c r="E701" s="14"/>
      <c r="F701" s="14"/>
      <c r="G701"/>
      <c r="H701"/>
      <c r="I701" s="19"/>
      <c r="M701" s="19"/>
      <c r="N701" s="14"/>
      <c r="P701"/>
      <c r="Q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spans="7:9" ht="12.75">
      <c r="G726"/>
      <c r="I726" s="19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spans="7:9" ht="12.75">
      <c r="G749"/>
      <c r="I749" s="1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spans="7:9" ht="12.75">
      <c r="G772"/>
      <c r="I772" s="19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spans="7:9" ht="12.75">
      <c r="G795"/>
      <c r="I795" s="19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spans="7:9" ht="12.75">
      <c r="G818"/>
      <c r="I818" s="19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spans="7:9" ht="12.75">
      <c r="G841"/>
      <c r="I841" s="19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spans="7:9" ht="12.75">
      <c r="G865"/>
      <c r="I865" s="19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spans="7:9" ht="12.75">
      <c r="G890"/>
      <c r="I890" s="19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spans="7:9" ht="12.75">
      <c r="G917"/>
      <c r="I917" s="19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spans="7:9" ht="12.75">
      <c r="G945"/>
      <c r="I945" s="19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spans="7:9" ht="12.75">
      <c r="G973"/>
      <c r="I973" s="19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spans="7:9" ht="12.75">
      <c r="G1001"/>
      <c r="I1001" s="19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spans="7:9" ht="12.75">
      <c r="G1029"/>
      <c r="I1029" s="1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spans="7:9" ht="12.75">
      <c r="G1058"/>
      <c r="I1058" s="19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spans="7:9" ht="12.75">
      <c r="G1087"/>
      <c r="I1087" s="19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spans="7:9" ht="12.75">
      <c r="G1117"/>
      <c r="I1117" s="19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spans="7:9" ht="12.75">
      <c r="G1148"/>
      <c r="I1148" s="19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spans="7:9" ht="12.75">
      <c r="G1181"/>
      <c r="I1181" s="19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spans="7:9" ht="12.75">
      <c r="G1214"/>
      <c r="I1214" s="19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spans="7:9" ht="12.75">
      <c r="G1247"/>
      <c r="I1247" s="19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spans="7:9" ht="12.75">
      <c r="G1280"/>
      <c r="I1280" s="19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spans="7:9" ht="12.75">
      <c r="G1313"/>
      <c r="I1313" s="19"/>
    </row>
    <row r="1315" ht="12.75">
      <c r="G1315"/>
    </row>
    <row r="1316" ht="12.75">
      <c r="G1316"/>
    </row>
    <row r="1317" ht="12.75">
      <c r="G1317"/>
    </row>
    <row r="1318" ht="12.75">
      <c r="O1318" s="2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9"/>
  <sheetViews>
    <sheetView zoomScale="85" zoomScaleNormal="85" zoomScalePageLayoutView="0" workbookViewId="0" topLeftCell="A689">
      <selection activeCell="A738" sqref="A700:IV738"/>
    </sheetView>
  </sheetViews>
  <sheetFormatPr defaultColWidth="9.140625" defaultRowHeight="12.75"/>
  <cols>
    <col min="1" max="1" width="6.28125" style="0" bestFit="1" customWidth="1"/>
    <col min="2" max="2" width="12.57421875" style="19" bestFit="1" customWidth="1"/>
    <col min="3" max="3" width="19.421875" style="0" bestFit="1" customWidth="1"/>
    <col min="4" max="5" width="8.7109375" style="0" bestFit="1" customWidth="1"/>
    <col min="6" max="6" width="10.00390625" style="0" bestFit="1" customWidth="1"/>
    <col min="7" max="7" width="7.140625" style="0" bestFit="1" customWidth="1"/>
    <col min="10" max="10" width="9.57421875" style="0" customWidth="1"/>
  </cols>
  <sheetData>
    <row r="1" spans="8:11" ht="12.75">
      <c r="H1" s="43" t="s">
        <v>93</v>
      </c>
      <c r="I1" s="43"/>
      <c r="J1" s="43"/>
      <c r="K1" s="43"/>
    </row>
    <row r="2" spans="1:11" ht="12.75">
      <c r="A2" t="s">
        <v>54</v>
      </c>
      <c r="B2" s="19" t="s">
        <v>57</v>
      </c>
      <c r="C2" t="s">
        <v>55</v>
      </c>
      <c r="D2" t="s">
        <v>58</v>
      </c>
      <c r="E2" t="s">
        <v>59</v>
      </c>
      <c r="F2" t="s">
        <v>60</v>
      </c>
      <c r="G2" t="s">
        <v>61</v>
      </c>
      <c r="H2" t="s">
        <v>58</v>
      </c>
      <c r="I2" t="s">
        <v>59</v>
      </c>
      <c r="J2" t="s">
        <v>60</v>
      </c>
      <c r="K2" t="s">
        <v>61</v>
      </c>
    </row>
    <row r="3" spans="1:7" ht="12.75">
      <c r="A3" t="s">
        <v>110</v>
      </c>
      <c r="B3" s="19">
        <v>32583</v>
      </c>
      <c r="C3" t="s">
        <v>111</v>
      </c>
      <c r="D3">
        <v>13</v>
      </c>
      <c r="E3">
        <v>1.1</v>
      </c>
      <c r="F3">
        <v>1.15</v>
      </c>
      <c r="G3">
        <v>0.13</v>
      </c>
    </row>
    <row r="4" spans="1:7" ht="12.75">
      <c r="A4" t="s">
        <v>79</v>
      </c>
      <c r="B4" s="19">
        <v>32583</v>
      </c>
      <c r="C4" t="s">
        <v>94</v>
      </c>
      <c r="D4">
        <v>1</v>
      </c>
      <c r="E4">
        <v>5</v>
      </c>
      <c r="F4">
        <v>5</v>
      </c>
      <c r="G4">
        <v>0</v>
      </c>
    </row>
    <row r="5" spans="1:7" ht="12.75">
      <c r="A5" t="s">
        <v>81</v>
      </c>
      <c r="B5" s="19">
        <v>32583</v>
      </c>
      <c r="C5" t="s">
        <v>95</v>
      </c>
      <c r="D5">
        <v>4</v>
      </c>
      <c r="E5">
        <v>7.5</v>
      </c>
      <c r="F5">
        <v>7</v>
      </c>
      <c r="G5">
        <v>1.41</v>
      </c>
    </row>
    <row r="6" spans="1:7" ht="12.75">
      <c r="A6" t="s">
        <v>83</v>
      </c>
      <c r="B6" s="19">
        <v>32583</v>
      </c>
      <c r="C6" t="s">
        <v>96</v>
      </c>
      <c r="D6">
        <v>4</v>
      </c>
      <c r="E6">
        <v>5.5</v>
      </c>
      <c r="F6">
        <v>5.25</v>
      </c>
      <c r="G6">
        <v>2.5</v>
      </c>
    </row>
    <row r="7" spans="1:7" ht="12.75">
      <c r="A7" t="s">
        <v>85</v>
      </c>
      <c r="B7" s="19">
        <v>32583</v>
      </c>
      <c r="C7" t="s">
        <v>97</v>
      </c>
      <c r="D7">
        <v>1</v>
      </c>
      <c r="E7">
        <v>4</v>
      </c>
      <c r="F7">
        <v>4</v>
      </c>
      <c r="G7">
        <v>0</v>
      </c>
    </row>
    <row r="8" spans="8:11" ht="12.75">
      <c r="H8">
        <f>AVERAGE(D3:D7)</f>
        <v>4.6</v>
      </c>
      <c r="I8">
        <f>AVERAGE(E3:E7)</f>
        <v>4.62</v>
      </c>
      <c r="J8">
        <f>AVERAGE(F3:F7)</f>
        <v>4.4799999999999995</v>
      </c>
      <c r="K8">
        <f>AVERAGE(G3:G7)</f>
        <v>0.808</v>
      </c>
    </row>
    <row r="9" spans="1:7" ht="12.75">
      <c r="A9" t="s">
        <v>110</v>
      </c>
      <c r="B9" s="19">
        <v>32674</v>
      </c>
      <c r="C9" t="s">
        <v>111</v>
      </c>
      <c r="D9">
        <v>13</v>
      </c>
      <c r="E9">
        <v>1</v>
      </c>
      <c r="F9">
        <v>1.04</v>
      </c>
      <c r="G9">
        <v>0.1</v>
      </c>
    </row>
    <row r="10" spans="1:7" ht="12.75">
      <c r="A10" t="s">
        <v>79</v>
      </c>
      <c r="B10" s="19">
        <v>32674</v>
      </c>
      <c r="C10" t="s">
        <v>94</v>
      </c>
      <c r="D10">
        <v>1</v>
      </c>
      <c r="E10">
        <v>5</v>
      </c>
      <c r="F10">
        <v>5</v>
      </c>
      <c r="G10">
        <v>0</v>
      </c>
    </row>
    <row r="11" spans="1:7" ht="12.75">
      <c r="A11" t="s">
        <v>81</v>
      </c>
      <c r="B11" s="19">
        <v>32674</v>
      </c>
      <c r="C11" t="s">
        <v>95</v>
      </c>
      <c r="D11">
        <v>4</v>
      </c>
      <c r="E11">
        <v>7.5</v>
      </c>
      <c r="F11">
        <v>7</v>
      </c>
      <c r="G11">
        <v>1.41</v>
      </c>
    </row>
    <row r="12" spans="1:7" ht="12.75">
      <c r="A12" t="s">
        <v>83</v>
      </c>
      <c r="B12" s="19">
        <v>32674</v>
      </c>
      <c r="C12" t="s">
        <v>96</v>
      </c>
      <c r="D12">
        <v>5</v>
      </c>
      <c r="E12">
        <v>5</v>
      </c>
      <c r="F12">
        <v>5</v>
      </c>
      <c r="G12">
        <v>2.24</v>
      </c>
    </row>
    <row r="13" spans="1:7" ht="12.75">
      <c r="A13" t="s">
        <v>85</v>
      </c>
      <c r="B13" s="19">
        <v>32674</v>
      </c>
      <c r="C13" t="s">
        <v>97</v>
      </c>
      <c r="D13">
        <v>1</v>
      </c>
      <c r="E13">
        <v>4</v>
      </c>
      <c r="F13">
        <v>4</v>
      </c>
      <c r="G13">
        <v>0</v>
      </c>
    </row>
    <row r="14" spans="8:11" ht="12.75">
      <c r="H14">
        <f>AVERAGE(D9:D13)</f>
        <v>4.8</v>
      </c>
      <c r="I14">
        <f>AVERAGE(E9:E13)</f>
        <v>4.5</v>
      </c>
      <c r="J14">
        <f>AVERAGE(F9:F13)</f>
        <v>4.4079999999999995</v>
      </c>
      <c r="K14">
        <f>AVERAGE(G9:G13)</f>
        <v>0.75</v>
      </c>
    </row>
    <row r="15" spans="1:7" ht="12.75">
      <c r="A15" t="s">
        <v>110</v>
      </c>
      <c r="B15" s="19">
        <v>32765</v>
      </c>
      <c r="C15" t="s">
        <v>111</v>
      </c>
      <c r="D15">
        <v>12</v>
      </c>
      <c r="E15">
        <v>0.99</v>
      </c>
      <c r="F15">
        <v>0.99</v>
      </c>
      <c r="G15">
        <v>0.09</v>
      </c>
    </row>
    <row r="16" spans="1:7" ht="12.75">
      <c r="A16" t="s">
        <v>79</v>
      </c>
      <c r="B16" s="19">
        <v>32765</v>
      </c>
      <c r="C16" t="s">
        <v>94</v>
      </c>
      <c r="D16">
        <v>1</v>
      </c>
      <c r="E16">
        <v>5</v>
      </c>
      <c r="F16">
        <v>5</v>
      </c>
      <c r="G16">
        <v>0</v>
      </c>
    </row>
    <row r="17" spans="1:7" ht="12.75">
      <c r="A17" t="s">
        <v>81</v>
      </c>
      <c r="B17" s="19">
        <v>32765</v>
      </c>
      <c r="C17" t="s">
        <v>95</v>
      </c>
      <c r="D17">
        <v>4</v>
      </c>
      <c r="E17">
        <v>7.5</v>
      </c>
      <c r="F17">
        <v>7</v>
      </c>
      <c r="G17">
        <v>1.41</v>
      </c>
    </row>
    <row r="18" spans="1:7" ht="12.75">
      <c r="A18" t="s">
        <v>83</v>
      </c>
      <c r="B18" s="19">
        <v>32765</v>
      </c>
      <c r="C18" t="s">
        <v>96</v>
      </c>
      <c r="D18">
        <v>4</v>
      </c>
      <c r="E18">
        <v>4.5</v>
      </c>
      <c r="F18">
        <v>4.5</v>
      </c>
      <c r="G18">
        <v>1.29</v>
      </c>
    </row>
    <row r="19" spans="1:7" ht="12.75">
      <c r="A19" t="s">
        <v>85</v>
      </c>
      <c r="B19" s="19">
        <v>32765</v>
      </c>
      <c r="C19" t="s">
        <v>97</v>
      </c>
      <c r="D19">
        <v>1</v>
      </c>
      <c r="E19">
        <v>4</v>
      </c>
      <c r="F19">
        <v>4</v>
      </c>
      <c r="G19">
        <v>0</v>
      </c>
    </row>
    <row r="20" spans="8:11" ht="12.75">
      <c r="H20">
        <f>AVERAGE(D15:D19)</f>
        <v>4.4</v>
      </c>
      <c r="I20">
        <f>AVERAGE(E15:E19)</f>
        <v>4.398000000000001</v>
      </c>
      <c r="J20">
        <f>AVERAGE(F15:F19)</f>
        <v>4.298</v>
      </c>
      <c r="K20">
        <f>AVERAGE(G15:G19)</f>
        <v>0.558</v>
      </c>
    </row>
    <row r="21" spans="1:7" ht="12.75">
      <c r="A21" t="s">
        <v>110</v>
      </c>
      <c r="B21" s="19">
        <v>32856</v>
      </c>
      <c r="C21" t="s">
        <v>111</v>
      </c>
      <c r="D21">
        <v>12</v>
      </c>
      <c r="E21">
        <v>1.17</v>
      </c>
      <c r="F21">
        <v>1.18</v>
      </c>
      <c r="G21">
        <v>0.06</v>
      </c>
    </row>
    <row r="22" spans="1:7" ht="12.75">
      <c r="A22" t="s">
        <v>79</v>
      </c>
      <c r="B22" s="19">
        <v>32856</v>
      </c>
      <c r="C22" t="s">
        <v>94</v>
      </c>
      <c r="D22">
        <v>1</v>
      </c>
      <c r="E22">
        <v>5</v>
      </c>
      <c r="F22">
        <v>5</v>
      </c>
      <c r="G22">
        <v>0</v>
      </c>
    </row>
    <row r="23" spans="1:7" ht="12.75">
      <c r="A23" t="s">
        <v>81</v>
      </c>
      <c r="B23" s="19">
        <v>32856</v>
      </c>
      <c r="C23" t="s">
        <v>95</v>
      </c>
      <c r="D23">
        <v>4</v>
      </c>
      <c r="E23">
        <v>7.5</v>
      </c>
      <c r="F23">
        <v>7</v>
      </c>
      <c r="G23">
        <v>1.41</v>
      </c>
    </row>
    <row r="24" spans="1:7" ht="12.75">
      <c r="A24" t="s">
        <v>83</v>
      </c>
      <c r="B24" s="19">
        <v>32856</v>
      </c>
      <c r="C24" t="s">
        <v>96</v>
      </c>
      <c r="D24">
        <v>6</v>
      </c>
      <c r="E24">
        <v>4</v>
      </c>
      <c r="F24">
        <v>4.5</v>
      </c>
      <c r="G24">
        <v>1.64</v>
      </c>
    </row>
    <row r="25" spans="1:7" ht="12.75">
      <c r="A25" t="s">
        <v>85</v>
      </c>
      <c r="B25" s="19">
        <v>32856</v>
      </c>
      <c r="C25" t="s">
        <v>97</v>
      </c>
      <c r="D25">
        <v>1</v>
      </c>
      <c r="E25">
        <v>4</v>
      </c>
      <c r="F25">
        <v>4</v>
      </c>
      <c r="G25">
        <v>0</v>
      </c>
    </row>
    <row r="26" spans="8:11" ht="12.75">
      <c r="H26">
        <f>AVERAGE(D21:D25)</f>
        <v>4.8</v>
      </c>
      <c r="I26">
        <f>AVERAGE(E21:E25)</f>
        <v>4.3340000000000005</v>
      </c>
      <c r="J26">
        <f>AVERAGE(F21:F25)</f>
        <v>4.336</v>
      </c>
      <c r="K26">
        <f>AVERAGE(G21:G25)</f>
        <v>0.622</v>
      </c>
    </row>
    <row r="27" spans="1:7" ht="12.75">
      <c r="A27" t="s">
        <v>110</v>
      </c>
      <c r="B27" s="19">
        <v>32947</v>
      </c>
      <c r="C27" t="s">
        <v>111</v>
      </c>
      <c r="D27">
        <v>14</v>
      </c>
      <c r="E27">
        <v>1.17</v>
      </c>
      <c r="F27">
        <v>1.17</v>
      </c>
      <c r="G27">
        <v>0.05</v>
      </c>
    </row>
    <row r="28" spans="1:7" ht="12.75">
      <c r="A28" t="s">
        <v>79</v>
      </c>
      <c r="B28" s="19">
        <v>32947</v>
      </c>
      <c r="C28" t="s">
        <v>94</v>
      </c>
      <c r="D28">
        <v>1</v>
      </c>
      <c r="E28">
        <v>3</v>
      </c>
      <c r="F28">
        <v>3</v>
      </c>
      <c r="G28">
        <v>0</v>
      </c>
    </row>
    <row r="29" spans="1:7" ht="12.75">
      <c r="A29" t="s">
        <v>84</v>
      </c>
      <c r="B29" s="19">
        <v>32947</v>
      </c>
      <c r="C29" t="s">
        <v>98</v>
      </c>
      <c r="D29">
        <v>6</v>
      </c>
      <c r="E29">
        <v>6</v>
      </c>
      <c r="F29">
        <v>5.83</v>
      </c>
      <c r="G29">
        <v>1.6</v>
      </c>
    </row>
    <row r="30" spans="1:7" ht="12.75">
      <c r="A30" t="s">
        <v>81</v>
      </c>
      <c r="B30" s="19">
        <v>32947</v>
      </c>
      <c r="C30" t="s">
        <v>95</v>
      </c>
      <c r="D30">
        <v>3</v>
      </c>
      <c r="E30">
        <v>7</v>
      </c>
      <c r="F30">
        <v>6.67</v>
      </c>
      <c r="G30">
        <v>1.53</v>
      </c>
    </row>
    <row r="31" spans="1:7" ht="12.75">
      <c r="A31" t="s">
        <v>86</v>
      </c>
      <c r="B31" s="19">
        <v>32947</v>
      </c>
      <c r="C31" t="s">
        <v>99</v>
      </c>
      <c r="D31">
        <v>4</v>
      </c>
      <c r="E31">
        <v>4.5</v>
      </c>
      <c r="F31">
        <v>4.75</v>
      </c>
      <c r="G31">
        <v>1.71</v>
      </c>
    </row>
    <row r="32" spans="1:7" ht="12.75">
      <c r="A32" t="s">
        <v>83</v>
      </c>
      <c r="B32" s="19">
        <v>32947</v>
      </c>
      <c r="C32" t="s">
        <v>96</v>
      </c>
      <c r="D32">
        <v>6</v>
      </c>
      <c r="E32">
        <v>4</v>
      </c>
      <c r="F32">
        <v>4.5</v>
      </c>
      <c r="G32">
        <v>1.64</v>
      </c>
    </row>
    <row r="33" spans="1:7" ht="12.75">
      <c r="A33" t="s">
        <v>88</v>
      </c>
      <c r="B33" s="19">
        <v>32947</v>
      </c>
      <c r="C33" t="s">
        <v>100</v>
      </c>
      <c r="D33">
        <v>1</v>
      </c>
      <c r="E33">
        <v>17.5</v>
      </c>
      <c r="F33">
        <v>17.5</v>
      </c>
      <c r="G33">
        <v>0</v>
      </c>
    </row>
    <row r="34" spans="1:7" ht="12.75">
      <c r="A34" t="s">
        <v>85</v>
      </c>
      <c r="B34" s="19">
        <v>32947</v>
      </c>
      <c r="C34" t="s">
        <v>97</v>
      </c>
      <c r="D34">
        <v>1</v>
      </c>
      <c r="E34">
        <v>4</v>
      </c>
      <c r="F34">
        <v>4</v>
      </c>
      <c r="G34">
        <v>0</v>
      </c>
    </row>
    <row r="35" spans="1:7" ht="12.75">
      <c r="A35" t="s">
        <v>87</v>
      </c>
      <c r="B35" s="19">
        <v>32947</v>
      </c>
      <c r="C35" t="s">
        <v>101</v>
      </c>
      <c r="D35">
        <v>4</v>
      </c>
      <c r="E35">
        <v>5</v>
      </c>
      <c r="F35">
        <v>5</v>
      </c>
      <c r="G35">
        <v>1.16</v>
      </c>
    </row>
    <row r="36" spans="8:11" ht="12.75">
      <c r="H36">
        <f>AVERAGE(D27:D35)</f>
        <v>4.444444444444445</v>
      </c>
      <c r="I36">
        <f>AVERAGE(E27:E35)</f>
        <v>5.796666666666667</v>
      </c>
      <c r="J36">
        <f>AVERAGE(F27:F35)</f>
        <v>5.8244444444444445</v>
      </c>
      <c r="K36">
        <f>AVERAGE(G27:G35)</f>
        <v>0.8544444444444445</v>
      </c>
    </row>
    <row r="37" spans="1:7" ht="12.75">
      <c r="A37" t="s">
        <v>110</v>
      </c>
      <c r="B37" s="19">
        <v>33038</v>
      </c>
      <c r="C37" t="s">
        <v>111</v>
      </c>
      <c r="D37">
        <v>13</v>
      </c>
      <c r="E37">
        <v>1.17</v>
      </c>
      <c r="F37">
        <v>1.18</v>
      </c>
      <c r="G37">
        <v>0.04</v>
      </c>
    </row>
    <row r="38" spans="1:7" ht="12.75">
      <c r="A38" t="s">
        <v>79</v>
      </c>
      <c r="B38" s="19">
        <v>33038</v>
      </c>
      <c r="C38" t="s">
        <v>94</v>
      </c>
      <c r="D38">
        <v>2</v>
      </c>
      <c r="E38">
        <v>4.5</v>
      </c>
      <c r="F38">
        <v>4.5</v>
      </c>
      <c r="G38">
        <v>2.12</v>
      </c>
    </row>
    <row r="39" spans="1:7" ht="12.75">
      <c r="A39" t="s">
        <v>80</v>
      </c>
      <c r="B39" s="19">
        <v>33038</v>
      </c>
      <c r="C39" t="s">
        <v>102</v>
      </c>
      <c r="D39">
        <v>1</v>
      </c>
      <c r="E39">
        <v>8</v>
      </c>
      <c r="F39">
        <v>8</v>
      </c>
      <c r="G39">
        <v>0</v>
      </c>
    </row>
    <row r="40" spans="1:7" ht="12.75">
      <c r="A40" t="s">
        <v>84</v>
      </c>
      <c r="B40" s="19">
        <v>33038</v>
      </c>
      <c r="C40" t="s">
        <v>98</v>
      </c>
      <c r="D40">
        <v>6</v>
      </c>
      <c r="E40">
        <v>6</v>
      </c>
      <c r="F40">
        <v>5.67</v>
      </c>
      <c r="G40">
        <v>2.34</v>
      </c>
    </row>
    <row r="41" spans="1:7" ht="12.75">
      <c r="A41" t="s">
        <v>81</v>
      </c>
      <c r="B41" s="19">
        <v>33038</v>
      </c>
      <c r="C41" t="s">
        <v>95</v>
      </c>
      <c r="D41">
        <v>5</v>
      </c>
      <c r="E41">
        <v>7</v>
      </c>
      <c r="F41">
        <v>7.4</v>
      </c>
      <c r="G41">
        <v>2.61</v>
      </c>
    </row>
    <row r="42" spans="1:7" ht="12.75">
      <c r="A42" t="s">
        <v>86</v>
      </c>
      <c r="B42" s="19">
        <v>33038</v>
      </c>
      <c r="C42" t="s">
        <v>99</v>
      </c>
      <c r="D42">
        <v>5</v>
      </c>
      <c r="E42">
        <v>4</v>
      </c>
      <c r="F42">
        <v>4.2</v>
      </c>
      <c r="G42">
        <v>1.09</v>
      </c>
    </row>
    <row r="43" spans="1:7" ht="12.75">
      <c r="A43" t="s">
        <v>83</v>
      </c>
      <c r="B43" s="19">
        <v>33038</v>
      </c>
      <c r="C43" t="s">
        <v>96</v>
      </c>
      <c r="D43">
        <v>7</v>
      </c>
      <c r="E43">
        <v>4</v>
      </c>
      <c r="F43">
        <v>4.5</v>
      </c>
      <c r="G43">
        <v>1.55</v>
      </c>
    </row>
    <row r="44" spans="1:7" ht="12.75">
      <c r="A44" t="s">
        <v>88</v>
      </c>
      <c r="B44" s="19">
        <v>33038</v>
      </c>
      <c r="C44" t="s">
        <v>100</v>
      </c>
      <c r="D44">
        <v>1</v>
      </c>
      <c r="E44">
        <v>15</v>
      </c>
      <c r="F44">
        <v>15</v>
      </c>
      <c r="G44">
        <v>0</v>
      </c>
    </row>
    <row r="45" spans="1:7" ht="12.75">
      <c r="A45" t="s">
        <v>85</v>
      </c>
      <c r="B45" s="19">
        <v>33038</v>
      </c>
      <c r="C45" t="s">
        <v>97</v>
      </c>
      <c r="D45">
        <v>1</v>
      </c>
      <c r="E45">
        <v>4</v>
      </c>
      <c r="F45">
        <v>4</v>
      </c>
      <c r="G45">
        <v>0</v>
      </c>
    </row>
    <row r="46" spans="1:7" ht="12.75">
      <c r="A46" t="s">
        <v>87</v>
      </c>
      <c r="B46" s="19">
        <v>33038</v>
      </c>
      <c r="C46" t="s">
        <v>101</v>
      </c>
      <c r="D46">
        <v>4</v>
      </c>
      <c r="E46">
        <v>5</v>
      </c>
      <c r="F46">
        <v>4.75</v>
      </c>
      <c r="G46">
        <v>1.5</v>
      </c>
    </row>
    <row r="47" spans="8:11" ht="12.75">
      <c r="H47">
        <f>AVERAGE(D37:D46)</f>
        <v>4.5</v>
      </c>
      <c r="I47">
        <f>AVERAGE(E37:E46)</f>
        <v>5.867</v>
      </c>
      <c r="J47">
        <f>AVERAGE(F37:F46)</f>
        <v>5.92</v>
      </c>
      <c r="K47">
        <f>AVERAGE(G37:G46)</f>
        <v>1.125</v>
      </c>
    </row>
    <row r="48" spans="1:7" ht="12.75">
      <c r="A48" t="s">
        <v>110</v>
      </c>
      <c r="B48" s="19">
        <v>33136</v>
      </c>
      <c r="C48" t="s">
        <v>111</v>
      </c>
      <c r="D48">
        <v>15</v>
      </c>
      <c r="E48">
        <v>1.13</v>
      </c>
      <c r="F48">
        <v>1.14</v>
      </c>
      <c r="G48">
        <v>0.05</v>
      </c>
    </row>
    <row r="49" spans="1:7" ht="12.75">
      <c r="A49" t="s">
        <v>79</v>
      </c>
      <c r="B49" s="19">
        <v>33136</v>
      </c>
      <c r="C49" t="s">
        <v>94</v>
      </c>
      <c r="D49">
        <v>2</v>
      </c>
      <c r="E49">
        <v>4.5</v>
      </c>
      <c r="F49">
        <v>4.5</v>
      </c>
      <c r="G49">
        <v>2.12</v>
      </c>
    </row>
    <row r="50" spans="1:7" ht="12.75">
      <c r="A50" t="s">
        <v>80</v>
      </c>
      <c r="B50" s="19">
        <v>33136</v>
      </c>
      <c r="C50" t="s">
        <v>102</v>
      </c>
      <c r="D50">
        <v>1</v>
      </c>
      <c r="E50">
        <v>8</v>
      </c>
      <c r="F50">
        <v>8</v>
      </c>
      <c r="G50">
        <v>0</v>
      </c>
    </row>
    <row r="51" spans="1:7" ht="12.75">
      <c r="A51" t="s">
        <v>84</v>
      </c>
      <c r="B51" s="19">
        <v>33136</v>
      </c>
      <c r="C51" t="s">
        <v>98</v>
      </c>
      <c r="D51">
        <v>7</v>
      </c>
      <c r="E51">
        <v>7</v>
      </c>
      <c r="F51">
        <v>6.29</v>
      </c>
      <c r="G51">
        <v>1.98</v>
      </c>
    </row>
    <row r="52" spans="1:7" ht="12.75">
      <c r="A52" t="s">
        <v>81</v>
      </c>
      <c r="B52" s="19">
        <v>33136</v>
      </c>
      <c r="C52" t="s">
        <v>95</v>
      </c>
      <c r="D52">
        <v>6</v>
      </c>
      <c r="E52">
        <v>9</v>
      </c>
      <c r="F52">
        <v>8.33</v>
      </c>
      <c r="G52">
        <v>2.58</v>
      </c>
    </row>
    <row r="53" spans="1:7" ht="12.75">
      <c r="A53" t="s">
        <v>86</v>
      </c>
      <c r="B53" s="19">
        <v>33136</v>
      </c>
      <c r="C53" t="s">
        <v>99</v>
      </c>
      <c r="D53">
        <v>6</v>
      </c>
      <c r="E53">
        <v>4</v>
      </c>
      <c r="F53">
        <v>4.33</v>
      </c>
      <c r="G53">
        <v>1.03</v>
      </c>
    </row>
    <row r="54" spans="1:7" ht="12.75">
      <c r="A54" t="s">
        <v>83</v>
      </c>
      <c r="B54" s="19">
        <v>33136</v>
      </c>
      <c r="C54" t="s">
        <v>96</v>
      </c>
      <c r="D54">
        <v>8</v>
      </c>
      <c r="E54">
        <v>4.25</v>
      </c>
      <c r="F54">
        <v>4.94</v>
      </c>
      <c r="G54">
        <v>2.48</v>
      </c>
    </row>
    <row r="55" spans="1:7" ht="12.75">
      <c r="A55" t="s">
        <v>88</v>
      </c>
      <c r="B55" s="19">
        <v>33136</v>
      </c>
      <c r="C55" t="s">
        <v>100</v>
      </c>
      <c r="D55">
        <v>1</v>
      </c>
      <c r="E55">
        <v>15</v>
      </c>
      <c r="F55">
        <v>15</v>
      </c>
      <c r="G55">
        <v>0</v>
      </c>
    </row>
    <row r="56" spans="1:7" ht="12.75">
      <c r="A56" t="s">
        <v>85</v>
      </c>
      <c r="B56" s="19">
        <v>33136</v>
      </c>
      <c r="C56" t="s">
        <v>97</v>
      </c>
      <c r="D56">
        <v>1</v>
      </c>
      <c r="E56">
        <v>4</v>
      </c>
      <c r="F56">
        <v>4</v>
      </c>
      <c r="G56">
        <v>0</v>
      </c>
    </row>
    <row r="57" spans="1:7" ht="12.75">
      <c r="A57" t="s">
        <v>87</v>
      </c>
      <c r="B57" s="19">
        <v>33136</v>
      </c>
      <c r="C57" t="s">
        <v>101</v>
      </c>
      <c r="D57">
        <v>5</v>
      </c>
      <c r="E57">
        <v>5</v>
      </c>
      <c r="F57">
        <v>4.8</v>
      </c>
      <c r="G57">
        <v>1.3</v>
      </c>
    </row>
    <row r="58" spans="8:11" ht="12.75">
      <c r="H58">
        <f>AVERAGE(D48:D57)</f>
        <v>5.2</v>
      </c>
      <c r="I58">
        <f>AVERAGE(E48:E57)</f>
        <v>6.188</v>
      </c>
      <c r="J58">
        <f>AVERAGE(F48:F57)</f>
        <v>6.132999999999999</v>
      </c>
      <c r="K58">
        <f>AVERAGE(G48:G57)</f>
        <v>1.1540000000000001</v>
      </c>
    </row>
    <row r="59" spans="1:7" ht="12.75">
      <c r="A59" t="s">
        <v>110</v>
      </c>
      <c r="B59" s="19">
        <v>33227</v>
      </c>
      <c r="C59" t="s">
        <v>111</v>
      </c>
      <c r="D59">
        <v>13</v>
      </c>
      <c r="E59">
        <v>1.2</v>
      </c>
      <c r="F59">
        <v>1.2</v>
      </c>
      <c r="G59">
        <v>0.04</v>
      </c>
    </row>
    <row r="60" spans="1:7" ht="12.75">
      <c r="A60" t="s">
        <v>79</v>
      </c>
      <c r="B60" s="19">
        <v>33227</v>
      </c>
      <c r="C60" t="s">
        <v>94</v>
      </c>
      <c r="D60">
        <v>2</v>
      </c>
      <c r="E60">
        <v>4.5</v>
      </c>
      <c r="F60">
        <v>4.5</v>
      </c>
      <c r="G60">
        <v>2.12</v>
      </c>
    </row>
    <row r="61" spans="1:7" ht="12.75">
      <c r="A61" t="s">
        <v>80</v>
      </c>
      <c r="B61" s="19">
        <v>33227</v>
      </c>
      <c r="C61" t="s">
        <v>102</v>
      </c>
      <c r="D61">
        <v>1</v>
      </c>
      <c r="E61">
        <v>8</v>
      </c>
      <c r="F61">
        <v>8</v>
      </c>
      <c r="G61">
        <v>0</v>
      </c>
    </row>
    <row r="62" spans="1:7" ht="12.75">
      <c r="A62" t="s">
        <v>84</v>
      </c>
      <c r="B62" s="19">
        <v>33227</v>
      </c>
      <c r="C62" t="s">
        <v>98</v>
      </c>
      <c r="D62">
        <v>9</v>
      </c>
      <c r="E62">
        <v>7</v>
      </c>
      <c r="F62">
        <v>6.67</v>
      </c>
      <c r="G62">
        <v>2.45</v>
      </c>
    </row>
    <row r="63" spans="1:7" ht="12.75">
      <c r="A63" t="s">
        <v>81</v>
      </c>
      <c r="B63" s="19">
        <v>33227</v>
      </c>
      <c r="C63" t="s">
        <v>95</v>
      </c>
      <c r="D63">
        <v>7</v>
      </c>
      <c r="E63">
        <v>10</v>
      </c>
      <c r="F63">
        <v>8.81</v>
      </c>
      <c r="G63">
        <v>2.68</v>
      </c>
    </row>
    <row r="64" spans="1:7" ht="12.75">
      <c r="A64" t="s">
        <v>86</v>
      </c>
      <c r="B64" s="19">
        <v>33227</v>
      </c>
      <c r="C64" t="s">
        <v>99</v>
      </c>
      <c r="D64">
        <v>7</v>
      </c>
      <c r="E64">
        <v>4</v>
      </c>
      <c r="F64">
        <v>4.71</v>
      </c>
      <c r="G64">
        <v>1.38</v>
      </c>
    </row>
    <row r="65" spans="1:7" ht="12.75">
      <c r="A65" t="s">
        <v>83</v>
      </c>
      <c r="B65" s="19">
        <v>33227</v>
      </c>
      <c r="C65" t="s">
        <v>96</v>
      </c>
      <c r="D65">
        <v>10</v>
      </c>
      <c r="E65">
        <v>3.75</v>
      </c>
      <c r="F65">
        <v>4.65</v>
      </c>
      <c r="G65">
        <v>2.29</v>
      </c>
    </row>
    <row r="66" spans="1:7" ht="12.75">
      <c r="A66" t="s">
        <v>88</v>
      </c>
      <c r="B66" s="19">
        <v>33227</v>
      </c>
      <c r="C66" t="s">
        <v>100</v>
      </c>
      <c r="D66">
        <v>2</v>
      </c>
      <c r="E66">
        <v>11.63</v>
      </c>
      <c r="F66">
        <v>11.63</v>
      </c>
      <c r="G66">
        <v>1.94</v>
      </c>
    </row>
    <row r="67" spans="1:7" ht="12.75">
      <c r="A67" t="s">
        <v>85</v>
      </c>
      <c r="B67" s="19">
        <v>33227</v>
      </c>
      <c r="C67" t="s">
        <v>97</v>
      </c>
      <c r="D67">
        <v>1</v>
      </c>
      <c r="E67">
        <v>4</v>
      </c>
      <c r="F67">
        <v>4</v>
      </c>
      <c r="G67">
        <v>0</v>
      </c>
    </row>
    <row r="68" spans="1:7" ht="12.75">
      <c r="A68" t="s">
        <v>87</v>
      </c>
      <c r="B68" s="19">
        <v>33227</v>
      </c>
      <c r="C68" t="s">
        <v>101</v>
      </c>
      <c r="D68">
        <v>6</v>
      </c>
      <c r="E68">
        <v>4.5</v>
      </c>
      <c r="F68">
        <v>4.5</v>
      </c>
      <c r="G68">
        <v>1.38</v>
      </c>
    </row>
    <row r="69" spans="8:11" ht="12.75">
      <c r="H69">
        <f>AVERAGE(D59:D68)</f>
        <v>5.8</v>
      </c>
      <c r="I69">
        <f>AVERAGE(E59:E68)</f>
        <v>5.8580000000000005</v>
      </c>
      <c r="J69">
        <f>AVERAGE(F59:F68)</f>
        <v>5.867</v>
      </c>
      <c r="K69">
        <f>AVERAGE(G59:G68)</f>
        <v>1.4280000000000002</v>
      </c>
    </row>
    <row r="70" spans="1:7" ht="12.75">
      <c r="A70" t="s">
        <v>110</v>
      </c>
      <c r="B70" s="19">
        <v>33311</v>
      </c>
      <c r="C70" t="s">
        <v>111</v>
      </c>
      <c r="D70">
        <v>14</v>
      </c>
      <c r="E70">
        <v>1.17</v>
      </c>
      <c r="F70">
        <v>1.19</v>
      </c>
      <c r="G70">
        <v>0.03</v>
      </c>
    </row>
    <row r="71" spans="1:7" ht="12.75">
      <c r="A71" t="s">
        <v>79</v>
      </c>
      <c r="B71" s="19">
        <v>33311</v>
      </c>
      <c r="C71" t="s">
        <v>94</v>
      </c>
      <c r="D71">
        <v>2</v>
      </c>
      <c r="E71">
        <v>4.5</v>
      </c>
      <c r="F71">
        <v>4.5</v>
      </c>
      <c r="G71">
        <v>2.12</v>
      </c>
    </row>
    <row r="72" spans="1:7" ht="12.75">
      <c r="A72" t="s">
        <v>80</v>
      </c>
      <c r="B72" s="19">
        <v>33311</v>
      </c>
      <c r="C72" t="s">
        <v>102</v>
      </c>
      <c r="D72">
        <v>1</v>
      </c>
      <c r="E72">
        <v>8</v>
      </c>
      <c r="F72">
        <v>8</v>
      </c>
      <c r="G72">
        <v>0</v>
      </c>
    </row>
    <row r="73" spans="1:7" ht="12.75">
      <c r="A73" t="s">
        <v>84</v>
      </c>
      <c r="B73" s="19">
        <v>33311</v>
      </c>
      <c r="C73" t="s">
        <v>98</v>
      </c>
      <c r="D73">
        <v>8</v>
      </c>
      <c r="E73">
        <v>6.5</v>
      </c>
      <c r="F73">
        <v>6.13</v>
      </c>
      <c r="G73">
        <v>1.64</v>
      </c>
    </row>
    <row r="74" spans="1:7" ht="12.75">
      <c r="A74" t="s">
        <v>81</v>
      </c>
      <c r="B74" s="19">
        <v>33311</v>
      </c>
      <c r="C74" t="s">
        <v>95</v>
      </c>
      <c r="D74">
        <v>7</v>
      </c>
      <c r="E74">
        <v>7</v>
      </c>
      <c r="F74">
        <v>8.29</v>
      </c>
      <c r="G74">
        <v>5.62</v>
      </c>
    </row>
    <row r="75" spans="1:7" ht="12.75">
      <c r="A75" t="s">
        <v>86</v>
      </c>
      <c r="B75" s="19">
        <v>33311</v>
      </c>
      <c r="C75" t="s">
        <v>99</v>
      </c>
      <c r="D75">
        <v>7</v>
      </c>
      <c r="E75">
        <v>4</v>
      </c>
      <c r="F75">
        <v>4.71</v>
      </c>
      <c r="G75">
        <v>1.38</v>
      </c>
    </row>
    <row r="76" spans="1:7" ht="12.75">
      <c r="A76" t="s">
        <v>83</v>
      </c>
      <c r="B76" s="19">
        <v>33311</v>
      </c>
      <c r="C76" t="s">
        <v>96</v>
      </c>
      <c r="D76">
        <v>9</v>
      </c>
      <c r="E76">
        <v>4</v>
      </c>
      <c r="F76">
        <v>4.83</v>
      </c>
      <c r="G76">
        <v>2.34</v>
      </c>
    </row>
    <row r="77" spans="1:7" ht="12.75">
      <c r="A77" t="s">
        <v>88</v>
      </c>
      <c r="B77" s="19">
        <v>33311</v>
      </c>
      <c r="C77" t="s">
        <v>100</v>
      </c>
      <c r="D77">
        <v>3</v>
      </c>
      <c r="E77">
        <v>10</v>
      </c>
      <c r="F77">
        <v>9.33</v>
      </c>
      <c r="G77">
        <v>4.04</v>
      </c>
    </row>
    <row r="78" spans="1:7" ht="12.75">
      <c r="A78" t="s">
        <v>85</v>
      </c>
      <c r="B78" s="19">
        <v>33311</v>
      </c>
      <c r="C78" t="s">
        <v>97</v>
      </c>
      <c r="D78">
        <v>1</v>
      </c>
      <c r="E78">
        <v>4</v>
      </c>
      <c r="F78">
        <v>4</v>
      </c>
      <c r="G78">
        <v>0</v>
      </c>
    </row>
    <row r="79" spans="1:7" ht="12.75">
      <c r="A79" t="s">
        <v>87</v>
      </c>
      <c r="B79" s="19">
        <v>33311</v>
      </c>
      <c r="C79" t="s">
        <v>101</v>
      </c>
      <c r="D79">
        <v>6</v>
      </c>
      <c r="E79">
        <v>4.5</v>
      </c>
      <c r="F79">
        <v>4.5</v>
      </c>
      <c r="G79">
        <v>1.05</v>
      </c>
    </row>
    <row r="80" spans="8:11" ht="12.75">
      <c r="H80">
        <f>AVERAGE(D70:D79)</f>
        <v>5.8</v>
      </c>
      <c r="I80">
        <f>AVERAGE(E70:E79)</f>
        <v>5.367</v>
      </c>
      <c r="J80">
        <f>AVERAGE(F70:F79)</f>
        <v>5.548</v>
      </c>
      <c r="K80">
        <f>AVERAGE(G70:G79)</f>
        <v>1.8219999999999998</v>
      </c>
    </row>
    <row r="81" spans="1:7" ht="12.75">
      <c r="A81" t="s">
        <v>110</v>
      </c>
      <c r="B81" s="19">
        <v>33409</v>
      </c>
      <c r="C81" t="s">
        <v>111</v>
      </c>
      <c r="D81">
        <v>15</v>
      </c>
      <c r="E81">
        <v>1.15</v>
      </c>
      <c r="F81">
        <v>1.15</v>
      </c>
      <c r="G81">
        <v>0.05</v>
      </c>
    </row>
    <row r="82" spans="1:7" ht="12.75">
      <c r="A82" t="s">
        <v>79</v>
      </c>
      <c r="B82" s="19">
        <v>33409</v>
      </c>
      <c r="C82" t="s">
        <v>94</v>
      </c>
      <c r="D82">
        <v>1</v>
      </c>
      <c r="E82">
        <v>6</v>
      </c>
      <c r="F82">
        <v>6</v>
      </c>
      <c r="G82">
        <v>0</v>
      </c>
    </row>
    <row r="83" spans="1:7" ht="12.75">
      <c r="A83" t="s">
        <v>80</v>
      </c>
      <c r="B83" s="19">
        <v>33409</v>
      </c>
      <c r="C83" t="s">
        <v>102</v>
      </c>
      <c r="D83">
        <v>1</v>
      </c>
      <c r="E83">
        <v>8</v>
      </c>
      <c r="F83">
        <v>8</v>
      </c>
      <c r="G83">
        <v>0</v>
      </c>
    </row>
    <row r="84" spans="1:7" ht="12.75">
      <c r="A84" t="s">
        <v>84</v>
      </c>
      <c r="B84" s="19">
        <v>33409</v>
      </c>
      <c r="C84" t="s">
        <v>98</v>
      </c>
      <c r="D84">
        <v>8</v>
      </c>
      <c r="E84">
        <v>6.5</v>
      </c>
      <c r="F84">
        <v>6.38</v>
      </c>
      <c r="G84">
        <v>1.3</v>
      </c>
    </row>
    <row r="85" spans="1:7" ht="12.75">
      <c r="A85" t="s">
        <v>81</v>
      </c>
      <c r="B85" s="19">
        <v>33409</v>
      </c>
      <c r="C85" t="s">
        <v>95</v>
      </c>
      <c r="D85">
        <v>7</v>
      </c>
      <c r="E85">
        <v>7</v>
      </c>
      <c r="F85">
        <v>7.86</v>
      </c>
      <c r="G85">
        <v>5.05</v>
      </c>
    </row>
    <row r="86" spans="1:7" ht="12.75">
      <c r="A86" t="s">
        <v>86</v>
      </c>
      <c r="B86" s="19">
        <v>33409</v>
      </c>
      <c r="C86" t="s">
        <v>99</v>
      </c>
      <c r="D86">
        <v>7</v>
      </c>
      <c r="E86">
        <v>5</v>
      </c>
      <c r="F86">
        <v>4.86</v>
      </c>
      <c r="G86">
        <v>1.34</v>
      </c>
    </row>
    <row r="87" spans="1:7" ht="12.75">
      <c r="A87" t="s">
        <v>83</v>
      </c>
      <c r="B87" s="19">
        <v>33409</v>
      </c>
      <c r="C87" t="s">
        <v>96</v>
      </c>
      <c r="D87">
        <v>8</v>
      </c>
      <c r="E87">
        <v>4.5</v>
      </c>
      <c r="F87">
        <v>5.06</v>
      </c>
      <c r="G87">
        <v>2.4</v>
      </c>
    </row>
    <row r="88" spans="1:7" ht="12.75">
      <c r="A88" t="s">
        <v>88</v>
      </c>
      <c r="B88" s="19">
        <v>33409</v>
      </c>
      <c r="C88" t="s">
        <v>100</v>
      </c>
      <c r="D88">
        <v>4</v>
      </c>
      <c r="E88">
        <v>8</v>
      </c>
      <c r="F88">
        <v>8.5</v>
      </c>
      <c r="G88">
        <v>3.7</v>
      </c>
    </row>
    <row r="89" spans="1:7" ht="12.75">
      <c r="A89" t="s">
        <v>85</v>
      </c>
      <c r="B89" s="19">
        <v>33409</v>
      </c>
      <c r="C89" t="s">
        <v>97</v>
      </c>
      <c r="D89">
        <v>1</v>
      </c>
      <c r="E89">
        <v>4</v>
      </c>
      <c r="F89">
        <v>4</v>
      </c>
      <c r="G89">
        <v>0</v>
      </c>
    </row>
    <row r="90" spans="1:7" ht="12.75">
      <c r="A90" t="s">
        <v>87</v>
      </c>
      <c r="B90" s="19">
        <v>33409</v>
      </c>
      <c r="C90" t="s">
        <v>101</v>
      </c>
      <c r="D90">
        <v>7</v>
      </c>
      <c r="E90">
        <v>4</v>
      </c>
      <c r="F90">
        <v>4.43</v>
      </c>
      <c r="G90">
        <v>0.98</v>
      </c>
    </row>
    <row r="91" spans="8:11" ht="12.75">
      <c r="H91">
        <f>AVERAGE(D81:D90)</f>
        <v>5.9</v>
      </c>
      <c r="I91">
        <f>AVERAGE(E81:E90)</f>
        <v>5.415</v>
      </c>
      <c r="J91">
        <f>AVERAGE(F81:F90)</f>
        <v>5.6240000000000006</v>
      </c>
      <c r="K91">
        <f>AVERAGE(G81:G90)</f>
        <v>1.482</v>
      </c>
    </row>
    <row r="92" spans="1:7" ht="12.75">
      <c r="A92" t="s">
        <v>110</v>
      </c>
      <c r="B92" s="19">
        <v>33500</v>
      </c>
      <c r="C92" t="s">
        <v>111</v>
      </c>
      <c r="D92">
        <v>15</v>
      </c>
      <c r="E92">
        <v>1.1</v>
      </c>
      <c r="F92">
        <v>1.1</v>
      </c>
      <c r="G92">
        <v>0.04</v>
      </c>
    </row>
    <row r="93" spans="1:7" ht="12.75">
      <c r="A93" t="s">
        <v>79</v>
      </c>
      <c r="B93" s="19">
        <v>33500</v>
      </c>
      <c r="C93" t="s">
        <v>94</v>
      </c>
      <c r="D93">
        <v>2</v>
      </c>
      <c r="E93">
        <v>8.75</v>
      </c>
      <c r="F93">
        <v>8.75</v>
      </c>
      <c r="G93">
        <v>3.89</v>
      </c>
    </row>
    <row r="94" spans="1:7" ht="12.75">
      <c r="A94" t="s">
        <v>80</v>
      </c>
      <c r="B94" s="19">
        <v>33500</v>
      </c>
      <c r="C94" t="s">
        <v>102</v>
      </c>
      <c r="D94">
        <v>2</v>
      </c>
      <c r="E94">
        <v>5.5</v>
      </c>
      <c r="F94">
        <v>5.5</v>
      </c>
      <c r="G94">
        <v>3.54</v>
      </c>
    </row>
    <row r="95" spans="1:7" ht="12.75">
      <c r="A95" t="s">
        <v>84</v>
      </c>
      <c r="B95" s="19">
        <v>33500</v>
      </c>
      <c r="C95" t="s">
        <v>98</v>
      </c>
      <c r="D95">
        <v>6</v>
      </c>
      <c r="E95">
        <v>5</v>
      </c>
      <c r="F95">
        <v>5.67</v>
      </c>
      <c r="G95">
        <v>1.51</v>
      </c>
    </row>
    <row r="96" spans="1:7" ht="12.75">
      <c r="A96" t="s">
        <v>81</v>
      </c>
      <c r="B96" s="19">
        <v>33500</v>
      </c>
      <c r="C96" t="s">
        <v>95</v>
      </c>
      <c r="D96">
        <v>6</v>
      </c>
      <c r="E96">
        <v>4</v>
      </c>
      <c r="F96">
        <v>5.45</v>
      </c>
      <c r="G96">
        <v>2.55</v>
      </c>
    </row>
    <row r="97" spans="1:7" ht="12.75">
      <c r="A97" t="s">
        <v>86</v>
      </c>
      <c r="B97" s="19">
        <v>33500</v>
      </c>
      <c r="C97" t="s">
        <v>99</v>
      </c>
      <c r="D97">
        <v>7</v>
      </c>
      <c r="E97">
        <v>4</v>
      </c>
      <c r="F97">
        <v>4.57</v>
      </c>
      <c r="G97">
        <v>1.4</v>
      </c>
    </row>
    <row r="98" spans="1:7" ht="12.75">
      <c r="A98" t="s">
        <v>83</v>
      </c>
      <c r="B98" s="19">
        <v>33500</v>
      </c>
      <c r="C98" t="s">
        <v>96</v>
      </c>
      <c r="D98">
        <v>6</v>
      </c>
      <c r="E98">
        <v>4.5</v>
      </c>
      <c r="F98">
        <v>4.58</v>
      </c>
      <c r="G98">
        <v>1.43</v>
      </c>
    </row>
    <row r="99" spans="1:7" ht="12.75">
      <c r="A99" t="s">
        <v>88</v>
      </c>
      <c r="B99" s="19">
        <v>33500</v>
      </c>
      <c r="C99" t="s">
        <v>100</v>
      </c>
      <c r="D99">
        <v>5</v>
      </c>
      <c r="E99">
        <v>8</v>
      </c>
      <c r="F99">
        <v>7.6</v>
      </c>
      <c r="G99">
        <v>2.61</v>
      </c>
    </row>
    <row r="100" spans="1:7" ht="12.75">
      <c r="A100" t="s">
        <v>85</v>
      </c>
      <c r="B100" s="19">
        <v>33500</v>
      </c>
      <c r="C100" t="s">
        <v>97</v>
      </c>
      <c r="D100">
        <v>1</v>
      </c>
      <c r="E100">
        <v>4</v>
      </c>
      <c r="F100">
        <v>4</v>
      </c>
      <c r="G100">
        <v>0</v>
      </c>
    </row>
    <row r="101" spans="1:7" ht="12.75">
      <c r="A101" t="s">
        <v>87</v>
      </c>
      <c r="B101" s="19">
        <v>33500</v>
      </c>
      <c r="C101" t="s">
        <v>101</v>
      </c>
      <c r="D101">
        <v>6</v>
      </c>
      <c r="E101">
        <v>4</v>
      </c>
      <c r="F101">
        <v>4.17</v>
      </c>
      <c r="G101">
        <v>1.17</v>
      </c>
    </row>
    <row r="102" spans="8:11" ht="12.75">
      <c r="H102">
        <f>AVERAGE(D92:D101)</f>
        <v>5.6</v>
      </c>
      <c r="I102">
        <f>AVERAGE(E92:E101)</f>
        <v>4.885</v>
      </c>
      <c r="J102">
        <f>AVERAGE(F92:F101)</f>
        <v>5.139</v>
      </c>
      <c r="K102">
        <f>AVERAGE(G92:G101)</f>
        <v>1.814</v>
      </c>
    </row>
    <row r="103" spans="1:7" ht="12.75">
      <c r="A103" t="s">
        <v>110</v>
      </c>
      <c r="B103" s="19">
        <v>33591</v>
      </c>
      <c r="C103" t="s">
        <v>111</v>
      </c>
      <c r="D103">
        <v>15</v>
      </c>
      <c r="E103">
        <v>1.2</v>
      </c>
      <c r="F103">
        <v>1.21</v>
      </c>
      <c r="G103">
        <v>0.08</v>
      </c>
    </row>
    <row r="104" spans="1:7" ht="12.75">
      <c r="A104" t="s">
        <v>79</v>
      </c>
      <c r="B104" s="19">
        <v>33591</v>
      </c>
      <c r="C104" t="s">
        <v>94</v>
      </c>
      <c r="D104">
        <v>2</v>
      </c>
      <c r="E104">
        <v>7.25</v>
      </c>
      <c r="F104">
        <v>7.25</v>
      </c>
      <c r="G104">
        <v>6.01</v>
      </c>
    </row>
    <row r="105" spans="1:7" ht="12.75">
      <c r="A105" t="s">
        <v>80</v>
      </c>
      <c r="B105" s="19">
        <v>33591</v>
      </c>
      <c r="C105" t="s">
        <v>102</v>
      </c>
      <c r="D105">
        <v>4</v>
      </c>
      <c r="E105">
        <v>4.5</v>
      </c>
      <c r="F105">
        <v>5</v>
      </c>
      <c r="G105">
        <v>2.16</v>
      </c>
    </row>
    <row r="106" spans="1:7" ht="12.75">
      <c r="A106" t="s">
        <v>84</v>
      </c>
      <c r="B106" s="19">
        <v>33591</v>
      </c>
      <c r="C106" t="s">
        <v>98</v>
      </c>
      <c r="D106">
        <v>6</v>
      </c>
      <c r="E106">
        <v>5</v>
      </c>
      <c r="F106">
        <v>5.33</v>
      </c>
      <c r="G106">
        <v>1.03</v>
      </c>
    </row>
    <row r="107" spans="1:7" ht="12.75">
      <c r="A107" t="s">
        <v>81</v>
      </c>
      <c r="B107" s="19">
        <v>33591</v>
      </c>
      <c r="C107" t="s">
        <v>95</v>
      </c>
      <c r="D107">
        <v>6</v>
      </c>
      <c r="E107">
        <v>5.5</v>
      </c>
      <c r="F107">
        <v>7.33</v>
      </c>
      <c r="G107">
        <v>4.97</v>
      </c>
    </row>
    <row r="108" spans="1:7" ht="12.75">
      <c r="A108" t="s">
        <v>86</v>
      </c>
      <c r="B108" s="19">
        <v>33591</v>
      </c>
      <c r="C108" t="s">
        <v>99</v>
      </c>
      <c r="D108">
        <v>8</v>
      </c>
      <c r="E108">
        <v>4</v>
      </c>
      <c r="F108">
        <v>4.5</v>
      </c>
      <c r="G108">
        <v>1.31</v>
      </c>
    </row>
    <row r="109" spans="1:7" ht="12.75">
      <c r="A109" t="s">
        <v>83</v>
      </c>
      <c r="B109" s="19">
        <v>33591</v>
      </c>
      <c r="C109" t="s">
        <v>96</v>
      </c>
      <c r="D109">
        <v>5</v>
      </c>
      <c r="E109">
        <v>5</v>
      </c>
      <c r="F109">
        <v>4.7</v>
      </c>
      <c r="G109">
        <v>1.56</v>
      </c>
    </row>
    <row r="110" spans="1:7" ht="12.75">
      <c r="A110" t="s">
        <v>88</v>
      </c>
      <c r="B110" s="19">
        <v>33591</v>
      </c>
      <c r="C110" t="s">
        <v>100</v>
      </c>
      <c r="D110">
        <v>5</v>
      </c>
      <c r="E110">
        <v>6</v>
      </c>
      <c r="F110">
        <v>6.6</v>
      </c>
      <c r="G110">
        <v>3.29</v>
      </c>
    </row>
    <row r="111" spans="1:7" ht="12.75">
      <c r="A111" t="s">
        <v>85</v>
      </c>
      <c r="B111" s="19">
        <v>33591</v>
      </c>
      <c r="C111" t="s">
        <v>97</v>
      </c>
      <c r="D111">
        <v>1</v>
      </c>
      <c r="E111">
        <v>4</v>
      </c>
      <c r="F111">
        <v>4</v>
      </c>
      <c r="G111">
        <v>0</v>
      </c>
    </row>
    <row r="112" spans="1:7" ht="12.75">
      <c r="A112" t="s">
        <v>87</v>
      </c>
      <c r="B112" s="19">
        <v>33591</v>
      </c>
      <c r="C112" t="s">
        <v>101</v>
      </c>
      <c r="D112">
        <v>7</v>
      </c>
      <c r="E112">
        <v>4</v>
      </c>
      <c r="F112">
        <v>3.71</v>
      </c>
      <c r="G112">
        <v>0.76</v>
      </c>
    </row>
    <row r="113" spans="8:11" ht="12.75">
      <c r="H113">
        <f>AVERAGE(D103:D112)</f>
        <v>5.9</v>
      </c>
      <c r="I113">
        <f>AVERAGE(E103:E112)</f>
        <v>4.6450000000000005</v>
      </c>
      <c r="J113">
        <f>AVERAGE(F103:F112)</f>
        <v>4.963</v>
      </c>
      <c r="K113">
        <f>AVERAGE(G103:G112)</f>
        <v>2.117</v>
      </c>
    </row>
    <row r="114" spans="1:7" ht="12.75">
      <c r="A114" t="s">
        <v>110</v>
      </c>
      <c r="B114" s="19">
        <v>33682</v>
      </c>
      <c r="C114" t="s">
        <v>111</v>
      </c>
      <c r="D114">
        <v>14</v>
      </c>
      <c r="E114">
        <v>1.13</v>
      </c>
      <c r="F114">
        <v>1.13</v>
      </c>
      <c r="G114">
        <v>0.04</v>
      </c>
    </row>
    <row r="115" spans="1:7" ht="12.75">
      <c r="A115" t="s">
        <v>79</v>
      </c>
      <c r="B115" s="19">
        <v>33682</v>
      </c>
      <c r="C115" t="s">
        <v>94</v>
      </c>
      <c r="D115">
        <v>2</v>
      </c>
      <c r="E115">
        <v>7.25</v>
      </c>
      <c r="F115">
        <v>7.25</v>
      </c>
      <c r="G115">
        <v>6.01</v>
      </c>
    </row>
    <row r="116" spans="1:7" ht="12.75">
      <c r="A116" t="s">
        <v>80</v>
      </c>
      <c r="B116" s="19">
        <v>33682</v>
      </c>
      <c r="C116" t="s">
        <v>102</v>
      </c>
      <c r="D116">
        <v>4</v>
      </c>
      <c r="E116">
        <v>4.5</v>
      </c>
      <c r="F116">
        <v>5</v>
      </c>
      <c r="G116">
        <v>2.16</v>
      </c>
    </row>
    <row r="117" spans="1:7" ht="12.75">
      <c r="A117" t="s">
        <v>84</v>
      </c>
      <c r="B117" s="19">
        <v>33682</v>
      </c>
      <c r="C117" t="s">
        <v>98</v>
      </c>
      <c r="D117">
        <v>6</v>
      </c>
      <c r="E117">
        <v>5</v>
      </c>
      <c r="F117">
        <v>5.17</v>
      </c>
      <c r="G117">
        <v>1.17</v>
      </c>
    </row>
    <row r="118" spans="1:7" ht="12.75">
      <c r="A118" t="s">
        <v>81</v>
      </c>
      <c r="B118" s="19">
        <v>33682</v>
      </c>
      <c r="C118" t="s">
        <v>95</v>
      </c>
      <c r="D118">
        <v>6</v>
      </c>
      <c r="E118">
        <v>6</v>
      </c>
      <c r="F118">
        <v>7</v>
      </c>
      <c r="G118">
        <v>3.85</v>
      </c>
    </row>
    <row r="119" spans="1:7" ht="12.75">
      <c r="A119" t="s">
        <v>86</v>
      </c>
      <c r="B119" s="19">
        <v>33682</v>
      </c>
      <c r="C119" t="s">
        <v>99</v>
      </c>
      <c r="D119">
        <v>9</v>
      </c>
      <c r="E119">
        <v>4</v>
      </c>
      <c r="F119">
        <v>4.39</v>
      </c>
      <c r="G119">
        <v>1.27</v>
      </c>
    </row>
    <row r="120" spans="1:7" ht="12.75">
      <c r="A120" t="s">
        <v>83</v>
      </c>
      <c r="B120" s="19">
        <v>33682</v>
      </c>
      <c r="C120" t="s">
        <v>96</v>
      </c>
      <c r="D120">
        <v>6</v>
      </c>
      <c r="E120">
        <v>3.75</v>
      </c>
      <c r="F120">
        <v>4.5</v>
      </c>
      <c r="G120">
        <v>2.49</v>
      </c>
    </row>
    <row r="121" spans="1:7" ht="12.75">
      <c r="A121" t="s">
        <v>88</v>
      </c>
      <c r="B121" s="19">
        <v>33682</v>
      </c>
      <c r="C121" t="s">
        <v>100</v>
      </c>
      <c r="D121">
        <v>5</v>
      </c>
      <c r="E121">
        <v>10</v>
      </c>
      <c r="F121">
        <v>8</v>
      </c>
      <c r="G121">
        <v>2.83</v>
      </c>
    </row>
    <row r="122" spans="1:7" ht="12.75">
      <c r="A122" t="s">
        <v>85</v>
      </c>
      <c r="B122" s="19">
        <v>33682</v>
      </c>
      <c r="C122" t="s">
        <v>97</v>
      </c>
      <c r="D122">
        <v>1</v>
      </c>
      <c r="E122">
        <v>4</v>
      </c>
      <c r="F122">
        <v>4</v>
      </c>
      <c r="G122">
        <v>0</v>
      </c>
    </row>
    <row r="123" spans="1:7" ht="12.75">
      <c r="A123" t="s">
        <v>87</v>
      </c>
      <c r="B123" s="19">
        <v>33682</v>
      </c>
      <c r="C123" t="s">
        <v>101</v>
      </c>
      <c r="D123">
        <v>7</v>
      </c>
      <c r="E123">
        <v>4</v>
      </c>
      <c r="F123">
        <v>3.86</v>
      </c>
      <c r="G123">
        <v>0.69</v>
      </c>
    </row>
    <row r="124" spans="8:11" ht="12.75">
      <c r="H124">
        <f>AVERAGE(D114:D123)</f>
        <v>6</v>
      </c>
      <c r="I124">
        <f>AVERAGE(E114:E123)</f>
        <v>4.962999999999999</v>
      </c>
      <c r="J124">
        <f>AVERAGE(F114:F123)</f>
        <v>5.029999999999999</v>
      </c>
      <c r="K124">
        <f>AVERAGE(G114:G123)</f>
        <v>2.051</v>
      </c>
    </row>
    <row r="125" spans="1:7" ht="12.75">
      <c r="A125" t="s">
        <v>110</v>
      </c>
      <c r="B125" s="19">
        <v>33773</v>
      </c>
      <c r="C125" t="s">
        <v>111</v>
      </c>
      <c r="D125">
        <v>13</v>
      </c>
      <c r="E125">
        <v>1.13</v>
      </c>
      <c r="F125">
        <v>1.12</v>
      </c>
      <c r="G125">
        <v>0.03</v>
      </c>
    </row>
    <row r="126" spans="1:7" ht="12.75">
      <c r="A126" t="s">
        <v>79</v>
      </c>
      <c r="B126" s="19">
        <v>33773</v>
      </c>
      <c r="C126" t="s">
        <v>94</v>
      </c>
      <c r="D126">
        <v>2</v>
      </c>
      <c r="E126">
        <v>7.75</v>
      </c>
      <c r="F126">
        <v>7.75</v>
      </c>
      <c r="G126">
        <v>5.3</v>
      </c>
    </row>
    <row r="127" spans="1:7" ht="12.75">
      <c r="A127" t="s">
        <v>80</v>
      </c>
      <c r="B127" s="19">
        <v>33773</v>
      </c>
      <c r="C127" t="s">
        <v>102</v>
      </c>
      <c r="D127">
        <v>3</v>
      </c>
      <c r="E127">
        <v>4</v>
      </c>
      <c r="F127">
        <v>5</v>
      </c>
      <c r="G127">
        <v>2.65</v>
      </c>
    </row>
    <row r="128" spans="1:7" ht="12.75">
      <c r="A128" t="s">
        <v>84</v>
      </c>
      <c r="B128" s="19">
        <v>33773</v>
      </c>
      <c r="C128" t="s">
        <v>98</v>
      </c>
      <c r="D128">
        <v>5</v>
      </c>
      <c r="E128">
        <v>5</v>
      </c>
      <c r="F128">
        <v>5.4</v>
      </c>
      <c r="G128">
        <v>1.52</v>
      </c>
    </row>
    <row r="129" spans="1:7" ht="12.75">
      <c r="A129" t="s">
        <v>81</v>
      </c>
      <c r="B129" s="19">
        <v>33773</v>
      </c>
      <c r="C129" t="s">
        <v>95</v>
      </c>
      <c r="D129">
        <v>5</v>
      </c>
      <c r="E129">
        <v>7</v>
      </c>
      <c r="F129">
        <v>8.6</v>
      </c>
      <c r="G129">
        <v>6.43</v>
      </c>
    </row>
    <row r="130" spans="1:7" ht="12.75">
      <c r="A130" t="s">
        <v>86</v>
      </c>
      <c r="B130" s="19">
        <v>33773</v>
      </c>
      <c r="C130" t="s">
        <v>99</v>
      </c>
      <c r="D130">
        <v>9</v>
      </c>
      <c r="E130">
        <v>4</v>
      </c>
      <c r="F130">
        <v>4.5</v>
      </c>
      <c r="G130">
        <v>1.46</v>
      </c>
    </row>
    <row r="131" spans="1:7" ht="12.75">
      <c r="A131" t="s">
        <v>83</v>
      </c>
      <c r="B131" s="19">
        <v>33773</v>
      </c>
      <c r="C131" t="s">
        <v>96</v>
      </c>
      <c r="D131">
        <v>6</v>
      </c>
      <c r="E131">
        <v>3.75</v>
      </c>
      <c r="F131">
        <v>4.67</v>
      </c>
      <c r="G131">
        <v>2.32</v>
      </c>
    </row>
    <row r="132" spans="1:7" ht="12.75">
      <c r="A132" t="s">
        <v>88</v>
      </c>
      <c r="B132" s="19">
        <v>33773</v>
      </c>
      <c r="C132" t="s">
        <v>100</v>
      </c>
      <c r="D132">
        <v>5</v>
      </c>
      <c r="E132">
        <v>9</v>
      </c>
      <c r="F132">
        <v>7.8</v>
      </c>
      <c r="G132">
        <v>2.68</v>
      </c>
    </row>
    <row r="133" spans="1:7" ht="12.75">
      <c r="A133" t="s">
        <v>85</v>
      </c>
      <c r="B133" s="19">
        <v>33773</v>
      </c>
      <c r="C133" t="s">
        <v>97</v>
      </c>
      <c r="D133">
        <v>1</v>
      </c>
      <c r="E133">
        <v>4</v>
      </c>
      <c r="F133">
        <v>4</v>
      </c>
      <c r="G133">
        <v>0</v>
      </c>
    </row>
    <row r="134" spans="1:7" ht="12.75">
      <c r="A134" t="s">
        <v>87</v>
      </c>
      <c r="B134" s="19">
        <v>33773</v>
      </c>
      <c r="C134" t="s">
        <v>101</v>
      </c>
      <c r="D134">
        <v>6</v>
      </c>
      <c r="E134">
        <v>4</v>
      </c>
      <c r="F134">
        <v>4</v>
      </c>
      <c r="G134">
        <v>0.89</v>
      </c>
    </row>
    <row r="135" spans="8:11" ht="12.75">
      <c r="H135">
        <f>AVERAGE(D125:D134)</f>
        <v>5.5</v>
      </c>
      <c r="I135">
        <f>AVERAGE(E125:E134)</f>
        <v>4.962999999999999</v>
      </c>
      <c r="J135">
        <f>AVERAGE(F125:F134)</f>
        <v>5.284000000000001</v>
      </c>
      <c r="K135">
        <f>AVERAGE(G125:G134)</f>
        <v>2.3280000000000003</v>
      </c>
    </row>
    <row r="136" spans="1:7" ht="12.75">
      <c r="A136" t="s">
        <v>110</v>
      </c>
      <c r="B136" s="19">
        <v>33864</v>
      </c>
      <c r="C136" t="s">
        <v>111</v>
      </c>
      <c r="D136">
        <v>13</v>
      </c>
      <c r="E136">
        <v>1.13</v>
      </c>
      <c r="F136">
        <v>1.12</v>
      </c>
      <c r="G136">
        <v>0.02</v>
      </c>
    </row>
    <row r="137" spans="1:7" ht="12.75">
      <c r="A137" t="s">
        <v>79</v>
      </c>
      <c r="B137" s="19">
        <v>33864</v>
      </c>
      <c r="C137" t="s">
        <v>94</v>
      </c>
      <c r="D137">
        <v>2</v>
      </c>
      <c r="E137">
        <v>7.75</v>
      </c>
      <c r="F137">
        <v>7.75</v>
      </c>
      <c r="G137">
        <v>5.3</v>
      </c>
    </row>
    <row r="138" spans="1:7" ht="12.75">
      <c r="A138" t="s">
        <v>80</v>
      </c>
      <c r="B138" s="19">
        <v>33864</v>
      </c>
      <c r="C138" t="s">
        <v>102</v>
      </c>
      <c r="D138">
        <v>2</v>
      </c>
      <c r="E138">
        <v>6</v>
      </c>
      <c r="F138">
        <v>6</v>
      </c>
      <c r="G138">
        <v>2.83</v>
      </c>
    </row>
    <row r="139" spans="1:7" ht="12.75">
      <c r="A139" t="s">
        <v>84</v>
      </c>
      <c r="B139" s="19">
        <v>33864</v>
      </c>
      <c r="C139" t="s">
        <v>98</v>
      </c>
      <c r="D139">
        <v>5</v>
      </c>
      <c r="E139">
        <v>5</v>
      </c>
      <c r="F139">
        <v>5.4</v>
      </c>
      <c r="G139">
        <v>1.52</v>
      </c>
    </row>
    <row r="140" spans="1:7" ht="12.75">
      <c r="A140" t="s">
        <v>81</v>
      </c>
      <c r="B140" s="19">
        <v>33864</v>
      </c>
      <c r="C140" t="s">
        <v>95</v>
      </c>
      <c r="D140">
        <v>3</v>
      </c>
      <c r="E140">
        <v>7</v>
      </c>
      <c r="F140">
        <v>6.67</v>
      </c>
      <c r="G140">
        <v>3.51</v>
      </c>
    </row>
    <row r="141" spans="1:7" ht="12.75">
      <c r="A141" t="s">
        <v>86</v>
      </c>
      <c r="B141" s="19">
        <v>33864</v>
      </c>
      <c r="C141" t="s">
        <v>99</v>
      </c>
      <c r="D141">
        <v>7</v>
      </c>
      <c r="E141">
        <v>4</v>
      </c>
      <c r="F141">
        <v>4.79</v>
      </c>
      <c r="G141">
        <v>1.52</v>
      </c>
    </row>
    <row r="142" spans="1:7" ht="12.75">
      <c r="A142" t="s">
        <v>83</v>
      </c>
      <c r="B142" s="19">
        <v>33864</v>
      </c>
      <c r="C142" t="s">
        <v>96</v>
      </c>
      <c r="D142">
        <v>6</v>
      </c>
      <c r="E142">
        <v>3.75</v>
      </c>
      <c r="F142">
        <v>4.67</v>
      </c>
      <c r="G142">
        <v>2.32</v>
      </c>
    </row>
    <row r="143" spans="1:7" ht="12.75">
      <c r="A143" t="s">
        <v>88</v>
      </c>
      <c r="B143" s="19">
        <v>33864</v>
      </c>
      <c r="C143" t="s">
        <v>100</v>
      </c>
      <c r="D143">
        <v>5</v>
      </c>
      <c r="E143">
        <v>9</v>
      </c>
      <c r="F143">
        <v>7.8</v>
      </c>
      <c r="G143">
        <v>2.68</v>
      </c>
    </row>
    <row r="144" spans="1:7" ht="12.75">
      <c r="A144" t="s">
        <v>85</v>
      </c>
      <c r="B144" s="19">
        <v>33864</v>
      </c>
      <c r="C144" t="s">
        <v>97</v>
      </c>
      <c r="D144">
        <v>1</v>
      </c>
      <c r="E144">
        <v>4</v>
      </c>
      <c r="F144">
        <v>4</v>
      </c>
      <c r="G144">
        <v>0</v>
      </c>
    </row>
    <row r="145" spans="1:7" ht="12.75">
      <c r="A145" t="s">
        <v>87</v>
      </c>
      <c r="B145" s="19">
        <v>33864</v>
      </c>
      <c r="C145" t="s">
        <v>101</v>
      </c>
      <c r="D145">
        <v>6</v>
      </c>
      <c r="E145">
        <v>4.5</v>
      </c>
      <c r="F145">
        <v>4.17</v>
      </c>
      <c r="G145">
        <v>0.98</v>
      </c>
    </row>
    <row r="146" spans="8:11" ht="12.75">
      <c r="H146">
        <f>AVERAGE(D136:D145)</f>
        <v>5</v>
      </c>
      <c r="I146">
        <f>AVERAGE(E136:E145)</f>
        <v>5.212999999999999</v>
      </c>
      <c r="J146">
        <f>AVERAGE(F136:F145)</f>
        <v>5.237</v>
      </c>
      <c r="K146">
        <f>AVERAGE(G136:G145)</f>
        <v>2.0679999999999996</v>
      </c>
    </row>
    <row r="147" spans="1:7" ht="12.75">
      <c r="A147" t="s">
        <v>110</v>
      </c>
      <c r="B147" s="19">
        <v>33955</v>
      </c>
      <c r="C147" t="s">
        <v>111</v>
      </c>
      <c r="D147">
        <v>14</v>
      </c>
      <c r="E147">
        <v>1.19</v>
      </c>
      <c r="F147">
        <v>1.2</v>
      </c>
      <c r="G147">
        <v>0.06</v>
      </c>
    </row>
    <row r="148" spans="1:7" ht="12.75">
      <c r="A148" t="s">
        <v>79</v>
      </c>
      <c r="B148" s="19">
        <v>33955</v>
      </c>
      <c r="C148" t="s">
        <v>94</v>
      </c>
      <c r="D148">
        <v>2</v>
      </c>
      <c r="E148">
        <v>7.75</v>
      </c>
      <c r="F148">
        <v>7.75</v>
      </c>
      <c r="G148">
        <v>5.3</v>
      </c>
    </row>
    <row r="149" spans="1:7" ht="12.75">
      <c r="A149" t="s">
        <v>80</v>
      </c>
      <c r="B149" s="19">
        <v>33955</v>
      </c>
      <c r="C149" t="s">
        <v>102</v>
      </c>
      <c r="D149">
        <v>2</v>
      </c>
      <c r="E149">
        <v>6</v>
      </c>
      <c r="F149">
        <v>6</v>
      </c>
      <c r="G149">
        <v>2.83</v>
      </c>
    </row>
    <row r="150" spans="1:7" ht="12.75">
      <c r="A150" t="s">
        <v>84</v>
      </c>
      <c r="B150" s="19">
        <v>33955</v>
      </c>
      <c r="C150" t="s">
        <v>98</v>
      </c>
      <c r="D150">
        <v>6</v>
      </c>
      <c r="E150">
        <v>5.5</v>
      </c>
      <c r="F150">
        <v>5.5</v>
      </c>
      <c r="G150">
        <v>1.38</v>
      </c>
    </row>
    <row r="151" spans="1:7" ht="12.75">
      <c r="A151" t="s">
        <v>81</v>
      </c>
      <c r="B151" s="19">
        <v>33955</v>
      </c>
      <c r="C151" t="s">
        <v>95</v>
      </c>
      <c r="D151">
        <v>5</v>
      </c>
      <c r="E151">
        <v>7</v>
      </c>
      <c r="F151">
        <v>8.8</v>
      </c>
      <c r="G151">
        <v>6.83</v>
      </c>
    </row>
    <row r="152" spans="1:7" ht="12.75">
      <c r="A152" t="s">
        <v>86</v>
      </c>
      <c r="B152" s="19">
        <v>33955</v>
      </c>
      <c r="C152" t="s">
        <v>99</v>
      </c>
      <c r="D152">
        <v>5</v>
      </c>
      <c r="E152">
        <v>4</v>
      </c>
      <c r="F152">
        <v>4.6</v>
      </c>
      <c r="G152">
        <v>1.34</v>
      </c>
    </row>
    <row r="153" spans="1:7" ht="12.75">
      <c r="A153" t="s">
        <v>83</v>
      </c>
      <c r="B153" s="19">
        <v>33955</v>
      </c>
      <c r="C153" t="s">
        <v>96</v>
      </c>
      <c r="D153">
        <v>7</v>
      </c>
      <c r="E153">
        <v>4</v>
      </c>
      <c r="F153">
        <v>4.71</v>
      </c>
      <c r="G153">
        <v>1.87</v>
      </c>
    </row>
    <row r="154" spans="1:7" ht="12.75">
      <c r="A154" t="s">
        <v>88</v>
      </c>
      <c r="B154" s="19">
        <v>33955</v>
      </c>
      <c r="C154" t="s">
        <v>100</v>
      </c>
      <c r="D154">
        <v>6</v>
      </c>
      <c r="E154">
        <v>9</v>
      </c>
      <c r="F154">
        <v>8</v>
      </c>
      <c r="G154">
        <v>2.45</v>
      </c>
    </row>
    <row r="155" spans="1:7" ht="12.75">
      <c r="A155" t="s">
        <v>85</v>
      </c>
      <c r="B155" s="19">
        <v>33955</v>
      </c>
      <c r="C155" t="s">
        <v>97</v>
      </c>
      <c r="D155">
        <v>1</v>
      </c>
      <c r="E155">
        <v>4</v>
      </c>
      <c r="F155">
        <v>4</v>
      </c>
      <c r="G155">
        <v>0</v>
      </c>
    </row>
    <row r="156" spans="1:7" ht="12.75">
      <c r="A156" t="s">
        <v>87</v>
      </c>
      <c r="B156" s="19">
        <v>33955</v>
      </c>
      <c r="C156" t="s">
        <v>101</v>
      </c>
      <c r="D156">
        <v>7</v>
      </c>
      <c r="E156">
        <v>5</v>
      </c>
      <c r="F156">
        <v>4.43</v>
      </c>
      <c r="G156">
        <v>1.13</v>
      </c>
    </row>
    <row r="157" spans="8:11" ht="12.75">
      <c r="H157">
        <f>AVERAGE(D147:D156)</f>
        <v>5.5</v>
      </c>
      <c r="I157">
        <f>AVERAGE(E147:E156)</f>
        <v>5.343999999999999</v>
      </c>
      <c r="J157">
        <f>AVERAGE(F147:F156)</f>
        <v>5.4990000000000006</v>
      </c>
      <c r="K157">
        <f>AVERAGE(G147:G156)</f>
        <v>2.319</v>
      </c>
    </row>
    <row r="158" spans="1:7" ht="12.75">
      <c r="A158" t="s">
        <v>110</v>
      </c>
      <c r="B158" s="19">
        <v>34046</v>
      </c>
      <c r="C158" t="s">
        <v>111</v>
      </c>
      <c r="D158">
        <v>12</v>
      </c>
      <c r="E158">
        <v>1.17</v>
      </c>
      <c r="F158">
        <v>1.16</v>
      </c>
      <c r="G158">
        <v>0.04</v>
      </c>
    </row>
    <row r="159" spans="1:7" ht="12.75">
      <c r="A159" t="s">
        <v>79</v>
      </c>
      <c r="B159" s="19">
        <v>34046</v>
      </c>
      <c r="C159" t="s">
        <v>94</v>
      </c>
      <c r="D159">
        <v>2</v>
      </c>
      <c r="E159">
        <v>10.75</v>
      </c>
      <c r="F159">
        <v>10.75</v>
      </c>
      <c r="G159">
        <v>1.06</v>
      </c>
    </row>
    <row r="160" spans="1:7" ht="12.75">
      <c r="A160" t="s">
        <v>80</v>
      </c>
      <c r="B160" s="19">
        <v>34046</v>
      </c>
      <c r="C160" t="s">
        <v>102</v>
      </c>
      <c r="D160">
        <v>2</v>
      </c>
      <c r="E160">
        <v>6</v>
      </c>
      <c r="F160">
        <v>6</v>
      </c>
      <c r="G160">
        <v>2.83</v>
      </c>
    </row>
    <row r="161" spans="1:7" ht="12.75">
      <c r="A161" t="s">
        <v>84</v>
      </c>
      <c r="B161" s="19">
        <v>34046</v>
      </c>
      <c r="C161" t="s">
        <v>98</v>
      </c>
      <c r="D161">
        <v>6</v>
      </c>
      <c r="E161">
        <v>5.5</v>
      </c>
      <c r="F161">
        <v>5.5</v>
      </c>
      <c r="G161">
        <v>1.38</v>
      </c>
    </row>
    <row r="162" spans="1:7" ht="12.75">
      <c r="A162" t="s">
        <v>81</v>
      </c>
      <c r="B162" s="19">
        <v>34046</v>
      </c>
      <c r="C162" t="s">
        <v>95</v>
      </c>
      <c r="D162">
        <v>5</v>
      </c>
      <c r="E162">
        <v>5</v>
      </c>
      <c r="F162">
        <v>8.4</v>
      </c>
      <c r="G162">
        <v>7.02</v>
      </c>
    </row>
    <row r="163" spans="1:7" ht="12.75">
      <c r="A163" t="s">
        <v>86</v>
      </c>
      <c r="B163" s="19">
        <v>34046</v>
      </c>
      <c r="C163" t="s">
        <v>99</v>
      </c>
      <c r="D163">
        <v>6</v>
      </c>
      <c r="E163">
        <v>6</v>
      </c>
      <c r="F163">
        <v>5.72</v>
      </c>
      <c r="G163">
        <v>1.94</v>
      </c>
    </row>
    <row r="164" spans="1:7" ht="12.75">
      <c r="A164" t="s">
        <v>83</v>
      </c>
      <c r="B164" s="19">
        <v>34046</v>
      </c>
      <c r="C164" t="s">
        <v>96</v>
      </c>
      <c r="D164">
        <v>8</v>
      </c>
      <c r="E164">
        <v>4.5</v>
      </c>
      <c r="F164">
        <v>4.75</v>
      </c>
      <c r="G164">
        <v>1.73</v>
      </c>
    </row>
    <row r="165" spans="1:7" ht="12.75">
      <c r="A165" t="s">
        <v>88</v>
      </c>
      <c r="B165" s="19">
        <v>34046</v>
      </c>
      <c r="C165" t="s">
        <v>100</v>
      </c>
      <c r="D165">
        <v>6</v>
      </c>
      <c r="E165">
        <v>8</v>
      </c>
      <c r="F165">
        <v>7.5</v>
      </c>
      <c r="G165">
        <v>2.17</v>
      </c>
    </row>
    <row r="166" spans="1:7" ht="12.75">
      <c r="A166" t="s">
        <v>85</v>
      </c>
      <c r="B166" s="19">
        <v>34046</v>
      </c>
      <c r="C166" t="s">
        <v>97</v>
      </c>
      <c r="D166">
        <v>1</v>
      </c>
      <c r="E166">
        <v>4</v>
      </c>
      <c r="F166">
        <v>4</v>
      </c>
      <c r="G166">
        <v>0</v>
      </c>
    </row>
    <row r="167" spans="1:7" ht="12.75">
      <c r="A167" t="s">
        <v>87</v>
      </c>
      <c r="B167" s="19">
        <v>34046</v>
      </c>
      <c r="C167" t="s">
        <v>101</v>
      </c>
      <c r="D167">
        <v>7</v>
      </c>
      <c r="E167">
        <v>5</v>
      </c>
      <c r="F167">
        <v>4.43</v>
      </c>
      <c r="G167">
        <v>1.13</v>
      </c>
    </row>
    <row r="168" spans="8:11" ht="12.75">
      <c r="H168">
        <f>AVERAGE(D158:D167)</f>
        <v>5.5</v>
      </c>
      <c r="I168">
        <f>AVERAGE(E158:E167)</f>
        <v>5.5920000000000005</v>
      </c>
      <c r="J168">
        <f>AVERAGE(F158:F167)</f>
        <v>5.821</v>
      </c>
      <c r="K168">
        <f>AVERAGE(G158:G167)</f>
        <v>1.9300000000000002</v>
      </c>
    </row>
    <row r="169" spans="1:7" ht="12.75">
      <c r="A169" t="s">
        <v>110</v>
      </c>
      <c r="B169" s="19">
        <v>34137</v>
      </c>
      <c r="C169" t="s">
        <v>111</v>
      </c>
      <c r="D169">
        <v>13</v>
      </c>
      <c r="E169">
        <v>1.15</v>
      </c>
      <c r="F169">
        <v>1.15</v>
      </c>
      <c r="G169">
        <v>0.03</v>
      </c>
    </row>
    <row r="170" spans="1:7" ht="12.75">
      <c r="A170" t="s">
        <v>79</v>
      </c>
      <c r="B170" s="19">
        <v>34137</v>
      </c>
      <c r="C170" t="s">
        <v>94</v>
      </c>
      <c r="D170">
        <v>2</v>
      </c>
      <c r="E170">
        <v>10.75</v>
      </c>
      <c r="F170">
        <v>10.75</v>
      </c>
      <c r="G170">
        <v>1.06</v>
      </c>
    </row>
    <row r="171" spans="1:7" ht="12.75">
      <c r="A171" t="s">
        <v>80</v>
      </c>
      <c r="B171" s="19">
        <v>34137</v>
      </c>
      <c r="C171" t="s">
        <v>102</v>
      </c>
      <c r="D171">
        <v>1</v>
      </c>
      <c r="E171">
        <v>8</v>
      </c>
      <c r="F171">
        <v>8</v>
      </c>
      <c r="G171">
        <v>0</v>
      </c>
    </row>
    <row r="172" spans="1:7" ht="12.75">
      <c r="A172" t="s">
        <v>84</v>
      </c>
      <c r="B172" s="19">
        <v>34137</v>
      </c>
      <c r="C172" t="s">
        <v>98</v>
      </c>
      <c r="D172">
        <v>7</v>
      </c>
      <c r="E172">
        <v>6</v>
      </c>
      <c r="F172">
        <v>6.29</v>
      </c>
      <c r="G172">
        <v>2.21</v>
      </c>
    </row>
    <row r="173" spans="1:7" ht="12.75">
      <c r="A173" t="s">
        <v>81</v>
      </c>
      <c r="B173" s="19">
        <v>34137</v>
      </c>
      <c r="C173" t="s">
        <v>95</v>
      </c>
      <c r="D173">
        <v>6</v>
      </c>
      <c r="E173">
        <v>6</v>
      </c>
      <c r="F173">
        <v>7.75</v>
      </c>
      <c r="G173">
        <v>6.24</v>
      </c>
    </row>
    <row r="174" spans="1:7" ht="12.75">
      <c r="A174" t="s">
        <v>86</v>
      </c>
      <c r="B174" s="19">
        <v>34137</v>
      </c>
      <c r="C174" t="s">
        <v>99</v>
      </c>
      <c r="D174">
        <v>7</v>
      </c>
      <c r="E174">
        <v>6</v>
      </c>
      <c r="F174">
        <v>5.61</v>
      </c>
      <c r="G174">
        <v>1.79</v>
      </c>
    </row>
    <row r="175" spans="1:7" ht="12.75">
      <c r="A175" t="s">
        <v>83</v>
      </c>
      <c r="B175" s="19">
        <v>34137</v>
      </c>
      <c r="C175" t="s">
        <v>96</v>
      </c>
      <c r="D175">
        <v>8</v>
      </c>
      <c r="E175">
        <v>4.5</v>
      </c>
      <c r="F175">
        <v>4.88</v>
      </c>
      <c r="G175">
        <v>2.01</v>
      </c>
    </row>
    <row r="176" spans="1:7" ht="12.75">
      <c r="A176" t="s">
        <v>88</v>
      </c>
      <c r="B176" s="19">
        <v>34137</v>
      </c>
      <c r="C176" t="s">
        <v>100</v>
      </c>
      <c r="D176">
        <v>5</v>
      </c>
      <c r="E176">
        <v>8</v>
      </c>
      <c r="F176">
        <v>7.4</v>
      </c>
      <c r="G176">
        <v>2.41</v>
      </c>
    </row>
    <row r="177" spans="1:7" ht="12.75">
      <c r="A177" t="s">
        <v>85</v>
      </c>
      <c r="B177" s="19">
        <v>34137</v>
      </c>
      <c r="C177" t="s">
        <v>97</v>
      </c>
      <c r="D177">
        <v>1</v>
      </c>
      <c r="E177">
        <v>4</v>
      </c>
      <c r="F177">
        <v>4</v>
      </c>
      <c r="G177">
        <v>0</v>
      </c>
    </row>
    <row r="178" spans="1:7" ht="12.75">
      <c r="A178" t="s">
        <v>87</v>
      </c>
      <c r="B178" s="19">
        <v>34137</v>
      </c>
      <c r="C178" t="s">
        <v>101</v>
      </c>
      <c r="D178">
        <v>6</v>
      </c>
      <c r="E178">
        <v>4.5</v>
      </c>
      <c r="F178">
        <v>4.33</v>
      </c>
      <c r="G178">
        <v>1.21</v>
      </c>
    </row>
    <row r="179" spans="8:11" ht="12.75">
      <c r="H179">
        <f>AVERAGE(D169:D178)</f>
        <v>5.6</v>
      </c>
      <c r="I179">
        <f>AVERAGE(E169:E178)</f>
        <v>5.89</v>
      </c>
      <c r="J179">
        <f>AVERAGE(F169:F178)</f>
        <v>6.016</v>
      </c>
      <c r="K179">
        <f>AVERAGE(G169:G178)</f>
        <v>1.6959999999999997</v>
      </c>
    </row>
    <row r="180" spans="1:7" ht="12.75">
      <c r="A180" t="s">
        <v>110</v>
      </c>
      <c r="B180" s="19">
        <v>34228</v>
      </c>
      <c r="C180" t="s">
        <v>111</v>
      </c>
      <c r="D180">
        <v>14</v>
      </c>
      <c r="E180">
        <v>1.13</v>
      </c>
      <c r="F180">
        <v>1.12</v>
      </c>
      <c r="G180">
        <v>0.04</v>
      </c>
    </row>
    <row r="181" spans="1:7" ht="12.75">
      <c r="A181" t="s">
        <v>79</v>
      </c>
      <c r="B181" s="19">
        <v>34228</v>
      </c>
      <c r="C181" t="s">
        <v>94</v>
      </c>
      <c r="D181">
        <v>3</v>
      </c>
      <c r="E181">
        <v>10</v>
      </c>
      <c r="F181">
        <v>10.17</v>
      </c>
      <c r="G181">
        <v>1.26</v>
      </c>
    </row>
    <row r="182" spans="1:7" ht="12.75">
      <c r="A182" t="s">
        <v>80</v>
      </c>
      <c r="B182" s="19">
        <v>34228</v>
      </c>
      <c r="C182" t="s">
        <v>102</v>
      </c>
      <c r="D182">
        <v>2</v>
      </c>
      <c r="E182">
        <v>6</v>
      </c>
      <c r="F182">
        <v>6</v>
      </c>
      <c r="G182">
        <v>2.83</v>
      </c>
    </row>
    <row r="183" spans="1:7" ht="12.75">
      <c r="A183" t="s">
        <v>84</v>
      </c>
      <c r="B183" s="19">
        <v>34228</v>
      </c>
      <c r="C183" t="s">
        <v>98</v>
      </c>
      <c r="D183">
        <v>7</v>
      </c>
      <c r="E183">
        <v>7</v>
      </c>
      <c r="F183">
        <v>6.43</v>
      </c>
      <c r="G183">
        <v>2.23</v>
      </c>
    </row>
    <row r="184" spans="1:7" ht="12.75">
      <c r="A184" t="s">
        <v>81</v>
      </c>
      <c r="B184" s="19">
        <v>34228</v>
      </c>
      <c r="C184" t="s">
        <v>95</v>
      </c>
      <c r="D184">
        <v>6</v>
      </c>
      <c r="E184">
        <v>6</v>
      </c>
      <c r="F184">
        <v>7.75</v>
      </c>
      <c r="G184">
        <v>6.24</v>
      </c>
    </row>
    <row r="185" spans="1:7" ht="12.75">
      <c r="A185" t="s">
        <v>86</v>
      </c>
      <c r="B185" s="19">
        <v>34228</v>
      </c>
      <c r="C185" t="s">
        <v>99</v>
      </c>
      <c r="D185">
        <v>6</v>
      </c>
      <c r="E185">
        <v>5.5</v>
      </c>
      <c r="F185">
        <v>7.33</v>
      </c>
      <c r="G185">
        <v>6.31</v>
      </c>
    </row>
    <row r="186" spans="1:7" ht="12.75">
      <c r="A186" t="s">
        <v>83</v>
      </c>
      <c r="B186" s="19">
        <v>34228</v>
      </c>
      <c r="C186" t="s">
        <v>96</v>
      </c>
      <c r="D186">
        <v>8</v>
      </c>
      <c r="E186">
        <v>5.25</v>
      </c>
      <c r="F186">
        <v>5.25</v>
      </c>
      <c r="G186">
        <v>2.1</v>
      </c>
    </row>
    <row r="187" spans="1:7" ht="12.75">
      <c r="A187" t="s">
        <v>88</v>
      </c>
      <c r="B187" s="19">
        <v>34228</v>
      </c>
      <c r="C187" t="s">
        <v>100</v>
      </c>
      <c r="D187">
        <v>6</v>
      </c>
      <c r="E187">
        <v>7</v>
      </c>
      <c r="F187">
        <v>7</v>
      </c>
      <c r="G187">
        <v>2.37</v>
      </c>
    </row>
    <row r="188" spans="1:7" ht="12.75">
      <c r="A188" t="s">
        <v>85</v>
      </c>
      <c r="B188" s="19">
        <v>34228</v>
      </c>
      <c r="C188" t="s">
        <v>97</v>
      </c>
      <c r="D188">
        <v>1</v>
      </c>
      <c r="E188">
        <v>4</v>
      </c>
      <c r="F188">
        <v>4</v>
      </c>
      <c r="G188">
        <v>0</v>
      </c>
    </row>
    <row r="189" spans="1:7" ht="12.75">
      <c r="A189" t="s">
        <v>87</v>
      </c>
      <c r="B189" s="19">
        <v>34228</v>
      </c>
      <c r="C189" t="s">
        <v>101</v>
      </c>
      <c r="D189">
        <v>7</v>
      </c>
      <c r="E189">
        <v>5</v>
      </c>
      <c r="F189">
        <v>4.71</v>
      </c>
      <c r="G189">
        <v>1.5</v>
      </c>
    </row>
    <row r="190" spans="8:11" ht="12.75">
      <c r="H190">
        <f>AVERAGE(D180:D189)</f>
        <v>6</v>
      </c>
      <c r="I190">
        <f>AVERAGE(E180:E189)</f>
        <v>5.688</v>
      </c>
      <c r="J190">
        <f>AVERAGE(F180:F189)</f>
        <v>5.976</v>
      </c>
      <c r="K190">
        <f>AVERAGE(G180:G189)</f>
        <v>2.4880000000000004</v>
      </c>
    </row>
    <row r="191" spans="1:7" ht="12.75">
      <c r="A191" t="s">
        <v>110</v>
      </c>
      <c r="B191" s="19">
        <v>34319</v>
      </c>
      <c r="C191" t="s">
        <v>111</v>
      </c>
      <c r="D191">
        <v>14</v>
      </c>
      <c r="E191">
        <v>1.13</v>
      </c>
      <c r="F191">
        <v>1.13</v>
      </c>
      <c r="G191">
        <v>0.04</v>
      </c>
    </row>
    <row r="192" spans="1:7" ht="12.75">
      <c r="A192" t="s">
        <v>79</v>
      </c>
      <c r="B192" s="19">
        <v>34319</v>
      </c>
      <c r="C192" t="s">
        <v>94</v>
      </c>
      <c r="D192">
        <v>3</v>
      </c>
      <c r="E192">
        <v>11.5</v>
      </c>
      <c r="F192">
        <v>10.83</v>
      </c>
      <c r="G192">
        <v>1.61</v>
      </c>
    </row>
    <row r="193" spans="1:7" ht="12.75">
      <c r="A193" t="s">
        <v>80</v>
      </c>
      <c r="B193" s="19">
        <v>34319</v>
      </c>
      <c r="C193" t="s">
        <v>102</v>
      </c>
      <c r="D193">
        <v>3</v>
      </c>
      <c r="E193">
        <v>7</v>
      </c>
      <c r="F193">
        <v>6.33</v>
      </c>
      <c r="G193">
        <v>2.08</v>
      </c>
    </row>
    <row r="194" spans="1:7" ht="12.75">
      <c r="A194" t="s">
        <v>84</v>
      </c>
      <c r="B194" s="19">
        <v>34319</v>
      </c>
      <c r="C194" t="s">
        <v>98</v>
      </c>
      <c r="D194">
        <v>7</v>
      </c>
      <c r="E194">
        <v>6</v>
      </c>
      <c r="F194">
        <v>6.14</v>
      </c>
      <c r="G194">
        <v>2.12</v>
      </c>
    </row>
    <row r="195" spans="1:7" ht="12.75">
      <c r="A195" t="s">
        <v>81</v>
      </c>
      <c r="B195" s="19">
        <v>34319</v>
      </c>
      <c r="C195" t="s">
        <v>95</v>
      </c>
      <c r="D195">
        <v>6</v>
      </c>
      <c r="E195">
        <v>4.5</v>
      </c>
      <c r="F195">
        <v>5.08</v>
      </c>
      <c r="G195">
        <v>1.8</v>
      </c>
    </row>
    <row r="196" spans="1:7" ht="12.75">
      <c r="A196" t="s">
        <v>86</v>
      </c>
      <c r="B196" s="19">
        <v>34319</v>
      </c>
      <c r="C196" t="s">
        <v>99</v>
      </c>
      <c r="D196">
        <v>6</v>
      </c>
      <c r="E196">
        <v>5.5</v>
      </c>
      <c r="F196">
        <v>7.33</v>
      </c>
      <c r="G196">
        <v>6.31</v>
      </c>
    </row>
    <row r="197" spans="1:7" ht="12.75">
      <c r="A197" t="s">
        <v>83</v>
      </c>
      <c r="B197" s="19">
        <v>34319</v>
      </c>
      <c r="C197" t="s">
        <v>96</v>
      </c>
      <c r="D197">
        <v>8</v>
      </c>
      <c r="E197">
        <v>4.25</v>
      </c>
      <c r="F197">
        <v>4.38</v>
      </c>
      <c r="G197">
        <v>1.48</v>
      </c>
    </row>
    <row r="198" spans="1:7" ht="12.75">
      <c r="A198" t="s">
        <v>88</v>
      </c>
      <c r="B198" s="19">
        <v>34319</v>
      </c>
      <c r="C198" t="s">
        <v>100</v>
      </c>
      <c r="D198">
        <v>6</v>
      </c>
      <c r="E198">
        <v>5.5</v>
      </c>
      <c r="F198">
        <v>6.33</v>
      </c>
      <c r="G198">
        <v>2.25</v>
      </c>
    </row>
    <row r="199" spans="1:7" ht="12.75">
      <c r="A199" t="s">
        <v>85</v>
      </c>
      <c r="B199" s="19">
        <v>34319</v>
      </c>
      <c r="C199" t="s">
        <v>97</v>
      </c>
      <c r="D199">
        <v>1</v>
      </c>
      <c r="E199">
        <v>4</v>
      </c>
      <c r="F199">
        <v>4</v>
      </c>
      <c r="G199">
        <v>0</v>
      </c>
    </row>
    <row r="200" spans="1:7" ht="12.75">
      <c r="A200" t="s">
        <v>87</v>
      </c>
      <c r="B200" s="19">
        <v>34319</v>
      </c>
      <c r="C200" t="s">
        <v>101</v>
      </c>
      <c r="D200">
        <v>8</v>
      </c>
      <c r="E200">
        <v>3.5</v>
      </c>
      <c r="F200">
        <v>4.25</v>
      </c>
      <c r="G200">
        <v>1.58</v>
      </c>
    </row>
    <row r="201" spans="8:11" ht="12.75">
      <c r="H201">
        <f>AVERAGE(D191:D200)</f>
        <v>6.2</v>
      </c>
      <c r="I201">
        <f>AVERAGE(E191:E200)</f>
        <v>5.287999999999999</v>
      </c>
      <c r="J201">
        <f>AVERAGE(F191:F200)</f>
        <v>5.58</v>
      </c>
      <c r="K201">
        <f>AVERAGE(G191:G200)</f>
        <v>1.9270000000000003</v>
      </c>
    </row>
    <row r="202" spans="1:7" ht="12.75">
      <c r="A202" t="s">
        <v>110</v>
      </c>
      <c r="B202" s="19">
        <v>34410</v>
      </c>
      <c r="C202" t="s">
        <v>111</v>
      </c>
      <c r="D202">
        <v>16</v>
      </c>
      <c r="E202">
        <v>1.13</v>
      </c>
      <c r="F202">
        <v>1.12</v>
      </c>
      <c r="G202">
        <v>0.03</v>
      </c>
    </row>
    <row r="203" spans="1:7" ht="12.75">
      <c r="A203" t="s">
        <v>79</v>
      </c>
      <c r="B203" s="19">
        <v>34410</v>
      </c>
      <c r="C203" t="s">
        <v>94</v>
      </c>
      <c r="D203">
        <v>3</v>
      </c>
      <c r="E203">
        <v>9</v>
      </c>
      <c r="F203">
        <v>9.17</v>
      </c>
      <c r="G203">
        <v>2.25</v>
      </c>
    </row>
    <row r="204" spans="1:7" ht="12.75">
      <c r="A204" t="s">
        <v>80</v>
      </c>
      <c r="B204" s="19">
        <v>34410</v>
      </c>
      <c r="C204" t="s">
        <v>102</v>
      </c>
      <c r="D204">
        <v>3</v>
      </c>
      <c r="E204">
        <v>7</v>
      </c>
      <c r="F204">
        <v>6.33</v>
      </c>
      <c r="G204">
        <v>2.08</v>
      </c>
    </row>
    <row r="205" spans="1:7" ht="12.75">
      <c r="A205" t="s">
        <v>84</v>
      </c>
      <c r="B205" s="19">
        <v>34410</v>
      </c>
      <c r="C205" t="s">
        <v>98</v>
      </c>
      <c r="D205">
        <v>7</v>
      </c>
      <c r="E205">
        <v>6</v>
      </c>
      <c r="F205">
        <v>6.14</v>
      </c>
      <c r="G205">
        <v>2.12</v>
      </c>
    </row>
    <row r="206" spans="1:7" ht="12.75">
      <c r="A206" t="s">
        <v>81</v>
      </c>
      <c r="B206" s="19">
        <v>34410</v>
      </c>
      <c r="C206" t="s">
        <v>95</v>
      </c>
      <c r="D206">
        <v>6</v>
      </c>
      <c r="E206">
        <v>4.5</v>
      </c>
      <c r="F206">
        <v>5.08</v>
      </c>
      <c r="G206">
        <v>1.8</v>
      </c>
    </row>
    <row r="207" spans="1:7" ht="12.75">
      <c r="A207" t="s">
        <v>86</v>
      </c>
      <c r="B207" s="19">
        <v>34410</v>
      </c>
      <c r="C207" t="s">
        <v>99</v>
      </c>
      <c r="D207">
        <v>6</v>
      </c>
      <c r="E207">
        <v>5.5</v>
      </c>
      <c r="F207">
        <v>7.5</v>
      </c>
      <c r="G207">
        <v>6.19</v>
      </c>
    </row>
    <row r="208" spans="1:7" ht="12.75">
      <c r="A208" t="s">
        <v>83</v>
      </c>
      <c r="B208" s="19">
        <v>34410</v>
      </c>
      <c r="C208" t="s">
        <v>96</v>
      </c>
      <c r="D208">
        <v>8</v>
      </c>
      <c r="E208">
        <v>4.25</v>
      </c>
      <c r="F208">
        <v>4.38</v>
      </c>
      <c r="G208">
        <v>1.48</v>
      </c>
    </row>
    <row r="209" spans="1:7" ht="12.75">
      <c r="A209" t="s">
        <v>88</v>
      </c>
      <c r="B209" s="19">
        <v>34410</v>
      </c>
      <c r="C209" t="s">
        <v>100</v>
      </c>
      <c r="D209">
        <v>6</v>
      </c>
      <c r="E209">
        <v>5.5</v>
      </c>
      <c r="F209">
        <v>6.33</v>
      </c>
      <c r="G209">
        <v>2.25</v>
      </c>
    </row>
    <row r="210" spans="1:7" ht="12.75">
      <c r="A210" t="s">
        <v>85</v>
      </c>
      <c r="B210" s="19">
        <v>34410</v>
      </c>
      <c r="C210" t="s">
        <v>97</v>
      </c>
      <c r="D210">
        <v>2</v>
      </c>
      <c r="E210">
        <v>3.5</v>
      </c>
      <c r="F210">
        <v>3.5</v>
      </c>
      <c r="G210">
        <v>0.71</v>
      </c>
    </row>
    <row r="211" spans="1:7" ht="12.75">
      <c r="A211" t="s">
        <v>87</v>
      </c>
      <c r="B211" s="19">
        <v>34410</v>
      </c>
      <c r="C211" t="s">
        <v>101</v>
      </c>
      <c r="D211">
        <v>9</v>
      </c>
      <c r="E211">
        <v>4</v>
      </c>
      <c r="F211">
        <v>4.33</v>
      </c>
      <c r="G211">
        <v>1.5</v>
      </c>
    </row>
    <row r="212" spans="8:11" ht="12.75">
      <c r="H212">
        <f>AVERAGE(D202:D211)</f>
        <v>6.6</v>
      </c>
      <c r="I212">
        <f>AVERAGE(E202:E211)</f>
        <v>5.037999999999999</v>
      </c>
      <c r="J212">
        <f>AVERAGE(F202:F211)</f>
        <v>5.388</v>
      </c>
      <c r="K212">
        <f>AVERAGE(G202:G211)</f>
        <v>2.041</v>
      </c>
    </row>
    <row r="213" spans="1:7" ht="12.75">
      <c r="A213" t="s">
        <v>110</v>
      </c>
      <c r="B213" s="19">
        <v>34501</v>
      </c>
      <c r="C213" t="s">
        <v>111</v>
      </c>
      <c r="D213">
        <v>17</v>
      </c>
      <c r="E213">
        <v>1.15</v>
      </c>
      <c r="F213">
        <v>1.14</v>
      </c>
      <c r="G213">
        <v>0.03</v>
      </c>
    </row>
    <row r="214" spans="1:7" ht="12.75">
      <c r="A214" t="s">
        <v>79</v>
      </c>
      <c r="B214" s="19">
        <v>34501</v>
      </c>
      <c r="C214" t="s">
        <v>94</v>
      </c>
      <c r="D214">
        <v>2</v>
      </c>
      <c r="E214">
        <v>9.5</v>
      </c>
      <c r="F214">
        <v>9.5</v>
      </c>
      <c r="G214">
        <v>0.71</v>
      </c>
    </row>
    <row r="215" spans="1:7" ht="12.75">
      <c r="A215" t="s">
        <v>80</v>
      </c>
      <c r="B215" s="19">
        <v>34501</v>
      </c>
      <c r="C215" t="s">
        <v>102</v>
      </c>
      <c r="D215">
        <v>2</v>
      </c>
      <c r="E215">
        <v>5.5</v>
      </c>
      <c r="F215">
        <v>5.5</v>
      </c>
      <c r="G215">
        <v>2.12</v>
      </c>
    </row>
    <row r="216" spans="1:7" ht="12.75">
      <c r="A216" t="s">
        <v>84</v>
      </c>
      <c r="B216" s="19">
        <v>34501</v>
      </c>
      <c r="C216" t="s">
        <v>98</v>
      </c>
      <c r="D216">
        <v>8</v>
      </c>
      <c r="E216">
        <v>6</v>
      </c>
      <c r="F216">
        <v>5.81</v>
      </c>
      <c r="G216">
        <v>1.07</v>
      </c>
    </row>
    <row r="217" spans="1:7" ht="12.75">
      <c r="A217" t="s">
        <v>81</v>
      </c>
      <c r="B217" s="19">
        <v>34501</v>
      </c>
      <c r="C217" t="s">
        <v>95</v>
      </c>
      <c r="D217">
        <v>6</v>
      </c>
      <c r="E217">
        <v>5</v>
      </c>
      <c r="F217">
        <v>5.08</v>
      </c>
      <c r="G217">
        <v>1.11</v>
      </c>
    </row>
    <row r="218" spans="1:7" ht="12.75">
      <c r="A218" t="s">
        <v>86</v>
      </c>
      <c r="B218" s="19">
        <v>34501</v>
      </c>
      <c r="C218" t="s">
        <v>99</v>
      </c>
      <c r="D218">
        <v>6</v>
      </c>
      <c r="E218">
        <v>6</v>
      </c>
      <c r="F218">
        <v>7.83</v>
      </c>
      <c r="G218">
        <v>6.08</v>
      </c>
    </row>
    <row r="219" spans="1:7" ht="12.75">
      <c r="A219" t="s">
        <v>83</v>
      </c>
      <c r="B219" s="19">
        <v>34501</v>
      </c>
      <c r="C219" t="s">
        <v>96</v>
      </c>
      <c r="D219">
        <v>8</v>
      </c>
      <c r="E219">
        <v>5</v>
      </c>
      <c r="F219">
        <v>4.81</v>
      </c>
      <c r="G219">
        <v>1.41</v>
      </c>
    </row>
    <row r="220" spans="1:7" ht="12.75">
      <c r="A220" t="s">
        <v>88</v>
      </c>
      <c r="B220" s="19">
        <v>34501</v>
      </c>
      <c r="C220" t="s">
        <v>100</v>
      </c>
      <c r="D220">
        <v>5</v>
      </c>
      <c r="E220">
        <v>6</v>
      </c>
      <c r="F220">
        <v>6.8</v>
      </c>
      <c r="G220">
        <v>2.17</v>
      </c>
    </row>
    <row r="221" spans="1:7" ht="12.75">
      <c r="A221" t="s">
        <v>85</v>
      </c>
      <c r="B221" s="19">
        <v>34501</v>
      </c>
      <c r="C221" t="s">
        <v>97</v>
      </c>
      <c r="D221">
        <v>2</v>
      </c>
      <c r="E221">
        <v>3.5</v>
      </c>
      <c r="F221">
        <v>3.5</v>
      </c>
      <c r="G221">
        <v>0.71</v>
      </c>
    </row>
    <row r="222" spans="1:7" ht="12.75">
      <c r="A222" t="s">
        <v>87</v>
      </c>
      <c r="B222" s="19">
        <v>34501</v>
      </c>
      <c r="C222" t="s">
        <v>101</v>
      </c>
      <c r="D222">
        <v>8</v>
      </c>
      <c r="E222">
        <v>4.5</v>
      </c>
      <c r="F222">
        <v>4.5</v>
      </c>
      <c r="G222">
        <v>1.51</v>
      </c>
    </row>
    <row r="223" spans="8:11" ht="12.75">
      <c r="H223">
        <f>AVERAGE(D213:D222)</f>
        <v>6.4</v>
      </c>
      <c r="I223">
        <f>AVERAGE(E213:E222)</f>
        <v>5.215</v>
      </c>
      <c r="J223">
        <f>AVERAGE(F213:F222)</f>
        <v>5.447</v>
      </c>
      <c r="K223">
        <f>AVERAGE(G213:G222)</f>
        <v>1.6920000000000002</v>
      </c>
    </row>
    <row r="224" spans="1:7" ht="12.75">
      <c r="A224" t="s">
        <v>110</v>
      </c>
      <c r="B224" s="19">
        <v>34592</v>
      </c>
      <c r="C224" t="s">
        <v>111</v>
      </c>
      <c r="D224">
        <v>17</v>
      </c>
      <c r="E224">
        <v>1.15</v>
      </c>
      <c r="F224">
        <v>1.15</v>
      </c>
      <c r="G224">
        <v>0.03</v>
      </c>
    </row>
    <row r="225" spans="1:7" ht="12.75">
      <c r="A225" t="s">
        <v>79</v>
      </c>
      <c r="B225" s="19">
        <v>34592</v>
      </c>
      <c r="C225" t="s">
        <v>94</v>
      </c>
      <c r="D225">
        <v>3</v>
      </c>
      <c r="E225">
        <v>9</v>
      </c>
      <c r="F225">
        <v>7.83</v>
      </c>
      <c r="G225">
        <v>2.93</v>
      </c>
    </row>
    <row r="226" spans="1:7" ht="12.75">
      <c r="A226" t="s">
        <v>80</v>
      </c>
      <c r="B226" s="19">
        <v>34592</v>
      </c>
      <c r="C226" t="s">
        <v>102</v>
      </c>
      <c r="D226">
        <v>3</v>
      </c>
      <c r="E226">
        <v>5</v>
      </c>
      <c r="F226">
        <v>5.33</v>
      </c>
      <c r="G226">
        <v>1.53</v>
      </c>
    </row>
    <row r="227" spans="1:7" ht="12.75">
      <c r="A227" t="s">
        <v>84</v>
      </c>
      <c r="B227" s="19">
        <v>34592</v>
      </c>
      <c r="C227" t="s">
        <v>98</v>
      </c>
      <c r="D227">
        <v>8</v>
      </c>
      <c r="E227">
        <v>6</v>
      </c>
      <c r="F227">
        <v>5.69</v>
      </c>
      <c r="G227">
        <v>0.96</v>
      </c>
    </row>
    <row r="228" spans="1:7" ht="12.75">
      <c r="A228" t="s">
        <v>81</v>
      </c>
      <c r="B228" s="19">
        <v>34592</v>
      </c>
      <c r="C228" t="s">
        <v>95</v>
      </c>
      <c r="D228">
        <v>6</v>
      </c>
      <c r="E228">
        <v>5</v>
      </c>
      <c r="F228">
        <v>4.75</v>
      </c>
      <c r="G228">
        <v>0.61</v>
      </c>
    </row>
    <row r="229" spans="1:7" ht="12.75">
      <c r="A229" t="s">
        <v>86</v>
      </c>
      <c r="B229" s="19">
        <v>34592</v>
      </c>
      <c r="C229" t="s">
        <v>99</v>
      </c>
      <c r="D229">
        <v>7</v>
      </c>
      <c r="E229">
        <v>6</v>
      </c>
      <c r="F229">
        <v>7.36</v>
      </c>
      <c r="G229">
        <v>5.69</v>
      </c>
    </row>
    <row r="230" spans="1:7" ht="12.75">
      <c r="A230" t="s">
        <v>83</v>
      </c>
      <c r="B230" s="19">
        <v>34592</v>
      </c>
      <c r="C230" t="s">
        <v>96</v>
      </c>
      <c r="D230">
        <v>8</v>
      </c>
      <c r="E230">
        <v>3</v>
      </c>
      <c r="F230">
        <v>3.44</v>
      </c>
      <c r="G230">
        <v>0.98</v>
      </c>
    </row>
    <row r="231" spans="1:7" ht="12.75">
      <c r="A231" t="s">
        <v>88</v>
      </c>
      <c r="B231" s="19">
        <v>34592</v>
      </c>
      <c r="C231" t="s">
        <v>100</v>
      </c>
      <c r="D231">
        <v>6</v>
      </c>
      <c r="E231">
        <v>6</v>
      </c>
      <c r="F231">
        <v>6.67</v>
      </c>
      <c r="G231">
        <v>1.97</v>
      </c>
    </row>
    <row r="232" spans="1:7" ht="12.75">
      <c r="A232" t="s">
        <v>85</v>
      </c>
      <c r="B232" s="19">
        <v>34592</v>
      </c>
      <c r="C232" t="s">
        <v>97</v>
      </c>
      <c r="D232">
        <v>2</v>
      </c>
      <c r="E232">
        <v>3.5</v>
      </c>
      <c r="F232">
        <v>3.5</v>
      </c>
      <c r="G232">
        <v>0.71</v>
      </c>
    </row>
    <row r="233" spans="1:7" ht="12.75">
      <c r="A233" t="s">
        <v>87</v>
      </c>
      <c r="B233" s="19">
        <v>34592</v>
      </c>
      <c r="C233" t="s">
        <v>101</v>
      </c>
      <c r="D233">
        <v>8</v>
      </c>
      <c r="E233">
        <v>4</v>
      </c>
      <c r="F233">
        <v>4.13</v>
      </c>
      <c r="G233">
        <v>1.13</v>
      </c>
    </row>
    <row r="234" spans="8:11" ht="12.75">
      <c r="H234">
        <f>AVERAGE(D224:D233)</f>
        <v>6.8</v>
      </c>
      <c r="I234">
        <f>AVERAGE(E224:E233)</f>
        <v>4.865</v>
      </c>
      <c r="J234">
        <f>AVERAGE(F224:F233)</f>
        <v>4.985</v>
      </c>
      <c r="K234">
        <f>AVERAGE(G224:G233)</f>
        <v>1.654</v>
      </c>
    </row>
    <row r="235" spans="1:7" ht="12.75">
      <c r="A235" t="s">
        <v>110</v>
      </c>
      <c r="B235" s="19">
        <v>34683</v>
      </c>
      <c r="C235" t="s">
        <v>111</v>
      </c>
      <c r="D235">
        <v>17</v>
      </c>
      <c r="E235">
        <v>1.18</v>
      </c>
      <c r="F235">
        <v>1.18</v>
      </c>
      <c r="G235">
        <v>0.03</v>
      </c>
    </row>
    <row r="236" spans="1:7" ht="12.75">
      <c r="A236" t="s">
        <v>79</v>
      </c>
      <c r="B236" s="19">
        <v>34683</v>
      </c>
      <c r="C236" t="s">
        <v>94</v>
      </c>
      <c r="D236">
        <v>3</v>
      </c>
      <c r="E236">
        <v>9</v>
      </c>
      <c r="F236">
        <v>7.83</v>
      </c>
      <c r="G236">
        <v>2.93</v>
      </c>
    </row>
    <row r="237" spans="1:7" ht="12.75">
      <c r="A237" t="s">
        <v>80</v>
      </c>
      <c r="B237" s="19">
        <v>34683</v>
      </c>
      <c r="C237" t="s">
        <v>102</v>
      </c>
      <c r="D237">
        <v>3</v>
      </c>
      <c r="E237">
        <v>5</v>
      </c>
      <c r="F237">
        <v>5.33</v>
      </c>
      <c r="G237">
        <v>1.53</v>
      </c>
    </row>
    <row r="238" spans="1:7" ht="12.75">
      <c r="A238" t="s">
        <v>84</v>
      </c>
      <c r="B238" s="19">
        <v>34683</v>
      </c>
      <c r="C238" t="s">
        <v>98</v>
      </c>
      <c r="D238">
        <v>8</v>
      </c>
      <c r="E238">
        <v>5.5</v>
      </c>
      <c r="F238">
        <v>5.5</v>
      </c>
      <c r="G238">
        <v>0.93</v>
      </c>
    </row>
    <row r="239" spans="1:7" ht="12.75">
      <c r="A239" t="s">
        <v>81</v>
      </c>
      <c r="B239" s="19">
        <v>34683</v>
      </c>
      <c r="C239" t="s">
        <v>95</v>
      </c>
      <c r="D239">
        <v>6</v>
      </c>
      <c r="E239">
        <v>5</v>
      </c>
      <c r="F239">
        <v>4.8</v>
      </c>
      <c r="G239">
        <v>0.65</v>
      </c>
    </row>
    <row r="240" spans="1:7" ht="12.75">
      <c r="A240" t="s">
        <v>86</v>
      </c>
      <c r="B240" s="19">
        <v>34683</v>
      </c>
      <c r="C240" t="s">
        <v>99</v>
      </c>
      <c r="D240">
        <v>7</v>
      </c>
      <c r="E240">
        <v>4.5</v>
      </c>
      <c r="F240">
        <v>4.93</v>
      </c>
      <c r="G240">
        <v>1.43</v>
      </c>
    </row>
    <row r="241" spans="1:7" ht="12.75">
      <c r="A241" t="s">
        <v>83</v>
      </c>
      <c r="B241" s="19">
        <v>34683</v>
      </c>
      <c r="C241" t="s">
        <v>96</v>
      </c>
      <c r="D241">
        <v>9</v>
      </c>
      <c r="E241">
        <v>3</v>
      </c>
      <c r="F241">
        <v>3.17</v>
      </c>
      <c r="G241">
        <v>1.22</v>
      </c>
    </row>
    <row r="242" spans="1:7" ht="12.75">
      <c r="A242" t="s">
        <v>88</v>
      </c>
      <c r="B242" s="19">
        <v>34683</v>
      </c>
      <c r="C242" t="s">
        <v>100</v>
      </c>
      <c r="D242">
        <v>6</v>
      </c>
      <c r="E242">
        <v>6</v>
      </c>
      <c r="F242">
        <v>6.67</v>
      </c>
      <c r="G242">
        <v>1.97</v>
      </c>
    </row>
    <row r="243" spans="1:7" ht="12.75">
      <c r="A243" t="s">
        <v>85</v>
      </c>
      <c r="B243" s="19">
        <v>34683</v>
      </c>
      <c r="C243" t="s">
        <v>97</v>
      </c>
      <c r="D243">
        <v>2</v>
      </c>
      <c r="E243">
        <v>3.5</v>
      </c>
      <c r="F243">
        <v>3.5</v>
      </c>
      <c r="G243">
        <v>0.71</v>
      </c>
    </row>
    <row r="244" spans="1:7" ht="12.75">
      <c r="A244" t="s">
        <v>87</v>
      </c>
      <c r="B244" s="19">
        <v>34683</v>
      </c>
      <c r="C244" t="s">
        <v>101</v>
      </c>
      <c r="D244">
        <v>8</v>
      </c>
      <c r="E244">
        <v>4</v>
      </c>
      <c r="F244">
        <v>3.98</v>
      </c>
      <c r="G244">
        <v>1.35</v>
      </c>
    </row>
    <row r="245" spans="8:11" ht="12.75">
      <c r="H245">
        <f>AVERAGE(D235:D244)</f>
        <v>6.9</v>
      </c>
      <c r="I245">
        <f>AVERAGE(E235:E244)</f>
        <v>4.668</v>
      </c>
      <c r="J245">
        <f>AVERAGE(F235:F244)</f>
        <v>4.689</v>
      </c>
      <c r="K245">
        <f>AVERAGE(G235:G244)</f>
        <v>1.2750000000000001</v>
      </c>
    </row>
    <row r="246" spans="1:7" ht="12.75">
      <c r="A246" t="s">
        <v>110</v>
      </c>
      <c r="B246" s="19">
        <v>34774</v>
      </c>
      <c r="C246" t="s">
        <v>111</v>
      </c>
      <c r="D246">
        <v>17</v>
      </c>
      <c r="E246">
        <v>1.2</v>
      </c>
      <c r="F246">
        <v>1.19</v>
      </c>
      <c r="G246">
        <v>0.04</v>
      </c>
    </row>
    <row r="247" spans="1:7" ht="12.75">
      <c r="A247" t="s">
        <v>79</v>
      </c>
      <c r="B247" s="19">
        <v>34774</v>
      </c>
      <c r="C247" t="s">
        <v>94</v>
      </c>
      <c r="D247">
        <v>3</v>
      </c>
      <c r="E247">
        <v>8</v>
      </c>
      <c r="F247">
        <v>7.17</v>
      </c>
      <c r="G247">
        <v>2.36</v>
      </c>
    </row>
    <row r="248" spans="1:7" ht="12.75">
      <c r="A248" t="s">
        <v>80</v>
      </c>
      <c r="B248" s="19">
        <v>34774</v>
      </c>
      <c r="C248" t="s">
        <v>102</v>
      </c>
      <c r="D248">
        <v>3</v>
      </c>
      <c r="E248">
        <v>4</v>
      </c>
      <c r="F248">
        <v>4.33</v>
      </c>
      <c r="G248">
        <v>0.58</v>
      </c>
    </row>
    <row r="249" spans="1:7" ht="12.75">
      <c r="A249" t="s">
        <v>84</v>
      </c>
      <c r="B249" s="19">
        <v>34774</v>
      </c>
      <c r="C249" t="s">
        <v>98</v>
      </c>
      <c r="D249">
        <v>9</v>
      </c>
      <c r="E249">
        <v>5</v>
      </c>
      <c r="F249">
        <v>5.06</v>
      </c>
      <c r="G249">
        <v>1.13</v>
      </c>
    </row>
    <row r="250" spans="1:7" ht="12.75">
      <c r="A250" t="s">
        <v>81</v>
      </c>
      <c r="B250" s="19">
        <v>34774</v>
      </c>
      <c r="C250" t="s">
        <v>95</v>
      </c>
      <c r="D250">
        <v>6</v>
      </c>
      <c r="E250">
        <v>5</v>
      </c>
      <c r="F250">
        <v>4.8</v>
      </c>
      <c r="G250">
        <v>0.65</v>
      </c>
    </row>
    <row r="251" spans="1:7" ht="12.75">
      <c r="A251" t="s">
        <v>86</v>
      </c>
      <c r="B251" s="19">
        <v>34774</v>
      </c>
      <c r="C251" t="s">
        <v>99</v>
      </c>
      <c r="D251">
        <v>6</v>
      </c>
      <c r="E251">
        <v>4.25</v>
      </c>
      <c r="F251">
        <v>4.75</v>
      </c>
      <c r="G251">
        <v>1.17</v>
      </c>
    </row>
    <row r="252" spans="1:7" ht="12.75">
      <c r="A252" t="s">
        <v>83</v>
      </c>
      <c r="B252" s="19">
        <v>34774</v>
      </c>
      <c r="C252" t="s">
        <v>96</v>
      </c>
      <c r="D252">
        <v>9</v>
      </c>
      <c r="E252">
        <v>3</v>
      </c>
      <c r="F252">
        <v>2.94</v>
      </c>
      <c r="G252">
        <v>1.33</v>
      </c>
    </row>
    <row r="253" spans="1:7" ht="12.75">
      <c r="A253" t="s">
        <v>88</v>
      </c>
      <c r="B253" s="19">
        <v>34774</v>
      </c>
      <c r="C253" t="s">
        <v>100</v>
      </c>
      <c r="D253">
        <v>6</v>
      </c>
      <c r="E253">
        <v>5.5</v>
      </c>
      <c r="F253">
        <v>6.42</v>
      </c>
      <c r="G253">
        <v>2.15</v>
      </c>
    </row>
    <row r="254" spans="1:7" ht="12.75">
      <c r="A254" t="s">
        <v>85</v>
      </c>
      <c r="B254" s="19">
        <v>34774</v>
      </c>
      <c r="C254" t="s">
        <v>97</v>
      </c>
      <c r="D254">
        <v>2</v>
      </c>
      <c r="E254">
        <v>3.5</v>
      </c>
      <c r="F254">
        <v>3.5</v>
      </c>
      <c r="G254">
        <v>0.71</v>
      </c>
    </row>
    <row r="255" spans="1:7" ht="12.75">
      <c r="A255" t="s">
        <v>87</v>
      </c>
      <c r="B255" s="19">
        <v>34774</v>
      </c>
      <c r="C255" t="s">
        <v>101</v>
      </c>
      <c r="D255">
        <v>6</v>
      </c>
      <c r="E255">
        <v>4</v>
      </c>
      <c r="F255">
        <v>3.97</v>
      </c>
      <c r="G255">
        <v>1.6</v>
      </c>
    </row>
    <row r="256" spans="8:11" ht="12.75">
      <c r="H256">
        <f>AVERAGE(D246:D255)</f>
        <v>6.7</v>
      </c>
      <c r="I256">
        <f>AVERAGE(E246:E255)</f>
        <v>4.345000000000001</v>
      </c>
      <c r="J256">
        <f>AVERAGE(F246:F255)</f>
        <v>4.413</v>
      </c>
      <c r="K256">
        <f>AVERAGE(G246:G255)</f>
        <v>1.1720000000000002</v>
      </c>
    </row>
    <row r="257" spans="1:7" ht="12.75">
      <c r="A257" t="s">
        <v>110</v>
      </c>
      <c r="B257" s="19">
        <v>34865</v>
      </c>
      <c r="C257" t="s">
        <v>111</v>
      </c>
      <c r="D257">
        <v>17</v>
      </c>
      <c r="E257">
        <v>1.2</v>
      </c>
      <c r="F257">
        <v>1.2</v>
      </c>
      <c r="G257">
        <v>0.04</v>
      </c>
    </row>
    <row r="258" spans="1:7" ht="12.75">
      <c r="A258" t="s">
        <v>79</v>
      </c>
      <c r="B258" s="19">
        <v>34865</v>
      </c>
      <c r="C258" t="s">
        <v>94</v>
      </c>
      <c r="D258">
        <v>3</v>
      </c>
      <c r="E258">
        <v>9</v>
      </c>
      <c r="F258">
        <v>8</v>
      </c>
      <c r="G258">
        <v>1.73</v>
      </c>
    </row>
    <row r="259" spans="1:7" ht="12.75">
      <c r="A259" t="s">
        <v>80</v>
      </c>
      <c r="B259" s="19">
        <v>34865</v>
      </c>
      <c r="C259" t="s">
        <v>102</v>
      </c>
      <c r="D259">
        <v>3</v>
      </c>
      <c r="E259">
        <v>4</v>
      </c>
      <c r="F259">
        <v>4.33</v>
      </c>
      <c r="G259">
        <v>0.58</v>
      </c>
    </row>
    <row r="260" spans="1:7" ht="12.75">
      <c r="A260" t="s">
        <v>84</v>
      </c>
      <c r="B260" s="19">
        <v>34865</v>
      </c>
      <c r="C260" t="s">
        <v>98</v>
      </c>
      <c r="D260">
        <v>9</v>
      </c>
      <c r="E260">
        <v>5</v>
      </c>
      <c r="F260">
        <v>4.72</v>
      </c>
      <c r="G260">
        <v>1.25</v>
      </c>
    </row>
    <row r="261" spans="1:7" ht="12.75">
      <c r="A261" t="s">
        <v>82</v>
      </c>
      <c r="B261" s="19">
        <v>34865</v>
      </c>
      <c r="C261" t="s">
        <v>103</v>
      </c>
      <c r="D261">
        <v>1</v>
      </c>
      <c r="E261">
        <v>4.5</v>
      </c>
      <c r="F261">
        <v>4.5</v>
      </c>
      <c r="G261">
        <v>0</v>
      </c>
    </row>
    <row r="262" spans="1:7" ht="12.75">
      <c r="A262" t="s">
        <v>81</v>
      </c>
      <c r="B262" s="19">
        <v>34865</v>
      </c>
      <c r="C262" t="s">
        <v>95</v>
      </c>
      <c r="D262">
        <v>6</v>
      </c>
      <c r="E262">
        <v>5</v>
      </c>
      <c r="F262">
        <v>4.97</v>
      </c>
      <c r="G262">
        <v>0.52</v>
      </c>
    </row>
    <row r="263" spans="1:7" ht="12.75">
      <c r="A263" t="s">
        <v>86</v>
      </c>
      <c r="B263" s="19">
        <v>34865</v>
      </c>
      <c r="C263" t="s">
        <v>99</v>
      </c>
      <c r="D263">
        <v>7</v>
      </c>
      <c r="E263">
        <v>4.5</v>
      </c>
      <c r="F263">
        <v>4.79</v>
      </c>
      <c r="G263">
        <v>1.07</v>
      </c>
    </row>
    <row r="264" spans="1:7" ht="12.75">
      <c r="A264" t="s">
        <v>83</v>
      </c>
      <c r="B264" s="19">
        <v>34865</v>
      </c>
      <c r="C264" t="s">
        <v>96</v>
      </c>
      <c r="D264">
        <v>9</v>
      </c>
      <c r="E264">
        <v>3</v>
      </c>
      <c r="F264">
        <v>2.94</v>
      </c>
      <c r="G264">
        <v>1.33</v>
      </c>
    </row>
    <row r="265" spans="1:7" ht="12.75">
      <c r="A265" t="s">
        <v>88</v>
      </c>
      <c r="B265" s="19">
        <v>34865</v>
      </c>
      <c r="C265" t="s">
        <v>100</v>
      </c>
      <c r="D265">
        <v>6</v>
      </c>
      <c r="E265">
        <v>6</v>
      </c>
      <c r="F265">
        <v>6.75</v>
      </c>
      <c r="G265">
        <v>2.48</v>
      </c>
    </row>
    <row r="266" spans="1:7" ht="12.75">
      <c r="A266" t="s">
        <v>85</v>
      </c>
      <c r="B266" s="19">
        <v>34865</v>
      </c>
      <c r="C266" t="s">
        <v>97</v>
      </c>
      <c r="D266">
        <v>2</v>
      </c>
      <c r="E266">
        <v>3.5</v>
      </c>
      <c r="F266">
        <v>3.5</v>
      </c>
      <c r="G266">
        <v>0.71</v>
      </c>
    </row>
    <row r="267" spans="1:7" ht="12.75">
      <c r="A267" t="s">
        <v>87</v>
      </c>
      <c r="B267" s="19">
        <v>34865</v>
      </c>
      <c r="C267" t="s">
        <v>101</v>
      </c>
      <c r="D267">
        <v>6</v>
      </c>
      <c r="E267">
        <v>4</v>
      </c>
      <c r="F267">
        <v>3.92</v>
      </c>
      <c r="G267">
        <v>1.69</v>
      </c>
    </row>
    <row r="268" spans="8:11" ht="12.75">
      <c r="H268">
        <f>AVERAGE(D257:D267)</f>
        <v>6.2727272727272725</v>
      </c>
      <c r="I268">
        <f>AVERAGE(E257:E267)</f>
        <v>4.5181818181818185</v>
      </c>
      <c r="J268">
        <f>AVERAGE(F257:F267)</f>
        <v>4.510909090909091</v>
      </c>
      <c r="K268">
        <f>AVERAGE(G257:G267)</f>
        <v>1.0363636363636364</v>
      </c>
    </row>
    <row r="269" spans="1:7" ht="12.75">
      <c r="A269" t="s">
        <v>110</v>
      </c>
      <c r="B269" s="19">
        <v>34956</v>
      </c>
      <c r="C269" t="s">
        <v>111</v>
      </c>
      <c r="D269">
        <v>17</v>
      </c>
      <c r="E269">
        <v>1.25</v>
      </c>
      <c r="F269">
        <v>1.25</v>
      </c>
      <c r="G269">
        <v>0.08</v>
      </c>
    </row>
    <row r="270" spans="1:7" ht="12.75">
      <c r="A270" t="s">
        <v>79</v>
      </c>
      <c r="B270" s="19">
        <v>34956</v>
      </c>
      <c r="C270" t="s">
        <v>94</v>
      </c>
      <c r="D270">
        <v>5</v>
      </c>
      <c r="E270">
        <v>9</v>
      </c>
      <c r="F270">
        <v>7.6</v>
      </c>
      <c r="G270">
        <v>1.95</v>
      </c>
    </row>
    <row r="271" spans="1:7" ht="12.75">
      <c r="A271" t="s">
        <v>80</v>
      </c>
      <c r="B271" s="19">
        <v>34956</v>
      </c>
      <c r="C271" t="s">
        <v>102</v>
      </c>
      <c r="D271">
        <v>3</v>
      </c>
      <c r="E271">
        <v>4</v>
      </c>
      <c r="F271">
        <v>4.33</v>
      </c>
      <c r="G271">
        <v>0.58</v>
      </c>
    </row>
    <row r="272" spans="1:7" ht="12.75">
      <c r="A272" t="s">
        <v>84</v>
      </c>
      <c r="B272" s="19">
        <v>34956</v>
      </c>
      <c r="C272" t="s">
        <v>98</v>
      </c>
      <c r="D272">
        <v>9</v>
      </c>
      <c r="E272">
        <v>4</v>
      </c>
      <c r="F272">
        <v>4.28</v>
      </c>
      <c r="G272">
        <v>1.35</v>
      </c>
    </row>
    <row r="273" spans="1:7" ht="12.75">
      <c r="A273" t="s">
        <v>82</v>
      </c>
      <c r="B273" s="19">
        <v>34956</v>
      </c>
      <c r="C273" t="s">
        <v>103</v>
      </c>
      <c r="D273">
        <v>2</v>
      </c>
      <c r="E273">
        <v>3.75</v>
      </c>
      <c r="F273">
        <v>3.75</v>
      </c>
      <c r="G273">
        <v>1.06</v>
      </c>
    </row>
    <row r="274" spans="1:7" ht="12.75">
      <c r="A274" t="s">
        <v>81</v>
      </c>
      <c r="B274" s="19">
        <v>34956</v>
      </c>
      <c r="C274" t="s">
        <v>95</v>
      </c>
      <c r="D274">
        <v>6</v>
      </c>
      <c r="E274">
        <v>5</v>
      </c>
      <c r="F274">
        <v>4.97</v>
      </c>
      <c r="G274">
        <v>0.52</v>
      </c>
    </row>
    <row r="275" spans="1:7" ht="12.75">
      <c r="A275" t="s">
        <v>86</v>
      </c>
      <c r="B275" s="19">
        <v>34956</v>
      </c>
      <c r="C275" t="s">
        <v>99</v>
      </c>
      <c r="D275">
        <v>6</v>
      </c>
      <c r="E275">
        <v>4.5</v>
      </c>
      <c r="F275">
        <v>4.83</v>
      </c>
      <c r="G275">
        <v>1.17</v>
      </c>
    </row>
    <row r="276" spans="1:7" ht="12.75">
      <c r="A276" t="s">
        <v>83</v>
      </c>
      <c r="B276" s="19">
        <v>34956</v>
      </c>
      <c r="C276" t="s">
        <v>96</v>
      </c>
      <c r="D276">
        <v>9</v>
      </c>
      <c r="E276">
        <v>3</v>
      </c>
      <c r="F276">
        <v>3</v>
      </c>
      <c r="G276">
        <v>1.41</v>
      </c>
    </row>
    <row r="277" spans="1:7" ht="12.75">
      <c r="A277" t="s">
        <v>88</v>
      </c>
      <c r="B277" s="19">
        <v>34956</v>
      </c>
      <c r="C277" t="s">
        <v>100</v>
      </c>
      <c r="D277">
        <v>6</v>
      </c>
      <c r="E277">
        <v>6</v>
      </c>
      <c r="F277">
        <v>6.75</v>
      </c>
      <c r="G277">
        <v>2.48</v>
      </c>
    </row>
    <row r="278" spans="1:7" ht="12.75">
      <c r="A278" t="s">
        <v>85</v>
      </c>
      <c r="B278" s="19">
        <v>34956</v>
      </c>
      <c r="C278" t="s">
        <v>97</v>
      </c>
      <c r="D278">
        <v>2</v>
      </c>
      <c r="E278">
        <v>3.5</v>
      </c>
      <c r="F278">
        <v>3.5</v>
      </c>
      <c r="G278">
        <v>0.71</v>
      </c>
    </row>
    <row r="279" spans="1:7" ht="12.75">
      <c r="A279" t="s">
        <v>87</v>
      </c>
      <c r="B279" s="19">
        <v>34956</v>
      </c>
      <c r="C279" t="s">
        <v>101</v>
      </c>
      <c r="D279">
        <v>6</v>
      </c>
      <c r="E279">
        <v>3</v>
      </c>
      <c r="F279">
        <v>3.58</v>
      </c>
      <c r="G279">
        <v>1.63</v>
      </c>
    </row>
    <row r="280" spans="8:11" ht="12.75">
      <c r="H280">
        <f>AVERAGE(D269:D279)</f>
        <v>6.454545454545454</v>
      </c>
      <c r="I280">
        <f>AVERAGE(E269:E279)</f>
        <v>4.2727272727272725</v>
      </c>
      <c r="J280">
        <f>AVERAGE(F269:F279)</f>
        <v>4.349090909090909</v>
      </c>
      <c r="K280">
        <f>AVERAGE(G269:G279)</f>
        <v>1.176363636363636</v>
      </c>
    </row>
    <row r="281" spans="1:7" ht="12.75">
      <c r="A281" t="s">
        <v>110</v>
      </c>
      <c r="B281" s="19">
        <v>35047</v>
      </c>
      <c r="C281" t="s">
        <v>111</v>
      </c>
      <c r="D281">
        <v>14</v>
      </c>
      <c r="E281">
        <v>1.39</v>
      </c>
      <c r="F281">
        <v>1.37</v>
      </c>
      <c r="G281">
        <v>0.08</v>
      </c>
    </row>
    <row r="282" spans="1:7" ht="12.75">
      <c r="A282" t="s">
        <v>79</v>
      </c>
      <c r="B282" s="19">
        <v>35047</v>
      </c>
      <c r="C282" t="s">
        <v>94</v>
      </c>
      <c r="D282">
        <v>5</v>
      </c>
      <c r="E282">
        <v>9</v>
      </c>
      <c r="F282">
        <v>7.4</v>
      </c>
      <c r="G282">
        <v>2.3</v>
      </c>
    </row>
    <row r="283" spans="1:7" ht="12.75">
      <c r="A283" t="s">
        <v>80</v>
      </c>
      <c r="B283" s="19">
        <v>35047</v>
      </c>
      <c r="C283" t="s">
        <v>102</v>
      </c>
      <c r="D283">
        <v>3</v>
      </c>
      <c r="E283">
        <v>4</v>
      </c>
      <c r="F283">
        <v>4.33</v>
      </c>
      <c r="G283">
        <v>0.58</v>
      </c>
    </row>
    <row r="284" spans="1:7" ht="12.75">
      <c r="A284" t="s">
        <v>84</v>
      </c>
      <c r="B284" s="19">
        <v>35047</v>
      </c>
      <c r="C284" t="s">
        <v>98</v>
      </c>
      <c r="D284">
        <v>8</v>
      </c>
      <c r="E284">
        <v>5</v>
      </c>
      <c r="F284">
        <v>4.63</v>
      </c>
      <c r="G284">
        <v>1.3</v>
      </c>
    </row>
    <row r="285" spans="1:7" ht="12.75">
      <c r="A285" t="s">
        <v>82</v>
      </c>
      <c r="B285" s="19">
        <v>35047</v>
      </c>
      <c r="C285" t="s">
        <v>103</v>
      </c>
      <c r="D285">
        <v>2</v>
      </c>
      <c r="E285">
        <v>3.75</v>
      </c>
      <c r="F285">
        <v>3.75</v>
      </c>
      <c r="G285">
        <v>1.06</v>
      </c>
    </row>
    <row r="286" spans="1:7" ht="12.75">
      <c r="A286" t="s">
        <v>81</v>
      </c>
      <c r="B286" s="19">
        <v>35047</v>
      </c>
      <c r="C286" t="s">
        <v>95</v>
      </c>
      <c r="D286">
        <v>5</v>
      </c>
      <c r="E286">
        <v>5</v>
      </c>
      <c r="F286">
        <v>5.2</v>
      </c>
      <c r="G286">
        <v>1.1</v>
      </c>
    </row>
    <row r="287" spans="1:7" ht="12.75">
      <c r="A287" t="s">
        <v>86</v>
      </c>
      <c r="B287" s="19">
        <v>35047</v>
      </c>
      <c r="C287" t="s">
        <v>99</v>
      </c>
      <c r="D287">
        <v>6</v>
      </c>
      <c r="E287">
        <v>4.5</v>
      </c>
      <c r="F287">
        <v>4.83</v>
      </c>
      <c r="G287">
        <v>1.17</v>
      </c>
    </row>
    <row r="288" spans="1:7" ht="12.75">
      <c r="A288" t="s">
        <v>83</v>
      </c>
      <c r="B288" s="19">
        <v>35047</v>
      </c>
      <c r="C288" t="s">
        <v>96</v>
      </c>
      <c r="D288">
        <v>8</v>
      </c>
      <c r="E288">
        <v>3</v>
      </c>
      <c r="F288">
        <v>3.25</v>
      </c>
      <c r="G288">
        <v>1.28</v>
      </c>
    </row>
    <row r="289" spans="1:7" ht="12.75">
      <c r="A289" t="s">
        <v>88</v>
      </c>
      <c r="B289" s="19">
        <v>35047</v>
      </c>
      <c r="C289" t="s">
        <v>100</v>
      </c>
      <c r="D289">
        <v>5</v>
      </c>
      <c r="E289">
        <v>7</v>
      </c>
      <c r="F289">
        <v>7.2</v>
      </c>
      <c r="G289">
        <v>2.49</v>
      </c>
    </row>
    <row r="290" spans="1:7" ht="12.75">
      <c r="A290" t="s">
        <v>85</v>
      </c>
      <c r="B290" s="19">
        <v>35047</v>
      </c>
      <c r="C290" t="s">
        <v>97</v>
      </c>
      <c r="D290">
        <v>2</v>
      </c>
      <c r="E290">
        <v>3.5</v>
      </c>
      <c r="F290">
        <v>3.5</v>
      </c>
      <c r="G290">
        <v>0.71</v>
      </c>
    </row>
    <row r="291" spans="1:7" ht="12.75">
      <c r="A291" t="s">
        <v>87</v>
      </c>
      <c r="B291" s="19">
        <v>35047</v>
      </c>
      <c r="C291" t="s">
        <v>101</v>
      </c>
      <c r="D291">
        <v>5</v>
      </c>
      <c r="E291">
        <v>3</v>
      </c>
      <c r="F291">
        <v>4</v>
      </c>
      <c r="G291">
        <v>1.41</v>
      </c>
    </row>
    <row r="292" spans="8:11" ht="12.75">
      <c r="H292">
        <f>AVERAGE(D281:D291)</f>
        <v>5.7272727272727275</v>
      </c>
      <c r="I292">
        <f>AVERAGE(E281:E291)</f>
        <v>4.467272727272728</v>
      </c>
      <c r="J292">
        <f>AVERAGE(F281:F291)</f>
        <v>4.496363636363636</v>
      </c>
      <c r="K292">
        <f>AVERAGE(G281:G291)</f>
        <v>1.2254545454545456</v>
      </c>
    </row>
    <row r="293" spans="1:7" ht="12.75">
      <c r="A293" t="s">
        <v>110</v>
      </c>
      <c r="B293" s="19">
        <v>35138</v>
      </c>
      <c r="C293" t="s">
        <v>112</v>
      </c>
      <c r="D293">
        <v>13</v>
      </c>
      <c r="E293">
        <v>1.4</v>
      </c>
      <c r="F293">
        <v>1.39</v>
      </c>
      <c r="G293">
        <v>0.06</v>
      </c>
    </row>
    <row r="294" spans="1:7" ht="12.75">
      <c r="A294" t="s">
        <v>79</v>
      </c>
      <c r="B294" s="19">
        <v>35138</v>
      </c>
      <c r="C294" t="s">
        <v>94</v>
      </c>
      <c r="D294">
        <v>4</v>
      </c>
      <c r="E294">
        <v>7</v>
      </c>
      <c r="F294">
        <v>7</v>
      </c>
      <c r="G294">
        <v>1.83</v>
      </c>
    </row>
    <row r="295" spans="1:7" ht="12.75">
      <c r="A295" t="s">
        <v>80</v>
      </c>
      <c r="B295" s="19">
        <v>35138</v>
      </c>
      <c r="C295" t="s">
        <v>102</v>
      </c>
      <c r="D295">
        <v>3</v>
      </c>
      <c r="E295">
        <v>4</v>
      </c>
      <c r="F295">
        <v>4.33</v>
      </c>
      <c r="G295">
        <v>0.58</v>
      </c>
    </row>
    <row r="296" spans="1:7" ht="12.75">
      <c r="A296" t="s">
        <v>84</v>
      </c>
      <c r="B296" s="19">
        <v>35138</v>
      </c>
      <c r="C296" t="s">
        <v>98</v>
      </c>
      <c r="D296">
        <v>8</v>
      </c>
      <c r="E296">
        <v>5</v>
      </c>
      <c r="F296">
        <v>4.88</v>
      </c>
      <c r="G296">
        <v>1.13</v>
      </c>
    </row>
    <row r="297" spans="1:7" ht="12.75">
      <c r="A297" t="s">
        <v>82</v>
      </c>
      <c r="B297" s="19">
        <v>35138</v>
      </c>
      <c r="C297" t="s">
        <v>103</v>
      </c>
      <c r="D297">
        <v>2</v>
      </c>
      <c r="E297">
        <v>3.75</v>
      </c>
      <c r="F297">
        <v>3.75</v>
      </c>
      <c r="G297">
        <v>1.06</v>
      </c>
    </row>
    <row r="298" spans="1:7" ht="12.75">
      <c r="A298" t="s">
        <v>81</v>
      </c>
      <c r="B298" s="19">
        <v>35138</v>
      </c>
      <c r="C298" t="s">
        <v>95</v>
      </c>
      <c r="D298">
        <v>5</v>
      </c>
      <c r="E298">
        <v>5</v>
      </c>
      <c r="F298">
        <v>4.9</v>
      </c>
      <c r="G298">
        <v>0.55</v>
      </c>
    </row>
    <row r="299" spans="1:7" ht="12.75">
      <c r="A299" t="s">
        <v>86</v>
      </c>
      <c r="B299" s="19">
        <v>35138</v>
      </c>
      <c r="C299" t="s">
        <v>99</v>
      </c>
      <c r="D299">
        <v>6</v>
      </c>
      <c r="E299">
        <v>4.5</v>
      </c>
      <c r="F299">
        <v>4.92</v>
      </c>
      <c r="G299">
        <v>1.2</v>
      </c>
    </row>
    <row r="300" spans="1:7" ht="12.75">
      <c r="A300" t="s">
        <v>83</v>
      </c>
      <c r="B300" s="19">
        <v>35138</v>
      </c>
      <c r="C300" t="s">
        <v>104</v>
      </c>
      <c r="D300">
        <v>8</v>
      </c>
      <c r="E300">
        <v>3</v>
      </c>
      <c r="F300">
        <v>3.25</v>
      </c>
      <c r="G300">
        <v>1.28</v>
      </c>
    </row>
    <row r="301" spans="1:7" ht="12.75">
      <c r="A301" t="s">
        <v>88</v>
      </c>
      <c r="B301" s="19">
        <v>35138</v>
      </c>
      <c r="C301" t="s">
        <v>100</v>
      </c>
      <c r="D301">
        <v>5</v>
      </c>
      <c r="E301">
        <v>7</v>
      </c>
      <c r="F301">
        <v>6.4</v>
      </c>
      <c r="G301">
        <v>1.34</v>
      </c>
    </row>
    <row r="302" spans="1:7" ht="12.75">
      <c r="A302" t="s">
        <v>85</v>
      </c>
      <c r="B302" s="19">
        <v>35138</v>
      </c>
      <c r="C302" t="s">
        <v>97</v>
      </c>
      <c r="D302">
        <v>2</v>
      </c>
      <c r="E302">
        <v>3.5</v>
      </c>
      <c r="F302">
        <v>3.5</v>
      </c>
      <c r="G302">
        <v>0.71</v>
      </c>
    </row>
    <row r="303" spans="1:7" ht="12.75">
      <c r="A303" t="s">
        <v>87</v>
      </c>
      <c r="B303" s="19">
        <v>35138</v>
      </c>
      <c r="C303" t="s">
        <v>101</v>
      </c>
      <c r="D303">
        <v>6</v>
      </c>
      <c r="E303">
        <v>3.5</v>
      </c>
      <c r="F303">
        <v>4</v>
      </c>
      <c r="G303">
        <v>1.26</v>
      </c>
    </row>
    <row r="304" spans="8:11" ht="12.75">
      <c r="H304">
        <f>AVERAGE(D293:D303)</f>
        <v>5.636363636363637</v>
      </c>
      <c r="I304">
        <f>AVERAGE(E293:E303)</f>
        <v>4.331818181818182</v>
      </c>
      <c r="J304">
        <f>AVERAGE(F293:F303)</f>
        <v>4.392727272727273</v>
      </c>
      <c r="K304">
        <f>AVERAGE(G293:G303)</f>
        <v>1.0000000000000002</v>
      </c>
    </row>
    <row r="305" spans="1:7" ht="12.75">
      <c r="A305" t="s">
        <v>110</v>
      </c>
      <c r="B305" s="19">
        <v>35236</v>
      </c>
      <c r="C305" t="s">
        <v>112</v>
      </c>
      <c r="D305">
        <v>14</v>
      </c>
      <c r="E305">
        <v>1.4</v>
      </c>
      <c r="F305">
        <v>1.39</v>
      </c>
      <c r="G305">
        <v>0.06</v>
      </c>
    </row>
    <row r="306" spans="1:7" ht="12.75">
      <c r="A306" t="s">
        <v>79</v>
      </c>
      <c r="B306" s="19">
        <v>35236</v>
      </c>
      <c r="C306" t="s">
        <v>94</v>
      </c>
      <c r="D306">
        <v>5</v>
      </c>
      <c r="E306">
        <v>8</v>
      </c>
      <c r="F306">
        <v>8.6</v>
      </c>
      <c r="G306">
        <v>3.91</v>
      </c>
    </row>
    <row r="307" spans="1:7" ht="12.75">
      <c r="A307" t="s">
        <v>80</v>
      </c>
      <c r="B307" s="19">
        <v>35236</v>
      </c>
      <c r="C307" t="s">
        <v>102</v>
      </c>
      <c r="D307">
        <v>3</v>
      </c>
      <c r="E307">
        <v>4</v>
      </c>
      <c r="F307">
        <v>4.33</v>
      </c>
      <c r="G307">
        <v>0.58</v>
      </c>
    </row>
    <row r="308" spans="1:7" ht="12.75">
      <c r="A308" t="s">
        <v>84</v>
      </c>
      <c r="B308" s="19">
        <v>35236</v>
      </c>
      <c r="C308" t="s">
        <v>98</v>
      </c>
      <c r="D308">
        <v>7</v>
      </c>
      <c r="E308">
        <v>5</v>
      </c>
      <c r="F308">
        <v>5.36</v>
      </c>
      <c r="G308">
        <v>0.85</v>
      </c>
    </row>
    <row r="309" spans="1:7" ht="12.75">
      <c r="A309" t="s">
        <v>82</v>
      </c>
      <c r="B309" s="19">
        <v>35236</v>
      </c>
      <c r="C309" t="s">
        <v>103</v>
      </c>
      <c r="D309">
        <v>2</v>
      </c>
      <c r="E309">
        <v>3.75</v>
      </c>
      <c r="F309">
        <v>3.75</v>
      </c>
      <c r="G309">
        <v>1.06</v>
      </c>
    </row>
    <row r="310" spans="1:7" ht="12.75">
      <c r="A310" t="s">
        <v>81</v>
      </c>
      <c r="B310" s="19">
        <v>35236</v>
      </c>
      <c r="C310" t="s">
        <v>95</v>
      </c>
      <c r="D310">
        <v>5</v>
      </c>
      <c r="E310">
        <v>5</v>
      </c>
      <c r="F310">
        <v>4.9</v>
      </c>
      <c r="G310">
        <v>0.55</v>
      </c>
    </row>
    <row r="311" spans="1:7" ht="12.75">
      <c r="A311" t="s">
        <v>86</v>
      </c>
      <c r="B311" s="19">
        <v>35236</v>
      </c>
      <c r="C311" t="s">
        <v>99</v>
      </c>
      <c r="D311">
        <v>6</v>
      </c>
      <c r="E311">
        <v>4.5</v>
      </c>
      <c r="F311">
        <v>4.75</v>
      </c>
      <c r="G311">
        <v>1.41</v>
      </c>
    </row>
    <row r="312" spans="1:7" ht="12.75">
      <c r="A312" t="s">
        <v>83</v>
      </c>
      <c r="B312" s="19">
        <v>35236</v>
      </c>
      <c r="C312" t="s">
        <v>104</v>
      </c>
      <c r="D312">
        <v>7</v>
      </c>
      <c r="E312">
        <v>4</v>
      </c>
      <c r="F312">
        <v>3.71</v>
      </c>
      <c r="G312">
        <v>1.11</v>
      </c>
    </row>
    <row r="313" spans="1:7" ht="12.75">
      <c r="A313" t="s">
        <v>88</v>
      </c>
      <c r="B313" s="19">
        <v>35236</v>
      </c>
      <c r="C313" t="s">
        <v>100</v>
      </c>
      <c r="D313">
        <v>5</v>
      </c>
      <c r="E313">
        <v>7</v>
      </c>
      <c r="F313">
        <v>6.4</v>
      </c>
      <c r="G313">
        <v>1.34</v>
      </c>
    </row>
    <row r="314" spans="1:7" ht="12.75">
      <c r="A314" t="s">
        <v>85</v>
      </c>
      <c r="B314" s="19">
        <v>35236</v>
      </c>
      <c r="C314" t="s">
        <v>97</v>
      </c>
      <c r="D314">
        <v>2</v>
      </c>
      <c r="E314">
        <v>3.5</v>
      </c>
      <c r="F314">
        <v>3.5</v>
      </c>
      <c r="G314">
        <v>0.71</v>
      </c>
    </row>
    <row r="315" spans="1:7" ht="12.75">
      <c r="A315" t="s">
        <v>87</v>
      </c>
      <c r="B315" s="19">
        <v>35236</v>
      </c>
      <c r="C315" t="s">
        <v>101</v>
      </c>
      <c r="D315">
        <v>6</v>
      </c>
      <c r="E315">
        <v>4</v>
      </c>
      <c r="F315">
        <v>4.17</v>
      </c>
      <c r="G315">
        <v>1.17</v>
      </c>
    </row>
    <row r="316" spans="8:11" ht="12.75">
      <c r="H316">
        <f>AVERAGE(D305:D315)</f>
        <v>5.636363636363637</v>
      </c>
      <c r="I316">
        <f>AVERAGE(E305:E315)</f>
        <v>4.559090909090909</v>
      </c>
      <c r="J316">
        <f>AVERAGE(F305:F315)</f>
        <v>4.623636363636364</v>
      </c>
      <c r="K316">
        <f>AVERAGE(G305:G315)</f>
        <v>1.159090909090909</v>
      </c>
    </row>
    <row r="317" spans="1:7" ht="12.75">
      <c r="A317" t="s">
        <v>110</v>
      </c>
      <c r="B317" s="19">
        <v>35327</v>
      </c>
      <c r="C317" t="s">
        <v>112</v>
      </c>
      <c r="D317">
        <v>14</v>
      </c>
      <c r="E317">
        <v>1.4</v>
      </c>
      <c r="F317">
        <v>1.39</v>
      </c>
      <c r="G317">
        <v>0.03</v>
      </c>
    </row>
    <row r="318" spans="1:7" ht="12.75">
      <c r="A318" t="s">
        <v>79</v>
      </c>
      <c r="B318" s="19">
        <v>35327</v>
      </c>
      <c r="C318" t="s">
        <v>94</v>
      </c>
      <c r="D318">
        <v>5</v>
      </c>
      <c r="E318">
        <v>8</v>
      </c>
      <c r="F318">
        <v>8.6</v>
      </c>
      <c r="G318">
        <v>3.91</v>
      </c>
    </row>
    <row r="319" spans="1:7" ht="12.75">
      <c r="A319" t="s">
        <v>80</v>
      </c>
      <c r="B319" s="19">
        <v>35327</v>
      </c>
      <c r="C319" t="s">
        <v>102</v>
      </c>
      <c r="D319">
        <v>2</v>
      </c>
      <c r="E319">
        <v>5.25</v>
      </c>
      <c r="F319">
        <v>5.25</v>
      </c>
      <c r="G319">
        <v>1.77</v>
      </c>
    </row>
    <row r="320" spans="1:7" ht="12.75">
      <c r="A320" t="s">
        <v>84</v>
      </c>
      <c r="B320" s="19">
        <v>35327</v>
      </c>
      <c r="C320" t="s">
        <v>98</v>
      </c>
      <c r="D320">
        <v>8</v>
      </c>
      <c r="E320">
        <v>5</v>
      </c>
      <c r="F320">
        <v>5.19</v>
      </c>
      <c r="G320">
        <v>0.92</v>
      </c>
    </row>
    <row r="321" spans="1:7" ht="12.75">
      <c r="A321" t="s">
        <v>82</v>
      </c>
      <c r="B321" s="19">
        <v>35327</v>
      </c>
      <c r="C321" t="s">
        <v>103</v>
      </c>
      <c r="D321">
        <v>2</v>
      </c>
      <c r="E321">
        <v>3.75</v>
      </c>
      <c r="F321">
        <v>3.75</v>
      </c>
      <c r="G321">
        <v>1.06</v>
      </c>
    </row>
    <row r="322" spans="1:7" ht="12.75">
      <c r="A322" t="s">
        <v>81</v>
      </c>
      <c r="B322" s="19">
        <v>35327</v>
      </c>
      <c r="C322" t="s">
        <v>95</v>
      </c>
      <c r="D322">
        <v>5</v>
      </c>
      <c r="E322">
        <v>5</v>
      </c>
      <c r="F322">
        <v>5.1</v>
      </c>
      <c r="G322">
        <v>0.22</v>
      </c>
    </row>
    <row r="323" spans="1:7" ht="12.75">
      <c r="A323" t="s">
        <v>86</v>
      </c>
      <c r="B323" s="19">
        <v>35327</v>
      </c>
      <c r="C323" t="s">
        <v>99</v>
      </c>
      <c r="D323">
        <v>7</v>
      </c>
      <c r="E323">
        <v>5</v>
      </c>
      <c r="F323">
        <v>5.07</v>
      </c>
      <c r="G323">
        <v>1.3</v>
      </c>
    </row>
    <row r="324" spans="1:7" ht="12.75">
      <c r="A324" t="s">
        <v>83</v>
      </c>
      <c r="B324" s="19">
        <v>35327</v>
      </c>
      <c r="C324" t="s">
        <v>104</v>
      </c>
      <c r="D324">
        <v>7</v>
      </c>
      <c r="E324">
        <v>4</v>
      </c>
      <c r="F324">
        <v>3.86</v>
      </c>
      <c r="G324">
        <v>1.21</v>
      </c>
    </row>
    <row r="325" spans="1:7" ht="12.75">
      <c r="A325" t="s">
        <v>88</v>
      </c>
      <c r="B325" s="19">
        <v>35327</v>
      </c>
      <c r="C325" t="s">
        <v>100</v>
      </c>
      <c r="D325">
        <v>5</v>
      </c>
      <c r="E325">
        <v>7</v>
      </c>
      <c r="F325">
        <v>6.4</v>
      </c>
      <c r="G325">
        <v>1.34</v>
      </c>
    </row>
    <row r="326" spans="1:7" ht="12.75">
      <c r="A326" t="s">
        <v>85</v>
      </c>
      <c r="B326" s="19">
        <v>35327</v>
      </c>
      <c r="C326" t="s">
        <v>97</v>
      </c>
      <c r="D326">
        <v>2</v>
      </c>
      <c r="E326">
        <v>3.5</v>
      </c>
      <c r="F326">
        <v>3.5</v>
      </c>
      <c r="G326">
        <v>0.71</v>
      </c>
    </row>
    <row r="327" spans="1:7" ht="12.75">
      <c r="A327" t="s">
        <v>87</v>
      </c>
      <c r="B327" s="19">
        <v>35327</v>
      </c>
      <c r="C327" t="s">
        <v>101</v>
      </c>
      <c r="D327">
        <v>8</v>
      </c>
      <c r="E327">
        <v>4</v>
      </c>
      <c r="F327">
        <v>4.13</v>
      </c>
      <c r="G327">
        <v>0.99</v>
      </c>
    </row>
    <row r="328" spans="8:11" ht="12.75">
      <c r="H328">
        <f>AVERAGE(D317:D327)</f>
        <v>5.909090909090909</v>
      </c>
      <c r="I328">
        <f>AVERAGE(E317:E327)</f>
        <v>4.718181818181818</v>
      </c>
      <c r="J328">
        <f>AVERAGE(F317:F327)</f>
        <v>4.749090909090909</v>
      </c>
      <c r="K328">
        <f>AVERAGE(G317:G327)</f>
        <v>1.2236363636363636</v>
      </c>
    </row>
    <row r="329" spans="1:7" ht="12.75">
      <c r="A329" t="s">
        <v>110</v>
      </c>
      <c r="B329" s="19">
        <v>35418</v>
      </c>
      <c r="C329" t="s">
        <v>112</v>
      </c>
      <c r="D329">
        <v>14</v>
      </c>
      <c r="E329">
        <v>1.5</v>
      </c>
      <c r="F329">
        <v>1.49</v>
      </c>
      <c r="G329">
        <v>0.04</v>
      </c>
    </row>
    <row r="330" spans="1:7" ht="12.75">
      <c r="A330" t="s">
        <v>79</v>
      </c>
      <c r="B330" s="19">
        <v>35418</v>
      </c>
      <c r="C330" t="s">
        <v>94</v>
      </c>
      <c r="D330">
        <v>6</v>
      </c>
      <c r="E330">
        <v>8</v>
      </c>
      <c r="F330">
        <v>9</v>
      </c>
      <c r="G330">
        <v>4.65</v>
      </c>
    </row>
    <row r="331" spans="1:7" ht="12.75">
      <c r="A331" t="s">
        <v>80</v>
      </c>
      <c r="B331" s="19">
        <v>35418</v>
      </c>
      <c r="C331" t="s">
        <v>102</v>
      </c>
      <c r="D331">
        <v>2</v>
      </c>
      <c r="E331">
        <v>5.25</v>
      </c>
      <c r="F331">
        <v>5.25</v>
      </c>
      <c r="G331">
        <v>1.77</v>
      </c>
    </row>
    <row r="332" spans="1:7" ht="12.75">
      <c r="A332" t="s">
        <v>84</v>
      </c>
      <c r="B332" s="19">
        <v>35418</v>
      </c>
      <c r="C332" t="s">
        <v>98</v>
      </c>
      <c r="D332">
        <v>8</v>
      </c>
      <c r="E332">
        <v>5</v>
      </c>
      <c r="F332">
        <v>5.19</v>
      </c>
      <c r="G332">
        <v>0.92</v>
      </c>
    </row>
    <row r="333" spans="1:7" ht="12.75">
      <c r="A333" t="s">
        <v>82</v>
      </c>
      <c r="B333" s="19">
        <v>35418</v>
      </c>
      <c r="C333" t="s">
        <v>103</v>
      </c>
      <c r="D333">
        <v>2</v>
      </c>
      <c r="E333">
        <v>3.75</v>
      </c>
      <c r="F333">
        <v>3.75</v>
      </c>
      <c r="G333">
        <v>1.06</v>
      </c>
    </row>
    <row r="334" spans="1:7" ht="12.75">
      <c r="A334" t="s">
        <v>81</v>
      </c>
      <c r="B334" s="19">
        <v>35418</v>
      </c>
      <c r="C334" t="s">
        <v>95</v>
      </c>
      <c r="D334">
        <v>5</v>
      </c>
      <c r="E334">
        <v>5</v>
      </c>
      <c r="F334">
        <v>5.1</v>
      </c>
      <c r="G334">
        <v>0.22</v>
      </c>
    </row>
    <row r="335" spans="1:7" ht="12.75">
      <c r="A335" t="s">
        <v>86</v>
      </c>
      <c r="B335" s="19">
        <v>35418</v>
      </c>
      <c r="C335" t="s">
        <v>99</v>
      </c>
      <c r="D335">
        <v>7</v>
      </c>
      <c r="E335">
        <v>5</v>
      </c>
      <c r="F335">
        <v>4.93</v>
      </c>
      <c r="G335">
        <v>1.37</v>
      </c>
    </row>
    <row r="336" spans="1:7" ht="12.75">
      <c r="A336" t="s">
        <v>83</v>
      </c>
      <c r="B336" s="19">
        <v>35418</v>
      </c>
      <c r="C336" t="s">
        <v>104</v>
      </c>
      <c r="D336">
        <v>7</v>
      </c>
      <c r="E336">
        <v>4</v>
      </c>
      <c r="F336">
        <v>3.71</v>
      </c>
      <c r="G336">
        <v>1.11</v>
      </c>
    </row>
    <row r="337" spans="1:7" ht="12.75">
      <c r="A337" t="s">
        <v>88</v>
      </c>
      <c r="B337" s="19">
        <v>35418</v>
      </c>
      <c r="C337" t="s">
        <v>100</v>
      </c>
      <c r="D337">
        <v>5</v>
      </c>
      <c r="E337">
        <v>7</v>
      </c>
      <c r="F337">
        <v>6.4</v>
      </c>
      <c r="G337">
        <v>1.34</v>
      </c>
    </row>
    <row r="338" spans="1:7" ht="12.75">
      <c r="A338" t="s">
        <v>85</v>
      </c>
      <c r="B338" s="19">
        <v>35418</v>
      </c>
      <c r="C338" t="s">
        <v>97</v>
      </c>
      <c r="D338">
        <v>2</v>
      </c>
      <c r="E338">
        <v>3.5</v>
      </c>
      <c r="F338">
        <v>3.5</v>
      </c>
      <c r="G338">
        <v>0.71</v>
      </c>
    </row>
    <row r="339" spans="1:7" ht="12.75">
      <c r="A339" t="s">
        <v>87</v>
      </c>
      <c r="B339" s="19">
        <v>35418</v>
      </c>
      <c r="C339" t="s">
        <v>101</v>
      </c>
      <c r="D339">
        <v>7</v>
      </c>
      <c r="E339">
        <v>4</v>
      </c>
      <c r="F339">
        <v>4.07</v>
      </c>
      <c r="G339">
        <v>0.93</v>
      </c>
    </row>
    <row r="340" spans="8:11" ht="12.75">
      <c r="H340">
        <f>AVERAGE(D329:D339)</f>
        <v>5.909090909090909</v>
      </c>
      <c r="I340">
        <f>AVERAGE(E329:E339)</f>
        <v>4.7272727272727275</v>
      </c>
      <c r="J340">
        <f>AVERAGE(F329:F339)</f>
        <v>4.762727272727273</v>
      </c>
      <c r="K340">
        <f>AVERAGE(G329:G339)</f>
        <v>1.2836363636363637</v>
      </c>
    </row>
    <row r="341" spans="1:7" ht="12.75">
      <c r="A341" t="s">
        <v>110</v>
      </c>
      <c r="B341" s="19">
        <v>35509</v>
      </c>
      <c r="C341" t="s">
        <v>112</v>
      </c>
      <c r="D341">
        <v>14</v>
      </c>
      <c r="E341">
        <v>1.45</v>
      </c>
      <c r="F341">
        <v>1.46</v>
      </c>
      <c r="G341">
        <v>0.03</v>
      </c>
    </row>
    <row r="342" spans="1:7" ht="12.75">
      <c r="A342" t="s">
        <v>79</v>
      </c>
      <c r="B342" s="19">
        <v>35509</v>
      </c>
      <c r="C342" t="s">
        <v>94</v>
      </c>
      <c r="D342">
        <v>6</v>
      </c>
      <c r="E342">
        <v>8.4</v>
      </c>
      <c r="F342">
        <v>7.8</v>
      </c>
      <c r="G342">
        <v>1.92</v>
      </c>
    </row>
    <row r="343" spans="1:7" ht="12.75">
      <c r="A343" t="s">
        <v>80</v>
      </c>
      <c r="B343" s="19">
        <v>35509</v>
      </c>
      <c r="C343" t="s">
        <v>102</v>
      </c>
      <c r="D343">
        <v>3</v>
      </c>
      <c r="E343">
        <v>5</v>
      </c>
      <c r="F343">
        <v>5.93</v>
      </c>
      <c r="G343">
        <v>2.53</v>
      </c>
    </row>
    <row r="344" spans="1:7" ht="12.75">
      <c r="A344" t="s">
        <v>84</v>
      </c>
      <c r="B344" s="19">
        <v>35509</v>
      </c>
      <c r="C344" t="s">
        <v>98</v>
      </c>
      <c r="D344">
        <v>9</v>
      </c>
      <c r="E344">
        <v>5.5</v>
      </c>
      <c r="F344">
        <v>6.39</v>
      </c>
      <c r="G344">
        <v>2.76</v>
      </c>
    </row>
    <row r="345" spans="1:7" ht="12.75">
      <c r="A345" t="s">
        <v>82</v>
      </c>
      <c r="B345" s="19">
        <v>35509</v>
      </c>
      <c r="C345" t="s">
        <v>103</v>
      </c>
      <c r="D345">
        <v>2</v>
      </c>
      <c r="E345">
        <v>2.35</v>
      </c>
      <c r="F345">
        <v>2.35</v>
      </c>
      <c r="G345">
        <v>0.92</v>
      </c>
    </row>
    <row r="346" spans="1:7" ht="12.75">
      <c r="A346" t="s">
        <v>81</v>
      </c>
      <c r="B346" s="19">
        <v>35509</v>
      </c>
      <c r="C346" t="s">
        <v>95</v>
      </c>
      <c r="D346">
        <v>6</v>
      </c>
      <c r="E346">
        <v>5</v>
      </c>
      <c r="F346">
        <v>5.4</v>
      </c>
      <c r="G346">
        <v>0.63</v>
      </c>
    </row>
    <row r="347" spans="1:7" ht="12.75">
      <c r="A347" t="s">
        <v>86</v>
      </c>
      <c r="B347" s="19">
        <v>35509</v>
      </c>
      <c r="C347" t="s">
        <v>99</v>
      </c>
      <c r="D347">
        <v>7</v>
      </c>
      <c r="E347">
        <v>4.2</v>
      </c>
      <c r="F347">
        <v>4.74</v>
      </c>
      <c r="G347">
        <v>1.36</v>
      </c>
    </row>
    <row r="348" spans="1:7" ht="12.75">
      <c r="A348" t="s">
        <v>83</v>
      </c>
      <c r="B348" s="19">
        <v>35509</v>
      </c>
      <c r="C348" t="s">
        <v>104</v>
      </c>
      <c r="D348">
        <v>7</v>
      </c>
      <c r="E348">
        <v>3</v>
      </c>
      <c r="F348">
        <v>3.14</v>
      </c>
      <c r="G348">
        <v>1.35</v>
      </c>
    </row>
    <row r="349" spans="1:7" ht="12.75">
      <c r="A349" t="s">
        <v>88</v>
      </c>
      <c r="B349" s="19">
        <v>35509</v>
      </c>
      <c r="C349" t="s">
        <v>100</v>
      </c>
      <c r="D349">
        <v>4</v>
      </c>
      <c r="E349">
        <v>6</v>
      </c>
      <c r="F349">
        <v>6.25</v>
      </c>
      <c r="G349">
        <v>1.5</v>
      </c>
    </row>
    <row r="350" spans="1:7" ht="12.75">
      <c r="A350" t="s">
        <v>85</v>
      </c>
      <c r="B350" s="19">
        <v>35509</v>
      </c>
      <c r="C350" t="s">
        <v>97</v>
      </c>
      <c r="D350">
        <v>2</v>
      </c>
      <c r="E350">
        <v>4</v>
      </c>
      <c r="F350">
        <v>4</v>
      </c>
      <c r="G350">
        <v>1.41</v>
      </c>
    </row>
    <row r="351" spans="1:7" ht="12.75">
      <c r="A351" t="s">
        <v>87</v>
      </c>
      <c r="B351" s="19">
        <v>35509</v>
      </c>
      <c r="C351" t="s">
        <v>101</v>
      </c>
      <c r="D351">
        <v>8</v>
      </c>
      <c r="E351">
        <v>4</v>
      </c>
      <c r="F351">
        <v>4.44</v>
      </c>
      <c r="G351">
        <v>1.29</v>
      </c>
    </row>
    <row r="352" spans="8:11" ht="12.75">
      <c r="H352">
        <f>AVERAGE(D341:D351)</f>
        <v>6.181818181818182</v>
      </c>
      <c r="I352">
        <f>AVERAGE(E341:E351)</f>
        <v>4.445454545454546</v>
      </c>
      <c r="J352">
        <f>AVERAGE(F341:F351)</f>
        <v>4.718181818181818</v>
      </c>
      <c r="K352">
        <f>AVERAGE(G341:G351)</f>
        <v>1.4272727272727272</v>
      </c>
    </row>
    <row r="353" spans="1:7" ht="12.75">
      <c r="A353" t="s">
        <v>110</v>
      </c>
      <c r="B353" s="19">
        <v>35600</v>
      </c>
      <c r="C353" t="s">
        <v>112</v>
      </c>
      <c r="D353">
        <v>14</v>
      </c>
      <c r="E353">
        <v>1.45</v>
      </c>
      <c r="F353">
        <v>1.45</v>
      </c>
      <c r="G353">
        <v>0.03</v>
      </c>
    </row>
    <row r="354" spans="1:7" ht="12.75">
      <c r="A354" t="s">
        <v>79</v>
      </c>
      <c r="B354" s="19">
        <v>35600</v>
      </c>
      <c r="C354" t="s">
        <v>94</v>
      </c>
      <c r="D354">
        <v>7</v>
      </c>
      <c r="E354">
        <v>9</v>
      </c>
      <c r="F354">
        <v>8.66</v>
      </c>
      <c r="G354">
        <v>2.51</v>
      </c>
    </row>
    <row r="355" spans="1:7" ht="12.75">
      <c r="A355" t="s">
        <v>80</v>
      </c>
      <c r="B355" s="19">
        <v>35600</v>
      </c>
      <c r="C355" t="s">
        <v>102</v>
      </c>
      <c r="D355">
        <v>3</v>
      </c>
      <c r="E355">
        <v>5</v>
      </c>
      <c r="F355">
        <v>5.87</v>
      </c>
      <c r="G355">
        <v>2.42</v>
      </c>
    </row>
    <row r="356" spans="1:7" ht="12.75">
      <c r="A356" t="s">
        <v>84</v>
      </c>
      <c r="B356" s="19">
        <v>35600</v>
      </c>
      <c r="C356" t="s">
        <v>98</v>
      </c>
      <c r="D356">
        <v>9</v>
      </c>
      <c r="E356">
        <v>5.5</v>
      </c>
      <c r="F356">
        <v>6.39</v>
      </c>
      <c r="G356">
        <v>2.76</v>
      </c>
    </row>
    <row r="357" spans="1:7" ht="12.75">
      <c r="A357" t="s">
        <v>82</v>
      </c>
      <c r="B357" s="19">
        <v>35600</v>
      </c>
      <c r="C357" t="s">
        <v>103</v>
      </c>
      <c r="D357">
        <v>2</v>
      </c>
      <c r="E357">
        <v>2.35</v>
      </c>
      <c r="F357">
        <v>2.35</v>
      </c>
      <c r="G357">
        <v>0.92</v>
      </c>
    </row>
    <row r="358" spans="1:7" ht="12.75">
      <c r="A358" t="s">
        <v>81</v>
      </c>
      <c r="B358" s="19">
        <v>35600</v>
      </c>
      <c r="C358" t="s">
        <v>95</v>
      </c>
      <c r="D358">
        <v>5</v>
      </c>
      <c r="E358">
        <v>5</v>
      </c>
      <c r="F358">
        <v>5.5</v>
      </c>
      <c r="G358">
        <v>0.71</v>
      </c>
    </row>
    <row r="359" spans="1:7" ht="12.75">
      <c r="A359" t="s">
        <v>86</v>
      </c>
      <c r="B359" s="19">
        <v>35600</v>
      </c>
      <c r="C359" t="s">
        <v>99</v>
      </c>
      <c r="D359">
        <v>6</v>
      </c>
      <c r="E359">
        <v>5.05</v>
      </c>
      <c r="F359">
        <v>5.02</v>
      </c>
      <c r="G359">
        <v>1.41</v>
      </c>
    </row>
    <row r="360" spans="1:7" ht="12.75">
      <c r="A360" t="s">
        <v>83</v>
      </c>
      <c r="B360" s="19">
        <v>35600</v>
      </c>
      <c r="C360" t="s">
        <v>104</v>
      </c>
      <c r="D360">
        <v>6</v>
      </c>
      <c r="E360">
        <v>3.5</v>
      </c>
      <c r="F360">
        <v>3</v>
      </c>
      <c r="G360">
        <v>1.79</v>
      </c>
    </row>
    <row r="361" spans="1:7" ht="12.75">
      <c r="A361" t="s">
        <v>88</v>
      </c>
      <c r="B361" s="19">
        <v>35600</v>
      </c>
      <c r="C361" t="s">
        <v>100</v>
      </c>
      <c r="D361">
        <v>5</v>
      </c>
      <c r="E361">
        <v>5</v>
      </c>
      <c r="F361">
        <v>5.86</v>
      </c>
      <c r="G361">
        <v>1.32</v>
      </c>
    </row>
    <row r="362" spans="1:7" ht="12.75">
      <c r="A362" t="s">
        <v>85</v>
      </c>
      <c r="B362" s="19">
        <v>35600</v>
      </c>
      <c r="C362" t="s">
        <v>97</v>
      </c>
      <c r="D362">
        <v>1</v>
      </c>
      <c r="E362">
        <v>3</v>
      </c>
      <c r="F362">
        <v>3</v>
      </c>
      <c r="G362">
        <v>0</v>
      </c>
    </row>
    <row r="363" spans="1:7" ht="12.75">
      <c r="A363" t="s">
        <v>87</v>
      </c>
      <c r="B363" s="19">
        <v>35600</v>
      </c>
      <c r="C363" t="s">
        <v>101</v>
      </c>
      <c r="D363">
        <v>7</v>
      </c>
      <c r="E363">
        <v>4</v>
      </c>
      <c r="F363">
        <v>4.64</v>
      </c>
      <c r="G363">
        <v>1.25</v>
      </c>
    </row>
    <row r="364" spans="8:11" ht="12.75">
      <c r="H364">
        <f>AVERAGE(D353:D363)</f>
        <v>5.909090909090909</v>
      </c>
      <c r="I364">
        <f>AVERAGE(E353:E363)</f>
        <v>4.440909090909091</v>
      </c>
      <c r="J364">
        <f>AVERAGE(F353:F363)</f>
        <v>4.703636363636364</v>
      </c>
      <c r="K364">
        <f>AVERAGE(G353:G363)</f>
        <v>1.3745454545454543</v>
      </c>
    </row>
    <row r="365" spans="1:7" ht="12.75">
      <c r="A365" t="s">
        <v>110</v>
      </c>
      <c r="B365" s="19">
        <v>35691</v>
      </c>
      <c r="C365" t="s">
        <v>112</v>
      </c>
      <c r="D365">
        <v>14</v>
      </c>
      <c r="E365">
        <v>1.4</v>
      </c>
      <c r="F365">
        <v>1.42</v>
      </c>
      <c r="G365">
        <v>0.02</v>
      </c>
    </row>
    <row r="366" spans="1:7" ht="12.75">
      <c r="A366" t="s">
        <v>79</v>
      </c>
      <c r="B366" s="19">
        <v>35691</v>
      </c>
      <c r="C366" t="s">
        <v>94</v>
      </c>
      <c r="D366">
        <v>8</v>
      </c>
      <c r="E366">
        <v>9.25</v>
      </c>
      <c r="F366">
        <v>8.74</v>
      </c>
      <c r="G366">
        <v>2.37</v>
      </c>
    </row>
    <row r="367" spans="1:7" ht="12.75">
      <c r="A367" t="s">
        <v>80</v>
      </c>
      <c r="B367" s="19">
        <v>35691</v>
      </c>
      <c r="C367" t="s">
        <v>102</v>
      </c>
      <c r="D367">
        <v>3</v>
      </c>
      <c r="E367">
        <v>5</v>
      </c>
      <c r="F367">
        <v>5.8</v>
      </c>
      <c r="G367">
        <v>2.31</v>
      </c>
    </row>
    <row r="368" spans="1:7" ht="12.75">
      <c r="A368" t="s">
        <v>84</v>
      </c>
      <c r="B368" s="19">
        <v>35691</v>
      </c>
      <c r="C368" t="s">
        <v>98</v>
      </c>
      <c r="D368">
        <v>9</v>
      </c>
      <c r="E368">
        <v>6</v>
      </c>
      <c r="F368">
        <v>6.54</v>
      </c>
      <c r="G368">
        <v>2.74</v>
      </c>
    </row>
    <row r="369" spans="1:7" ht="12.75">
      <c r="A369" t="s">
        <v>82</v>
      </c>
      <c r="B369" s="19">
        <v>35691</v>
      </c>
      <c r="C369" t="s">
        <v>103</v>
      </c>
      <c r="D369">
        <v>2</v>
      </c>
      <c r="E369">
        <v>2.35</v>
      </c>
      <c r="F369">
        <v>2.35</v>
      </c>
      <c r="G369">
        <v>0.92</v>
      </c>
    </row>
    <row r="370" spans="1:7" ht="12.75">
      <c r="A370" t="s">
        <v>81</v>
      </c>
      <c r="B370" s="19">
        <v>35691</v>
      </c>
      <c r="C370" t="s">
        <v>95</v>
      </c>
      <c r="D370">
        <v>5</v>
      </c>
      <c r="E370">
        <v>5</v>
      </c>
      <c r="F370">
        <v>5.5</v>
      </c>
      <c r="G370">
        <v>0.71</v>
      </c>
    </row>
    <row r="371" spans="1:7" ht="12.75">
      <c r="A371" t="s">
        <v>86</v>
      </c>
      <c r="B371" s="19">
        <v>35691</v>
      </c>
      <c r="C371" t="s">
        <v>99</v>
      </c>
      <c r="D371">
        <v>6</v>
      </c>
      <c r="E371">
        <v>5.05</v>
      </c>
      <c r="F371">
        <v>5.02</v>
      </c>
      <c r="G371">
        <v>1.41</v>
      </c>
    </row>
    <row r="372" spans="1:7" ht="12.75">
      <c r="A372" t="s">
        <v>83</v>
      </c>
      <c r="B372" s="19">
        <v>35691</v>
      </c>
      <c r="C372" t="s">
        <v>104</v>
      </c>
      <c r="D372">
        <v>7</v>
      </c>
      <c r="E372">
        <v>3.5</v>
      </c>
      <c r="F372">
        <v>3.07</v>
      </c>
      <c r="G372">
        <v>1.64</v>
      </c>
    </row>
    <row r="373" spans="1:7" ht="12.75">
      <c r="A373" t="s">
        <v>88</v>
      </c>
      <c r="B373" s="19">
        <v>35691</v>
      </c>
      <c r="C373" t="s">
        <v>100</v>
      </c>
      <c r="D373">
        <v>5</v>
      </c>
      <c r="E373">
        <v>5</v>
      </c>
      <c r="F373">
        <v>6.24</v>
      </c>
      <c r="G373">
        <v>1.7</v>
      </c>
    </row>
    <row r="374" spans="1:7" ht="12.75">
      <c r="A374" t="s">
        <v>85</v>
      </c>
      <c r="B374" s="19">
        <v>35691</v>
      </c>
      <c r="C374" t="s">
        <v>97</v>
      </c>
      <c r="D374">
        <v>1</v>
      </c>
      <c r="E374">
        <v>3</v>
      </c>
      <c r="F374">
        <v>3</v>
      </c>
      <c r="G374">
        <v>0</v>
      </c>
    </row>
    <row r="375" spans="1:7" ht="12.75">
      <c r="A375" t="s">
        <v>87</v>
      </c>
      <c r="B375" s="19">
        <v>35691</v>
      </c>
      <c r="C375" t="s">
        <v>101</v>
      </c>
      <c r="D375">
        <v>8</v>
      </c>
      <c r="E375">
        <v>4</v>
      </c>
      <c r="F375">
        <v>4.31</v>
      </c>
      <c r="G375">
        <v>1.49</v>
      </c>
    </row>
    <row r="376" spans="8:11" ht="12.75">
      <c r="H376">
        <f>AVERAGE(D365:D375)</f>
        <v>6.181818181818182</v>
      </c>
      <c r="I376">
        <f>AVERAGE(E365:E375)</f>
        <v>4.504545454545454</v>
      </c>
      <c r="J376">
        <f>AVERAGE(F365:F375)</f>
        <v>4.726363636363637</v>
      </c>
      <c r="K376">
        <f>AVERAGE(G365:G375)</f>
        <v>1.3918181818181818</v>
      </c>
    </row>
    <row r="377" spans="1:7" ht="12.75">
      <c r="A377" t="s">
        <v>110</v>
      </c>
      <c r="B377" s="19">
        <v>35782</v>
      </c>
      <c r="C377" t="s">
        <v>112</v>
      </c>
      <c r="D377">
        <v>12</v>
      </c>
      <c r="E377">
        <v>1.33</v>
      </c>
      <c r="F377">
        <v>1.37</v>
      </c>
      <c r="G377">
        <v>0.12</v>
      </c>
    </row>
    <row r="378" spans="1:7" ht="12.75">
      <c r="A378" t="s">
        <v>79</v>
      </c>
      <c r="B378" s="19">
        <v>35782</v>
      </c>
      <c r="C378" t="s">
        <v>94</v>
      </c>
      <c r="D378">
        <v>8</v>
      </c>
      <c r="E378">
        <v>9.5</v>
      </c>
      <c r="F378">
        <v>9.43</v>
      </c>
      <c r="G378">
        <v>2.83</v>
      </c>
    </row>
    <row r="379" spans="1:7" ht="12.75">
      <c r="A379" t="s">
        <v>80</v>
      </c>
      <c r="B379" s="19">
        <v>35782</v>
      </c>
      <c r="C379" t="s">
        <v>102</v>
      </c>
      <c r="D379">
        <v>3</v>
      </c>
      <c r="E379">
        <v>5</v>
      </c>
      <c r="F379">
        <v>5.8</v>
      </c>
      <c r="G379">
        <v>2.31</v>
      </c>
    </row>
    <row r="380" spans="1:7" ht="12.75">
      <c r="A380" t="s">
        <v>84</v>
      </c>
      <c r="B380" s="19">
        <v>35782</v>
      </c>
      <c r="C380" t="s">
        <v>98</v>
      </c>
      <c r="D380">
        <v>6</v>
      </c>
      <c r="E380">
        <v>5.5</v>
      </c>
      <c r="F380">
        <v>5.98</v>
      </c>
      <c r="G380">
        <v>2.27</v>
      </c>
    </row>
    <row r="381" spans="1:7" ht="12.75">
      <c r="A381" t="s">
        <v>90</v>
      </c>
      <c r="B381" s="19">
        <v>35782</v>
      </c>
      <c r="C381" t="s">
        <v>105</v>
      </c>
      <c r="D381">
        <v>4</v>
      </c>
      <c r="E381">
        <v>8</v>
      </c>
      <c r="F381">
        <v>8.03</v>
      </c>
      <c r="G381">
        <v>3.69</v>
      </c>
    </row>
    <row r="382" spans="1:7" ht="12.75">
      <c r="A382" t="s">
        <v>82</v>
      </c>
      <c r="B382" s="19">
        <v>35782</v>
      </c>
      <c r="C382" t="s">
        <v>103</v>
      </c>
      <c r="D382">
        <v>1</v>
      </c>
      <c r="E382">
        <v>1.7</v>
      </c>
      <c r="F382">
        <v>1.7</v>
      </c>
      <c r="G382">
        <v>0</v>
      </c>
    </row>
    <row r="383" spans="1:7" ht="12.75">
      <c r="A383" t="s">
        <v>81</v>
      </c>
      <c r="B383" s="19">
        <v>35782</v>
      </c>
      <c r="C383" t="s">
        <v>95</v>
      </c>
      <c r="D383">
        <v>2</v>
      </c>
      <c r="E383">
        <v>5.75</v>
      </c>
      <c r="F383">
        <v>5.75</v>
      </c>
      <c r="G383">
        <v>1.06</v>
      </c>
    </row>
    <row r="384" spans="1:7" ht="12.75">
      <c r="A384" t="s">
        <v>86</v>
      </c>
      <c r="B384" s="19">
        <v>35782</v>
      </c>
      <c r="C384" t="s">
        <v>99</v>
      </c>
      <c r="D384">
        <v>5</v>
      </c>
      <c r="E384">
        <v>5</v>
      </c>
      <c r="F384">
        <v>4.62</v>
      </c>
      <c r="G384">
        <v>1.15</v>
      </c>
    </row>
    <row r="385" spans="1:7" ht="12.75">
      <c r="A385" t="s">
        <v>83</v>
      </c>
      <c r="B385" s="19">
        <v>35782</v>
      </c>
      <c r="C385" t="s">
        <v>104</v>
      </c>
      <c r="D385">
        <v>7</v>
      </c>
      <c r="E385">
        <v>4</v>
      </c>
      <c r="F385">
        <v>5.43</v>
      </c>
      <c r="G385">
        <v>4.16</v>
      </c>
    </row>
    <row r="386" spans="1:7" ht="12.75">
      <c r="A386" t="s">
        <v>88</v>
      </c>
      <c r="B386" s="19">
        <v>35782</v>
      </c>
      <c r="C386" t="s">
        <v>100</v>
      </c>
      <c r="D386">
        <v>4</v>
      </c>
      <c r="E386">
        <v>6.5</v>
      </c>
      <c r="F386">
        <v>6.5</v>
      </c>
      <c r="G386">
        <v>1.73</v>
      </c>
    </row>
    <row r="387" spans="1:7" ht="12.75">
      <c r="A387" t="s">
        <v>85</v>
      </c>
      <c r="B387" s="19">
        <v>35782</v>
      </c>
      <c r="C387" t="s">
        <v>97</v>
      </c>
      <c r="D387">
        <v>2</v>
      </c>
      <c r="E387">
        <v>4</v>
      </c>
      <c r="F387">
        <v>4</v>
      </c>
      <c r="G387">
        <v>1.41</v>
      </c>
    </row>
    <row r="388" spans="1:7" ht="12.75">
      <c r="A388" t="s">
        <v>87</v>
      </c>
      <c r="B388" s="19">
        <v>35782</v>
      </c>
      <c r="C388" t="s">
        <v>101</v>
      </c>
      <c r="D388">
        <v>7</v>
      </c>
      <c r="E388">
        <v>5</v>
      </c>
      <c r="F388">
        <v>4.64</v>
      </c>
      <c r="G388">
        <v>1.49</v>
      </c>
    </row>
    <row r="389" spans="8:11" ht="12.75">
      <c r="H389">
        <f>AVERAGE(D377:D388)</f>
        <v>5.083333333333333</v>
      </c>
      <c r="I389">
        <f>AVERAGE(E377:E388)</f>
        <v>5.1066666666666665</v>
      </c>
      <c r="J389">
        <f>AVERAGE(F377:F388)</f>
        <v>5.270833333333333</v>
      </c>
      <c r="K389">
        <f>AVERAGE(G377:G388)</f>
        <v>1.8516666666666666</v>
      </c>
    </row>
    <row r="390" spans="1:7" ht="12.75">
      <c r="A390" t="s">
        <v>110</v>
      </c>
      <c r="B390" s="19">
        <v>35873</v>
      </c>
      <c r="C390" t="s">
        <v>112</v>
      </c>
      <c r="D390">
        <v>12</v>
      </c>
      <c r="E390">
        <v>1.3</v>
      </c>
      <c r="F390">
        <v>1.32</v>
      </c>
      <c r="G390">
        <v>0.11</v>
      </c>
    </row>
    <row r="391" spans="1:7" ht="12.75">
      <c r="A391" t="s">
        <v>79</v>
      </c>
      <c r="B391" s="19">
        <v>35873</v>
      </c>
      <c r="C391" t="s">
        <v>94</v>
      </c>
      <c r="D391">
        <v>6</v>
      </c>
      <c r="E391">
        <v>9.5</v>
      </c>
      <c r="F391">
        <v>9</v>
      </c>
      <c r="G391">
        <v>3.22</v>
      </c>
    </row>
    <row r="392" spans="1:7" ht="12.75">
      <c r="A392" t="s">
        <v>80</v>
      </c>
      <c r="B392" s="19">
        <v>35873</v>
      </c>
      <c r="C392" t="s">
        <v>102</v>
      </c>
      <c r="D392">
        <v>3</v>
      </c>
      <c r="E392">
        <v>4</v>
      </c>
      <c r="F392">
        <v>3.57</v>
      </c>
      <c r="G392">
        <v>0.75</v>
      </c>
    </row>
    <row r="393" spans="1:7" ht="12.75">
      <c r="A393" t="s">
        <v>84</v>
      </c>
      <c r="B393" s="19">
        <v>35873</v>
      </c>
      <c r="C393" t="s">
        <v>98</v>
      </c>
      <c r="D393">
        <v>6</v>
      </c>
      <c r="E393">
        <v>5.5</v>
      </c>
      <c r="F393">
        <v>5.98</v>
      </c>
      <c r="G393">
        <v>2.27</v>
      </c>
    </row>
    <row r="394" spans="1:7" ht="12.75">
      <c r="A394" t="s">
        <v>90</v>
      </c>
      <c r="B394" s="19">
        <v>35873</v>
      </c>
      <c r="C394" t="s">
        <v>105</v>
      </c>
      <c r="D394">
        <v>4</v>
      </c>
      <c r="E394">
        <v>8</v>
      </c>
      <c r="F394">
        <v>8.03</v>
      </c>
      <c r="G394">
        <v>3.69</v>
      </c>
    </row>
    <row r="395" spans="1:7" ht="12.75">
      <c r="A395" t="s">
        <v>82</v>
      </c>
      <c r="B395" s="19">
        <v>35873</v>
      </c>
      <c r="C395" t="s">
        <v>103</v>
      </c>
      <c r="D395">
        <v>1</v>
      </c>
      <c r="E395">
        <v>1.7</v>
      </c>
      <c r="F395">
        <v>1.7</v>
      </c>
      <c r="G395">
        <v>0</v>
      </c>
    </row>
    <row r="396" spans="1:7" ht="12.75">
      <c r="A396" t="s">
        <v>81</v>
      </c>
      <c r="B396" s="19">
        <v>35873</v>
      </c>
      <c r="C396" t="s">
        <v>95</v>
      </c>
      <c r="D396">
        <v>3</v>
      </c>
      <c r="E396">
        <v>6</v>
      </c>
      <c r="F396">
        <v>5.83</v>
      </c>
      <c r="G396">
        <v>0.76</v>
      </c>
    </row>
    <row r="397" spans="1:7" ht="12.75">
      <c r="A397" t="s">
        <v>86</v>
      </c>
      <c r="B397" s="19">
        <v>35873</v>
      </c>
      <c r="C397" t="s">
        <v>99</v>
      </c>
      <c r="D397">
        <v>6</v>
      </c>
      <c r="E397">
        <v>5.05</v>
      </c>
      <c r="F397">
        <v>5.35</v>
      </c>
      <c r="G397">
        <v>2.06</v>
      </c>
    </row>
    <row r="398" spans="1:7" ht="12.75">
      <c r="A398" t="s">
        <v>83</v>
      </c>
      <c r="B398" s="19">
        <v>35873</v>
      </c>
      <c r="C398" t="s">
        <v>104</v>
      </c>
      <c r="D398">
        <v>7</v>
      </c>
      <c r="E398">
        <v>3.5</v>
      </c>
      <c r="F398">
        <v>5.07</v>
      </c>
      <c r="G398">
        <v>4.29</v>
      </c>
    </row>
    <row r="399" spans="1:7" ht="12.75">
      <c r="A399" t="s">
        <v>88</v>
      </c>
      <c r="B399" s="19">
        <v>35873</v>
      </c>
      <c r="C399" t="s">
        <v>100</v>
      </c>
      <c r="D399">
        <v>3</v>
      </c>
      <c r="E399">
        <v>8</v>
      </c>
      <c r="F399">
        <v>7.33</v>
      </c>
      <c r="G399">
        <v>2.08</v>
      </c>
    </row>
    <row r="400" spans="1:7" ht="12.75">
      <c r="A400" t="s">
        <v>85</v>
      </c>
      <c r="B400" s="19">
        <v>35873</v>
      </c>
      <c r="C400" t="s">
        <v>97</v>
      </c>
      <c r="D400">
        <v>2</v>
      </c>
      <c r="E400">
        <v>4</v>
      </c>
      <c r="F400">
        <v>4</v>
      </c>
      <c r="G400">
        <v>1.41</v>
      </c>
    </row>
    <row r="401" spans="1:7" ht="12.75">
      <c r="A401" t="s">
        <v>87</v>
      </c>
      <c r="B401" s="19">
        <v>35873</v>
      </c>
      <c r="C401" t="s">
        <v>101</v>
      </c>
      <c r="D401">
        <v>7</v>
      </c>
      <c r="E401">
        <v>5</v>
      </c>
      <c r="F401">
        <v>4.64</v>
      </c>
      <c r="G401">
        <v>1.49</v>
      </c>
    </row>
    <row r="402" spans="8:11" ht="12.75">
      <c r="H402">
        <f>AVERAGE(D390:D401)</f>
        <v>5</v>
      </c>
      <c r="I402">
        <f>AVERAGE(E390:E401)</f>
        <v>5.129166666666666</v>
      </c>
      <c r="J402">
        <f>AVERAGE(F390:F401)</f>
        <v>5.151666666666666</v>
      </c>
      <c r="K402">
        <f>AVERAGE(G390:G401)</f>
        <v>1.8441666666666663</v>
      </c>
    </row>
    <row r="403" spans="1:7" ht="12.75">
      <c r="A403" t="s">
        <v>110</v>
      </c>
      <c r="B403" s="19">
        <v>35964</v>
      </c>
      <c r="C403" t="s">
        <v>112</v>
      </c>
      <c r="D403">
        <v>9</v>
      </c>
      <c r="E403">
        <v>1.24</v>
      </c>
      <c r="F403">
        <v>1.23</v>
      </c>
      <c r="G403">
        <v>0.03</v>
      </c>
    </row>
    <row r="404" spans="1:7" ht="12.75">
      <c r="A404" t="s">
        <v>79</v>
      </c>
      <c r="B404" s="19">
        <v>35964</v>
      </c>
      <c r="C404" t="s">
        <v>94</v>
      </c>
      <c r="D404">
        <v>7</v>
      </c>
      <c r="E404">
        <v>9</v>
      </c>
      <c r="F404">
        <v>8.53</v>
      </c>
      <c r="G404">
        <v>3.2</v>
      </c>
    </row>
    <row r="405" spans="1:7" ht="12.75">
      <c r="A405" t="s">
        <v>80</v>
      </c>
      <c r="B405" s="19">
        <v>35964</v>
      </c>
      <c r="C405" t="s">
        <v>102</v>
      </c>
      <c r="D405">
        <v>4</v>
      </c>
      <c r="E405">
        <v>3.4</v>
      </c>
      <c r="F405">
        <v>3.38</v>
      </c>
      <c r="G405">
        <v>0.72</v>
      </c>
    </row>
    <row r="406" spans="1:7" ht="12.75">
      <c r="A406" t="s">
        <v>84</v>
      </c>
      <c r="B406" s="19">
        <v>35964</v>
      </c>
      <c r="C406" t="s">
        <v>98</v>
      </c>
      <c r="D406">
        <v>7</v>
      </c>
      <c r="E406">
        <v>6</v>
      </c>
      <c r="F406">
        <v>7.26</v>
      </c>
      <c r="G406">
        <v>3.96</v>
      </c>
    </row>
    <row r="407" spans="1:7" ht="12.75">
      <c r="A407" t="s">
        <v>82</v>
      </c>
      <c r="B407" s="19">
        <v>35964</v>
      </c>
      <c r="C407" t="s">
        <v>103</v>
      </c>
      <c r="D407">
        <v>1</v>
      </c>
      <c r="E407">
        <v>1.7</v>
      </c>
      <c r="F407">
        <v>1.7</v>
      </c>
      <c r="G407">
        <v>0</v>
      </c>
    </row>
    <row r="408" spans="1:7" ht="12.75">
      <c r="A408" t="s">
        <v>81</v>
      </c>
      <c r="B408" s="19">
        <v>35964</v>
      </c>
      <c r="C408" t="s">
        <v>95</v>
      </c>
      <c r="D408">
        <v>3</v>
      </c>
      <c r="E408">
        <v>6</v>
      </c>
      <c r="F408">
        <v>5.83</v>
      </c>
      <c r="G408">
        <v>0.76</v>
      </c>
    </row>
    <row r="409" spans="1:7" ht="12.75">
      <c r="A409" t="s">
        <v>86</v>
      </c>
      <c r="B409" s="19">
        <v>35964</v>
      </c>
      <c r="C409" t="s">
        <v>99</v>
      </c>
      <c r="D409">
        <v>8</v>
      </c>
      <c r="E409">
        <v>5</v>
      </c>
      <c r="F409">
        <v>5.26</v>
      </c>
      <c r="G409">
        <v>1.75</v>
      </c>
    </row>
    <row r="410" spans="1:7" ht="12.75">
      <c r="A410" t="s">
        <v>83</v>
      </c>
      <c r="B410" s="19">
        <v>35964</v>
      </c>
      <c r="C410" t="s">
        <v>104</v>
      </c>
      <c r="D410">
        <v>9</v>
      </c>
      <c r="E410">
        <v>4</v>
      </c>
      <c r="F410">
        <v>5.61</v>
      </c>
      <c r="G410">
        <v>4.24</v>
      </c>
    </row>
    <row r="411" spans="1:7" ht="12.75">
      <c r="A411" t="s">
        <v>88</v>
      </c>
      <c r="B411" s="19">
        <v>35964</v>
      </c>
      <c r="C411" t="s">
        <v>100</v>
      </c>
      <c r="D411">
        <v>3</v>
      </c>
      <c r="E411">
        <v>8</v>
      </c>
      <c r="F411">
        <v>7.33</v>
      </c>
      <c r="G411">
        <v>2.08</v>
      </c>
    </row>
    <row r="412" spans="1:7" ht="12.75">
      <c r="A412" t="s">
        <v>85</v>
      </c>
      <c r="B412" s="19">
        <v>35964</v>
      </c>
      <c r="C412" t="s">
        <v>97</v>
      </c>
      <c r="D412">
        <v>2</v>
      </c>
      <c r="E412">
        <v>4</v>
      </c>
      <c r="F412">
        <v>4</v>
      </c>
      <c r="G412">
        <v>1.41</v>
      </c>
    </row>
    <row r="413" spans="1:7" ht="12.75">
      <c r="A413" t="s">
        <v>87</v>
      </c>
      <c r="B413" s="19">
        <v>35964</v>
      </c>
      <c r="C413" t="s">
        <v>101</v>
      </c>
      <c r="D413">
        <v>8</v>
      </c>
      <c r="E413">
        <v>4.75</v>
      </c>
      <c r="F413">
        <v>4.63</v>
      </c>
      <c r="G413">
        <v>1.38</v>
      </c>
    </row>
    <row r="414" spans="8:11" ht="12.75">
      <c r="H414">
        <f>AVERAGE(D403:D413)</f>
        <v>5.545454545454546</v>
      </c>
      <c r="I414">
        <f>AVERAGE(E403:E413)</f>
        <v>4.826363636363637</v>
      </c>
      <c r="J414">
        <f>AVERAGE(F403:F413)</f>
        <v>4.978181818181818</v>
      </c>
      <c r="K414">
        <f>AVERAGE(G403:G413)</f>
        <v>1.7754545454545456</v>
      </c>
    </row>
    <row r="415" spans="1:7" ht="12.75">
      <c r="A415" t="s">
        <v>110</v>
      </c>
      <c r="B415" s="19">
        <v>36055</v>
      </c>
      <c r="C415" t="s">
        <v>112</v>
      </c>
      <c r="D415">
        <v>12</v>
      </c>
      <c r="E415">
        <v>1.25</v>
      </c>
      <c r="F415">
        <v>1.23</v>
      </c>
      <c r="G415">
        <v>0.03</v>
      </c>
    </row>
    <row r="416" spans="1:7" ht="12.75">
      <c r="A416" t="s">
        <v>79</v>
      </c>
      <c r="B416" s="19">
        <v>36055</v>
      </c>
      <c r="C416" t="s">
        <v>94</v>
      </c>
      <c r="D416">
        <v>8</v>
      </c>
      <c r="E416">
        <v>8.5</v>
      </c>
      <c r="F416">
        <v>8.34</v>
      </c>
      <c r="G416">
        <v>3.09</v>
      </c>
    </row>
    <row r="417" spans="1:7" ht="12.75">
      <c r="A417" t="s">
        <v>80</v>
      </c>
      <c r="B417" s="19">
        <v>36055</v>
      </c>
      <c r="C417" t="s">
        <v>102</v>
      </c>
      <c r="D417">
        <v>4</v>
      </c>
      <c r="E417">
        <v>3.4</v>
      </c>
      <c r="F417">
        <v>3.38</v>
      </c>
      <c r="G417">
        <v>0.72</v>
      </c>
    </row>
    <row r="418" spans="1:7" ht="12.75">
      <c r="A418" t="s">
        <v>84</v>
      </c>
      <c r="B418" s="19">
        <v>36055</v>
      </c>
      <c r="C418" t="s">
        <v>98</v>
      </c>
      <c r="D418">
        <v>7</v>
      </c>
      <c r="E418">
        <v>6</v>
      </c>
      <c r="F418">
        <v>7.26</v>
      </c>
      <c r="G418">
        <v>3.96</v>
      </c>
    </row>
    <row r="419" spans="1:7" ht="12.75">
      <c r="A419" t="s">
        <v>82</v>
      </c>
      <c r="B419" s="19">
        <v>36055</v>
      </c>
      <c r="C419" t="s">
        <v>103</v>
      </c>
      <c r="D419">
        <v>1</v>
      </c>
      <c r="E419">
        <v>1.7</v>
      </c>
      <c r="F419">
        <v>1.7</v>
      </c>
      <c r="G419">
        <v>0</v>
      </c>
    </row>
    <row r="420" spans="1:7" ht="12.75">
      <c r="A420" t="s">
        <v>81</v>
      </c>
      <c r="B420" s="19">
        <v>36055</v>
      </c>
      <c r="C420" t="s">
        <v>95</v>
      </c>
      <c r="D420">
        <v>3</v>
      </c>
      <c r="E420">
        <v>6</v>
      </c>
      <c r="F420">
        <v>5.83</v>
      </c>
      <c r="G420">
        <v>0.76</v>
      </c>
    </row>
    <row r="421" spans="1:7" ht="12.75">
      <c r="A421" t="s">
        <v>86</v>
      </c>
      <c r="B421" s="19">
        <v>36055</v>
      </c>
      <c r="C421" t="s">
        <v>99</v>
      </c>
      <c r="D421">
        <v>8</v>
      </c>
      <c r="E421">
        <v>5</v>
      </c>
      <c r="F421">
        <v>4.71</v>
      </c>
      <c r="G421">
        <v>1.56</v>
      </c>
    </row>
    <row r="422" spans="1:7" ht="12.75">
      <c r="A422" t="s">
        <v>83</v>
      </c>
      <c r="B422" s="19">
        <v>36055</v>
      </c>
      <c r="C422" t="s">
        <v>104</v>
      </c>
      <c r="D422">
        <v>9</v>
      </c>
      <c r="E422">
        <v>4</v>
      </c>
      <c r="F422">
        <v>5.61</v>
      </c>
      <c r="G422">
        <v>4.24</v>
      </c>
    </row>
    <row r="423" spans="1:7" ht="12.75">
      <c r="A423" t="s">
        <v>88</v>
      </c>
      <c r="B423" s="19">
        <v>36055</v>
      </c>
      <c r="C423" t="s">
        <v>100</v>
      </c>
      <c r="D423">
        <v>3</v>
      </c>
      <c r="E423">
        <v>8</v>
      </c>
      <c r="F423">
        <v>7.33</v>
      </c>
      <c r="G423">
        <v>2.08</v>
      </c>
    </row>
    <row r="424" spans="1:7" ht="12.75">
      <c r="A424" t="s">
        <v>85</v>
      </c>
      <c r="B424" s="19">
        <v>36055</v>
      </c>
      <c r="C424" t="s">
        <v>97</v>
      </c>
      <c r="D424">
        <v>2</v>
      </c>
      <c r="E424">
        <v>4</v>
      </c>
      <c r="F424">
        <v>4</v>
      </c>
      <c r="G424">
        <v>1.41</v>
      </c>
    </row>
    <row r="425" spans="1:7" ht="12.75">
      <c r="A425" t="s">
        <v>87</v>
      </c>
      <c r="B425" s="19">
        <v>36055</v>
      </c>
      <c r="C425" t="s">
        <v>101</v>
      </c>
      <c r="D425">
        <v>7</v>
      </c>
      <c r="E425">
        <v>5</v>
      </c>
      <c r="F425">
        <v>4.71</v>
      </c>
      <c r="G425">
        <v>1.47</v>
      </c>
    </row>
    <row r="426" spans="8:11" ht="12.75">
      <c r="H426">
        <f>AVERAGE(D415:D425)</f>
        <v>5.818181818181818</v>
      </c>
      <c r="I426">
        <f>AVERAGE(E415:E425)</f>
        <v>4.804545454545454</v>
      </c>
      <c r="J426">
        <f>AVERAGE(F415:F425)</f>
        <v>4.918181818181818</v>
      </c>
      <c r="K426">
        <f>AVERAGE(G415:G425)</f>
        <v>1.7563636363636363</v>
      </c>
    </row>
    <row r="427" spans="1:7" ht="12.75">
      <c r="A427" t="s">
        <v>110</v>
      </c>
      <c r="B427" s="19">
        <v>36146</v>
      </c>
      <c r="C427" t="s">
        <v>112</v>
      </c>
      <c r="D427">
        <v>13</v>
      </c>
      <c r="E427">
        <v>1.4</v>
      </c>
      <c r="F427">
        <v>1.4</v>
      </c>
      <c r="G427">
        <v>0.05</v>
      </c>
    </row>
    <row r="428" spans="1:7" ht="12.75">
      <c r="A428" t="s">
        <v>79</v>
      </c>
      <c r="B428" s="19">
        <v>36146</v>
      </c>
      <c r="C428" t="s">
        <v>94</v>
      </c>
      <c r="D428">
        <v>6</v>
      </c>
      <c r="E428">
        <v>9</v>
      </c>
      <c r="F428">
        <v>8.95</v>
      </c>
      <c r="G428">
        <v>3.09</v>
      </c>
    </row>
    <row r="429" spans="1:7" ht="12.75">
      <c r="A429" t="s">
        <v>80</v>
      </c>
      <c r="B429" s="19">
        <v>36146</v>
      </c>
      <c r="C429" t="s">
        <v>102</v>
      </c>
      <c r="D429">
        <v>4</v>
      </c>
      <c r="E429">
        <v>3.4</v>
      </c>
      <c r="F429">
        <v>3.38</v>
      </c>
      <c r="G429">
        <v>0.72</v>
      </c>
    </row>
    <row r="430" spans="1:7" ht="12.75">
      <c r="A430" t="s">
        <v>84</v>
      </c>
      <c r="B430" s="19">
        <v>36146</v>
      </c>
      <c r="C430" t="s">
        <v>98</v>
      </c>
      <c r="D430">
        <v>6</v>
      </c>
      <c r="E430">
        <v>5.5</v>
      </c>
      <c r="F430">
        <v>5.48</v>
      </c>
      <c r="G430">
        <v>1.36</v>
      </c>
    </row>
    <row r="431" spans="1:7" ht="12.75">
      <c r="A431" t="s">
        <v>90</v>
      </c>
      <c r="B431" s="19">
        <v>36146</v>
      </c>
      <c r="C431" t="s">
        <v>106</v>
      </c>
      <c r="D431">
        <v>4</v>
      </c>
      <c r="E431">
        <v>8</v>
      </c>
      <c r="F431">
        <v>7.88</v>
      </c>
      <c r="G431">
        <v>4.21</v>
      </c>
    </row>
    <row r="432" spans="1:7" ht="12.75">
      <c r="A432" t="s">
        <v>82</v>
      </c>
      <c r="B432" s="19">
        <v>36146</v>
      </c>
      <c r="C432" t="s">
        <v>103</v>
      </c>
      <c r="D432">
        <v>1</v>
      </c>
      <c r="E432">
        <v>1.7</v>
      </c>
      <c r="F432">
        <v>1.7</v>
      </c>
      <c r="G432">
        <v>0</v>
      </c>
    </row>
    <row r="433" spans="1:7" ht="12.75">
      <c r="A433" t="s">
        <v>81</v>
      </c>
      <c r="B433" s="19">
        <v>36146</v>
      </c>
      <c r="C433" t="s">
        <v>95</v>
      </c>
      <c r="D433">
        <v>4</v>
      </c>
      <c r="E433">
        <v>6</v>
      </c>
      <c r="F433">
        <v>5.88</v>
      </c>
      <c r="G433">
        <v>0.63</v>
      </c>
    </row>
    <row r="434" spans="1:7" ht="12.75">
      <c r="A434" t="s">
        <v>86</v>
      </c>
      <c r="B434" s="19">
        <v>36146</v>
      </c>
      <c r="C434" t="s">
        <v>99</v>
      </c>
      <c r="D434">
        <v>5</v>
      </c>
      <c r="E434">
        <v>5</v>
      </c>
      <c r="F434">
        <v>4.42</v>
      </c>
      <c r="G434">
        <v>0.91</v>
      </c>
    </row>
    <row r="435" spans="1:7" ht="12.75">
      <c r="A435" t="s">
        <v>83</v>
      </c>
      <c r="B435" s="19">
        <v>36146</v>
      </c>
      <c r="C435" t="s">
        <v>104</v>
      </c>
      <c r="D435">
        <v>7</v>
      </c>
      <c r="E435">
        <v>4</v>
      </c>
      <c r="F435">
        <v>4.36</v>
      </c>
      <c r="G435">
        <v>3.33</v>
      </c>
    </row>
    <row r="436" spans="1:7" ht="12.75">
      <c r="A436" t="s">
        <v>88</v>
      </c>
      <c r="B436" s="19">
        <v>36146</v>
      </c>
      <c r="C436" t="s">
        <v>100</v>
      </c>
      <c r="D436">
        <v>4</v>
      </c>
      <c r="E436">
        <v>6.5</v>
      </c>
      <c r="F436">
        <v>6.75</v>
      </c>
      <c r="G436">
        <v>2.06</v>
      </c>
    </row>
    <row r="437" spans="1:7" ht="12.75">
      <c r="A437" t="s">
        <v>85</v>
      </c>
      <c r="B437" s="19">
        <v>36146</v>
      </c>
      <c r="C437" t="s">
        <v>97</v>
      </c>
      <c r="D437">
        <v>2</v>
      </c>
      <c r="E437">
        <v>4</v>
      </c>
      <c r="F437">
        <v>4</v>
      </c>
      <c r="G437">
        <v>1.41</v>
      </c>
    </row>
    <row r="438" spans="1:7" ht="12.75">
      <c r="A438" t="s">
        <v>87</v>
      </c>
      <c r="B438" s="19">
        <v>36146</v>
      </c>
      <c r="C438" t="s">
        <v>101</v>
      </c>
      <c r="D438">
        <v>6</v>
      </c>
      <c r="E438">
        <v>5</v>
      </c>
      <c r="F438">
        <v>4.83</v>
      </c>
      <c r="G438">
        <v>1.57</v>
      </c>
    </row>
    <row r="439" spans="8:11" ht="12.75">
      <c r="H439">
        <f>AVERAGE(D427:D438)</f>
        <v>5.166666666666667</v>
      </c>
      <c r="I439">
        <f>AVERAGE(E427:E438)</f>
        <v>4.958333333333333</v>
      </c>
      <c r="J439">
        <f>AVERAGE(F427:F438)</f>
        <v>4.9191666666666665</v>
      </c>
      <c r="K439">
        <f>AVERAGE(G427:G438)</f>
        <v>1.6116666666666666</v>
      </c>
    </row>
    <row r="440" spans="1:7" ht="12.75">
      <c r="A440" t="s">
        <v>110</v>
      </c>
      <c r="B440" s="19">
        <v>36237</v>
      </c>
      <c r="C440" t="s">
        <v>112</v>
      </c>
      <c r="D440">
        <v>10</v>
      </c>
      <c r="E440">
        <v>1.35</v>
      </c>
      <c r="F440">
        <v>1.35</v>
      </c>
      <c r="G440">
        <v>0.05</v>
      </c>
    </row>
    <row r="441" spans="1:7" ht="12.75">
      <c r="A441" t="s">
        <v>79</v>
      </c>
      <c r="B441" s="19">
        <v>36237</v>
      </c>
      <c r="C441" t="s">
        <v>94</v>
      </c>
      <c r="D441">
        <v>6</v>
      </c>
      <c r="E441">
        <v>9</v>
      </c>
      <c r="F441">
        <v>8.95</v>
      </c>
      <c r="G441">
        <v>3.09</v>
      </c>
    </row>
    <row r="442" spans="1:7" ht="12.75">
      <c r="A442" t="s">
        <v>80</v>
      </c>
      <c r="B442" s="19">
        <v>36237</v>
      </c>
      <c r="C442" t="s">
        <v>102</v>
      </c>
      <c r="D442">
        <v>4</v>
      </c>
      <c r="E442">
        <v>3.4</v>
      </c>
      <c r="F442">
        <v>3.38</v>
      </c>
      <c r="G442">
        <v>0.72</v>
      </c>
    </row>
    <row r="443" spans="1:7" ht="12.75">
      <c r="A443" t="s">
        <v>84</v>
      </c>
      <c r="B443" s="19">
        <v>36237</v>
      </c>
      <c r="C443" t="s">
        <v>98</v>
      </c>
      <c r="D443">
        <v>7</v>
      </c>
      <c r="E443">
        <v>6</v>
      </c>
      <c r="F443">
        <v>5.7</v>
      </c>
      <c r="G443">
        <v>1.09</v>
      </c>
    </row>
    <row r="444" spans="1:7" ht="12.75">
      <c r="A444" t="s">
        <v>90</v>
      </c>
      <c r="B444" s="19">
        <v>36237</v>
      </c>
      <c r="C444" t="s">
        <v>106</v>
      </c>
      <c r="D444">
        <v>4</v>
      </c>
      <c r="E444">
        <v>8</v>
      </c>
      <c r="F444">
        <v>7.88</v>
      </c>
      <c r="G444">
        <v>4.21</v>
      </c>
    </row>
    <row r="445" spans="1:7" ht="12.75">
      <c r="A445" t="s">
        <v>82</v>
      </c>
      <c r="B445" s="19">
        <v>36237</v>
      </c>
      <c r="C445" t="s">
        <v>103</v>
      </c>
      <c r="D445">
        <v>1</v>
      </c>
      <c r="E445">
        <v>4</v>
      </c>
      <c r="F445">
        <v>4</v>
      </c>
      <c r="G445">
        <v>0</v>
      </c>
    </row>
    <row r="446" spans="1:7" ht="12.75">
      <c r="A446" t="s">
        <v>81</v>
      </c>
      <c r="B446" s="19">
        <v>36237</v>
      </c>
      <c r="C446" t="s">
        <v>95</v>
      </c>
      <c r="D446">
        <v>4</v>
      </c>
      <c r="E446">
        <v>6</v>
      </c>
      <c r="F446">
        <v>6</v>
      </c>
      <c r="G446">
        <v>0.82</v>
      </c>
    </row>
    <row r="447" spans="1:7" ht="12.75">
      <c r="A447" t="s">
        <v>86</v>
      </c>
      <c r="B447" s="19">
        <v>36237</v>
      </c>
      <c r="C447" t="s">
        <v>99</v>
      </c>
      <c r="D447">
        <v>5</v>
      </c>
      <c r="E447">
        <v>5</v>
      </c>
      <c r="F447">
        <v>4.42</v>
      </c>
      <c r="G447">
        <v>0.91</v>
      </c>
    </row>
    <row r="448" spans="1:7" ht="12.75">
      <c r="A448" t="s">
        <v>83</v>
      </c>
      <c r="B448" s="19">
        <v>36237</v>
      </c>
      <c r="C448" t="s">
        <v>104</v>
      </c>
      <c r="D448">
        <v>7</v>
      </c>
      <c r="E448">
        <v>4</v>
      </c>
      <c r="F448">
        <v>4.64</v>
      </c>
      <c r="G448">
        <v>3.38</v>
      </c>
    </row>
    <row r="449" spans="1:7" ht="12.75">
      <c r="A449" t="s">
        <v>88</v>
      </c>
      <c r="B449" s="19">
        <v>36237</v>
      </c>
      <c r="C449" t="s">
        <v>100</v>
      </c>
      <c r="D449">
        <v>5</v>
      </c>
      <c r="E449">
        <v>6</v>
      </c>
      <c r="F449">
        <v>6.6</v>
      </c>
      <c r="G449">
        <v>1.82</v>
      </c>
    </row>
    <row r="450" spans="1:7" ht="12.75">
      <c r="A450" t="s">
        <v>85</v>
      </c>
      <c r="B450" s="19">
        <v>36237</v>
      </c>
      <c r="C450" t="s">
        <v>97</v>
      </c>
      <c r="D450">
        <v>2</v>
      </c>
      <c r="E450">
        <v>4</v>
      </c>
      <c r="F450">
        <v>4</v>
      </c>
      <c r="G450">
        <v>1.41</v>
      </c>
    </row>
    <row r="451" spans="1:7" ht="12.75">
      <c r="A451" t="s">
        <v>87</v>
      </c>
      <c r="B451" s="19">
        <v>36237</v>
      </c>
      <c r="C451" t="s">
        <v>101</v>
      </c>
      <c r="D451">
        <v>8</v>
      </c>
      <c r="E451">
        <v>5</v>
      </c>
      <c r="F451">
        <v>4.75</v>
      </c>
      <c r="G451">
        <v>1.36</v>
      </c>
    </row>
    <row r="452" spans="8:11" ht="12.75">
      <c r="H452">
        <f>AVERAGE(D440:D451)</f>
        <v>5.25</v>
      </c>
      <c r="I452">
        <f>AVERAGE(E440:E451)</f>
        <v>5.145833333333333</v>
      </c>
      <c r="J452">
        <f>AVERAGE(F440:F451)</f>
        <v>5.139166666666667</v>
      </c>
      <c r="K452">
        <f>AVERAGE(G440:G451)</f>
        <v>1.5716666666666665</v>
      </c>
    </row>
    <row r="453" spans="1:7" ht="12.75">
      <c r="A453" t="s">
        <v>110</v>
      </c>
      <c r="B453" s="19">
        <v>36328</v>
      </c>
      <c r="C453" t="s">
        <v>112</v>
      </c>
      <c r="D453">
        <v>9</v>
      </c>
      <c r="E453">
        <v>1.35</v>
      </c>
      <c r="F453">
        <v>1.33</v>
      </c>
      <c r="G453">
        <v>0.04</v>
      </c>
    </row>
    <row r="454" spans="1:7" ht="12.75">
      <c r="A454" t="s">
        <v>79</v>
      </c>
      <c r="B454" s="19">
        <v>36328</v>
      </c>
      <c r="C454" t="s">
        <v>94</v>
      </c>
      <c r="D454">
        <v>6</v>
      </c>
      <c r="E454">
        <v>7.85</v>
      </c>
      <c r="F454">
        <v>8.12</v>
      </c>
      <c r="G454">
        <v>3.85</v>
      </c>
    </row>
    <row r="455" spans="1:7" ht="12.75">
      <c r="A455" t="s">
        <v>80</v>
      </c>
      <c r="B455" s="19">
        <v>36328</v>
      </c>
      <c r="C455" t="s">
        <v>102</v>
      </c>
      <c r="D455">
        <v>4</v>
      </c>
      <c r="E455">
        <v>3.5</v>
      </c>
      <c r="F455">
        <v>3.45</v>
      </c>
      <c r="G455">
        <v>0.64</v>
      </c>
    </row>
    <row r="456" spans="1:7" ht="12.75">
      <c r="A456" t="s">
        <v>84</v>
      </c>
      <c r="B456" s="19">
        <v>36328</v>
      </c>
      <c r="C456" t="s">
        <v>98</v>
      </c>
      <c r="D456">
        <v>6</v>
      </c>
      <c r="E456">
        <v>6</v>
      </c>
      <c r="F456">
        <v>5.82</v>
      </c>
      <c r="G456">
        <v>1.15</v>
      </c>
    </row>
    <row r="457" spans="1:7" ht="12.75">
      <c r="A457" t="s">
        <v>90</v>
      </c>
      <c r="B457" s="19">
        <v>36328</v>
      </c>
      <c r="C457" t="s">
        <v>107</v>
      </c>
      <c r="D457">
        <v>4</v>
      </c>
      <c r="E457">
        <v>8</v>
      </c>
      <c r="F457">
        <v>7.88</v>
      </c>
      <c r="G457">
        <v>4.21</v>
      </c>
    </row>
    <row r="458" spans="1:7" ht="12.75">
      <c r="A458" t="s">
        <v>82</v>
      </c>
      <c r="B458" s="19">
        <v>36328</v>
      </c>
      <c r="C458" t="s">
        <v>103</v>
      </c>
      <c r="D458">
        <v>2</v>
      </c>
      <c r="E458">
        <v>2.85</v>
      </c>
      <c r="F458">
        <v>2.85</v>
      </c>
      <c r="G458">
        <v>1.63</v>
      </c>
    </row>
    <row r="459" spans="1:7" ht="12.75">
      <c r="A459" t="s">
        <v>81</v>
      </c>
      <c r="B459" s="19">
        <v>36328</v>
      </c>
      <c r="C459" t="s">
        <v>95</v>
      </c>
      <c r="D459">
        <v>5</v>
      </c>
      <c r="E459">
        <v>6</v>
      </c>
      <c r="F459">
        <v>6</v>
      </c>
      <c r="G459">
        <v>0.71</v>
      </c>
    </row>
    <row r="460" spans="1:7" ht="12.75">
      <c r="A460" t="s">
        <v>86</v>
      </c>
      <c r="B460" s="19">
        <v>36328</v>
      </c>
      <c r="C460" t="s">
        <v>99</v>
      </c>
      <c r="D460">
        <v>4</v>
      </c>
      <c r="E460">
        <v>4.5</v>
      </c>
      <c r="F460">
        <v>4.28</v>
      </c>
      <c r="G460">
        <v>0.98</v>
      </c>
    </row>
    <row r="461" spans="1:7" ht="12.75">
      <c r="A461" t="s">
        <v>83</v>
      </c>
      <c r="B461" s="19">
        <v>36328</v>
      </c>
      <c r="C461" t="s">
        <v>104</v>
      </c>
      <c r="D461">
        <v>7</v>
      </c>
      <c r="E461">
        <v>4</v>
      </c>
      <c r="F461">
        <v>4.64</v>
      </c>
      <c r="G461">
        <v>3.38</v>
      </c>
    </row>
    <row r="462" spans="1:7" ht="12.75">
      <c r="A462" t="s">
        <v>88</v>
      </c>
      <c r="B462" s="19">
        <v>36328</v>
      </c>
      <c r="C462" t="s">
        <v>100</v>
      </c>
      <c r="D462">
        <v>5</v>
      </c>
      <c r="E462">
        <v>6</v>
      </c>
      <c r="F462">
        <v>6.1</v>
      </c>
      <c r="G462">
        <v>1.24</v>
      </c>
    </row>
    <row r="463" spans="1:7" ht="12.75">
      <c r="A463" t="s">
        <v>85</v>
      </c>
      <c r="B463" s="19">
        <v>36328</v>
      </c>
      <c r="C463" t="s">
        <v>97</v>
      </c>
      <c r="D463">
        <v>2</v>
      </c>
      <c r="E463">
        <v>4</v>
      </c>
      <c r="F463">
        <v>4</v>
      </c>
      <c r="G463">
        <v>1.41</v>
      </c>
    </row>
    <row r="464" spans="1:7" ht="12.75">
      <c r="A464" t="s">
        <v>87</v>
      </c>
      <c r="B464" s="19">
        <v>36328</v>
      </c>
      <c r="C464" t="s">
        <v>101</v>
      </c>
      <c r="D464">
        <v>7</v>
      </c>
      <c r="E464">
        <v>5</v>
      </c>
      <c r="F464">
        <v>4.71</v>
      </c>
      <c r="G464">
        <v>1.47</v>
      </c>
    </row>
    <row r="465" spans="8:11" ht="12.75">
      <c r="H465">
        <f>AVERAGE(D453:D464)</f>
        <v>5.083333333333333</v>
      </c>
      <c r="I465">
        <f>AVERAGE(E453:E464)</f>
        <v>4.920833333333333</v>
      </c>
      <c r="J465">
        <f>AVERAGE(F453:F464)</f>
        <v>4.9316666666666675</v>
      </c>
      <c r="K465">
        <f>AVERAGE(G453:G464)</f>
        <v>1.725833333333333</v>
      </c>
    </row>
    <row r="466" spans="1:7" ht="12.75">
      <c r="A466" t="s">
        <v>110</v>
      </c>
      <c r="B466" s="19">
        <v>36419</v>
      </c>
      <c r="C466" t="s">
        <v>112</v>
      </c>
      <c r="D466">
        <v>13</v>
      </c>
      <c r="E466">
        <v>1</v>
      </c>
      <c r="F466">
        <v>1</v>
      </c>
      <c r="G466">
        <v>0.05</v>
      </c>
    </row>
    <row r="467" spans="1:7" ht="12.75">
      <c r="A467" t="s">
        <v>79</v>
      </c>
      <c r="B467" s="19">
        <v>36419</v>
      </c>
      <c r="C467" t="s">
        <v>94</v>
      </c>
      <c r="D467">
        <v>6</v>
      </c>
      <c r="E467">
        <v>7.85</v>
      </c>
      <c r="F467">
        <v>8.12</v>
      </c>
      <c r="G467">
        <v>3.85</v>
      </c>
    </row>
    <row r="468" spans="1:7" ht="12.75">
      <c r="A468" t="s">
        <v>80</v>
      </c>
      <c r="B468" s="19">
        <v>36419</v>
      </c>
      <c r="C468" t="s">
        <v>102</v>
      </c>
      <c r="D468">
        <v>4</v>
      </c>
      <c r="E468">
        <v>3.5</v>
      </c>
      <c r="F468">
        <v>3.45</v>
      </c>
      <c r="G468">
        <v>0.64</v>
      </c>
    </row>
    <row r="469" spans="1:7" ht="12.75">
      <c r="A469" t="s">
        <v>84</v>
      </c>
      <c r="B469" s="19">
        <v>36419</v>
      </c>
      <c r="C469" t="s">
        <v>98</v>
      </c>
      <c r="D469">
        <v>7</v>
      </c>
      <c r="E469">
        <v>6</v>
      </c>
      <c r="F469">
        <v>6.13</v>
      </c>
      <c r="G469">
        <v>1.34</v>
      </c>
    </row>
    <row r="470" spans="1:7" ht="12.75">
      <c r="A470" t="s">
        <v>90</v>
      </c>
      <c r="B470" s="19">
        <v>36419</v>
      </c>
      <c r="C470" t="s">
        <v>107</v>
      </c>
      <c r="D470">
        <v>4</v>
      </c>
      <c r="E470">
        <v>10</v>
      </c>
      <c r="F470">
        <v>8.88</v>
      </c>
      <c r="G470">
        <v>4.09</v>
      </c>
    </row>
    <row r="471" spans="1:7" ht="12.75">
      <c r="A471" t="s">
        <v>82</v>
      </c>
      <c r="B471" s="19">
        <v>36419</v>
      </c>
      <c r="C471" t="s">
        <v>103</v>
      </c>
      <c r="D471">
        <v>2</v>
      </c>
      <c r="E471">
        <v>2.85</v>
      </c>
      <c r="F471">
        <v>2.85</v>
      </c>
      <c r="G471">
        <v>1.63</v>
      </c>
    </row>
    <row r="472" spans="1:7" ht="12.75">
      <c r="A472" t="s">
        <v>81</v>
      </c>
      <c r="B472" s="19">
        <v>36419</v>
      </c>
      <c r="C472" t="s">
        <v>95</v>
      </c>
      <c r="D472">
        <v>5</v>
      </c>
      <c r="E472">
        <v>6</v>
      </c>
      <c r="F472">
        <v>6</v>
      </c>
      <c r="G472">
        <v>0.71</v>
      </c>
    </row>
    <row r="473" spans="1:7" ht="12.75">
      <c r="A473" t="s">
        <v>86</v>
      </c>
      <c r="B473" s="19">
        <v>36419</v>
      </c>
      <c r="C473" t="s">
        <v>99</v>
      </c>
      <c r="D473">
        <v>5</v>
      </c>
      <c r="E473">
        <v>5</v>
      </c>
      <c r="F473">
        <v>4.42</v>
      </c>
      <c r="G473">
        <v>0.91</v>
      </c>
    </row>
    <row r="474" spans="1:7" ht="12.75">
      <c r="A474" t="s">
        <v>83</v>
      </c>
      <c r="B474" s="19">
        <v>36419</v>
      </c>
      <c r="C474" t="s">
        <v>104</v>
      </c>
      <c r="D474">
        <v>7</v>
      </c>
      <c r="E474">
        <v>4</v>
      </c>
      <c r="F474">
        <v>4.64</v>
      </c>
      <c r="G474">
        <v>3.38</v>
      </c>
    </row>
    <row r="475" spans="1:7" ht="12.75">
      <c r="A475" t="s">
        <v>88</v>
      </c>
      <c r="B475" s="19">
        <v>36419</v>
      </c>
      <c r="C475" t="s">
        <v>100</v>
      </c>
      <c r="D475">
        <v>5</v>
      </c>
      <c r="E475">
        <v>6</v>
      </c>
      <c r="F475">
        <v>6.1</v>
      </c>
      <c r="G475">
        <v>1.24</v>
      </c>
    </row>
    <row r="476" spans="1:7" ht="12.75">
      <c r="A476" t="s">
        <v>85</v>
      </c>
      <c r="B476" s="19">
        <v>36419</v>
      </c>
      <c r="C476" t="s">
        <v>97</v>
      </c>
      <c r="D476">
        <v>2</v>
      </c>
      <c r="E476">
        <v>4</v>
      </c>
      <c r="F476">
        <v>4</v>
      </c>
      <c r="G476">
        <v>1.41</v>
      </c>
    </row>
    <row r="477" spans="1:7" ht="12.75">
      <c r="A477" t="s">
        <v>87</v>
      </c>
      <c r="B477" s="19">
        <v>36419</v>
      </c>
      <c r="C477" t="s">
        <v>101</v>
      </c>
      <c r="D477">
        <v>7</v>
      </c>
      <c r="E477">
        <v>5</v>
      </c>
      <c r="F477">
        <v>4.71</v>
      </c>
      <c r="G477">
        <v>1.47</v>
      </c>
    </row>
    <row r="478" spans="8:11" ht="12.75">
      <c r="H478">
        <f>AVERAGE(D466:D477)</f>
        <v>5.583333333333333</v>
      </c>
      <c r="I478">
        <f>AVERAGE(E466:E477)</f>
        <v>5.1000000000000005</v>
      </c>
      <c r="J478">
        <f>AVERAGE(F466:F477)</f>
        <v>5.025</v>
      </c>
      <c r="K478">
        <f>AVERAGE(G466:G477)</f>
        <v>1.7266666666666663</v>
      </c>
    </row>
    <row r="479" spans="1:7" ht="12.75">
      <c r="A479" t="s">
        <v>110</v>
      </c>
      <c r="B479" s="19">
        <v>36510</v>
      </c>
      <c r="C479" t="s">
        <v>112</v>
      </c>
      <c r="D479">
        <v>16</v>
      </c>
      <c r="E479">
        <v>1.1</v>
      </c>
      <c r="F479">
        <v>1.13</v>
      </c>
      <c r="G479">
        <v>0.09</v>
      </c>
    </row>
    <row r="480" spans="1:7" ht="12.75">
      <c r="A480" t="s">
        <v>79</v>
      </c>
      <c r="B480" s="19">
        <v>36510</v>
      </c>
      <c r="C480" t="s">
        <v>94</v>
      </c>
      <c r="D480">
        <v>7</v>
      </c>
      <c r="E480">
        <v>7</v>
      </c>
      <c r="F480">
        <v>7.39</v>
      </c>
      <c r="G480">
        <v>2.6</v>
      </c>
    </row>
    <row r="481" spans="1:7" ht="12.75">
      <c r="A481" t="s">
        <v>80</v>
      </c>
      <c r="B481" s="19">
        <v>36510</v>
      </c>
      <c r="C481" t="s">
        <v>102</v>
      </c>
      <c r="D481">
        <v>4</v>
      </c>
      <c r="E481">
        <v>4.5</v>
      </c>
      <c r="F481">
        <v>4.2</v>
      </c>
      <c r="G481">
        <v>1.05</v>
      </c>
    </row>
    <row r="482" spans="1:7" ht="12.75">
      <c r="A482" t="s">
        <v>84</v>
      </c>
      <c r="B482" s="19">
        <v>36510</v>
      </c>
      <c r="C482" t="s">
        <v>98</v>
      </c>
      <c r="D482">
        <v>8</v>
      </c>
      <c r="E482">
        <v>6.45</v>
      </c>
      <c r="F482">
        <v>6.49</v>
      </c>
      <c r="G482">
        <v>0.92</v>
      </c>
    </row>
    <row r="483" spans="1:7" ht="12.75">
      <c r="A483" t="s">
        <v>90</v>
      </c>
      <c r="B483" s="19">
        <v>36510</v>
      </c>
      <c r="C483" t="s">
        <v>107</v>
      </c>
      <c r="D483">
        <v>6</v>
      </c>
      <c r="E483">
        <v>10</v>
      </c>
      <c r="F483">
        <v>9.08</v>
      </c>
      <c r="G483">
        <v>2.65</v>
      </c>
    </row>
    <row r="484" spans="1:7" ht="12.75">
      <c r="A484" t="s">
        <v>82</v>
      </c>
      <c r="B484" s="19">
        <v>36510</v>
      </c>
      <c r="C484" t="s">
        <v>103</v>
      </c>
      <c r="D484">
        <v>2</v>
      </c>
      <c r="E484">
        <v>3.5</v>
      </c>
      <c r="F484">
        <v>3.5</v>
      </c>
      <c r="G484">
        <v>0.71</v>
      </c>
    </row>
    <row r="485" spans="1:7" ht="12.75">
      <c r="A485" t="s">
        <v>81</v>
      </c>
      <c r="B485" s="19">
        <v>36510</v>
      </c>
      <c r="C485" t="s">
        <v>95</v>
      </c>
      <c r="D485">
        <v>5</v>
      </c>
      <c r="E485">
        <v>6</v>
      </c>
      <c r="F485">
        <v>5.9</v>
      </c>
      <c r="G485">
        <v>0.55</v>
      </c>
    </row>
    <row r="486" spans="1:7" ht="12.75">
      <c r="A486" t="s">
        <v>86</v>
      </c>
      <c r="B486" s="19">
        <v>36510</v>
      </c>
      <c r="C486" t="s">
        <v>99</v>
      </c>
      <c r="D486">
        <v>5</v>
      </c>
      <c r="E486">
        <v>4</v>
      </c>
      <c r="F486">
        <v>4.02</v>
      </c>
      <c r="G486">
        <v>1.03</v>
      </c>
    </row>
    <row r="487" spans="1:7" ht="12.75">
      <c r="A487" t="s">
        <v>83</v>
      </c>
      <c r="B487" s="19">
        <v>36510</v>
      </c>
      <c r="C487" t="s">
        <v>104</v>
      </c>
      <c r="D487">
        <v>8</v>
      </c>
      <c r="E487">
        <v>4.5</v>
      </c>
      <c r="F487">
        <v>5.13</v>
      </c>
      <c r="G487">
        <v>2.7</v>
      </c>
    </row>
    <row r="488" spans="1:7" ht="12.75">
      <c r="A488" t="s">
        <v>88</v>
      </c>
      <c r="B488" s="19">
        <v>36510</v>
      </c>
      <c r="C488" t="s">
        <v>100</v>
      </c>
      <c r="D488">
        <v>7</v>
      </c>
      <c r="E488">
        <v>6</v>
      </c>
      <c r="F488">
        <v>6.07</v>
      </c>
      <c r="G488">
        <v>1.17</v>
      </c>
    </row>
    <row r="489" spans="1:7" ht="12.75">
      <c r="A489" t="s">
        <v>85</v>
      </c>
      <c r="B489" s="19">
        <v>36510</v>
      </c>
      <c r="C489" t="s">
        <v>97</v>
      </c>
      <c r="D489">
        <v>3</v>
      </c>
      <c r="E489">
        <v>3</v>
      </c>
      <c r="F489">
        <v>3.67</v>
      </c>
      <c r="G489">
        <v>1.15</v>
      </c>
    </row>
    <row r="490" spans="1:7" ht="12.75">
      <c r="A490" t="s">
        <v>87</v>
      </c>
      <c r="B490" s="19">
        <v>36510</v>
      </c>
      <c r="C490" t="s">
        <v>101</v>
      </c>
      <c r="D490">
        <v>8</v>
      </c>
      <c r="E490">
        <v>4.75</v>
      </c>
      <c r="F490">
        <v>4.63</v>
      </c>
      <c r="G490">
        <v>1.38</v>
      </c>
    </row>
    <row r="491" spans="8:11" ht="12.75">
      <c r="H491">
        <f>AVERAGE(D479:D490)</f>
        <v>6.583333333333333</v>
      </c>
      <c r="I491">
        <f>AVERAGE(E479:E490)</f>
        <v>5.066666666666666</v>
      </c>
      <c r="J491">
        <f>AVERAGE(F479:F490)</f>
        <v>5.100833333333333</v>
      </c>
      <c r="K491">
        <f>AVERAGE(G479:G490)</f>
        <v>1.3333333333333333</v>
      </c>
    </row>
    <row r="492" spans="1:7" ht="12.75">
      <c r="A492" t="s">
        <v>110</v>
      </c>
      <c r="B492" s="19">
        <v>36601</v>
      </c>
      <c r="C492" t="s">
        <v>112</v>
      </c>
      <c r="D492">
        <v>16</v>
      </c>
      <c r="E492">
        <v>1.1</v>
      </c>
      <c r="F492">
        <v>1.13</v>
      </c>
      <c r="G492">
        <v>0.08</v>
      </c>
    </row>
    <row r="493" spans="1:7" ht="12.75">
      <c r="A493" t="s">
        <v>79</v>
      </c>
      <c r="B493" s="19">
        <v>36601</v>
      </c>
      <c r="C493" t="s">
        <v>94</v>
      </c>
      <c r="D493">
        <v>8</v>
      </c>
      <c r="E493">
        <v>7</v>
      </c>
      <c r="F493">
        <v>7.09</v>
      </c>
      <c r="G493">
        <v>2.19</v>
      </c>
    </row>
    <row r="494" spans="1:7" ht="12.75">
      <c r="A494" t="s">
        <v>80</v>
      </c>
      <c r="B494" s="19">
        <v>36601</v>
      </c>
      <c r="C494" t="s">
        <v>102</v>
      </c>
      <c r="D494">
        <v>4</v>
      </c>
      <c r="E494">
        <v>4.5</v>
      </c>
      <c r="F494">
        <v>4.2</v>
      </c>
      <c r="G494">
        <v>1.05</v>
      </c>
    </row>
    <row r="495" spans="1:7" ht="12.75">
      <c r="A495" t="s">
        <v>84</v>
      </c>
      <c r="B495" s="19">
        <v>36601</v>
      </c>
      <c r="C495" t="s">
        <v>98</v>
      </c>
      <c r="D495">
        <v>9</v>
      </c>
      <c r="E495">
        <v>6</v>
      </c>
      <c r="F495">
        <v>6.21</v>
      </c>
      <c r="G495">
        <v>1.19</v>
      </c>
    </row>
    <row r="496" spans="1:7" ht="12.75">
      <c r="A496" t="s">
        <v>90</v>
      </c>
      <c r="B496" s="19">
        <v>36601</v>
      </c>
      <c r="C496" t="s">
        <v>107</v>
      </c>
      <c r="D496">
        <v>7</v>
      </c>
      <c r="E496">
        <v>10</v>
      </c>
      <c r="F496">
        <v>9.16</v>
      </c>
      <c r="G496">
        <v>2.36</v>
      </c>
    </row>
    <row r="497" spans="1:7" ht="12.75">
      <c r="A497" t="s">
        <v>82</v>
      </c>
      <c r="B497" s="19">
        <v>36601</v>
      </c>
      <c r="C497" t="s">
        <v>103</v>
      </c>
      <c r="D497">
        <v>2</v>
      </c>
      <c r="E497">
        <v>3.5</v>
      </c>
      <c r="F497">
        <v>3.5</v>
      </c>
      <c r="G497">
        <v>0.71</v>
      </c>
    </row>
    <row r="498" spans="1:7" ht="12.75">
      <c r="A498" t="s">
        <v>81</v>
      </c>
      <c r="B498" s="19">
        <v>36601</v>
      </c>
      <c r="C498" t="s">
        <v>95</v>
      </c>
      <c r="D498">
        <v>5</v>
      </c>
      <c r="E498">
        <v>6</v>
      </c>
      <c r="F498">
        <v>6.1</v>
      </c>
      <c r="G498">
        <v>0.74</v>
      </c>
    </row>
    <row r="499" spans="1:7" ht="12.75">
      <c r="A499" t="s">
        <v>86</v>
      </c>
      <c r="B499" s="19">
        <v>36601</v>
      </c>
      <c r="C499" t="s">
        <v>99</v>
      </c>
      <c r="D499">
        <v>5</v>
      </c>
      <c r="E499">
        <v>4</v>
      </c>
      <c r="F499">
        <v>4.02</v>
      </c>
      <c r="G499">
        <v>1.03</v>
      </c>
    </row>
    <row r="500" spans="1:7" ht="12.75">
      <c r="A500" t="s">
        <v>83</v>
      </c>
      <c r="B500" s="19">
        <v>36601</v>
      </c>
      <c r="C500" t="s">
        <v>104</v>
      </c>
      <c r="D500">
        <v>8</v>
      </c>
      <c r="E500">
        <v>4.5</v>
      </c>
      <c r="F500">
        <v>5.13</v>
      </c>
      <c r="G500">
        <v>2.7</v>
      </c>
    </row>
    <row r="501" spans="1:7" ht="12.75">
      <c r="A501" t="s">
        <v>88</v>
      </c>
      <c r="B501" s="19">
        <v>36601</v>
      </c>
      <c r="C501" t="s">
        <v>100</v>
      </c>
      <c r="D501">
        <v>7</v>
      </c>
      <c r="E501">
        <v>6</v>
      </c>
      <c r="F501">
        <v>6</v>
      </c>
      <c r="G501">
        <v>1.15</v>
      </c>
    </row>
    <row r="502" spans="1:7" ht="12.75">
      <c r="A502" t="s">
        <v>85</v>
      </c>
      <c r="B502" s="19">
        <v>36601</v>
      </c>
      <c r="C502" t="s">
        <v>97</v>
      </c>
      <c r="D502">
        <v>4</v>
      </c>
      <c r="E502">
        <v>5</v>
      </c>
      <c r="F502">
        <v>4.5</v>
      </c>
      <c r="G502">
        <v>1</v>
      </c>
    </row>
    <row r="503" spans="1:7" ht="12.75">
      <c r="A503" t="s">
        <v>87</v>
      </c>
      <c r="B503" s="19">
        <v>36601</v>
      </c>
      <c r="C503" t="s">
        <v>101</v>
      </c>
      <c r="D503">
        <v>8</v>
      </c>
      <c r="E503">
        <v>4.75</v>
      </c>
      <c r="F503">
        <v>4.63</v>
      </c>
      <c r="G503">
        <v>1.38</v>
      </c>
    </row>
    <row r="504" spans="8:11" ht="12.75">
      <c r="H504">
        <f>AVERAGE(D492:D503)</f>
        <v>6.916666666666667</v>
      </c>
      <c r="I504">
        <f>AVERAGE(E492:E503)</f>
        <v>5.195833333333334</v>
      </c>
      <c r="J504">
        <f>AVERAGE(F492:F503)</f>
        <v>5.139166666666667</v>
      </c>
      <c r="K504">
        <f>AVERAGE(G492:G503)</f>
        <v>1.2983333333333331</v>
      </c>
    </row>
    <row r="505" spans="1:7" ht="12.75">
      <c r="A505" t="s">
        <v>110</v>
      </c>
      <c r="B505" s="19">
        <v>36692</v>
      </c>
      <c r="C505" t="s">
        <v>112</v>
      </c>
      <c r="D505">
        <v>15</v>
      </c>
      <c r="E505">
        <v>1.11</v>
      </c>
      <c r="F505">
        <v>1.12</v>
      </c>
      <c r="G505">
        <v>0.03</v>
      </c>
    </row>
    <row r="506" spans="1:7" ht="12.75">
      <c r="A506" t="s">
        <v>79</v>
      </c>
      <c r="B506" s="19">
        <v>36692</v>
      </c>
      <c r="C506" t="s">
        <v>94</v>
      </c>
      <c r="D506">
        <v>8</v>
      </c>
      <c r="E506">
        <v>7</v>
      </c>
      <c r="F506">
        <v>7.09</v>
      </c>
      <c r="G506">
        <v>2.19</v>
      </c>
    </row>
    <row r="507" spans="1:7" ht="12.75">
      <c r="A507" t="s">
        <v>80</v>
      </c>
      <c r="B507" s="19">
        <v>36692</v>
      </c>
      <c r="C507" t="s">
        <v>102</v>
      </c>
      <c r="D507">
        <v>3</v>
      </c>
      <c r="E507">
        <v>5</v>
      </c>
      <c r="F507">
        <v>4.27</v>
      </c>
      <c r="G507">
        <v>1.27</v>
      </c>
    </row>
    <row r="508" spans="1:7" ht="12.75">
      <c r="A508" t="s">
        <v>84</v>
      </c>
      <c r="B508" s="19">
        <v>36692</v>
      </c>
      <c r="C508" t="s">
        <v>98</v>
      </c>
      <c r="D508">
        <v>8</v>
      </c>
      <c r="E508">
        <v>6.45</v>
      </c>
      <c r="F508">
        <v>6.24</v>
      </c>
      <c r="G508">
        <v>1.27</v>
      </c>
    </row>
    <row r="509" spans="1:7" ht="12.75">
      <c r="A509" t="s">
        <v>90</v>
      </c>
      <c r="B509" s="19">
        <v>36692</v>
      </c>
      <c r="C509" t="s">
        <v>107</v>
      </c>
      <c r="D509">
        <v>8</v>
      </c>
      <c r="E509">
        <v>10</v>
      </c>
      <c r="F509">
        <v>9.64</v>
      </c>
      <c r="G509">
        <v>1.53</v>
      </c>
    </row>
    <row r="510" spans="1:7" ht="12.75">
      <c r="A510" t="s">
        <v>82</v>
      </c>
      <c r="B510" s="19">
        <v>36692</v>
      </c>
      <c r="C510" t="s">
        <v>103</v>
      </c>
      <c r="D510">
        <v>2</v>
      </c>
      <c r="E510">
        <v>3.5</v>
      </c>
      <c r="F510">
        <v>3.5</v>
      </c>
      <c r="G510">
        <v>0.71</v>
      </c>
    </row>
    <row r="511" spans="1:7" ht="12.75">
      <c r="A511" t="s">
        <v>81</v>
      </c>
      <c r="B511" s="19">
        <v>36692</v>
      </c>
      <c r="C511" t="s">
        <v>95</v>
      </c>
      <c r="D511">
        <v>4</v>
      </c>
      <c r="E511">
        <v>6.25</v>
      </c>
      <c r="F511">
        <v>6.38</v>
      </c>
      <c r="G511">
        <v>0.48</v>
      </c>
    </row>
    <row r="512" spans="1:7" ht="12.75">
      <c r="A512" t="s">
        <v>86</v>
      </c>
      <c r="B512" s="19">
        <v>36692</v>
      </c>
      <c r="C512" t="s">
        <v>99</v>
      </c>
      <c r="D512">
        <v>4</v>
      </c>
      <c r="E512">
        <v>4</v>
      </c>
      <c r="F512">
        <v>4.03</v>
      </c>
      <c r="G512">
        <v>1.18</v>
      </c>
    </row>
    <row r="513" spans="1:7" ht="12.75">
      <c r="A513" t="s">
        <v>83</v>
      </c>
      <c r="B513" s="19">
        <v>36692</v>
      </c>
      <c r="C513" t="s">
        <v>104</v>
      </c>
      <c r="D513">
        <v>8</v>
      </c>
      <c r="E513">
        <v>4.5</v>
      </c>
      <c r="F513">
        <v>5.19</v>
      </c>
      <c r="G513">
        <v>2.64</v>
      </c>
    </row>
    <row r="514" spans="1:7" ht="12.75">
      <c r="A514" t="s">
        <v>88</v>
      </c>
      <c r="B514" s="19">
        <v>36692</v>
      </c>
      <c r="C514" t="s">
        <v>100</v>
      </c>
      <c r="D514">
        <v>6</v>
      </c>
      <c r="E514">
        <v>5.5</v>
      </c>
      <c r="F514">
        <v>5.67</v>
      </c>
      <c r="G514">
        <v>0.82</v>
      </c>
    </row>
    <row r="515" spans="1:7" ht="12.75">
      <c r="A515" t="s">
        <v>85</v>
      </c>
      <c r="B515" s="19">
        <v>36692</v>
      </c>
      <c r="C515" t="s">
        <v>97</v>
      </c>
      <c r="D515">
        <v>4</v>
      </c>
      <c r="E515">
        <v>5</v>
      </c>
      <c r="F515">
        <v>5</v>
      </c>
      <c r="G515">
        <v>0</v>
      </c>
    </row>
    <row r="516" spans="1:7" ht="12.75">
      <c r="A516" t="s">
        <v>87</v>
      </c>
      <c r="B516" s="19">
        <v>36692</v>
      </c>
      <c r="C516" t="s">
        <v>101</v>
      </c>
      <c r="D516">
        <v>8</v>
      </c>
      <c r="E516">
        <v>4.75</v>
      </c>
      <c r="F516">
        <v>4.63</v>
      </c>
      <c r="G516">
        <v>1.38</v>
      </c>
    </row>
    <row r="517" spans="8:11" ht="12.75">
      <c r="H517">
        <f>AVERAGE(D505:D516)</f>
        <v>6.5</v>
      </c>
      <c r="I517">
        <f>AVERAGE(E505:E516)</f>
        <v>5.255</v>
      </c>
      <c r="J517">
        <f>AVERAGE(F505:F516)</f>
        <v>5.23</v>
      </c>
      <c r="K517">
        <f>AVERAGE(G505:G516)</f>
        <v>1.125</v>
      </c>
    </row>
    <row r="518" spans="1:7" ht="12.75">
      <c r="A518" t="s">
        <v>110</v>
      </c>
      <c r="B518" s="19">
        <v>36783</v>
      </c>
      <c r="C518" t="s">
        <v>112</v>
      </c>
      <c r="D518">
        <v>15</v>
      </c>
      <c r="E518">
        <v>1.2</v>
      </c>
      <c r="F518">
        <v>1.2</v>
      </c>
      <c r="G518">
        <v>0.02</v>
      </c>
    </row>
    <row r="519" spans="1:7" ht="12.75">
      <c r="A519" t="s">
        <v>79</v>
      </c>
      <c r="B519" s="19">
        <v>36783</v>
      </c>
      <c r="C519" t="s">
        <v>94</v>
      </c>
      <c r="D519">
        <v>7</v>
      </c>
      <c r="E519">
        <v>7</v>
      </c>
      <c r="F519">
        <v>6.67</v>
      </c>
      <c r="G519">
        <v>2</v>
      </c>
    </row>
    <row r="520" spans="1:7" ht="12.75">
      <c r="A520" t="s">
        <v>80</v>
      </c>
      <c r="B520" s="19">
        <v>36783</v>
      </c>
      <c r="C520" t="s">
        <v>102</v>
      </c>
      <c r="D520">
        <v>3</v>
      </c>
      <c r="E520">
        <v>5</v>
      </c>
      <c r="F520">
        <v>4.27</v>
      </c>
      <c r="G520">
        <v>1.27</v>
      </c>
    </row>
    <row r="521" spans="1:7" ht="12.75">
      <c r="A521" t="s">
        <v>84</v>
      </c>
      <c r="B521" s="19">
        <v>36783</v>
      </c>
      <c r="C521" t="s">
        <v>98</v>
      </c>
      <c r="D521">
        <v>8</v>
      </c>
      <c r="E521">
        <v>6.45</v>
      </c>
      <c r="F521">
        <v>6.24</v>
      </c>
      <c r="G521">
        <v>1.27</v>
      </c>
    </row>
    <row r="522" spans="1:7" ht="12.75">
      <c r="A522" t="s">
        <v>90</v>
      </c>
      <c r="B522" s="19">
        <v>36783</v>
      </c>
      <c r="C522" t="s">
        <v>107</v>
      </c>
      <c r="D522">
        <v>9</v>
      </c>
      <c r="E522">
        <v>10</v>
      </c>
      <c r="F522">
        <v>9.68</v>
      </c>
      <c r="G522">
        <v>1.44</v>
      </c>
    </row>
    <row r="523" spans="1:7" ht="12.75">
      <c r="A523" t="s">
        <v>82</v>
      </c>
      <c r="B523" s="19">
        <v>36783</v>
      </c>
      <c r="C523" t="s">
        <v>103</v>
      </c>
      <c r="D523">
        <v>3</v>
      </c>
      <c r="E523">
        <v>4</v>
      </c>
      <c r="F523">
        <v>3.67</v>
      </c>
      <c r="G523">
        <v>0.58</v>
      </c>
    </row>
    <row r="524" spans="1:7" ht="12.75">
      <c r="A524" t="s">
        <v>81</v>
      </c>
      <c r="B524" s="19">
        <v>36783</v>
      </c>
      <c r="C524" t="s">
        <v>95</v>
      </c>
      <c r="D524">
        <v>4</v>
      </c>
      <c r="E524">
        <v>6.25</v>
      </c>
      <c r="F524">
        <v>6.38</v>
      </c>
      <c r="G524">
        <v>0.48</v>
      </c>
    </row>
    <row r="525" spans="1:7" ht="12.75">
      <c r="A525" t="s">
        <v>89</v>
      </c>
      <c r="B525" s="19">
        <v>36783</v>
      </c>
      <c r="C525" t="s">
        <v>99</v>
      </c>
      <c r="D525">
        <v>4</v>
      </c>
      <c r="E525">
        <v>5</v>
      </c>
      <c r="F525">
        <v>4.53</v>
      </c>
      <c r="G525">
        <v>1.02</v>
      </c>
    </row>
    <row r="526" spans="1:7" ht="12.75">
      <c r="A526" t="s">
        <v>83</v>
      </c>
      <c r="B526" s="19">
        <v>36783</v>
      </c>
      <c r="C526" t="s">
        <v>104</v>
      </c>
      <c r="D526">
        <v>8</v>
      </c>
      <c r="E526">
        <v>6</v>
      </c>
      <c r="F526">
        <v>6.06</v>
      </c>
      <c r="G526">
        <v>2.18</v>
      </c>
    </row>
    <row r="527" spans="1:7" ht="12.75">
      <c r="A527" t="s">
        <v>88</v>
      </c>
      <c r="B527" s="19">
        <v>36783</v>
      </c>
      <c r="C527" t="s">
        <v>100</v>
      </c>
      <c r="D527">
        <v>6</v>
      </c>
      <c r="E527">
        <v>5.5</v>
      </c>
      <c r="F527">
        <v>5.67</v>
      </c>
      <c r="G527">
        <v>0.82</v>
      </c>
    </row>
    <row r="528" spans="1:7" ht="12.75">
      <c r="A528" t="s">
        <v>85</v>
      </c>
      <c r="B528" s="19">
        <v>36783</v>
      </c>
      <c r="C528" t="s">
        <v>97</v>
      </c>
      <c r="D528">
        <v>4</v>
      </c>
      <c r="E528">
        <v>5</v>
      </c>
      <c r="F528">
        <v>5</v>
      </c>
      <c r="G528">
        <v>0</v>
      </c>
    </row>
    <row r="529" spans="1:7" ht="12.75">
      <c r="A529" t="s">
        <v>87</v>
      </c>
      <c r="B529" s="19">
        <v>36783</v>
      </c>
      <c r="C529" t="s">
        <v>101</v>
      </c>
      <c r="D529">
        <v>7</v>
      </c>
      <c r="E529">
        <v>5</v>
      </c>
      <c r="F529">
        <v>4.71</v>
      </c>
      <c r="G529">
        <v>1.47</v>
      </c>
    </row>
    <row r="530" spans="8:11" ht="12.75">
      <c r="H530">
        <f>AVERAGE(D518:D529)</f>
        <v>6.5</v>
      </c>
      <c r="I530">
        <f>AVERAGE(E518:E529)</f>
        <v>5.533333333333334</v>
      </c>
      <c r="J530">
        <f>AVERAGE(F518:F529)</f>
        <v>5.340000000000001</v>
      </c>
      <c r="K530">
        <f>AVERAGE(G518:G529)</f>
        <v>1.0458333333333334</v>
      </c>
    </row>
    <row r="531" spans="1:7" ht="12.75">
      <c r="A531" t="s">
        <v>110</v>
      </c>
      <c r="B531" s="19">
        <v>36874</v>
      </c>
      <c r="C531" t="s">
        <v>112</v>
      </c>
      <c r="D531">
        <v>15</v>
      </c>
      <c r="E531">
        <v>1.34</v>
      </c>
      <c r="F531">
        <v>1.33</v>
      </c>
      <c r="G531">
        <v>0.04</v>
      </c>
    </row>
    <row r="532" spans="1:7" ht="12.75">
      <c r="A532" t="s">
        <v>79</v>
      </c>
      <c r="B532" s="19">
        <v>36874</v>
      </c>
      <c r="C532" t="s">
        <v>94</v>
      </c>
      <c r="D532">
        <v>5</v>
      </c>
      <c r="E532">
        <v>7</v>
      </c>
      <c r="F532">
        <v>6.34</v>
      </c>
      <c r="G532">
        <v>1.54</v>
      </c>
    </row>
    <row r="533" spans="1:7" ht="12.75">
      <c r="A533" t="s">
        <v>80</v>
      </c>
      <c r="B533" s="19">
        <v>36874</v>
      </c>
      <c r="C533" t="s">
        <v>102</v>
      </c>
      <c r="D533">
        <v>4</v>
      </c>
      <c r="E533">
        <v>4.5</v>
      </c>
      <c r="F533">
        <v>4.2</v>
      </c>
      <c r="G533">
        <v>1.05</v>
      </c>
    </row>
    <row r="534" spans="1:7" ht="12.75">
      <c r="A534" t="s">
        <v>84</v>
      </c>
      <c r="B534" s="19">
        <v>36874</v>
      </c>
      <c r="C534" t="s">
        <v>98</v>
      </c>
      <c r="D534">
        <v>7</v>
      </c>
      <c r="E534">
        <v>6</v>
      </c>
      <c r="F534">
        <v>6.13</v>
      </c>
      <c r="G534">
        <v>1.34</v>
      </c>
    </row>
    <row r="535" spans="1:7" ht="12.75">
      <c r="A535" t="s">
        <v>90</v>
      </c>
      <c r="B535" s="19">
        <v>36874</v>
      </c>
      <c r="C535" t="s">
        <v>107</v>
      </c>
      <c r="D535">
        <v>8</v>
      </c>
      <c r="E535">
        <v>10</v>
      </c>
      <c r="F535">
        <v>9.64</v>
      </c>
      <c r="G535">
        <v>1.53</v>
      </c>
    </row>
    <row r="536" spans="1:7" ht="12.75">
      <c r="A536" t="s">
        <v>82</v>
      </c>
      <c r="B536" s="19">
        <v>36874</v>
      </c>
      <c r="C536" t="s">
        <v>103</v>
      </c>
      <c r="D536">
        <v>3</v>
      </c>
      <c r="E536">
        <v>4</v>
      </c>
      <c r="F536">
        <v>3.67</v>
      </c>
      <c r="G536">
        <v>0.58</v>
      </c>
    </row>
    <row r="537" spans="1:7" ht="12.75">
      <c r="A537" t="s">
        <v>81</v>
      </c>
      <c r="B537" s="19">
        <v>36874</v>
      </c>
      <c r="C537" t="s">
        <v>95</v>
      </c>
      <c r="D537">
        <v>3</v>
      </c>
      <c r="E537">
        <v>6.5</v>
      </c>
      <c r="F537">
        <v>6.5</v>
      </c>
      <c r="G537">
        <v>0.5</v>
      </c>
    </row>
    <row r="538" spans="1:7" ht="12.75">
      <c r="A538" t="s">
        <v>89</v>
      </c>
      <c r="B538" s="19">
        <v>36874</v>
      </c>
      <c r="C538" t="s">
        <v>99</v>
      </c>
      <c r="D538">
        <v>5</v>
      </c>
      <c r="E538">
        <v>5</v>
      </c>
      <c r="F538">
        <v>4.42</v>
      </c>
      <c r="G538">
        <v>0.91</v>
      </c>
    </row>
    <row r="539" spans="1:7" ht="12.75">
      <c r="A539" t="s">
        <v>83</v>
      </c>
      <c r="B539" s="19">
        <v>36874</v>
      </c>
      <c r="C539" t="s">
        <v>104</v>
      </c>
      <c r="D539">
        <v>6</v>
      </c>
      <c r="E539">
        <v>6</v>
      </c>
      <c r="F539">
        <v>6.25</v>
      </c>
      <c r="G539">
        <v>2.52</v>
      </c>
    </row>
    <row r="540" spans="1:7" ht="12.75">
      <c r="A540" t="s">
        <v>88</v>
      </c>
      <c r="B540" s="19">
        <v>36874</v>
      </c>
      <c r="C540" t="s">
        <v>100</v>
      </c>
      <c r="D540">
        <v>6</v>
      </c>
      <c r="E540">
        <v>5.5</v>
      </c>
      <c r="F540">
        <v>5.67</v>
      </c>
      <c r="G540">
        <v>0.82</v>
      </c>
    </row>
    <row r="541" spans="1:7" ht="12.75">
      <c r="A541" t="s">
        <v>85</v>
      </c>
      <c r="B541" s="19">
        <v>36874</v>
      </c>
      <c r="C541" t="s">
        <v>97</v>
      </c>
      <c r="D541">
        <v>4</v>
      </c>
      <c r="E541">
        <v>5</v>
      </c>
      <c r="F541">
        <v>5.25</v>
      </c>
      <c r="G541">
        <v>0.5</v>
      </c>
    </row>
    <row r="542" spans="1:7" ht="12.75">
      <c r="A542" t="s">
        <v>87</v>
      </c>
      <c r="B542" s="19">
        <v>36874</v>
      </c>
      <c r="C542" t="s">
        <v>108</v>
      </c>
      <c r="D542">
        <v>6</v>
      </c>
      <c r="E542">
        <v>4.75</v>
      </c>
      <c r="F542">
        <v>4.5</v>
      </c>
      <c r="G542">
        <v>1.48</v>
      </c>
    </row>
    <row r="543" spans="8:11" ht="12.75">
      <c r="H543">
        <f>AVERAGE(D531:D542)</f>
        <v>6</v>
      </c>
      <c r="I543">
        <f>AVERAGE(E531:E542)</f>
        <v>5.465833333333333</v>
      </c>
      <c r="J543">
        <f>AVERAGE(F531:F542)</f>
        <v>5.325</v>
      </c>
      <c r="K543">
        <f>AVERAGE(G531:G542)</f>
        <v>1.0675000000000001</v>
      </c>
    </row>
    <row r="544" spans="1:7" ht="12.75">
      <c r="A544" t="s">
        <v>110</v>
      </c>
      <c r="B544" s="19">
        <v>36965</v>
      </c>
      <c r="C544" t="s">
        <v>112</v>
      </c>
      <c r="D544">
        <v>15</v>
      </c>
      <c r="E544">
        <v>1.35</v>
      </c>
      <c r="F544">
        <v>1.36</v>
      </c>
      <c r="G544">
        <v>0.04</v>
      </c>
    </row>
    <row r="545" spans="1:7" ht="12.75">
      <c r="A545" t="s">
        <v>79</v>
      </c>
      <c r="B545" s="19">
        <v>36965</v>
      </c>
      <c r="C545" t="s">
        <v>94</v>
      </c>
      <c r="D545">
        <v>6</v>
      </c>
      <c r="E545">
        <v>7</v>
      </c>
      <c r="F545">
        <v>6.95</v>
      </c>
      <c r="G545">
        <v>2.03</v>
      </c>
    </row>
    <row r="546" spans="1:7" ht="12.75">
      <c r="A546" t="s">
        <v>80</v>
      </c>
      <c r="B546" s="19">
        <v>36965</v>
      </c>
      <c r="C546" t="s">
        <v>102</v>
      </c>
      <c r="D546">
        <v>3</v>
      </c>
      <c r="E546">
        <v>5</v>
      </c>
      <c r="F546">
        <v>4.27</v>
      </c>
      <c r="G546">
        <v>1.27</v>
      </c>
    </row>
    <row r="547" spans="1:7" ht="12.75">
      <c r="A547" t="s">
        <v>84</v>
      </c>
      <c r="B547" s="19">
        <v>36965</v>
      </c>
      <c r="C547" t="s">
        <v>98</v>
      </c>
      <c r="D547">
        <v>7</v>
      </c>
      <c r="E547">
        <v>6</v>
      </c>
      <c r="F547">
        <v>6.13</v>
      </c>
      <c r="G547">
        <v>1.34</v>
      </c>
    </row>
    <row r="548" spans="1:7" ht="12.75">
      <c r="A548" t="s">
        <v>90</v>
      </c>
      <c r="B548" s="19">
        <v>36965</v>
      </c>
      <c r="C548" t="s">
        <v>107</v>
      </c>
      <c r="D548">
        <v>8</v>
      </c>
      <c r="E548">
        <v>10</v>
      </c>
      <c r="F548">
        <v>9.64</v>
      </c>
      <c r="G548">
        <v>1.53</v>
      </c>
    </row>
    <row r="549" spans="1:7" ht="12.75">
      <c r="A549" t="s">
        <v>82</v>
      </c>
      <c r="B549" s="19">
        <v>36965</v>
      </c>
      <c r="C549" t="s">
        <v>103</v>
      </c>
      <c r="D549">
        <v>3</v>
      </c>
      <c r="E549">
        <v>4</v>
      </c>
      <c r="F549">
        <v>3.67</v>
      </c>
      <c r="G549">
        <v>0.58</v>
      </c>
    </row>
    <row r="550" spans="1:7" ht="12.75">
      <c r="A550" t="s">
        <v>81</v>
      </c>
      <c r="B550" s="19">
        <v>36965</v>
      </c>
      <c r="C550" t="s">
        <v>95</v>
      </c>
      <c r="D550">
        <v>3</v>
      </c>
      <c r="E550">
        <v>6.5</v>
      </c>
      <c r="F550">
        <v>6.83</v>
      </c>
      <c r="G550">
        <v>1.04</v>
      </c>
    </row>
    <row r="551" spans="1:7" ht="12.75">
      <c r="A551" t="s">
        <v>89</v>
      </c>
      <c r="B551" s="19">
        <v>36965</v>
      </c>
      <c r="C551" t="s">
        <v>99</v>
      </c>
      <c r="D551">
        <v>4</v>
      </c>
      <c r="E551">
        <v>5</v>
      </c>
      <c r="F551">
        <v>4.5</v>
      </c>
      <c r="G551">
        <v>1</v>
      </c>
    </row>
    <row r="552" spans="1:7" ht="12.75">
      <c r="A552" t="s">
        <v>83</v>
      </c>
      <c r="B552" s="19">
        <v>36965</v>
      </c>
      <c r="C552" t="s">
        <v>104</v>
      </c>
      <c r="D552">
        <v>6</v>
      </c>
      <c r="E552">
        <v>6</v>
      </c>
      <c r="F552">
        <v>6.25</v>
      </c>
      <c r="G552">
        <v>2.52</v>
      </c>
    </row>
    <row r="553" spans="1:7" ht="12.75">
      <c r="A553" t="s">
        <v>88</v>
      </c>
      <c r="B553" s="19">
        <v>36965</v>
      </c>
      <c r="C553" t="s">
        <v>100</v>
      </c>
      <c r="D553">
        <v>7</v>
      </c>
      <c r="E553">
        <v>5</v>
      </c>
      <c r="F553">
        <v>5.43</v>
      </c>
      <c r="G553">
        <v>0.98</v>
      </c>
    </row>
    <row r="554" spans="1:7" ht="12.75">
      <c r="A554" t="s">
        <v>85</v>
      </c>
      <c r="B554" s="19">
        <v>36965</v>
      </c>
      <c r="C554" t="s">
        <v>97</v>
      </c>
      <c r="D554">
        <v>4</v>
      </c>
      <c r="E554">
        <v>5</v>
      </c>
      <c r="F554">
        <v>5.25</v>
      </c>
      <c r="G554">
        <v>0.5</v>
      </c>
    </row>
    <row r="555" spans="1:7" ht="12.75">
      <c r="A555" t="s">
        <v>87</v>
      </c>
      <c r="B555" s="19">
        <v>36965</v>
      </c>
      <c r="C555" t="s">
        <v>108</v>
      </c>
      <c r="D555">
        <v>6</v>
      </c>
      <c r="E555">
        <v>4.75</v>
      </c>
      <c r="F555">
        <v>4.5</v>
      </c>
      <c r="G555">
        <v>1.48</v>
      </c>
    </row>
    <row r="556" spans="8:11" ht="12.75">
      <c r="H556">
        <f>AVERAGE(D544:D555)</f>
        <v>6</v>
      </c>
      <c r="I556">
        <f>AVERAGE(E544:E555)</f>
        <v>5.466666666666666</v>
      </c>
      <c r="J556">
        <f>AVERAGE(F544:F555)</f>
        <v>5.398333333333333</v>
      </c>
      <c r="K556">
        <f>AVERAGE(G544:G555)</f>
        <v>1.1925000000000001</v>
      </c>
    </row>
    <row r="557" spans="1:7" ht="12.75">
      <c r="A557" t="s">
        <v>110</v>
      </c>
      <c r="B557" s="19">
        <v>37056</v>
      </c>
      <c r="C557" t="s">
        <v>112</v>
      </c>
      <c r="D557">
        <v>8</v>
      </c>
      <c r="E557">
        <v>1.55</v>
      </c>
      <c r="F557">
        <v>1.53</v>
      </c>
      <c r="G557">
        <v>0.07</v>
      </c>
    </row>
    <row r="558" spans="1:7" ht="12.75">
      <c r="A558" t="s">
        <v>79</v>
      </c>
      <c r="B558" s="19">
        <v>37056</v>
      </c>
      <c r="C558" t="s">
        <v>94</v>
      </c>
      <c r="D558">
        <v>6</v>
      </c>
      <c r="E558">
        <v>7.5</v>
      </c>
      <c r="F558">
        <v>7.83</v>
      </c>
      <c r="G558">
        <v>1.17</v>
      </c>
    </row>
    <row r="559" spans="1:7" ht="12.75">
      <c r="A559" t="s">
        <v>80</v>
      </c>
      <c r="B559" s="19">
        <v>37056</v>
      </c>
      <c r="C559" t="s">
        <v>102</v>
      </c>
      <c r="D559">
        <v>1</v>
      </c>
      <c r="E559">
        <v>5</v>
      </c>
      <c r="F559">
        <v>5</v>
      </c>
      <c r="G559">
        <v>0</v>
      </c>
    </row>
    <row r="560" spans="1:7" ht="12.75">
      <c r="A560" t="s">
        <v>84</v>
      </c>
      <c r="B560" s="19">
        <v>37056</v>
      </c>
      <c r="C560" t="s">
        <v>98</v>
      </c>
      <c r="D560">
        <v>8</v>
      </c>
      <c r="E560">
        <v>6</v>
      </c>
      <c r="F560">
        <v>5.94</v>
      </c>
      <c r="G560">
        <v>1.37</v>
      </c>
    </row>
    <row r="561" spans="1:7" ht="12.75">
      <c r="A561" t="s">
        <v>90</v>
      </c>
      <c r="B561" s="19">
        <v>37056</v>
      </c>
      <c r="C561" t="s">
        <v>107</v>
      </c>
      <c r="D561">
        <v>9</v>
      </c>
      <c r="E561">
        <v>10</v>
      </c>
      <c r="F561">
        <v>11.07</v>
      </c>
      <c r="G561">
        <v>4.52</v>
      </c>
    </row>
    <row r="562" spans="1:7" ht="12.75">
      <c r="A562" t="s">
        <v>82</v>
      </c>
      <c r="B562" s="19">
        <v>37056</v>
      </c>
      <c r="C562" t="s">
        <v>103</v>
      </c>
      <c r="D562">
        <v>3</v>
      </c>
      <c r="E562">
        <v>4</v>
      </c>
      <c r="F562">
        <v>3.33</v>
      </c>
      <c r="G562">
        <v>1.15</v>
      </c>
    </row>
    <row r="563" spans="1:7" ht="12.75">
      <c r="A563" t="s">
        <v>81</v>
      </c>
      <c r="B563" s="19">
        <v>37056</v>
      </c>
      <c r="C563" t="s">
        <v>95</v>
      </c>
      <c r="D563">
        <v>3</v>
      </c>
      <c r="E563">
        <v>6.5</v>
      </c>
      <c r="F563">
        <v>6.83</v>
      </c>
      <c r="G563">
        <v>1.04</v>
      </c>
    </row>
    <row r="564" spans="1:7" ht="12.75">
      <c r="A564" t="s">
        <v>89</v>
      </c>
      <c r="B564" s="19">
        <v>37056</v>
      </c>
      <c r="C564" t="s">
        <v>99</v>
      </c>
      <c r="D564">
        <v>4</v>
      </c>
      <c r="E564">
        <v>4.5</v>
      </c>
      <c r="F564">
        <v>4.25</v>
      </c>
      <c r="G564">
        <v>0.96</v>
      </c>
    </row>
    <row r="565" spans="1:7" ht="12.75">
      <c r="A565" t="s">
        <v>83</v>
      </c>
      <c r="B565" s="19">
        <v>37056</v>
      </c>
      <c r="C565" t="s">
        <v>104</v>
      </c>
      <c r="D565">
        <v>7</v>
      </c>
      <c r="E565">
        <v>6</v>
      </c>
      <c r="F565">
        <v>5.43</v>
      </c>
      <c r="G565">
        <v>1.48</v>
      </c>
    </row>
    <row r="566" spans="1:7" ht="12.75">
      <c r="A566" t="s">
        <v>88</v>
      </c>
      <c r="B566" s="19">
        <v>37056</v>
      </c>
      <c r="C566" t="s">
        <v>100</v>
      </c>
      <c r="D566">
        <v>6</v>
      </c>
      <c r="E566">
        <v>5</v>
      </c>
      <c r="F566">
        <v>5.33</v>
      </c>
      <c r="G566">
        <v>1.03</v>
      </c>
    </row>
    <row r="567" spans="1:7" ht="12.75">
      <c r="A567" t="s">
        <v>85</v>
      </c>
      <c r="B567" s="19">
        <v>37056</v>
      </c>
      <c r="C567" t="s">
        <v>97</v>
      </c>
      <c r="D567">
        <v>5</v>
      </c>
      <c r="E567">
        <v>5</v>
      </c>
      <c r="F567">
        <v>6</v>
      </c>
      <c r="G567">
        <v>2.35</v>
      </c>
    </row>
    <row r="568" spans="1:7" ht="12.75">
      <c r="A568" t="s">
        <v>87</v>
      </c>
      <c r="B568" s="19">
        <v>37056</v>
      </c>
      <c r="C568" t="s">
        <v>108</v>
      </c>
      <c r="D568">
        <v>6</v>
      </c>
      <c r="E568">
        <v>4.75</v>
      </c>
      <c r="F568">
        <v>4.5</v>
      </c>
      <c r="G568">
        <v>1.48</v>
      </c>
    </row>
    <row r="569" spans="8:11" ht="12.75">
      <c r="H569">
        <f>AVERAGE(D557:D568)</f>
        <v>5.5</v>
      </c>
      <c r="I569">
        <f>AVERAGE(E557:E568)</f>
        <v>5.483333333333333</v>
      </c>
      <c r="J569">
        <f>AVERAGE(F557:F568)</f>
        <v>5.586666666666666</v>
      </c>
      <c r="K569">
        <f>AVERAGE(G557:G568)</f>
        <v>1.385</v>
      </c>
    </row>
    <row r="570" spans="1:7" ht="12.75">
      <c r="A570" t="s">
        <v>110</v>
      </c>
      <c r="B570" s="19">
        <v>37154</v>
      </c>
      <c r="C570" t="s">
        <v>112</v>
      </c>
      <c r="D570">
        <v>6</v>
      </c>
      <c r="E570">
        <v>1.5</v>
      </c>
      <c r="F570">
        <v>1.51</v>
      </c>
      <c r="G570">
        <v>0.03</v>
      </c>
    </row>
    <row r="571" spans="1:7" ht="12.75">
      <c r="A571" t="s">
        <v>79</v>
      </c>
      <c r="B571" s="19">
        <v>37154</v>
      </c>
      <c r="C571" t="s">
        <v>94</v>
      </c>
      <c r="D571">
        <v>6</v>
      </c>
      <c r="E571">
        <v>7</v>
      </c>
      <c r="F571">
        <v>7.17</v>
      </c>
      <c r="G571">
        <v>1.72</v>
      </c>
    </row>
    <row r="572" spans="1:7" ht="12.75">
      <c r="A572" t="s">
        <v>80</v>
      </c>
      <c r="B572" s="19">
        <v>37154</v>
      </c>
      <c r="C572" t="s">
        <v>102</v>
      </c>
      <c r="D572">
        <v>2</v>
      </c>
      <c r="E572">
        <v>5.5</v>
      </c>
      <c r="F572">
        <v>5.5</v>
      </c>
      <c r="G572">
        <v>0.71</v>
      </c>
    </row>
    <row r="573" spans="1:7" ht="12.75">
      <c r="A573" t="s">
        <v>84</v>
      </c>
      <c r="B573" s="19">
        <v>37154</v>
      </c>
      <c r="C573" t="s">
        <v>98</v>
      </c>
      <c r="D573">
        <v>6</v>
      </c>
      <c r="E573">
        <v>6</v>
      </c>
      <c r="F573">
        <v>5.92</v>
      </c>
      <c r="G573">
        <v>1.5</v>
      </c>
    </row>
    <row r="574" spans="1:7" ht="12.75">
      <c r="A574" t="s">
        <v>90</v>
      </c>
      <c r="B574" s="19">
        <v>37154</v>
      </c>
      <c r="C574" t="s">
        <v>107</v>
      </c>
      <c r="D574">
        <v>8</v>
      </c>
      <c r="E574">
        <v>10</v>
      </c>
      <c r="F574">
        <v>11.56</v>
      </c>
      <c r="G574">
        <v>4.55</v>
      </c>
    </row>
    <row r="575" spans="1:7" ht="12.75">
      <c r="A575" t="s">
        <v>82</v>
      </c>
      <c r="B575" s="19">
        <v>37154</v>
      </c>
      <c r="C575" t="s">
        <v>103</v>
      </c>
      <c r="D575">
        <v>2</v>
      </c>
      <c r="E575">
        <v>3</v>
      </c>
      <c r="F575">
        <v>3</v>
      </c>
      <c r="G575">
        <v>1.41</v>
      </c>
    </row>
    <row r="576" spans="1:7" ht="12.75">
      <c r="A576" t="s">
        <v>81</v>
      </c>
      <c r="B576" s="19">
        <v>37154</v>
      </c>
      <c r="C576" t="s">
        <v>95</v>
      </c>
      <c r="D576">
        <v>3</v>
      </c>
      <c r="E576">
        <v>6.5</v>
      </c>
      <c r="F576">
        <v>6.5</v>
      </c>
      <c r="G576">
        <v>1.5</v>
      </c>
    </row>
    <row r="577" spans="1:7" ht="12.75">
      <c r="A577" t="s">
        <v>89</v>
      </c>
      <c r="B577" s="19">
        <v>37154</v>
      </c>
      <c r="C577" t="s">
        <v>99</v>
      </c>
      <c r="D577">
        <v>4</v>
      </c>
      <c r="E577">
        <v>4.6</v>
      </c>
      <c r="F577">
        <v>4.55</v>
      </c>
      <c r="G577">
        <v>0.53</v>
      </c>
    </row>
    <row r="578" spans="1:7" ht="12.75">
      <c r="A578" t="s">
        <v>83</v>
      </c>
      <c r="B578" s="19">
        <v>37154</v>
      </c>
      <c r="C578" t="s">
        <v>104</v>
      </c>
      <c r="D578">
        <v>7</v>
      </c>
      <c r="E578">
        <v>6</v>
      </c>
      <c r="F578">
        <v>5.57</v>
      </c>
      <c r="G578">
        <v>1.59</v>
      </c>
    </row>
    <row r="579" spans="1:7" ht="12.75">
      <c r="A579" t="s">
        <v>88</v>
      </c>
      <c r="B579" s="19">
        <v>37154</v>
      </c>
      <c r="C579" t="s">
        <v>100</v>
      </c>
      <c r="D579">
        <v>4</v>
      </c>
      <c r="E579">
        <v>5</v>
      </c>
      <c r="F579">
        <v>4.75</v>
      </c>
      <c r="G579">
        <v>0.5</v>
      </c>
    </row>
    <row r="580" spans="1:7" ht="12.75">
      <c r="A580" t="s">
        <v>85</v>
      </c>
      <c r="B580" s="19">
        <v>37154</v>
      </c>
      <c r="C580" t="s">
        <v>97</v>
      </c>
      <c r="D580">
        <v>6</v>
      </c>
      <c r="E580">
        <v>5</v>
      </c>
      <c r="F580">
        <v>5.67</v>
      </c>
      <c r="G580">
        <v>2.25</v>
      </c>
    </row>
    <row r="581" spans="1:7" ht="12.75">
      <c r="A581" t="s">
        <v>87</v>
      </c>
      <c r="B581" s="19">
        <v>37154</v>
      </c>
      <c r="C581" t="s">
        <v>108</v>
      </c>
      <c r="D581">
        <v>5</v>
      </c>
      <c r="E581">
        <v>4.5</v>
      </c>
      <c r="F581">
        <v>4.4</v>
      </c>
      <c r="G581">
        <v>1.64</v>
      </c>
    </row>
    <row r="582" spans="8:11" ht="12.75">
      <c r="H582">
        <f>AVERAGE(D570:D581)</f>
        <v>4.916666666666667</v>
      </c>
      <c r="I582">
        <f>AVERAGE(E570:E581)</f>
        <v>5.383333333333333</v>
      </c>
      <c r="J582">
        <f>AVERAGE(F570:F581)</f>
        <v>5.508333333333334</v>
      </c>
      <c r="K582">
        <f>AVERAGE(G570:G581)</f>
        <v>1.4941666666666666</v>
      </c>
    </row>
    <row r="583" spans="1:7" ht="12.75">
      <c r="A583" t="s">
        <v>110</v>
      </c>
      <c r="B583" s="19">
        <v>37245</v>
      </c>
      <c r="C583" t="s">
        <v>112</v>
      </c>
      <c r="D583">
        <v>9</v>
      </c>
      <c r="E583">
        <v>1.65</v>
      </c>
      <c r="F583">
        <v>1.64</v>
      </c>
      <c r="G583">
        <v>0.05</v>
      </c>
    </row>
    <row r="584" spans="1:7" ht="12.75">
      <c r="A584" t="s">
        <v>79</v>
      </c>
      <c r="B584" s="19">
        <v>37245</v>
      </c>
      <c r="C584" t="s">
        <v>94</v>
      </c>
      <c r="D584">
        <v>5</v>
      </c>
      <c r="E584">
        <v>6</v>
      </c>
      <c r="F584">
        <v>6</v>
      </c>
      <c r="G584">
        <v>1.22</v>
      </c>
    </row>
    <row r="585" spans="1:7" ht="12.75">
      <c r="A585" t="s">
        <v>80</v>
      </c>
      <c r="B585" s="19">
        <v>37245</v>
      </c>
      <c r="C585" t="s">
        <v>102</v>
      </c>
      <c r="D585">
        <v>1</v>
      </c>
      <c r="E585">
        <v>6</v>
      </c>
      <c r="F585">
        <v>6</v>
      </c>
      <c r="G585">
        <v>0</v>
      </c>
    </row>
    <row r="586" spans="1:7" ht="12.75">
      <c r="A586" t="s">
        <v>84</v>
      </c>
      <c r="B586" s="19">
        <v>37245</v>
      </c>
      <c r="C586" t="s">
        <v>98</v>
      </c>
      <c r="D586">
        <v>5</v>
      </c>
      <c r="E586">
        <v>6</v>
      </c>
      <c r="F586">
        <v>6</v>
      </c>
      <c r="G586">
        <v>1.58</v>
      </c>
    </row>
    <row r="587" spans="1:7" ht="12.75">
      <c r="A587" t="s">
        <v>90</v>
      </c>
      <c r="B587" s="19">
        <v>37245</v>
      </c>
      <c r="C587" t="s">
        <v>107</v>
      </c>
      <c r="D587">
        <v>7</v>
      </c>
      <c r="E587">
        <v>8</v>
      </c>
      <c r="F587">
        <v>7.86</v>
      </c>
      <c r="G587">
        <v>3.58</v>
      </c>
    </row>
    <row r="588" spans="1:7" ht="12.75">
      <c r="A588" t="s">
        <v>82</v>
      </c>
      <c r="B588" s="19">
        <v>37245</v>
      </c>
      <c r="C588" t="s">
        <v>109</v>
      </c>
      <c r="D588">
        <v>1</v>
      </c>
      <c r="E588">
        <v>3</v>
      </c>
      <c r="F588">
        <v>3</v>
      </c>
      <c r="G588">
        <v>0</v>
      </c>
    </row>
    <row r="589" spans="1:7" ht="12.75">
      <c r="A589" t="s">
        <v>81</v>
      </c>
      <c r="B589" s="19">
        <v>37245</v>
      </c>
      <c r="C589" t="s">
        <v>95</v>
      </c>
      <c r="D589">
        <v>4</v>
      </c>
      <c r="E589">
        <v>6.25</v>
      </c>
      <c r="F589">
        <v>6.38</v>
      </c>
      <c r="G589">
        <v>1.25</v>
      </c>
    </row>
    <row r="590" spans="1:7" ht="12.75">
      <c r="A590" t="s">
        <v>89</v>
      </c>
      <c r="B590" s="19">
        <v>37245</v>
      </c>
      <c r="C590" t="s">
        <v>99</v>
      </c>
      <c r="D590">
        <v>3</v>
      </c>
      <c r="E590">
        <v>4.2</v>
      </c>
      <c r="F590">
        <v>4.4</v>
      </c>
      <c r="G590">
        <v>0.53</v>
      </c>
    </row>
    <row r="591" spans="1:7" ht="12.75">
      <c r="A591" t="s">
        <v>83</v>
      </c>
      <c r="B591" s="19">
        <v>37245</v>
      </c>
      <c r="C591" t="s">
        <v>104</v>
      </c>
      <c r="D591">
        <v>6</v>
      </c>
      <c r="E591">
        <v>6</v>
      </c>
      <c r="F591">
        <v>5.58</v>
      </c>
      <c r="G591">
        <v>1.63</v>
      </c>
    </row>
    <row r="592" spans="1:7" ht="12.75">
      <c r="A592" t="s">
        <v>88</v>
      </c>
      <c r="B592" s="19">
        <v>37245</v>
      </c>
      <c r="C592" t="s">
        <v>100</v>
      </c>
      <c r="D592">
        <v>3</v>
      </c>
      <c r="E592">
        <v>5</v>
      </c>
      <c r="F592">
        <v>4.67</v>
      </c>
      <c r="G592">
        <v>0.58</v>
      </c>
    </row>
    <row r="593" spans="1:7" ht="12.75">
      <c r="A593" t="s">
        <v>85</v>
      </c>
      <c r="B593" s="19">
        <v>37245</v>
      </c>
      <c r="C593" t="s">
        <v>97</v>
      </c>
      <c r="D593">
        <v>5</v>
      </c>
      <c r="E593">
        <v>5</v>
      </c>
      <c r="F593">
        <v>6.2</v>
      </c>
      <c r="G593">
        <v>2.39</v>
      </c>
    </row>
    <row r="594" spans="1:7" ht="12.75">
      <c r="A594" t="s">
        <v>87</v>
      </c>
      <c r="B594" s="19">
        <v>37245</v>
      </c>
      <c r="C594" t="s">
        <v>108</v>
      </c>
      <c r="D594">
        <v>5</v>
      </c>
      <c r="E594">
        <v>4</v>
      </c>
      <c r="F594">
        <v>4.2</v>
      </c>
      <c r="G594">
        <v>1.6</v>
      </c>
    </row>
    <row r="595" spans="8:11" ht="12.75">
      <c r="H595">
        <f>AVERAGE(D583:D594)</f>
        <v>4.5</v>
      </c>
      <c r="I595">
        <f>AVERAGE(E583:E594)</f>
        <v>5.091666666666667</v>
      </c>
      <c r="J595">
        <f>AVERAGE(F583:F594)</f>
        <v>5.160833333333334</v>
      </c>
      <c r="K595">
        <f>AVERAGE(G583:G594)</f>
        <v>1.2008333333333334</v>
      </c>
    </row>
    <row r="596" spans="1:7" ht="12.75">
      <c r="A596" t="s">
        <v>110</v>
      </c>
      <c r="B596" s="19">
        <v>37329</v>
      </c>
      <c r="C596" t="s">
        <v>112</v>
      </c>
      <c r="D596">
        <v>7</v>
      </c>
      <c r="E596">
        <v>1.65</v>
      </c>
      <c r="F596">
        <v>1.66</v>
      </c>
      <c r="G596">
        <v>0.04</v>
      </c>
    </row>
    <row r="597" spans="1:7" ht="12.75">
      <c r="A597" t="s">
        <v>79</v>
      </c>
      <c r="B597" s="19">
        <v>37329</v>
      </c>
      <c r="C597" t="s">
        <v>94</v>
      </c>
      <c r="D597">
        <v>5</v>
      </c>
      <c r="E597">
        <v>6</v>
      </c>
      <c r="F597">
        <v>6</v>
      </c>
      <c r="G597">
        <v>1.22</v>
      </c>
    </row>
    <row r="598" spans="1:7" ht="12.75">
      <c r="A598" t="s">
        <v>80</v>
      </c>
      <c r="B598" s="19">
        <v>37329</v>
      </c>
      <c r="C598" t="s">
        <v>102</v>
      </c>
      <c r="D598">
        <v>2</v>
      </c>
      <c r="E598">
        <v>4.75</v>
      </c>
      <c r="F598">
        <v>4.75</v>
      </c>
      <c r="G598">
        <v>1.06</v>
      </c>
    </row>
    <row r="599" spans="1:7" ht="12.75">
      <c r="A599" t="s">
        <v>84</v>
      </c>
      <c r="B599" s="19">
        <v>37329</v>
      </c>
      <c r="C599" t="s">
        <v>98</v>
      </c>
      <c r="D599">
        <v>5</v>
      </c>
      <c r="E599">
        <v>6</v>
      </c>
      <c r="F599">
        <v>6</v>
      </c>
      <c r="G599">
        <v>1.58</v>
      </c>
    </row>
    <row r="600" spans="1:7" ht="12.75">
      <c r="A600" t="s">
        <v>90</v>
      </c>
      <c r="B600" s="19">
        <v>37329</v>
      </c>
      <c r="C600" t="s">
        <v>107</v>
      </c>
      <c r="D600">
        <v>6</v>
      </c>
      <c r="E600">
        <v>8</v>
      </c>
      <c r="F600">
        <v>6.83</v>
      </c>
      <c r="G600">
        <v>3.13</v>
      </c>
    </row>
    <row r="601" spans="1:7" ht="12.75">
      <c r="A601" t="s">
        <v>82</v>
      </c>
      <c r="B601" s="19">
        <v>37329</v>
      </c>
      <c r="C601" t="s">
        <v>109</v>
      </c>
      <c r="D601">
        <v>1</v>
      </c>
      <c r="E601">
        <v>3</v>
      </c>
      <c r="F601">
        <v>3</v>
      </c>
      <c r="G601">
        <v>0</v>
      </c>
    </row>
    <row r="602" spans="1:7" ht="12.75">
      <c r="A602" t="s">
        <v>81</v>
      </c>
      <c r="B602" s="19">
        <v>37329</v>
      </c>
      <c r="C602" t="s">
        <v>95</v>
      </c>
      <c r="D602">
        <v>3</v>
      </c>
      <c r="E602">
        <v>6</v>
      </c>
      <c r="F602">
        <v>6.33</v>
      </c>
      <c r="G602">
        <v>1.53</v>
      </c>
    </row>
    <row r="603" spans="1:7" ht="12.75">
      <c r="A603" t="s">
        <v>89</v>
      </c>
      <c r="B603" s="19">
        <v>37329</v>
      </c>
      <c r="C603" t="s">
        <v>99</v>
      </c>
      <c r="D603">
        <v>4</v>
      </c>
      <c r="E603">
        <v>4.6</v>
      </c>
      <c r="F603">
        <v>4.55</v>
      </c>
      <c r="G603">
        <v>0.53</v>
      </c>
    </row>
    <row r="604" spans="1:7" ht="12.75">
      <c r="A604" t="s">
        <v>83</v>
      </c>
      <c r="B604" s="19">
        <v>37329</v>
      </c>
      <c r="C604" t="s">
        <v>104</v>
      </c>
      <c r="D604">
        <v>6</v>
      </c>
      <c r="E604">
        <v>6</v>
      </c>
      <c r="F604">
        <v>5.58</v>
      </c>
      <c r="G604">
        <v>1.63</v>
      </c>
    </row>
    <row r="605" spans="1:7" ht="12.75">
      <c r="A605" t="s">
        <v>88</v>
      </c>
      <c r="B605" s="19">
        <v>37329</v>
      </c>
      <c r="C605" t="s">
        <v>100</v>
      </c>
      <c r="D605">
        <v>4</v>
      </c>
      <c r="E605">
        <v>4.5</v>
      </c>
      <c r="F605">
        <v>4.5</v>
      </c>
      <c r="G605">
        <v>0.58</v>
      </c>
    </row>
    <row r="606" spans="1:7" ht="12.75">
      <c r="A606" t="s">
        <v>85</v>
      </c>
      <c r="B606" s="19">
        <v>37329</v>
      </c>
      <c r="C606" t="s">
        <v>97</v>
      </c>
      <c r="D606">
        <v>3</v>
      </c>
      <c r="E606">
        <v>5</v>
      </c>
      <c r="F606">
        <v>5.33</v>
      </c>
      <c r="G606">
        <v>1.53</v>
      </c>
    </row>
    <row r="607" spans="1:7" ht="12.75">
      <c r="A607" t="s">
        <v>87</v>
      </c>
      <c r="B607" s="19">
        <v>37329</v>
      </c>
      <c r="C607" t="s">
        <v>108</v>
      </c>
      <c r="D607">
        <v>6</v>
      </c>
      <c r="E607">
        <v>4</v>
      </c>
      <c r="F607">
        <v>4.17</v>
      </c>
      <c r="G607">
        <v>1.33</v>
      </c>
    </row>
    <row r="608" spans="8:11" ht="12.75">
      <c r="H608">
        <f>AVERAGE(D596:D607)</f>
        <v>4.333333333333333</v>
      </c>
      <c r="I608">
        <f>AVERAGE(E596:E607)</f>
        <v>4.958333333333333</v>
      </c>
      <c r="J608">
        <f>AVERAGE(F596:F607)</f>
        <v>4.891666666666667</v>
      </c>
      <c r="K608">
        <f>AVERAGE(G596:G607)</f>
        <v>1.18</v>
      </c>
    </row>
    <row r="609" spans="1:7" ht="12.75">
      <c r="A609" t="s">
        <v>110</v>
      </c>
      <c r="B609" s="19">
        <v>37427</v>
      </c>
      <c r="C609" t="s">
        <v>112</v>
      </c>
      <c r="D609">
        <v>7</v>
      </c>
      <c r="E609">
        <v>1.65</v>
      </c>
      <c r="F609">
        <v>1.66</v>
      </c>
      <c r="G609">
        <v>0.04</v>
      </c>
    </row>
    <row r="610" spans="1:7" ht="12.75">
      <c r="A610" t="s">
        <v>79</v>
      </c>
      <c r="B610" s="19">
        <v>37427</v>
      </c>
      <c r="C610" t="s">
        <v>94</v>
      </c>
      <c r="D610">
        <v>6</v>
      </c>
      <c r="E610">
        <v>6</v>
      </c>
      <c r="F610">
        <v>7.33</v>
      </c>
      <c r="G610">
        <v>2.94</v>
      </c>
    </row>
    <row r="611" spans="1:7" ht="12.75">
      <c r="A611" t="s">
        <v>80</v>
      </c>
      <c r="B611" s="19">
        <v>37427</v>
      </c>
      <c r="C611" t="s">
        <v>102</v>
      </c>
      <c r="D611">
        <v>2</v>
      </c>
      <c r="E611">
        <v>4.75</v>
      </c>
      <c r="F611">
        <v>4.75</v>
      </c>
      <c r="G611">
        <v>1.06</v>
      </c>
    </row>
    <row r="612" spans="1:7" ht="12.75">
      <c r="A612" t="s">
        <v>84</v>
      </c>
      <c r="B612" s="19">
        <v>37427</v>
      </c>
      <c r="C612" t="s">
        <v>98</v>
      </c>
      <c r="D612">
        <v>5</v>
      </c>
      <c r="E612">
        <v>5</v>
      </c>
      <c r="F612">
        <v>5.8</v>
      </c>
      <c r="G612">
        <v>1.64</v>
      </c>
    </row>
    <row r="613" spans="1:7" ht="12.75">
      <c r="A613" t="s">
        <v>90</v>
      </c>
      <c r="B613" s="19">
        <v>37427</v>
      </c>
      <c r="C613" t="s">
        <v>107</v>
      </c>
      <c r="D613">
        <v>7</v>
      </c>
      <c r="E613">
        <v>7</v>
      </c>
      <c r="F613">
        <v>6.71</v>
      </c>
      <c r="G613">
        <v>2.81</v>
      </c>
    </row>
    <row r="614" spans="1:7" ht="12.75">
      <c r="A614" t="s">
        <v>82</v>
      </c>
      <c r="B614" s="19">
        <v>37427</v>
      </c>
      <c r="C614" t="s">
        <v>109</v>
      </c>
      <c r="D614">
        <v>1</v>
      </c>
      <c r="E614">
        <v>3</v>
      </c>
      <c r="F614">
        <v>3</v>
      </c>
      <c r="G614">
        <v>0</v>
      </c>
    </row>
    <row r="615" spans="1:7" ht="12.75">
      <c r="A615" t="s">
        <v>81</v>
      </c>
      <c r="B615" s="19">
        <v>37427</v>
      </c>
      <c r="C615" t="s">
        <v>95</v>
      </c>
      <c r="D615">
        <v>3</v>
      </c>
      <c r="E615">
        <v>7</v>
      </c>
      <c r="F615">
        <v>6.67</v>
      </c>
      <c r="G615">
        <v>1.53</v>
      </c>
    </row>
    <row r="616" spans="1:7" ht="12.75">
      <c r="A616" t="s">
        <v>89</v>
      </c>
      <c r="B616" s="19">
        <v>37427</v>
      </c>
      <c r="C616" t="s">
        <v>99</v>
      </c>
      <c r="D616">
        <v>4</v>
      </c>
      <c r="E616">
        <v>4.6</v>
      </c>
      <c r="F616">
        <v>5.3</v>
      </c>
      <c r="G616">
        <v>1.85</v>
      </c>
    </row>
    <row r="617" spans="1:7" ht="12.75">
      <c r="A617" t="s">
        <v>83</v>
      </c>
      <c r="B617" s="19">
        <v>37427</v>
      </c>
      <c r="C617" t="s">
        <v>104</v>
      </c>
      <c r="D617">
        <v>6</v>
      </c>
      <c r="E617">
        <v>6</v>
      </c>
      <c r="F617">
        <v>5.75</v>
      </c>
      <c r="G617">
        <v>1.47</v>
      </c>
    </row>
    <row r="618" spans="1:7" ht="12.75">
      <c r="A618" t="s">
        <v>88</v>
      </c>
      <c r="B618" s="19">
        <v>37427</v>
      </c>
      <c r="C618" t="s">
        <v>100</v>
      </c>
      <c r="D618">
        <v>4</v>
      </c>
      <c r="E618">
        <v>4.5</v>
      </c>
      <c r="F618">
        <v>4.5</v>
      </c>
      <c r="G618">
        <v>0.58</v>
      </c>
    </row>
    <row r="619" spans="1:7" ht="12.75">
      <c r="A619" t="s">
        <v>85</v>
      </c>
      <c r="B619" s="19">
        <v>37427</v>
      </c>
      <c r="C619" t="s">
        <v>97</v>
      </c>
      <c r="D619">
        <v>3</v>
      </c>
      <c r="E619">
        <v>5</v>
      </c>
      <c r="F619">
        <v>5.33</v>
      </c>
      <c r="G619">
        <v>1.53</v>
      </c>
    </row>
    <row r="620" spans="1:7" ht="12.75">
      <c r="A620" t="s">
        <v>87</v>
      </c>
      <c r="B620" s="19">
        <v>37427</v>
      </c>
      <c r="C620" t="s">
        <v>108</v>
      </c>
      <c r="D620">
        <v>5</v>
      </c>
      <c r="E620">
        <v>4</v>
      </c>
      <c r="F620">
        <v>3.8</v>
      </c>
      <c r="G620">
        <v>1.1</v>
      </c>
    </row>
    <row r="621" spans="8:11" ht="12.75">
      <c r="H621">
        <f>AVERAGE(D609:D620)</f>
        <v>4.416666666666667</v>
      </c>
      <c r="I621">
        <f>AVERAGE(E609:E620)</f>
        <v>4.875</v>
      </c>
      <c r="J621">
        <f>AVERAGE(F609:F620)</f>
        <v>5.05</v>
      </c>
      <c r="K621">
        <f>AVERAGE(G609:G620)</f>
        <v>1.3791666666666667</v>
      </c>
    </row>
    <row r="622" spans="1:7" ht="12.75">
      <c r="A622" t="s">
        <v>110</v>
      </c>
      <c r="B622" s="19">
        <v>37518</v>
      </c>
      <c r="C622" t="s">
        <v>112</v>
      </c>
      <c r="D622">
        <v>8</v>
      </c>
      <c r="E622">
        <v>1.69</v>
      </c>
      <c r="F622">
        <v>1.68</v>
      </c>
      <c r="G622">
        <v>0.02</v>
      </c>
    </row>
    <row r="623" spans="1:7" ht="12.75">
      <c r="A623" t="s">
        <v>79</v>
      </c>
      <c r="B623" s="19">
        <v>37518</v>
      </c>
      <c r="C623" t="s">
        <v>94</v>
      </c>
      <c r="D623">
        <v>7</v>
      </c>
      <c r="E623">
        <v>6</v>
      </c>
      <c r="F623">
        <v>7.71</v>
      </c>
      <c r="G623">
        <v>2.87</v>
      </c>
    </row>
    <row r="624" spans="1:7" ht="12.75">
      <c r="A624" t="s">
        <v>80</v>
      </c>
      <c r="B624" s="19">
        <v>37518</v>
      </c>
      <c r="C624" t="s">
        <v>102</v>
      </c>
      <c r="D624">
        <v>1</v>
      </c>
      <c r="E624">
        <v>4</v>
      </c>
      <c r="F624">
        <v>4</v>
      </c>
      <c r="G624">
        <v>0</v>
      </c>
    </row>
    <row r="625" spans="1:7" ht="12.75">
      <c r="A625" t="s">
        <v>84</v>
      </c>
      <c r="B625" s="19">
        <v>37518</v>
      </c>
      <c r="C625" t="s">
        <v>98</v>
      </c>
      <c r="D625">
        <v>6</v>
      </c>
      <c r="E625">
        <v>6</v>
      </c>
      <c r="F625">
        <v>6</v>
      </c>
      <c r="G625">
        <v>1.41</v>
      </c>
    </row>
    <row r="626" spans="1:7" ht="12.75">
      <c r="A626" t="s">
        <v>90</v>
      </c>
      <c r="B626" s="19">
        <v>37518</v>
      </c>
      <c r="C626" t="s">
        <v>107</v>
      </c>
      <c r="D626">
        <v>8</v>
      </c>
      <c r="E626">
        <v>8</v>
      </c>
      <c r="F626">
        <v>7.75</v>
      </c>
      <c r="G626">
        <v>1.16</v>
      </c>
    </row>
    <row r="627" spans="1:7" ht="12.75">
      <c r="A627" t="s">
        <v>82</v>
      </c>
      <c r="B627" s="19">
        <v>37518</v>
      </c>
      <c r="C627" t="s">
        <v>109</v>
      </c>
      <c r="D627">
        <v>1</v>
      </c>
      <c r="E627">
        <v>3</v>
      </c>
      <c r="F627">
        <v>3</v>
      </c>
      <c r="G627">
        <v>0</v>
      </c>
    </row>
    <row r="628" spans="1:7" ht="12.75">
      <c r="A628" t="s">
        <v>81</v>
      </c>
      <c r="B628" s="19">
        <v>37518</v>
      </c>
      <c r="C628" t="s">
        <v>95</v>
      </c>
      <c r="D628">
        <v>3</v>
      </c>
      <c r="E628">
        <v>7</v>
      </c>
      <c r="F628">
        <v>6.67</v>
      </c>
      <c r="G628">
        <v>1.53</v>
      </c>
    </row>
    <row r="629" spans="1:7" ht="12.75">
      <c r="A629" t="s">
        <v>89</v>
      </c>
      <c r="B629" s="19">
        <v>37518</v>
      </c>
      <c r="C629" t="s">
        <v>99</v>
      </c>
      <c r="D629">
        <v>4</v>
      </c>
      <c r="E629">
        <v>4.6</v>
      </c>
      <c r="F629">
        <v>5.3</v>
      </c>
      <c r="G629">
        <v>1.85</v>
      </c>
    </row>
    <row r="630" spans="1:7" ht="12.75">
      <c r="A630" t="s">
        <v>83</v>
      </c>
      <c r="B630" s="19">
        <v>37518</v>
      </c>
      <c r="C630" t="s">
        <v>104</v>
      </c>
      <c r="D630">
        <v>8</v>
      </c>
      <c r="E630">
        <v>5.75</v>
      </c>
      <c r="F630">
        <v>5.75</v>
      </c>
      <c r="G630">
        <v>1.25</v>
      </c>
    </row>
    <row r="631" spans="1:7" ht="12.75">
      <c r="A631" t="s">
        <v>88</v>
      </c>
      <c r="B631" s="19">
        <v>37518</v>
      </c>
      <c r="C631" t="s">
        <v>100</v>
      </c>
      <c r="D631">
        <v>4</v>
      </c>
      <c r="E631">
        <v>4.5</v>
      </c>
      <c r="F631">
        <v>4.5</v>
      </c>
      <c r="G631">
        <v>0.58</v>
      </c>
    </row>
    <row r="632" spans="1:7" ht="12.75">
      <c r="A632" t="s">
        <v>85</v>
      </c>
      <c r="B632" s="19">
        <v>37518</v>
      </c>
      <c r="C632" t="s">
        <v>97</v>
      </c>
      <c r="D632">
        <v>3</v>
      </c>
      <c r="E632">
        <v>5</v>
      </c>
      <c r="F632">
        <v>5.33</v>
      </c>
      <c r="G632">
        <v>1.53</v>
      </c>
    </row>
    <row r="633" spans="1:7" ht="12.75">
      <c r="A633" t="s">
        <v>87</v>
      </c>
      <c r="B633" s="19">
        <v>37518</v>
      </c>
      <c r="C633" t="s">
        <v>108</v>
      </c>
      <c r="D633">
        <v>5</v>
      </c>
      <c r="E633">
        <v>4</v>
      </c>
      <c r="F633">
        <v>4.4</v>
      </c>
      <c r="G633">
        <v>0.55</v>
      </c>
    </row>
    <row r="634" spans="8:11" ht="12.75">
      <c r="H634">
        <f>AVERAGE(D622:D633)</f>
        <v>4.833333333333333</v>
      </c>
      <c r="I634">
        <f>AVERAGE(E622:E633)</f>
        <v>4.961666666666667</v>
      </c>
      <c r="J634">
        <f>AVERAGE(F622:F633)</f>
        <v>5.174166666666666</v>
      </c>
      <c r="K634">
        <f>AVERAGE(G622:G633)</f>
        <v>1.0625</v>
      </c>
    </row>
    <row r="635" spans="1:7" ht="12.75">
      <c r="A635" t="s">
        <v>110</v>
      </c>
      <c r="B635" s="19">
        <v>37609</v>
      </c>
      <c r="C635" t="s">
        <v>112</v>
      </c>
      <c r="D635">
        <v>5</v>
      </c>
      <c r="E635">
        <v>1.75</v>
      </c>
      <c r="F635">
        <v>1.75</v>
      </c>
      <c r="G635">
        <v>0</v>
      </c>
    </row>
    <row r="636" spans="1:7" ht="12.75">
      <c r="A636" t="s">
        <v>79</v>
      </c>
      <c r="B636" s="19">
        <v>37609</v>
      </c>
      <c r="C636" t="s">
        <v>94</v>
      </c>
      <c r="D636">
        <v>7</v>
      </c>
      <c r="E636">
        <v>6</v>
      </c>
      <c r="F636">
        <v>6.71</v>
      </c>
      <c r="G636">
        <v>1.7</v>
      </c>
    </row>
    <row r="637" spans="1:7" ht="12.75">
      <c r="A637" t="s">
        <v>80</v>
      </c>
      <c r="B637" s="19">
        <v>37609</v>
      </c>
      <c r="C637" t="s">
        <v>102</v>
      </c>
      <c r="D637">
        <v>1</v>
      </c>
      <c r="E637">
        <v>4</v>
      </c>
      <c r="F637">
        <v>4</v>
      </c>
      <c r="G637">
        <v>0</v>
      </c>
    </row>
    <row r="638" spans="1:7" ht="12.75">
      <c r="A638" t="s">
        <v>84</v>
      </c>
      <c r="B638" s="19">
        <v>37609</v>
      </c>
      <c r="C638" t="s">
        <v>98</v>
      </c>
      <c r="D638">
        <v>6</v>
      </c>
      <c r="E638">
        <v>5.5</v>
      </c>
      <c r="F638">
        <v>5.17</v>
      </c>
      <c r="G638">
        <v>1.47</v>
      </c>
    </row>
    <row r="639" spans="1:7" ht="12.75">
      <c r="A639" t="s">
        <v>90</v>
      </c>
      <c r="B639" s="19">
        <v>37609</v>
      </c>
      <c r="C639" t="s">
        <v>107</v>
      </c>
      <c r="D639">
        <v>8</v>
      </c>
      <c r="E639">
        <v>7.5</v>
      </c>
      <c r="F639">
        <v>7.88</v>
      </c>
      <c r="G639">
        <v>1.46</v>
      </c>
    </row>
    <row r="640" spans="1:7" ht="12.75">
      <c r="A640" t="s">
        <v>82</v>
      </c>
      <c r="B640" s="19">
        <v>37609</v>
      </c>
      <c r="C640" t="s">
        <v>109</v>
      </c>
      <c r="D640">
        <v>1</v>
      </c>
      <c r="E640">
        <v>3</v>
      </c>
      <c r="F640">
        <v>3</v>
      </c>
      <c r="G640">
        <v>0</v>
      </c>
    </row>
    <row r="641" spans="1:7" ht="12.75">
      <c r="A641" t="s">
        <v>81</v>
      </c>
      <c r="B641" s="19">
        <v>37609</v>
      </c>
      <c r="C641" t="s">
        <v>95</v>
      </c>
      <c r="D641">
        <v>3</v>
      </c>
      <c r="E641">
        <v>7</v>
      </c>
      <c r="F641">
        <v>6.67</v>
      </c>
      <c r="G641">
        <v>1.53</v>
      </c>
    </row>
    <row r="642" spans="1:7" ht="12.75">
      <c r="A642" t="s">
        <v>89</v>
      </c>
      <c r="B642" s="19">
        <v>37609</v>
      </c>
      <c r="C642" t="s">
        <v>99</v>
      </c>
      <c r="D642">
        <v>3</v>
      </c>
      <c r="E642">
        <v>5</v>
      </c>
      <c r="F642">
        <v>5.67</v>
      </c>
      <c r="G642">
        <v>2.08</v>
      </c>
    </row>
    <row r="643" spans="1:7" ht="12.75">
      <c r="A643" t="s">
        <v>83</v>
      </c>
      <c r="B643" s="19">
        <v>37609</v>
      </c>
      <c r="C643" t="s">
        <v>104</v>
      </c>
      <c r="D643">
        <v>8</v>
      </c>
      <c r="E643">
        <v>5.25</v>
      </c>
      <c r="F643">
        <v>5.5</v>
      </c>
      <c r="G643">
        <v>1.16</v>
      </c>
    </row>
    <row r="644" spans="1:7" ht="12.75">
      <c r="A644" t="s">
        <v>88</v>
      </c>
      <c r="B644" s="19">
        <v>37609</v>
      </c>
      <c r="C644" t="s">
        <v>100</v>
      </c>
      <c r="D644">
        <v>4</v>
      </c>
      <c r="E644">
        <v>4.5</v>
      </c>
      <c r="F644">
        <v>4.5</v>
      </c>
      <c r="G644">
        <v>0.58</v>
      </c>
    </row>
    <row r="645" spans="1:7" ht="12.75">
      <c r="A645" t="s">
        <v>85</v>
      </c>
      <c r="B645" s="19">
        <v>37609</v>
      </c>
      <c r="C645" t="s">
        <v>97</v>
      </c>
      <c r="D645">
        <v>1</v>
      </c>
      <c r="E645">
        <v>5</v>
      </c>
      <c r="F645">
        <v>5</v>
      </c>
      <c r="G645">
        <v>0</v>
      </c>
    </row>
    <row r="646" spans="1:7" ht="12.75">
      <c r="A646" t="s">
        <v>87</v>
      </c>
      <c r="B646" s="19">
        <v>37609</v>
      </c>
      <c r="C646" t="s">
        <v>108</v>
      </c>
      <c r="D646">
        <v>5</v>
      </c>
      <c r="E646">
        <v>4</v>
      </c>
      <c r="F646">
        <v>4.4</v>
      </c>
      <c r="G646">
        <v>0.55</v>
      </c>
    </row>
    <row r="647" spans="8:11" ht="12.75">
      <c r="H647">
        <f>AVERAGE(D635:D646)</f>
        <v>4.333333333333333</v>
      </c>
      <c r="I647">
        <f>AVERAGE(E635:E646)</f>
        <v>4.875</v>
      </c>
      <c r="J647">
        <f>AVERAGE(F635:F646)</f>
        <v>5.020833333333333</v>
      </c>
      <c r="K647">
        <f>AVERAGE(G635:G646)</f>
        <v>0.8775000000000001</v>
      </c>
    </row>
    <row r="648" spans="1:7" ht="12.75">
      <c r="A648" t="s">
        <v>110</v>
      </c>
      <c r="B648" s="19">
        <v>37700</v>
      </c>
      <c r="C648" t="s">
        <v>112</v>
      </c>
      <c r="D648">
        <v>8</v>
      </c>
      <c r="E648">
        <v>1.85</v>
      </c>
      <c r="F648">
        <v>1.87</v>
      </c>
      <c r="G648">
        <v>0.02</v>
      </c>
    </row>
    <row r="649" spans="1:7" ht="12.75">
      <c r="A649" t="s">
        <v>79</v>
      </c>
      <c r="B649" s="19">
        <v>37700</v>
      </c>
      <c r="C649" t="s">
        <v>94</v>
      </c>
      <c r="D649">
        <v>7</v>
      </c>
      <c r="E649">
        <v>6</v>
      </c>
      <c r="F649">
        <v>6.29</v>
      </c>
      <c r="G649">
        <v>1.89</v>
      </c>
    </row>
    <row r="650" spans="1:7" ht="12.75">
      <c r="A650" t="s">
        <v>80</v>
      </c>
      <c r="B650" s="19">
        <v>37700</v>
      </c>
      <c r="C650" t="s">
        <v>102</v>
      </c>
      <c r="D650">
        <v>1</v>
      </c>
      <c r="E650">
        <v>4</v>
      </c>
      <c r="F650">
        <v>4</v>
      </c>
      <c r="G650">
        <v>0</v>
      </c>
    </row>
    <row r="651" spans="1:7" ht="12.75">
      <c r="A651" t="s">
        <v>84</v>
      </c>
      <c r="B651" s="19">
        <v>37700</v>
      </c>
      <c r="C651" t="s">
        <v>98</v>
      </c>
      <c r="D651">
        <v>6</v>
      </c>
      <c r="E651">
        <v>5.5</v>
      </c>
      <c r="F651">
        <v>5.17</v>
      </c>
      <c r="G651">
        <v>1.47</v>
      </c>
    </row>
    <row r="652" spans="1:7" ht="12.75">
      <c r="A652" t="s">
        <v>90</v>
      </c>
      <c r="B652" s="19">
        <v>37700</v>
      </c>
      <c r="C652" t="s">
        <v>107</v>
      </c>
      <c r="D652">
        <v>10</v>
      </c>
      <c r="E652">
        <v>6.5</v>
      </c>
      <c r="F652">
        <v>7.1</v>
      </c>
      <c r="G652">
        <v>1.85</v>
      </c>
    </row>
    <row r="653" spans="1:7" ht="12.75">
      <c r="A653" t="s">
        <v>82</v>
      </c>
      <c r="B653" s="19">
        <v>37700</v>
      </c>
      <c r="C653" t="s">
        <v>109</v>
      </c>
      <c r="D653">
        <v>2</v>
      </c>
      <c r="E653">
        <v>4</v>
      </c>
      <c r="F653">
        <v>4</v>
      </c>
      <c r="G653">
        <v>1.41</v>
      </c>
    </row>
    <row r="654" spans="1:7" ht="12.75">
      <c r="A654" t="s">
        <v>81</v>
      </c>
      <c r="B654" s="19">
        <v>37700</v>
      </c>
      <c r="C654" t="s">
        <v>95</v>
      </c>
      <c r="D654">
        <v>4</v>
      </c>
      <c r="E654">
        <v>7.5</v>
      </c>
      <c r="F654">
        <v>7</v>
      </c>
      <c r="G654">
        <v>1.41</v>
      </c>
    </row>
    <row r="655" spans="1:7" ht="12.75">
      <c r="A655" t="s">
        <v>89</v>
      </c>
      <c r="B655" s="19">
        <v>37700</v>
      </c>
      <c r="C655" t="s">
        <v>99</v>
      </c>
      <c r="D655">
        <v>3</v>
      </c>
      <c r="E655">
        <v>5</v>
      </c>
      <c r="F655">
        <v>4.67</v>
      </c>
      <c r="G655">
        <v>0.58</v>
      </c>
    </row>
    <row r="656" spans="1:7" ht="12.75">
      <c r="A656" t="s">
        <v>83</v>
      </c>
      <c r="B656" s="19">
        <v>37700</v>
      </c>
      <c r="C656" t="s">
        <v>104</v>
      </c>
      <c r="D656">
        <v>8</v>
      </c>
      <c r="E656">
        <v>5.25</v>
      </c>
      <c r="F656">
        <v>5.25</v>
      </c>
      <c r="G656">
        <v>1.36</v>
      </c>
    </row>
    <row r="657" spans="1:7" ht="12.75">
      <c r="A657" t="s">
        <v>88</v>
      </c>
      <c r="B657" s="19">
        <v>37700</v>
      </c>
      <c r="C657" t="s">
        <v>100</v>
      </c>
      <c r="D657">
        <v>4</v>
      </c>
      <c r="E657">
        <v>4.5</v>
      </c>
      <c r="F657">
        <v>4.5</v>
      </c>
      <c r="G657">
        <v>0.58</v>
      </c>
    </row>
    <row r="658" spans="1:7" ht="12.75">
      <c r="A658" t="s">
        <v>85</v>
      </c>
      <c r="B658" s="19">
        <v>37700</v>
      </c>
      <c r="C658" t="s">
        <v>97</v>
      </c>
      <c r="D658">
        <v>1</v>
      </c>
      <c r="E658">
        <v>5</v>
      </c>
      <c r="F658">
        <v>5</v>
      </c>
      <c r="G658">
        <v>0</v>
      </c>
    </row>
    <row r="659" spans="1:7" ht="12.75">
      <c r="A659" t="s">
        <v>87</v>
      </c>
      <c r="B659" s="19">
        <v>37700</v>
      </c>
      <c r="C659" t="s">
        <v>108</v>
      </c>
      <c r="D659">
        <v>6</v>
      </c>
      <c r="E659">
        <v>4.5</v>
      </c>
      <c r="F659">
        <v>4.33</v>
      </c>
      <c r="G659">
        <v>0.82</v>
      </c>
    </row>
    <row r="660" spans="8:11" ht="12.75">
      <c r="H660">
        <f>AVERAGE(D648:D659)</f>
        <v>5</v>
      </c>
      <c r="I660">
        <f>AVERAGE(E648:E659)</f>
        <v>4.966666666666667</v>
      </c>
      <c r="J660">
        <f>AVERAGE(F648:F659)</f>
        <v>4.931666666666667</v>
      </c>
      <c r="K660">
        <f>AVERAGE(G648:G659)</f>
        <v>0.9491666666666667</v>
      </c>
    </row>
    <row r="661" spans="1:7" ht="12.75">
      <c r="A661" t="s">
        <v>110</v>
      </c>
      <c r="B661" s="19">
        <v>37791</v>
      </c>
      <c r="C661" t="s">
        <v>112</v>
      </c>
      <c r="D661">
        <v>11</v>
      </c>
      <c r="E661">
        <v>1.9</v>
      </c>
      <c r="F661">
        <v>1.91</v>
      </c>
      <c r="G661">
        <v>0.03</v>
      </c>
    </row>
    <row r="662" spans="1:7" ht="12.75">
      <c r="A662" t="s">
        <v>79</v>
      </c>
      <c r="B662" s="19">
        <v>37791</v>
      </c>
      <c r="C662" t="s">
        <v>94</v>
      </c>
      <c r="D662">
        <v>7</v>
      </c>
      <c r="E662">
        <v>6</v>
      </c>
      <c r="F662">
        <v>6.09</v>
      </c>
      <c r="G662">
        <v>1.88</v>
      </c>
    </row>
    <row r="663" spans="1:7" ht="12.75">
      <c r="A663" t="s">
        <v>80</v>
      </c>
      <c r="B663" s="19">
        <v>37791</v>
      </c>
      <c r="C663" t="s">
        <v>102</v>
      </c>
      <c r="D663">
        <v>1</v>
      </c>
      <c r="E663">
        <v>4</v>
      </c>
      <c r="F663">
        <v>4</v>
      </c>
      <c r="G663">
        <v>0</v>
      </c>
    </row>
    <row r="664" spans="1:7" ht="12.75">
      <c r="A664" t="s">
        <v>84</v>
      </c>
      <c r="B664" s="19">
        <v>37791</v>
      </c>
      <c r="C664" t="s">
        <v>98</v>
      </c>
      <c r="D664">
        <v>6</v>
      </c>
      <c r="E664">
        <v>5.5</v>
      </c>
      <c r="F664">
        <v>5.17</v>
      </c>
      <c r="G664">
        <v>1.47</v>
      </c>
    </row>
    <row r="665" spans="1:7" ht="12.75">
      <c r="A665" t="s">
        <v>90</v>
      </c>
      <c r="B665" s="19">
        <v>37791</v>
      </c>
      <c r="C665" t="s">
        <v>107</v>
      </c>
      <c r="D665">
        <v>11</v>
      </c>
      <c r="E665">
        <v>6</v>
      </c>
      <c r="F665">
        <v>6.64</v>
      </c>
      <c r="G665">
        <v>1.96</v>
      </c>
    </row>
    <row r="666" spans="1:7" ht="12.75">
      <c r="A666" t="s">
        <v>82</v>
      </c>
      <c r="B666" s="19">
        <v>37791</v>
      </c>
      <c r="C666" t="s">
        <v>109</v>
      </c>
      <c r="D666">
        <v>2</v>
      </c>
      <c r="E666">
        <v>4</v>
      </c>
      <c r="F666">
        <v>4</v>
      </c>
      <c r="G666">
        <v>1.41</v>
      </c>
    </row>
    <row r="667" spans="1:7" ht="12.75">
      <c r="A667" t="s">
        <v>81</v>
      </c>
      <c r="B667" s="19">
        <v>37791</v>
      </c>
      <c r="C667" t="s">
        <v>95</v>
      </c>
      <c r="D667">
        <v>4</v>
      </c>
      <c r="E667">
        <v>6.5</v>
      </c>
      <c r="F667">
        <v>6.5</v>
      </c>
      <c r="G667">
        <v>1.73</v>
      </c>
    </row>
    <row r="668" spans="1:7" ht="12.75">
      <c r="A668" t="s">
        <v>89</v>
      </c>
      <c r="B668" s="19">
        <v>37791</v>
      </c>
      <c r="C668" t="s">
        <v>99</v>
      </c>
      <c r="D668">
        <v>3</v>
      </c>
      <c r="E668">
        <v>5</v>
      </c>
      <c r="F668">
        <v>4.67</v>
      </c>
      <c r="G668">
        <v>0.58</v>
      </c>
    </row>
    <row r="669" spans="1:7" ht="12.75">
      <c r="A669" t="s">
        <v>83</v>
      </c>
      <c r="B669" s="19">
        <v>37791</v>
      </c>
      <c r="C669" t="s">
        <v>104</v>
      </c>
      <c r="D669">
        <v>7</v>
      </c>
      <c r="E669">
        <v>5</v>
      </c>
      <c r="F669">
        <v>4.99</v>
      </c>
      <c r="G669">
        <v>1.44</v>
      </c>
    </row>
    <row r="670" spans="1:7" ht="12.75">
      <c r="A670" t="s">
        <v>88</v>
      </c>
      <c r="B670" s="19">
        <v>37791</v>
      </c>
      <c r="C670" t="s">
        <v>100</v>
      </c>
      <c r="D670">
        <v>4</v>
      </c>
      <c r="E670">
        <v>5</v>
      </c>
      <c r="F670">
        <v>5</v>
      </c>
      <c r="G670">
        <v>0.82</v>
      </c>
    </row>
    <row r="671" spans="1:7" ht="12.75">
      <c r="A671" t="s">
        <v>85</v>
      </c>
      <c r="B671" s="19">
        <v>37791</v>
      </c>
      <c r="C671" t="s">
        <v>97</v>
      </c>
      <c r="D671">
        <v>1</v>
      </c>
      <c r="E671">
        <v>5</v>
      </c>
      <c r="F671">
        <v>5</v>
      </c>
      <c r="G671">
        <v>0</v>
      </c>
    </row>
    <row r="672" spans="1:7" ht="12.75">
      <c r="A672" t="s">
        <v>87</v>
      </c>
      <c r="B672" s="19">
        <v>37791</v>
      </c>
      <c r="C672" t="s">
        <v>108</v>
      </c>
      <c r="D672">
        <v>7</v>
      </c>
      <c r="E672">
        <v>4</v>
      </c>
      <c r="F672">
        <v>4.43</v>
      </c>
      <c r="G672">
        <v>0.98</v>
      </c>
    </row>
    <row r="673" spans="8:11" ht="12.75">
      <c r="H673">
        <f>AVERAGE(D661:D672)</f>
        <v>5.333333333333333</v>
      </c>
      <c r="I673">
        <f>AVERAGE(E661:E672)</f>
        <v>4.825</v>
      </c>
      <c r="J673">
        <f>AVERAGE(F661:F672)</f>
        <v>4.866666666666667</v>
      </c>
      <c r="K673">
        <f>AVERAGE(G661:G672)</f>
        <v>1.0250000000000001</v>
      </c>
    </row>
    <row r="674" spans="1:7" ht="12.75">
      <c r="A674" t="s">
        <v>110</v>
      </c>
      <c r="B674" s="19">
        <v>37882</v>
      </c>
      <c r="C674" t="s">
        <v>112</v>
      </c>
      <c r="D674">
        <v>12</v>
      </c>
      <c r="E674">
        <v>1.95</v>
      </c>
      <c r="F674">
        <v>1.94</v>
      </c>
      <c r="G674">
        <v>0.05</v>
      </c>
    </row>
    <row r="675" spans="1:7" ht="12.75">
      <c r="A675" t="s">
        <v>79</v>
      </c>
      <c r="B675" s="19">
        <v>37882</v>
      </c>
      <c r="C675" t="s">
        <v>94</v>
      </c>
      <c r="D675">
        <v>7</v>
      </c>
      <c r="E675">
        <v>6</v>
      </c>
      <c r="F675">
        <v>6.09</v>
      </c>
      <c r="G675">
        <v>1.88</v>
      </c>
    </row>
    <row r="676" spans="1:7" ht="12.75">
      <c r="A676" t="s">
        <v>80</v>
      </c>
      <c r="B676" s="19">
        <v>37882</v>
      </c>
      <c r="C676" t="s">
        <v>102</v>
      </c>
      <c r="D676">
        <v>2</v>
      </c>
      <c r="E676">
        <v>4</v>
      </c>
      <c r="F676">
        <v>4</v>
      </c>
      <c r="G676">
        <v>0</v>
      </c>
    </row>
    <row r="677" spans="1:7" ht="12.75">
      <c r="A677" t="s">
        <v>84</v>
      </c>
      <c r="B677" s="19">
        <v>37882</v>
      </c>
      <c r="C677" t="s">
        <v>98</v>
      </c>
      <c r="D677">
        <v>6</v>
      </c>
      <c r="E677">
        <v>4.5</v>
      </c>
      <c r="F677">
        <v>4.38</v>
      </c>
      <c r="G677">
        <v>2.07</v>
      </c>
    </row>
    <row r="678" spans="1:7" ht="12.75">
      <c r="A678" t="s">
        <v>90</v>
      </c>
      <c r="B678" s="19">
        <v>37882</v>
      </c>
      <c r="C678" t="s">
        <v>107</v>
      </c>
      <c r="D678">
        <v>11</v>
      </c>
      <c r="E678">
        <v>6</v>
      </c>
      <c r="F678">
        <v>6.55</v>
      </c>
      <c r="G678">
        <v>2.02</v>
      </c>
    </row>
    <row r="679" spans="1:7" ht="12.75">
      <c r="A679" t="s">
        <v>82</v>
      </c>
      <c r="B679" s="19">
        <v>37882</v>
      </c>
      <c r="C679" t="s">
        <v>109</v>
      </c>
      <c r="D679">
        <v>2</v>
      </c>
      <c r="E679">
        <v>4</v>
      </c>
      <c r="F679">
        <v>4</v>
      </c>
      <c r="G679">
        <v>1.41</v>
      </c>
    </row>
    <row r="680" spans="1:7" ht="12.75">
      <c r="A680" t="s">
        <v>81</v>
      </c>
      <c r="B680" s="19">
        <v>37882</v>
      </c>
      <c r="C680" t="s">
        <v>95</v>
      </c>
      <c r="D680">
        <v>4</v>
      </c>
      <c r="E680">
        <v>6.5</v>
      </c>
      <c r="F680">
        <v>6.5</v>
      </c>
      <c r="G680">
        <v>1.73</v>
      </c>
    </row>
    <row r="681" spans="1:7" ht="12.75">
      <c r="A681" t="s">
        <v>89</v>
      </c>
      <c r="B681" s="19">
        <v>37882</v>
      </c>
      <c r="C681" t="s">
        <v>99</v>
      </c>
      <c r="D681">
        <v>3</v>
      </c>
      <c r="E681">
        <v>5</v>
      </c>
      <c r="F681">
        <v>4.67</v>
      </c>
      <c r="G681">
        <v>0.58</v>
      </c>
    </row>
    <row r="682" spans="1:7" ht="12.75">
      <c r="A682" t="s">
        <v>83</v>
      </c>
      <c r="B682" s="19">
        <v>37882</v>
      </c>
      <c r="C682" t="s">
        <v>104</v>
      </c>
      <c r="D682">
        <v>7</v>
      </c>
      <c r="E682">
        <v>5</v>
      </c>
      <c r="F682">
        <v>5.14</v>
      </c>
      <c r="G682">
        <v>1.21</v>
      </c>
    </row>
    <row r="683" spans="1:7" ht="12.75">
      <c r="A683" t="s">
        <v>88</v>
      </c>
      <c r="B683" s="19">
        <v>37882</v>
      </c>
      <c r="C683" t="s">
        <v>100</v>
      </c>
      <c r="D683">
        <v>5</v>
      </c>
      <c r="E683">
        <v>5</v>
      </c>
      <c r="F683">
        <v>5.2</v>
      </c>
      <c r="G683">
        <v>0.84</v>
      </c>
    </row>
    <row r="684" spans="1:7" ht="12.75">
      <c r="A684" t="s">
        <v>85</v>
      </c>
      <c r="B684" s="19">
        <v>37882</v>
      </c>
      <c r="C684" t="s">
        <v>97</v>
      </c>
      <c r="D684">
        <v>1</v>
      </c>
      <c r="E684">
        <v>4</v>
      </c>
      <c r="F684">
        <v>4</v>
      </c>
      <c r="G684">
        <v>0</v>
      </c>
    </row>
    <row r="685" spans="1:7" ht="12.75">
      <c r="A685" t="s">
        <v>87</v>
      </c>
      <c r="B685" s="19">
        <v>37882</v>
      </c>
      <c r="C685" t="s">
        <v>108</v>
      </c>
      <c r="D685">
        <v>7</v>
      </c>
      <c r="E685">
        <v>4</v>
      </c>
      <c r="F685">
        <v>4.64</v>
      </c>
      <c r="G685">
        <v>1.44</v>
      </c>
    </row>
    <row r="686" spans="8:11" ht="12.75">
      <c r="H686">
        <f>AVERAGE(D674:D685)</f>
        <v>5.583333333333333</v>
      </c>
      <c r="I686">
        <f>AVERAGE(E674:E685)</f>
        <v>4.6625000000000005</v>
      </c>
      <c r="J686">
        <f>AVERAGE(F674:F685)</f>
        <v>4.759166666666667</v>
      </c>
      <c r="K686">
        <f>AVERAGE(G674:G685)</f>
        <v>1.1024999999999998</v>
      </c>
    </row>
    <row r="687" spans="1:7" ht="12.75">
      <c r="A687" t="s">
        <v>110</v>
      </c>
      <c r="B687" s="19">
        <v>37973</v>
      </c>
      <c r="C687" t="s">
        <v>112</v>
      </c>
      <c r="D687">
        <v>8</v>
      </c>
      <c r="E687">
        <v>1.95</v>
      </c>
      <c r="F687">
        <v>1.94</v>
      </c>
      <c r="G687">
        <v>0.04</v>
      </c>
    </row>
    <row r="688" spans="1:7" ht="12.75">
      <c r="A688" t="s">
        <v>79</v>
      </c>
      <c r="B688" s="19">
        <v>37973</v>
      </c>
      <c r="C688" t="s">
        <v>94</v>
      </c>
      <c r="D688">
        <v>6</v>
      </c>
      <c r="E688">
        <v>5</v>
      </c>
      <c r="F688">
        <v>5.67</v>
      </c>
      <c r="G688">
        <v>2.34</v>
      </c>
    </row>
    <row r="689" spans="1:7" ht="12.75">
      <c r="A689" t="s">
        <v>80</v>
      </c>
      <c r="B689" s="19">
        <v>37973</v>
      </c>
      <c r="C689" t="s">
        <v>102</v>
      </c>
      <c r="D689">
        <v>2</v>
      </c>
      <c r="E689">
        <v>4</v>
      </c>
      <c r="F689">
        <v>4</v>
      </c>
      <c r="G689">
        <v>0</v>
      </c>
    </row>
    <row r="690" spans="1:7" ht="12.75">
      <c r="A690" t="s">
        <v>84</v>
      </c>
      <c r="B690" s="19">
        <v>37973</v>
      </c>
      <c r="C690" t="s">
        <v>98</v>
      </c>
      <c r="D690">
        <v>7</v>
      </c>
      <c r="E690">
        <v>4</v>
      </c>
      <c r="F690">
        <v>3.86</v>
      </c>
      <c r="G690">
        <v>1.35</v>
      </c>
    </row>
    <row r="691" spans="1:7" ht="12.75">
      <c r="A691" t="s">
        <v>90</v>
      </c>
      <c r="B691" s="19">
        <v>37973</v>
      </c>
      <c r="C691" t="s">
        <v>107</v>
      </c>
      <c r="D691">
        <v>8</v>
      </c>
      <c r="E691">
        <v>6</v>
      </c>
      <c r="F691">
        <v>5.88</v>
      </c>
      <c r="G691">
        <v>1.25</v>
      </c>
    </row>
    <row r="692" spans="1:7" ht="12.75">
      <c r="A692" t="s">
        <v>82</v>
      </c>
      <c r="B692" s="19">
        <v>37973</v>
      </c>
      <c r="C692" t="s">
        <v>109</v>
      </c>
      <c r="D692">
        <v>2</v>
      </c>
      <c r="E692">
        <v>4</v>
      </c>
      <c r="F692">
        <v>4</v>
      </c>
      <c r="G692">
        <v>1.41</v>
      </c>
    </row>
    <row r="693" spans="1:7" ht="12.75">
      <c r="A693" t="s">
        <v>81</v>
      </c>
      <c r="B693" s="19">
        <v>37973</v>
      </c>
      <c r="C693" t="s">
        <v>95</v>
      </c>
      <c r="D693">
        <v>4</v>
      </c>
      <c r="E693">
        <v>6.5</v>
      </c>
      <c r="F693">
        <v>6</v>
      </c>
      <c r="G693">
        <v>2.45</v>
      </c>
    </row>
    <row r="694" spans="1:7" ht="12.75">
      <c r="A694" t="s">
        <v>89</v>
      </c>
      <c r="B694" s="19">
        <v>37973</v>
      </c>
      <c r="C694" t="s">
        <v>99</v>
      </c>
      <c r="D694">
        <v>3</v>
      </c>
      <c r="E694">
        <v>4</v>
      </c>
      <c r="F694">
        <v>4.17</v>
      </c>
      <c r="G694">
        <v>0.76</v>
      </c>
    </row>
    <row r="695" spans="1:7" ht="12.75">
      <c r="A695" t="s">
        <v>83</v>
      </c>
      <c r="B695" s="19">
        <v>37973</v>
      </c>
      <c r="C695" t="s">
        <v>104</v>
      </c>
      <c r="D695">
        <v>5</v>
      </c>
      <c r="E695">
        <v>5</v>
      </c>
      <c r="F695">
        <v>4.8</v>
      </c>
      <c r="G695">
        <v>0.84</v>
      </c>
    </row>
    <row r="696" spans="1:7" ht="12.75">
      <c r="A696" t="s">
        <v>88</v>
      </c>
      <c r="B696" s="19">
        <v>37973</v>
      </c>
      <c r="C696" t="s">
        <v>100</v>
      </c>
      <c r="D696">
        <v>5</v>
      </c>
      <c r="E696">
        <v>5</v>
      </c>
      <c r="F696">
        <v>5.2</v>
      </c>
      <c r="G696">
        <v>0.84</v>
      </c>
    </row>
    <row r="697" spans="1:7" ht="12.75">
      <c r="A697" t="s">
        <v>85</v>
      </c>
      <c r="B697" s="19">
        <v>37973</v>
      </c>
      <c r="C697" t="s">
        <v>97</v>
      </c>
      <c r="D697">
        <v>1</v>
      </c>
      <c r="E697">
        <v>5</v>
      </c>
      <c r="F697">
        <v>5</v>
      </c>
      <c r="G697">
        <v>0</v>
      </c>
    </row>
    <row r="698" spans="1:7" ht="12.75">
      <c r="A698" t="s">
        <v>87</v>
      </c>
      <c r="B698" s="19">
        <v>37973</v>
      </c>
      <c r="C698" t="s">
        <v>108</v>
      </c>
      <c r="D698">
        <v>7</v>
      </c>
      <c r="E698">
        <v>4</v>
      </c>
      <c r="F698">
        <v>4.14</v>
      </c>
      <c r="G698">
        <v>0.69</v>
      </c>
    </row>
    <row r="699" spans="8:11" ht="12.75">
      <c r="H699">
        <f>AVERAGE(D687:D698)</f>
        <v>4.833333333333333</v>
      </c>
      <c r="I699">
        <f>AVERAGE(E687:E698)</f>
        <v>4.5375000000000005</v>
      </c>
      <c r="J699">
        <f>AVERAGE(F687:F698)</f>
        <v>4.555</v>
      </c>
      <c r="K699">
        <f>AVERAGE(G687:G698)</f>
        <v>0.9974999999999999</v>
      </c>
    </row>
  </sheetData>
  <sheetProtection/>
  <mergeCells count="1">
    <mergeCell ref="H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7">
      <selection activeCell="C61" sqref="C58:C61"/>
    </sheetView>
  </sheetViews>
  <sheetFormatPr defaultColWidth="9.140625" defaultRowHeight="12.75"/>
  <cols>
    <col min="1" max="1" width="12.57421875" style="0" bestFit="1" customWidth="1"/>
    <col min="2" max="3" width="8.7109375" style="0" bestFit="1" customWidth="1"/>
    <col min="4" max="4" width="10.00390625" style="0" bestFit="1" customWidth="1"/>
    <col min="5" max="5" width="7.140625" style="0" bestFit="1" customWidth="1"/>
    <col min="9" max="9" width="9.57421875" style="0" customWidth="1"/>
  </cols>
  <sheetData>
    <row r="1" spans="2:10" ht="12.75">
      <c r="B1" s="43" t="s">
        <v>93</v>
      </c>
      <c r="C1" s="43"/>
      <c r="D1" s="43"/>
      <c r="E1" s="43"/>
      <c r="G1" s="43"/>
      <c r="H1" s="43"/>
      <c r="I1" s="43"/>
      <c r="J1" s="43"/>
    </row>
    <row r="2" spans="1:5" ht="12.75">
      <c r="A2" s="23" t="s">
        <v>64</v>
      </c>
      <c r="B2" t="s">
        <v>58</v>
      </c>
      <c r="C2" t="s">
        <v>59</v>
      </c>
      <c r="D2" t="s">
        <v>60</v>
      </c>
      <c r="E2" t="s">
        <v>61</v>
      </c>
    </row>
    <row r="3" spans="1:5" ht="12.75">
      <c r="A3" s="23">
        <v>34044</v>
      </c>
      <c r="B3">
        <v>4.6</v>
      </c>
      <c r="C3">
        <v>4.62</v>
      </c>
      <c r="D3">
        <v>4.48</v>
      </c>
      <c r="E3">
        <v>0.808</v>
      </c>
    </row>
    <row r="4" spans="1:5" ht="12.75">
      <c r="A4" s="23">
        <v>34135</v>
      </c>
      <c r="B4">
        <v>4.8</v>
      </c>
      <c r="C4">
        <v>4.5</v>
      </c>
      <c r="D4">
        <v>4.4079999999999995</v>
      </c>
      <c r="E4">
        <v>0.75</v>
      </c>
    </row>
    <row r="5" spans="1:5" ht="12.75">
      <c r="A5" s="23">
        <v>34226</v>
      </c>
      <c r="B5">
        <v>4.4</v>
      </c>
      <c r="C5">
        <v>4.398000000000001</v>
      </c>
      <c r="D5">
        <v>4.298</v>
      </c>
      <c r="E5">
        <v>0.558</v>
      </c>
    </row>
    <row r="6" spans="1:5" ht="12.75">
      <c r="A6" s="23">
        <v>34317</v>
      </c>
      <c r="B6">
        <v>4.8</v>
      </c>
      <c r="C6">
        <v>4.3340000000000005</v>
      </c>
      <c r="D6">
        <v>4.336</v>
      </c>
      <c r="E6">
        <v>0.622</v>
      </c>
    </row>
    <row r="7" spans="1:5" ht="12.75">
      <c r="A7" s="23">
        <v>34408</v>
      </c>
      <c r="B7">
        <v>4.444444444444445</v>
      </c>
      <c r="C7">
        <v>5.796666666666667</v>
      </c>
      <c r="D7">
        <v>5.8244444444444445</v>
      </c>
      <c r="E7">
        <v>0.8544444444444445</v>
      </c>
    </row>
    <row r="8" spans="1:5" ht="12.75">
      <c r="A8" s="23">
        <v>34499</v>
      </c>
      <c r="B8">
        <v>4.5</v>
      </c>
      <c r="C8">
        <v>5.867</v>
      </c>
      <c r="D8">
        <v>5.92</v>
      </c>
      <c r="E8">
        <v>1.125</v>
      </c>
    </row>
    <row r="9" spans="1:5" ht="12.75">
      <c r="A9" s="23">
        <v>34590</v>
      </c>
      <c r="B9">
        <v>5.2</v>
      </c>
      <c r="C9">
        <v>6.188</v>
      </c>
      <c r="D9">
        <v>6.132999999999999</v>
      </c>
      <c r="E9">
        <v>1.1540000000000001</v>
      </c>
    </row>
    <row r="10" spans="1:5" ht="12.75">
      <c r="A10" s="23">
        <v>34681</v>
      </c>
      <c r="B10">
        <v>5.8</v>
      </c>
      <c r="C10">
        <v>5.8580000000000005</v>
      </c>
      <c r="D10">
        <v>5.867</v>
      </c>
      <c r="E10">
        <v>1.4280000000000002</v>
      </c>
    </row>
    <row r="11" spans="1:5" ht="12.75">
      <c r="A11" s="23">
        <v>34772</v>
      </c>
      <c r="B11">
        <v>5.8</v>
      </c>
      <c r="C11">
        <v>5.367</v>
      </c>
      <c r="D11">
        <v>5.548</v>
      </c>
      <c r="E11">
        <v>1.8219999999999998</v>
      </c>
    </row>
    <row r="12" spans="1:5" ht="12.75">
      <c r="A12" s="23">
        <v>34863</v>
      </c>
      <c r="B12">
        <v>5.9</v>
      </c>
      <c r="C12">
        <v>5.415</v>
      </c>
      <c r="D12">
        <v>5.6240000000000006</v>
      </c>
      <c r="E12">
        <v>1.482</v>
      </c>
    </row>
    <row r="13" spans="1:5" ht="12.75">
      <c r="A13" s="23">
        <v>34954</v>
      </c>
      <c r="B13">
        <v>5.6</v>
      </c>
      <c r="C13">
        <v>4.885</v>
      </c>
      <c r="D13">
        <v>5.139</v>
      </c>
      <c r="E13">
        <v>1.814</v>
      </c>
    </row>
    <row r="14" spans="1:5" ht="12.75">
      <c r="A14" s="23">
        <v>35045</v>
      </c>
      <c r="B14">
        <v>5.9</v>
      </c>
      <c r="C14">
        <v>4.645</v>
      </c>
      <c r="D14">
        <v>4.963</v>
      </c>
      <c r="E14">
        <v>2.117</v>
      </c>
    </row>
    <row r="15" spans="1:5" ht="12.75">
      <c r="A15" s="23">
        <v>35136</v>
      </c>
      <c r="B15">
        <v>6</v>
      </c>
      <c r="C15">
        <v>4.962999999999999</v>
      </c>
      <c r="D15">
        <v>5.03</v>
      </c>
      <c r="E15">
        <v>2.051</v>
      </c>
    </row>
    <row r="16" spans="1:5" ht="12.75">
      <c r="A16" s="23">
        <v>35227</v>
      </c>
      <c r="B16">
        <v>5.5</v>
      </c>
      <c r="C16">
        <v>4.962999999999999</v>
      </c>
      <c r="D16">
        <v>5.284000000000001</v>
      </c>
      <c r="E16">
        <v>2.3280000000000003</v>
      </c>
    </row>
    <row r="17" spans="1:5" ht="12.75">
      <c r="A17" s="23">
        <v>35318</v>
      </c>
      <c r="B17">
        <v>5</v>
      </c>
      <c r="C17">
        <v>5.212999999999999</v>
      </c>
      <c r="D17">
        <v>5.237</v>
      </c>
      <c r="E17">
        <v>2.0679999999999996</v>
      </c>
    </row>
    <row r="18" spans="1:5" ht="12.75">
      <c r="A18" s="23">
        <v>35409</v>
      </c>
      <c r="B18">
        <v>5.5</v>
      </c>
      <c r="C18">
        <v>5.343999999999999</v>
      </c>
      <c r="D18">
        <v>5.4990000000000006</v>
      </c>
      <c r="E18">
        <v>2.319</v>
      </c>
    </row>
    <row r="19" spans="1:5" ht="12.75">
      <c r="A19" s="23">
        <v>35500</v>
      </c>
      <c r="B19">
        <v>5.5</v>
      </c>
      <c r="C19">
        <v>5.5920000000000005</v>
      </c>
      <c r="D19">
        <v>5.821</v>
      </c>
      <c r="E19">
        <v>1.93</v>
      </c>
    </row>
    <row r="20" spans="1:5" ht="12.75">
      <c r="A20" s="23">
        <v>35591</v>
      </c>
      <c r="B20">
        <v>5.6</v>
      </c>
      <c r="C20">
        <v>5.89</v>
      </c>
      <c r="D20">
        <v>6.016</v>
      </c>
      <c r="E20">
        <v>1.6959999999999997</v>
      </c>
    </row>
    <row r="21" spans="1:5" ht="12.75">
      <c r="A21" s="23">
        <v>35682</v>
      </c>
      <c r="B21">
        <v>6</v>
      </c>
      <c r="C21">
        <v>5.688</v>
      </c>
      <c r="D21">
        <v>5.976</v>
      </c>
      <c r="E21">
        <v>2.4880000000000004</v>
      </c>
    </row>
    <row r="22" spans="1:5" ht="12.75">
      <c r="A22" s="23">
        <v>35773</v>
      </c>
      <c r="B22">
        <v>6.2</v>
      </c>
      <c r="C22">
        <v>5.287999999999999</v>
      </c>
      <c r="D22">
        <v>5.58</v>
      </c>
      <c r="E22">
        <v>1.9270000000000003</v>
      </c>
    </row>
    <row r="23" spans="1:5" ht="12.75">
      <c r="A23" s="23">
        <v>35864</v>
      </c>
      <c r="B23">
        <v>6.6</v>
      </c>
      <c r="C23">
        <v>5.037999999999999</v>
      </c>
      <c r="D23">
        <v>5.388</v>
      </c>
      <c r="E23">
        <v>2.041</v>
      </c>
    </row>
    <row r="24" spans="1:5" ht="12.75">
      <c r="A24" s="23">
        <v>35955</v>
      </c>
      <c r="B24">
        <v>6.4</v>
      </c>
      <c r="C24">
        <v>5.215</v>
      </c>
      <c r="D24">
        <v>5.447</v>
      </c>
      <c r="E24">
        <v>1.6920000000000002</v>
      </c>
    </row>
    <row r="25" spans="1:5" ht="12.75">
      <c r="A25" s="23">
        <v>36046</v>
      </c>
      <c r="B25">
        <v>6.8</v>
      </c>
      <c r="C25">
        <v>4.865</v>
      </c>
      <c r="D25">
        <v>4.985</v>
      </c>
      <c r="E25">
        <v>1.654</v>
      </c>
    </row>
    <row r="26" spans="1:5" ht="12.75">
      <c r="A26" s="23">
        <v>36137</v>
      </c>
      <c r="B26">
        <v>6.9</v>
      </c>
      <c r="C26">
        <v>4.668</v>
      </c>
      <c r="D26">
        <v>4.689</v>
      </c>
      <c r="E26">
        <v>1.275</v>
      </c>
    </row>
    <row r="27" spans="1:5" ht="12.75">
      <c r="A27" s="23">
        <v>36228</v>
      </c>
      <c r="B27">
        <v>6.7</v>
      </c>
      <c r="C27">
        <v>4.345</v>
      </c>
      <c r="D27">
        <v>4.413</v>
      </c>
      <c r="E27">
        <v>1.1720000000000002</v>
      </c>
    </row>
    <row r="28" spans="1:5" ht="12.75">
      <c r="A28" s="23">
        <v>36319</v>
      </c>
      <c r="B28">
        <v>6.2727272727272725</v>
      </c>
      <c r="C28">
        <v>4.5181818181818185</v>
      </c>
      <c r="D28">
        <v>4.510909090909091</v>
      </c>
      <c r="E28">
        <v>1.0363636363636364</v>
      </c>
    </row>
    <row r="29" spans="1:5" ht="12.75">
      <c r="A29" s="23">
        <v>36410</v>
      </c>
      <c r="B29">
        <v>6.454545454545454</v>
      </c>
      <c r="C29">
        <v>4.2727272727272725</v>
      </c>
      <c r="D29">
        <v>4.349090909090909</v>
      </c>
      <c r="E29">
        <v>1.176363636363636</v>
      </c>
    </row>
    <row r="30" spans="1:5" ht="12.75">
      <c r="A30" s="23">
        <v>36501</v>
      </c>
      <c r="B30">
        <v>5.7272727272727275</v>
      </c>
      <c r="C30">
        <v>4.467272727272728</v>
      </c>
      <c r="D30">
        <v>4.496363636363636</v>
      </c>
      <c r="E30">
        <v>1.2254545454545456</v>
      </c>
    </row>
    <row r="31" spans="1:5" ht="12.75">
      <c r="A31" s="23">
        <v>36592</v>
      </c>
      <c r="B31">
        <v>5.636363636363637</v>
      </c>
      <c r="C31">
        <v>4.331818181818182</v>
      </c>
      <c r="D31">
        <v>4.392727272727273</v>
      </c>
      <c r="E31">
        <v>1</v>
      </c>
    </row>
    <row r="32" spans="1:5" ht="12.75">
      <c r="A32" s="23">
        <v>36683</v>
      </c>
      <c r="B32">
        <v>5.636363636363637</v>
      </c>
      <c r="C32">
        <v>4.559090909090909</v>
      </c>
      <c r="D32">
        <v>4.623636363636364</v>
      </c>
      <c r="E32">
        <v>1.159090909090909</v>
      </c>
    </row>
    <row r="33" spans="1:5" ht="12.75">
      <c r="A33" s="23">
        <v>36774</v>
      </c>
      <c r="B33">
        <v>5.909090909090909</v>
      </c>
      <c r="C33">
        <v>4.718181818181818</v>
      </c>
      <c r="D33">
        <v>4.749090909090909</v>
      </c>
      <c r="E33">
        <v>1.2236363636363636</v>
      </c>
    </row>
    <row r="34" spans="1:5" ht="12.75">
      <c r="A34" s="23">
        <v>36865</v>
      </c>
      <c r="B34">
        <v>5.909090909090909</v>
      </c>
      <c r="C34">
        <v>4.7272727272727275</v>
      </c>
      <c r="D34">
        <v>4.762727272727273</v>
      </c>
      <c r="E34">
        <v>1.2836363636363637</v>
      </c>
    </row>
    <row r="35" spans="1:5" ht="12.75">
      <c r="A35" s="23">
        <v>36956</v>
      </c>
      <c r="B35">
        <v>6.181818181818182</v>
      </c>
      <c r="C35">
        <v>4.445454545454546</v>
      </c>
      <c r="D35">
        <v>4.718181818181818</v>
      </c>
      <c r="E35">
        <v>1.4272727272727272</v>
      </c>
    </row>
    <row r="36" spans="1:5" ht="12.75">
      <c r="A36" s="23">
        <v>37047</v>
      </c>
      <c r="B36">
        <v>5.909090909090909</v>
      </c>
      <c r="C36">
        <v>4.440909090909091</v>
      </c>
      <c r="D36">
        <v>4.703636363636364</v>
      </c>
      <c r="E36">
        <v>1.3745454545454543</v>
      </c>
    </row>
    <row r="37" spans="1:5" ht="12.75">
      <c r="A37" s="23">
        <v>37138</v>
      </c>
      <c r="B37">
        <v>6.181818181818182</v>
      </c>
      <c r="C37">
        <v>4.504545454545454</v>
      </c>
      <c r="D37">
        <v>4.726363636363637</v>
      </c>
      <c r="E37">
        <v>1.3918181818181818</v>
      </c>
    </row>
    <row r="38" spans="1:5" ht="12.75">
      <c r="A38" s="23">
        <v>37229</v>
      </c>
      <c r="B38">
        <v>5.083333333333333</v>
      </c>
      <c r="C38">
        <v>5.1066666666666665</v>
      </c>
      <c r="D38">
        <v>5.270833333333333</v>
      </c>
      <c r="E38">
        <v>1.8516666666666666</v>
      </c>
    </row>
    <row r="39" spans="1:5" ht="12.75">
      <c r="A39" s="23">
        <v>37320</v>
      </c>
      <c r="B39">
        <v>5</v>
      </c>
      <c r="C39">
        <v>5.129166666666666</v>
      </c>
      <c r="D39">
        <v>5.151666666666666</v>
      </c>
      <c r="E39">
        <v>1.8441666666666663</v>
      </c>
    </row>
    <row r="40" spans="1:5" ht="12.75">
      <c r="A40" s="23">
        <v>37411</v>
      </c>
      <c r="B40">
        <v>5.545454545454546</v>
      </c>
      <c r="C40">
        <v>4.826363636363637</v>
      </c>
      <c r="D40">
        <v>4.978181818181818</v>
      </c>
      <c r="E40">
        <v>1.7754545454545456</v>
      </c>
    </row>
    <row r="41" spans="1:5" ht="12.75">
      <c r="A41" s="23">
        <v>37502</v>
      </c>
      <c r="B41">
        <v>5.818181818181818</v>
      </c>
      <c r="C41">
        <v>4.804545454545454</v>
      </c>
      <c r="D41">
        <v>4.918181818181818</v>
      </c>
      <c r="E41">
        <v>1.7563636363636363</v>
      </c>
    </row>
    <row r="42" spans="1:5" ht="12.75">
      <c r="A42" s="23">
        <v>37593</v>
      </c>
      <c r="B42">
        <v>5.166666666666667</v>
      </c>
      <c r="C42">
        <v>4.958333333333333</v>
      </c>
      <c r="D42">
        <v>4.9191666666666665</v>
      </c>
      <c r="E42">
        <v>1.6116666666666666</v>
      </c>
    </row>
    <row r="43" spans="1:5" ht="12.75">
      <c r="A43" s="23">
        <v>37684</v>
      </c>
      <c r="B43">
        <v>5.25</v>
      </c>
      <c r="C43">
        <v>5.145833333333333</v>
      </c>
      <c r="D43">
        <v>5.139166666666667</v>
      </c>
      <c r="E43">
        <v>1.5716666666666665</v>
      </c>
    </row>
    <row r="44" spans="1:5" ht="12.75">
      <c r="A44" s="23">
        <v>37775</v>
      </c>
      <c r="B44">
        <v>5.083333333333333</v>
      </c>
      <c r="C44">
        <v>4.920833333333333</v>
      </c>
      <c r="D44">
        <v>4.9316666666666675</v>
      </c>
      <c r="E44">
        <v>1.725833333333333</v>
      </c>
    </row>
    <row r="45" spans="1:5" ht="12.75">
      <c r="A45" s="23">
        <v>37866</v>
      </c>
      <c r="B45">
        <v>5.583333333333333</v>
      </c>
      <c r="C45">
        <v>5.1</v>
      </c>
      <c r="D45">
        <v>5.025</v>
      </c>
      <c r="E45">
        <v>1.7266666666666663</v>
      </c>
    </row>
    <row r="46" spans="1:5" ht="12.75">
      <c r="A46" s="23">
        <v>37957</v>
      </c>
      <c r="B46">
        <v>6.583333333333333</v>
      </c>
      <c r="C46">
        <v>5.066666666666666</v>
      </c>
      <c r="D46">
        <v>5.100833333333333</v>
      </c>
      <c r="E46">
        <v>1.3333333333333333</v>
      </c>
    </row>
    <row r="47" spans="1:5" ht="12.75">
      <c r="A47" s="23">
        <v>38048</v>
      </c>
      <c r="B47">
        <v>6.916666666666667</v>
      </c>
      <c r="C47">
        <v>5.195833333333334</v>
      </c>
      <c r="D47">
        <v>5.139166666666667</v>
      </c>
      <c r="E47">
        <v>1.2983333333333331</v>
      </c>
    </row>
    <row r="48" spans="1:5" ht="12.75">
      <c r="A48" s="23">
        <v>38139</v>
      </c>
      <c r="B48">
        <v>6.5</v>
      </c>
      <c r="C48">
        <v>5.255</v>
      </c>
      <c r="D48">
        <v>5.23</v>
      </c>
      <c r="E48">
        <v>1.125</v>
      </c>
    </row>
    <row r="49" spans="1:5" ht="12.75">
      <c r="A49" s="23">
        <v>38244</v>
      </c>
      <c r="B49">
        <v>6.5</v>
      </c>
      <c r="C49">
        <v>5.533333333333334</v>
      </c>
      <c r="D49">
        <v>5.34</v>
      </c>
      <c r="E49">
        <v>1.0458333333333334</v>
      </c>
    </row>
    <row r="50" spans="1:5" ht="12.75">
      <c r="A50" s="23">
        <v>38335</v>
      </c>
      <c r="B50">
        <v>6</v>
      </c>
      <c r="C50">
        <v>5.465833333333333</v>
      </c>
      <c r="D50">
        <v>5.325</v>
      </c>
      <c r="E50">
        <v>1.0675</v>
      </c>
    </row>
    <row r="51" spans="1:5" ht="12.75">
      <c r="A51" s="23">
        <v>38413</v>
      </c>
      <c r="B51">
        <v>6</v>
      </c>
      <c r="C51">
        <v>5.466666666666666</v>
      </c>
      <c r="D51">
        <v>5.398333333333333</v>
      </c>
      <c r="E51">
        <v>1.1925</v>
      </c>
    </row>
    <row r="52" spans="1:5" ht="12.75">
      <c r="A52" s="23">
        <v>38504</v>
      </c>
      <c r="B52">
        <v>5.5</v>
      </c>
      <c r="C52">
        <v>5.483333333333333</v>
      </c>
      <c r="D52">
        <v>5.586666666666666</v>
      </c>
      <c r="E52">
        <v>1.385</v>
      </c>
    </row>
    <row r="53" spans="1:5" ht="12.75">
      <c r="A53" s="23">
        <v>38609</v>
      </c>
      <c r="B53">
        <v>4.916666666666667</v>
      </c>
      <c r="C53">
        <v>5.383333333333333</v>
      </c>
      <c r="D53">
        <v>5.508333333333334</v>
      </c>
      <c r="E53">
        <v>1.4941666666666666</v>
      </c>
    </row>
    <row r="54" spans="1:5" ht="12.75">
      <c r="A54" s="23">
        <v>38700</v>
      </c>
      <c r="B54">
        <v>4.5</v>
      </c>
      <c r="C54">
        <v>5.091666666666667</v>
      </c>
      <c r="D54">
        <v>5.160833333333334</v>
      </c>
      <c r="E54">
        <v>1.2008333333333334</v>
      </c>
    </row>
    <row r="55" spans="1:5" ht="12.75">
      <c r="A55" s="23">
        <v>38778</v>
      </c>
      <c r="B55">
        <v>4.333333333333333</v>
      </c>
      <c r="C55">
        <v>4.958333333333333</v>
      </c>
      <c r="D55">
        <v>4.891666666666667</v>
      </c>
      <c r="E55">
        <v>1.18</v>
      </c>
    </row>
    <row r="56" spans="1:5" ht="12.75">
      <c r="A56" s="23">
        <v>38869</v>
      </c>
      <c r="B56">
        <v>4.416666666666667</v>
      </c>
      <c r="C56">
        <v>4.875</v>
      </c>
      <c r="D56">
        <v>5.05</v>
      </c>
      <c r="E56">
        <v>1.3791666666666667</v>
      </c>
    </row>
    <row r="57" spans="1:5" ht="12.75">
      <c r="A57" s="23">
        <v>38974</v>
      </c>
      <c r="B57">
        <v>4.833333333333333</v>
      </c>
      <c r="C57">
        <v>4.961666666666667</v>
      </c>
      <c r="D57">
        <v>5.174166666666666</v>
      </c>
      <c r="E57">
        <v>1.0625</v>
      </c>
    </row>
    <row r="58" spans="1:5" ht="12.75">
      <c r="A58" s="23">
        <v>39065</v>
      </c>
      <c r="B58">
        <v>4.333333333333333</v>
      </c>
      <c r="C58">
        <v>4.875</v>
      </c>
      <c r="D58">
        <v>5.020833333333333</v>
      </c>
      <c r="E58">
        <v>0.8775</v>
      </c>
    </row>
    <row r="59" spans="1:5" ht="12.75">
      <c r="A59" s="23">
        <v>39143</v>
      </c>
      <c r="B59">
        <v>5</v>
      </c>
      <c r="C59">
        <v>4.966666666666667</v>
      </c>
      <c r="D59">
        <v>4.931666666666667</v>
      </c>
      <c r="E59">
        <v>0.9491666666666667</v>
      </c>
    </row>
    <row r="60" spans="1:5" ht="12.75">
      <c r="A60" s="23">
        <v>39234</v>
      </c>
      <c r="B60">
        <v>5.333333333333333</v>
      </c>
      <c r="C60">
        <v>4.825</v>
      </c>
      <c r="D60">
        <v>4.866666666666667</v>
      </c>
      <c r="E60">
        <v>1.025</v>
      </c>
    </row>
    <row r="61" spans="1:5" ht="12.75">
      <c r="A61" s="23">
        <v>39339</v>
      </c>
      <c r="B61">
        <v>5.583333333333333</v>
      </c>
      <c r="C61">
        <v>4.6625</v>
      </c>
      <c r="D61">
        <v>4.759166666666667</v>
      </c>
      <c r="E61">
        <v>1.1025</v>
      </c>
    </row>
    <row r="62" spans="1:5" ht="12.75">
      <c r="A62" s="23">
        <v>39430</v>
      </c>
      <c r="B62">
        <v>4.833333333333333</v>
      </c>
      <c r="C62">
        <v>4.5375</v>
      </c>
      <c r="D62">
        <v>4.555</v>
      </c>
      <c r="E62">
        <v>0.9975</v>
      </c>
    </row>
  </sheetData>
  <sheetProtection/>
  <mergeCells count="2">
    <mergeCell ref="B1:E1"/>
    <mergeCell ref="G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DiDio</dc:creator>
  <cp:keywords/>
  <dc:description/>
  <cp:lastModifiedBy>abc123</cp:lastModifiedBy>
  <dcterms:created xsi:type="dcterms:W3CDTF">2006-11-13T20:28:16Z</dcterms:created>
  <dcterms:modified xsi:type="dcterms:W3CDTF">2010-03-04T14:54:41Z</dcterms:modified>
  <cp:category/>
  <cp:version/>
  <cp:contentType/>
  <cp:contentStatus/>
</cp:coreProperties>
</file>