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927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R29" i="1" l="1"/>
  <c r="N29" i="1"/>
  <c r="J29" i="1"/>
  <c r="I31" i="1"/>
  <c r="L31" i="1"/>
  <c r="M31" i="1"/>
  <c r="P31" i="1"/>
  <c r="Q31" i="1"/>
  <c r="T31" i="1"/>
  <c r="U31" i="1"/>
  <c r="H31" i="1"/>
  <c r="V28" i="1"/>
  <c r="V29" i="1"/>
  <c r="V30" i="1"/>
  <c r="R28" i="1"/>
  <c r="N28" i="1"/>
  <c r="J28" i="1"/>
  <c r="V27" i="1"/>
  <c r="R27" i="1"/>
  <c r="N27" i="1"/>
  <c r="J27" i="1"/>
  <c r="V26" i="1"/>
  <c r="R26" i="1"/>
  <c r="N26" i="1"/>
  <c r="J26" i="1"/>
  <c r="V25" i="1"/>
  <c r="R25" i="1"/>
  <c r="N25" i="1"/>
  <c r="J25" i="1"/>
  <c r="V24" i="1"/>
  <c r="R24" i="1"/>
  <c r="N24" i="1"/>
  <c r="J24" i="1"/>
  <c r="V23" i="1"/>
  <c r="R23" i="1"/>
  <c r="N23" i="1"/>
  <c r="J23" i="1"/>
  <c r="V22" i="1"/>
  <c r="R22" i="1"/>
  <c r="N22" i="1"/>
  <c r="J22" i="1"/>
  <c r="V21" i="1"/>
  <c r="R21" i="1"/>
  <c r="N21" i="1"/>
  <c r="J21" i="1"/>
  <c r="V20" i="1"/>
  <c r="R20" i="1"/>
  <c r="N20" i="1"/>
  <c r="J20" i="1"/>
  <c r="V19" i="1"/>
  <c r="R19" i="1"/>
  <c r="N19" i="1"/>
  <c r="J19" i="1"/>
  <c r="V18" i="1"/>
  <c r="R18" i="1"/>
  <c r="N18" i="1"/>
  <c r="J18" i="1"/>
  <c r="V17" i="1"/>
  <c r="R17" i="1"/>
  <c r="N17" i="1"/>
  <c r="J17" i="1"/>
  <c r="V16" i="1"/>
  <c r="R16" i="1"/>
  <c r="N16" i="1"/>
  <c r="J16" i="1"/>
  <c r="V15" i="1"/>
  <c r="R15" i="1"/>
  <c r="N15" i="1"/>
  <c r="J15" i="1"/>
  <c r="V14" i="1"/>
  <c r="R14" i="1"/>
  <c r="N14" i="1"/>
  <c r="J14" i="1"/>
  <c r="V13" i="1"/>
  <c r="R13" i="1"/>
  <c r="N13" i="1"/>
  <c r="J13" i="1"/>
  <c r="V12" i="1"/>
  <c r="R12" i="1"/>
  <c r="N12" i="1"/>
  <c r="J12" i="1"/>
  <c r="V11" i="1"/>
  <c r="R11" i="1"/>
  <c r="N11" i="1"/>
  <c r="J11" i="1"/>
  <c r="R10" i="1"/>
  <c r="V10" i="1"/>
  <c r="N10" i="1"/>
  <c r="J10" i="1"/>
  <c r="V9" i="1"/>
  <c r="R9" i="1"/>
  <c r="N9" i="1"/>
  <c r="J9" i="1"/>
  <c r="V8" i="1"/>
  <c r="R8" i="1"/>
  <c r="N8" i="1"/>
  <c r="J6" i="1"/>
  <c r="J7" i="1"/>
  <c r="J8" i="1"/>
  <c r="V7" i="1"/>
  <c r="R7" i="1"/>
  <c r="V5" i="1"/>
  <c r="V6" i="1"/>
  <c r="V4" i="1"/>
  <c r="R5" i="1"/>
  <c r="R6" i="1"/>
  <c r="R4" i="1"/>
  <c r="N5" i="1"/>
  <c r="N6" i="1"/>
  <c r="N4" i="1"/>
  <c r="J5" i="1"/>
  <c r="J4" i="1"/>
  <c r="N31" i="1" l="1"/>
  <c r="R31" i="1"/>
  <c r="J31" i="1"/>
  <c r="V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1" i="1" l="1"/>
  <c r="E31" i="1"/>
  <c r="D31" i="1"/>
</calcChain>
</file>

<file path=xl/sharedStrings.xml><?xml version="1.0" encoding="utf-8"?>
<sst xmlns="http://schemas.openxmlformats.org/spreadsheetml/2006/main" count="37" uniqueCount="26">
  <si>
    <t>Business Unit</t>
  </si>
  <si>
    <t>Debt</t>
  </si>
  <si>
    <t>Equity</t>
  </si>
  <si>
    <t>T0115176</t>
  </si>
  <si>
    <t>T0124075</t>
  </si>
  <si>
    <t>T0125762</t>
  </si>
  <si>
    <t>T0126382</t>
  </si>
  <si>
    <t>DKY0073598</t>
  </si>
  <si>
    <t>DKY0074680</t>
  </si>
  <si>
    <t>DKY0074736</t>
  </si>
  <si>
    <t>DKY0075788</t>
  </si>
  <si>
    <t>DKY0075836</t>
  </si>
  <si>
    <t>T0125858</t>
  </si>
  <si>
    <t>T0126373</t>
  </si>
  <si>
    <t>T0127164</t>
  </si>
  <si>
    <t>T0127834</t>
  </si>
  <si>
    <t>T0129336</t>
  </si>
  <si>
    <t>T0129337</t>
  </si>
  <si>
    <t>TC021817</t>
  </si>
  <si>
    <t>W0015895</t>
  </si>
  <si>
    <t>W0022463</t>
  </si>
  <si>
    <t>In Service Date</t>
  </si>
  <si>
    <t xml:space="preserve">Total </t>
  </si>
  <si>
    <t>AFUDC Reversals</t>
  </si>
  <si>
    <t>Total</t>
  </si>
  <si>
    <t>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</si>
</sst>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1FAA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1" xfId="0" applyFill="1" applyBorder="1" applyAlignment="1">
      <alignment horizontal="center"/>
    </xf>
    <xf numFmtId="37" fontId="0" fillId="0" borderId="0" xfId="1" applyNumberFormat="1" applyFont="1"/>
    <xf numFmtId="37" fontId="0" fillId="0" borderId="0" xfId="0" applyNumberFormat="1"/>
    <xf numFmtId="14" fontId="0" fillId="4" borderId="1" xfId="0" applyNumberFormat="1" applyFill="1" applyBorder="1" applyAlignment="1">
      <alignment horizontal="center"/>
    </xf>
    <xf numFmtId="16" fontId="0" fillId="4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16" fontId="0" fillId="5" borderId="1" xfId="0" applyNumberFormat="1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16" fontId="0" fillId="6" borderId="1" xfId="0" applyNumberFormat="1" applyFill="1" applyBorder="1" applyAlignment="1">
      <alignment horizontal="center"/>
    </xf>
    <xf numFmtId="37" fontId="0" fillId="0" borderId="0" xfId="0" applyNumberFormat="1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7" fontId="0" fillId="0" borderId="0" xfId="1" applyNumberFormat="1" applyFont="1" applyFill="1"/>
    <xf numFmtId="37" fontId="0" fillId="0" borderId="0" xfId="0" applyNumberFormat="1" applyFill="1"/>
    <xf numFmtId="0" fontId="0" fillId="0" borderId="0" xfId="0" applyFill="1"/>
    <xf numFmtId="14" fontId="0" fillId="2" borderId="1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0" fillId="0" borderId="3" xfId="0" applyNumberFormat="1" applyBorder="1"/>
    <xf numFmtId="37" fontId="0" fillId="0" borderId="3" xfId="1" applyNumberFormat="1" applyFont="1" applyBorder="1"/>
    <xf numFmtId="0" fontId="0" fillId="0" borderId="5" xfId="0" applyBorder="1" applyAlignment="1">
      <alignment horizontal="center"/>
    </xf>
    <xf numFmtId="0" fontId="0" fillId="0" borderId="6" xfId="0" applyBorder="1"/>
    <xf numFmtId="164" fontId="0" fillId="0" borderId="7" xfId="1" applyNumberFormat="1" applyFont="1" applyBorder="1" applyAlignment="1">
      <alignment horizontal="center"/>
    </xf>
    <xf numFmtId="164" fontId="0" fillId="0" borderId="0" xfId="1" applyNumberFormat="1" applyFont="1" applyBorder="1"/>
    <xf numFmtId="164" fontId="0" fillId="0" borderId="8" xfId="0" applyNumberFormat="1" applyBorder="1"/>
    <xf numFmtId="164" fontId="0" fillId="0" borderId="7" xfId="1" applyNumberFormat="1" applyFont="1" applyFill="1" applyBorder="1" applyAlignment="1">
      <alignment horizontal="center"/>
    </xf>
    <xf numFmtId="164" fontId="0" fillId="0" borderId="0" xfId="1" applyNumberFormat="1" applyFont="1" applyFill="1" applyBorder="1"/>
    <xf numFmtId="164" fontId="0" fillId="0" borderId="8" xfId="0" applyNumberFormat="1" applyFill="1" applyBorder="1"/>
    <xf numFmtId="14" fontId="0" fillId="0" borderId="5" xfId="0" applyNumberFormat="1" applyBorder="1"/>
    <xf numFmtId="14" fontId="0" fillId="0" borderId="2" xfId="0" applyNumberFormat="1" applyBorder="1"/>
    <xf numFmtId="14" fontId="0" fillId="0" borderId="6" xfId="0" applyNumberFormat="1" applyBorder="1"/>
    <xf numFmtId="37" fontId="0" fillId="0" borderId="7" xfId="1" applyNumberFormat="1" applyFont="1" applyBorder="1"/>
    <xf numFmtId="37" fontId="0" fillId="0" borderId="0" xfId="1" applyNumberFormat="1" applyFont="1" applyBorder="1"/>
    <xf numFmtId="37" fontId="0" fillId="0" borderId="8" xfId="1" applyNumberFormat="1" applyFont="1" applyBorder="1"/>
    <xf numFmtId="37" fontId="0" fillId="0" borderId="7" xfId="1" applyNumberFormat="1" applyFont="1" applyFill="1" applyBorder="1"/>
    <xf numFmtId="37" fontId="0" fillId="0" borderId="0" xfId="1" applyNumberFormat="1" applyFont="1" applyFill="1" applyBorder="1"/>
    <xf numFmtId="37" fontId="0" fillId="0" borderId="8" xfId="1" applyNumberFormat="1" applyFont="1" applyFill="1" applyBorder="1"/>
    <xf numFmtId="37" fontId="0" fillId="0" borderId="0" xfId="0" applyNumberFormat="1" applyBorder="1"/>
    <xf numFmtId="37" fontId="0" fillId="0" borderId="8" xfId="0" applyNumberFormat="1" applyBorder="1"/>
    <xf numFmtId="37" fontId="0" fillId="0" borderId="8" xfId="0" applyNumberFormat="1" applyFill="1" applyBorder="1"/>
    <xf numFmtId="164" fontId="3" fillId="0" borderId="9" xfId="0" applyNumberFormat="1" applyFont="1" applyBorder="1" applyAlignment="1">
      <alignment horizontal="center"/>
    </xf>
    <xf numFmtId="164" fontId="0" fillId="0" borderId="10" xfId="0" applyNumberFormat="1" applyBorder="1"/>
    <xf numFmtId="37" fontId="0" fillId="0" borderId="9" xfId="1" applyNumberFormat="1" applyFont="1" applyBorder="1"/>
    <xf numFmtId="37" fontId="0" fillId="0" borderId="10" xfId="1" applyNumberFormat="1" applyFont="1" applyBorder="1"/>
    <xf numFmtId="0" fontId="0" fillId="0" borderId="2" xfId="0" applyBorder="1"/>
    <xf numFmtId="164" fontId="0" fillId="0" borderId="0" xfId="0" applyNumberFormat="1" applyBorder="1"/>
    <xf numFmtId="164" fontId="0" fillId="0" borderId="0" xfId="0" applyNumberFormat="1" applyFill="1" applyBorder="1"/>
    <xf numFmtId="14" fontId="0" fillId="0" borderId="1" xfId="0" applyNumberFormat="1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7" borderId="1" xfId="0" applyFill="1" applyBorder="1"/>
    <xf numFmtId="0" fontId="0" fillId="7" borderId="4" xfId="0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8">
    <cellStyle name="Comma" xfId="1" builtinId="3"/>
    <cellStyle name="Comma 2" xfId="6"/>
    <cellStyle name="Comma 3" xfId="5"/>
    <cellStyle name="Comma 4" xfId="3"/>
    <cellStyle name="Normal" xfId="0" builtinId="0"/>
    <cellStyle name="Normal 2" xfId="7"/>
    <cellStyle name="Normal 3" xfId="4"/>
    <cellStyle name="Normal 4" xfId="2"/>
  </cellStyles>
  <dxfs count="0"/>
  <tableStyles count="0" defaultTableStyle="TableStyleMedium2" defaultPivotStyle="PivotStyleLight16"/>
  <colors>
    <mruColors>
      <color rgb="FFF1FA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2"/>
  <sheetViews>
    <sheetView tabSelected="1" workbookViewId="0">
      <selection activeCell="A23" sqref="A23"/>
    </sheetView>
  </sheetViews>
  <sheetFormatPr defaultRowHeight="14.4" x14ac:dyDescent="0.3"/>
  <cols>
    <col min="1" max="1" width="14.33203125" bestFit="1" customWidth="1"/>
    <col min="2" max="2" width="12.88671875" bestFit="1" customWidth="1"/>
    <col min="3" max="3" width="11.44140625" bestFit="1" customWidth="1"/>
    <col min="4" max="5" width="12.33203125" bestFit="1" customWidth="1"/>
    <col min="6" max="6" width="11.33203125" bestFit="1" customWidth="1"/>
    <col min="7" max="7" width="3.109375" customWidth="1"/>
    <col min="8" max="8" width="12.33203125" bestFit="1" customWidth="1"/>
    <col min="9" max="10" width="12.33203125" customWidth="1"/>
    <col min="11" max="11" width="3.33203125" customWidth="1"/>
    <col min="12" max="13" width="12.33203125" bestFit="1" customWidth="1"/>
    <col min="14" max="14" width="12.33203125" customWidth="1"/>
    <col min="15" max="15" width="3.33203125" customWidth="1"/>
    <col min="16" max="16" width="11.33203125" bestFit="1" customWidth="1"/>
    <col min="17" max="17" width="12.33203125" bestFit="1" customWidth="1"/>
    <col min="18" max="18" width="12.33203125" customWidth="1"/>
    <col min="19" max="19" width="3" customWidth="1"/>
    <col min="20" max="21" width="11.33203125" bestFit="1" customWidth="1"/>
    <col min="22" max="22" width="10.6640625" bestFit="1" customWidth="1"/>
  </cols>
  <sheetData>
    <row r="1" spans="1:22" x14ac:dyDescent="0.3">
      <c r="A1" s="61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x14ac:dyDescent="0.3">
      <c r="B2" s="2"/>
      <c r="C2" s="3"/>
      <c r="D2" s="28"/>
      <c r="E2" s="59">
        <v>41274</v>
      </c>
      <c r="F2" s="29"/>
      <c r="G2" s="52"/>
      <c r="H2" s="36"/>
      <c r="I2" s="60">
        <v>41182</v>
      </c>
      <c r="J2" s="38"/>
      <c r="K2" s="37"/>
      <c r="L2" s="36"/>
      <c r="M2" s="60">
        <v>41090</v>
      </c>
      <c r="N2" s="38"/>
      <c r="O2" s="37"/>
      <c r="P2" s="36"/>
      <c r="Q2" s="60">
        <v>40999</v>
      </c>
      <c r="R2" s="38"/>
      <c r="S2" s="37"/>
      <c r="T2" s="36"/>
      <c r="U2" s="60">
        <v>40908</v>
      </c>
      <c r="V2" s="38"/>
    </row>
    <row r="3" spans="1:22" x14ac:dyDescent="0.3">
      <c r="A3" s="57" t="s">
        <v>21</v>
      </c>
      <c r="B3" s="57" t="s">
        <v>0</v>
      </c>
      <c r="C3" s="58" t="s">
        <v>25</v>
      </c>
      <c r="D3" s="5" t="s">
        <v>1</v>
      </c>
      <c r="E3" s="5" t="s">
        <v>2</v>
      </c>
      <c r="F3" s="22" t="s">
        <v>24</v>
      </c>
      <c r="G3" s="55"/>
      <c r="H3" s="8" t="s">
        <v>1</v>
      </c>
      <c r="I3" s="9" t="s">
        <v>2</v>
      </c>
      <c r="J3" s="9" t="s">
        <v>22</v>
      </c>
      <c r="K3" s="56"/>
      <c r="L3" s="10" t="s">
        <v>1</v>
      </c>
      <c r="M3" s="11" t="s">
        <v>2</v>
      </c>
      <c r="N3" s="11" t="s">
        <v>22</v>
      </c>
      <c r="O3" s="56"/>
      <c r="P3" s="12" t="s">
        <v>1</v>
      </c>
      <c r="Q3" s="13" t="s">
        <v>2</v>
      </c>
      <c r="R3" s="13" t="s">
        <v>22</v>
      </c>
      <c r="S3" s="56"/>
      <c r="T3" s="14" t="s">
        <v>1</v>
      </c>
      <c r="U3" s="15" t="s">
        <v>2</v>
      </c>
      <c r="V3" s="15" t="s">
        <v>22</v>
      </c>
    </row>
    <row r="4" spans="1:22" x14ac:dyDescent="0.3">
      <c r="A4" s="23">
        <v>41065</v>
      </c>
      <c r="B4" s="1">
        <v>180</v>
      </c>
      <c r="C4" s="1">
        <v>40972758</v>
      </c>
      <c r="D4" s="30">
        <v>-80506.89</v>
      </c>
      <c r="E4" s="31">
        <v>-114247.13</v>
      </c>
      <c r="F4" s="32">
        <f>SUM(D4:E4)</f>
        <v>-194754.02000000002</v>
      </c>
      <c r="G4" s="53"/>
      <c r="H4" s="39">
        <v>-48051</v>
      </c>
      <c r="I4" s="40">
        <v>-67841</v>
      </c>
      <c r="J4" s="41">
        <f>SUM(H4:I4)</f>
        <v>-115892</v>
      </c>
      <c r="K4" s="40"/>
      <c r="L4" s="39">
        <v>0</v>
      </c>
      <c r="M4" s="40">
        <v>0</v>
      </c>
      <c r="N4" s="41">
        <f>SUM(L4:M4)</f>
        <v>0</v>
      </c>
      <c r="O4" s="40"/>
      <c r="P4" s="39">
        <v>0</v>
      </c>
      <c r="Q4" s="40">
        <v>0</v>
      </c>
      <c r="R4" s="41">
        <f>SUM(P4:Q4)</f>
        <v>0</v>
      </c>
      <c r="S4" s="40"/>
      <c r="T4" s="39">
        <v>0</v>
      </c>
      <c r="U4" s="45">
        <v>0</v>
      </c>
      <c r="V4" s="46">
        <f>SUM(T4:U4)</f>
        <v>0</v>
      </c>
    </row>
    <row r="5" spans="1:22" x14ac:dyDescent="0.3">
      <c r="A5" s="23">
        <v>40769</v>
      </c>
      <c r="B5" s="1">
        <v>180</v>
      </c>
      <c r="C5" s="17">
        <v>41200686</v>
      </c>
      <c r="D5" s="30">
        <v>-165647.70000000001</v>
      </c>
      <c r="E5" s="31">
        <v>-230704.14</v>
      </c>
      <c r="F5" s="32">
        <f t="shared" ref="F5:F30" si="0">SUM(D5:E5)</f>
        <v>-396351.84</v>
      </c>
      <c r="G5" s="53"/>
      <c r="H5" s="39">
        <v>-142298</v>
      </c>
      <c r="I5" s="40">
        <v>-197318</v>
      </c>
      <c r="J5" s="41">
        <f t="shared" ref="J5:J8" si="1">SUM(H5:I5)</f>
        <v>-339616</v>
      </c>
      <c r="K5" s="40"/>
      <c r="L5" s="39">
        <v>-107822</v>
      </c>
      <c r="M5" s="40">
        <v>-148642</v>
      </c>
      <c r="N5" s="41">
        <f t="shared" ref="N5:N6" si="2">SUM(L5:M5)</f>
        <v>-256464</v>
      </c>
      <c r="O5" s="40"/>
      <c r="P5" s="39">
        <v>-73855</v>
      </c>
      <c r="Q5" s="40">
        <v>-101541</v>
      </c>
      <c r="R5" s="41">
        <f t="shared" ref="R5:R29" si="3">SUM(P5:Q5)</f>
        <v>-175396</v>
      </c>
      <c r="S5" s="40"/>
      <c r="T5" s="39">
        <v>-40663</v>
      </c>
      <c r="U5" s="40">
        <v>-55738</v>
      </c>
      <c r="V5" s="46">
        <f t="shared" ref="V5:V30" si="4">SUM(T5:U5)</f>
        <v>-96401</v>
      </c>
    </row>
    <row r="6" spans="1:22" x14ac:dyDescent="0.3">
      <c r="A6" s="23">
        <v>40999</v>
      </c>
      <c r="B6" s="1">
        <v>180</v>
      </c>
      <c r="C6" s="17">
        <v>41531808</v>
      </c>
      <c r="D6" s="30">
        <v>-2130.44</v>
      </c>
      <c r="E6" s="31">
        <v>-2976.55</v>
      </c>
      <c r="F6" s="32">
        <f t="shared" si="0"/>
        <v>-5106.99</v>
      </c>
      <c r="G6" s="53"/>
      <c r="H6" s="39">
        <v>-2130</v>
      </c>
      <c r="I6" s="40">
        <v>-2977</v>
      </c>
      <c r="J6" s="41">
        <f>SUM(H6:I6)</f>
        <v>-5107</v>
      </c>
      <c r="K6" s="40"/>
      <c r="L6" s="39">
        <v>-1274</v>
      </c>
      <c r="M6" s="40">
        <v>-1767</v>
      </c>
      <c r="N6" s="41">
        <f t="shared" si="2"/>
        <v>-3041</v>
      </c>
      <c r="O6" s="40"/>
      <c r="P6" s="39">
        <v>0</v>
      </c>
      <c r="Q6" s="40">
        <v>0</v>
      </c>
      <c r="R6" s="41">
        <f t="shared" si="3"/>
        <v>0</v>
      </c>
      <c r="S6" s="40"/>
      <c r="T6" s="39">
        <v>0</v>
      </c>
      <c r="U6" s="45">
        <v>0</v>
      </c>
      <c r="V6" s="46">
        <f t="shared" si="4"/>
        <v>0</v>
      </c>
    </row>
    <row r="7" spans="1:22" x14ac:dyDescent="0.3">
      <c r="A7" s="23">
        <v>40816</v>
      </c>
      <c r="B7" s="1">
        <v>180</v>
      </c>
      <c r="C7" s="17">
        <v>41590814</v>
      </c>
      <c r="D7" s="30">
        <v>-6090.01</v>
      </c>
      <c r="E7" s="31">
        <v>-8404.31</v>
      </c>
      <c r="F7" s="32">
        <f t="shared" si="0"/>
        <v>-14494.32</v>
      </c>
      <c r="G7" s="53"/>
      <c r="H7" s="39">
        <v>-6090.01</v>
      </c>
      <c r="I7" s="40">
        <v>-8404.31</v>
      </c>
      <c r="J7" s="41">
        <f t="shared" si="1"/>
        <v>-14494.32</v>
      </c>
      <c r="K7" s="40"/>
      <c r="L7" s="39">
        <v>-6090.01</v>
      </c>
      <c r="M7" s="40">
        <v>-8404.31</v>
      </c>
      <c r="N7" s="41">
        <v>-14494.32</v>
      </c>
      <c r="O7" s="40"/>
      <c r="P7" s="39">
        <v>-4013</v>
      </c>
      <c r="Q7" s="40">
        <v>-5524</v>
      </c>
      <c r="R7" s="41">
        <f t="shared" si="3"/>
        <v>-9537</v>
      </c>
      <c r="S7" s="40"/>
      <c r="T7" s="39">
        <v>-1977</v>
      </c>
      <c r="U7" s="45">
        <v>-2714</v>
      </c>
      <c r="V7" s="46">
        <f t="shared" si="4"/>
        <v>-4691</v>
      </c>
    </row>
    <row r="8" spans="1:22" x14ac:dyDescent="0.3">
      <c r="A8" s="23">
        <v>40850</v>
      </c>
      <c r="B8" s="1">
        <v>180</v>
      </c>
      <c r="C8" s="17">
        <v>41617100</v>
      </c>
      <c r="D8" s="30">
        <v>-49297.8</v>
      </c>
      <c r="E8" s="31">
        <v>-68957.17</v>
      </c>
      <c r="F8" s="32">
        <f t="shared" si="0"/>
        <v>-118254.97</v>
      </c>
      <c r="G8" s="53"/>
      <c r="H8" s="39">
        <v>-39830</v>
      </c>
      <c r="I8" s="40">
        <v>-55420</v>
      </c>
      <c r="J8" s="41">
        <f t="shared" si="1"/>
        <v>-95250</v>
      </c>
      <c r="K8" s="40"/>
      <c r="L8" s="39">
        <v>-25793</v>
      </c>
      <c r="M8" s="40">
        <v>-35602</v>
      </c>
      <c r="N8" s="41">
        <f t="shared" ref="N8:N29" si="5">SUM(L8:M8)</f>
        <v>-61395</v>
      </c>
      <c r="O8" s="40"/>
      <c r="P8" s="39">
        <v>-14321</v>
      </c>
      <c r="Q8" s="40">
        <v>-19696</v>
      </c>
      <c r="R8" s="41">
        <f t="shared" si="3"/>
        <v>-34017</v>
      </c>
      <c r="S8" s="40"/>
      <c r="T8" s="39">
        <v>-3485</v>
      </c>
      <c r="U8" s="45">
        <v>-4742</v>
      </c>
      <c r="V8" s="47">
        <f t="shared" si="4"/>
        <v>-8227</v>
      </c>
    </row>
    <row r="9" spans="1:22" x14ac:dyDescent="0.3">
      <c r="A9" s="23">
        <v>40850</v>
      </c>
      <c r="B9" s="1">
        <v>180</v>
      </c>
      <c r="C9" s="17">
        <v>41617219</v>
      </c>
      <c r="D9" s="30">
        <v>-5920.77</v>
      </c>
      <c r="E9" s="31">
        <v>-8265.0400000000009</v>
      </c>
      <c r="F9" s="32">
        <f t="shared" si="0"/>
        <v>-14185.810000000001</v>
      </c>
      <c r="G9" s="53"/>
      <c r="H9" s="39">
        <v>-5026</v>
      </c>
      <c r="I9" s="40">
        <v>-6985</v>
      </c>
      <c r="J9" s="41">
        <f t="shared" ref="J9:J29" si="6">SUM(H9:I9)</f>
        <v>-12011</v>
      </c>
      <c r="K9" s="40"/>
      <c r="L9" s="39">
        <v>-3703</v>
      </c>
      <c r="M9" s="40">
        <v>-5117</v>
      </c>
      <c r="N9" s="41">
        <f t="shared" si="5"/>
        <v>-8820</v>
      </c>
      <c r="O9" s="40"/>
      <c r="P9" s="39">
        <v>-1533</v>
      </c>
      <c r="Q9" s="40">
        <v>-2108</v>
      </c>
      <c r="R9" s="41">
        <f t="shared" si="3"/>
        <v>-3641</v>
      </c>
      <c r="S9" s="40"/>
      <c r="T9" s="39">
        <v>-373</v>
      </c>
      <c r="U9" s="45">
        <v>-508</v>
      </c>
      <c r="V9" s="47">
        <f t="shared" si="4"/>
        <v>-881</v>
      </c>
    </row>
    <row r="10" spans="1:22" x14ac:dyDescent="0.3">
      <c r="A10" s="23">
        <v>41025</v>
      </c>
      <c r="B10" s="1">
        <v>180</v>
      </c>
      <c r="C10" s="17">
        <v>41837689</v>
      </c>
      <c r="D10" s="30">
        <v>-101057.21</v>
      </c>
      <c r="E10" s="31">
        <v>-143259.47</v>
      </c>
      <c r="F10" s="32">
        <f t="shared" si="0"/>
        <v>-244316.68</v>
      </c>
      <c r="G10" s="53"/>
      <c r="H10" s="39">
        <v>-54792</v>
      </c>
      <c r="I10" s="40">
        <v>-77105</v>
      </c>
      <c r="J10" s="41">
        <f t="shared" si="6"/>
        <v>-131897</v>
      </c>
      <c r="K10" s="40"/>
      <c r="L10" s="39">
        <v>-11143</v>
      </c>
      <c r="M10" s="40">
        <v>-15457</v>
      </c>
      <c r="N10" s="41">
        <f t="shared" si="5"/>
        <v>-26600</v>
      </c>
      <c r="O10" s="40"/>
      <c r="P10" s="39">
        <v>0</v>
      </c>
      <c r="Q10" s="40">
        <v>0</v>
      </c>
      <c r="R10" s="41">
        <f t="shared" si="3"/>
        <v>0</v>
      </c>
      <c r="S10" s="40"/>
      <c r="T10" s="39">
        <v>0</v>
      </c>
      <c r="U10" s="45">
        <v>0</v>
      </c>
      <c r="V10" s="47">
        <f t="shared" si="4"/>
        <v>0</v>
      </c>
    </row>
    <row r="11" spans="1:22" x14ac:dyDescent="0.3">
      <c r="A11" s="23">
        <v>41029</v>
      </c>
      <c r="B11" s="1">
        <v>180</v>
      </c>
      <c r="C11" s="1" t="s">
        <v>3</v>
      </c>
      <c r="D11" s="30">
        <v>-3496.77</v>
      </c>
      <c r="E11" s="31">
        <v>-4923.45</v>
      </c>
      <c r="F11" s="32">
        <f t="shared" si="0"/>
        <v>-8420.2199999999993</v>
      </c>
      <c r="G11" s="53"/>
      <c r="H11" s="39">
        <v>-2908</v>
      </c>
      <c r="I11" s="40">
        <v>-4078</v>
      </c>
      <c r="J11" s="41">
        <f t="shared" si="6"/>
        <v>-6986</v>
      </c>
      <c r="K11" s="40"/>
      <c r="L11" s="39">
        <v>-1157</v>
      </c>
      <c r="M11" s="40">
        <v>-1606</v>
      </c>
      <c r="N11" s="41">
        <f t="shared" si="5"/>
        <v>-2763</v>
      </c>
      <c r="O11" s="40"/>
      <c r="P11" s="39">
        <v>0</v>
      </c>
      <c r="Q11" s="40">
        <v>0</v>
      </c>
      <c r="R11" s="41">
        <f t="shared" si="3"/>
        <v>0</v>
      </c>
      <c r="S11" s="40"/>
      <c r="T11" s="39">
        <v>0</v>
      </c>
      <c r="U11" s="45">
        <v>0</v>
      </c>
      <c r="V11" s="47">
        <f t="shared" si="4"/>
        <v>0</v>
      </c>
    </row>
    <row r="12" spans="1:22" x14ac:dyDescent="0.3">
      <c r="A12" s="23">
        <v>41213</v>
      </c>
      <c r="B12" s="1">
        <v>180</v>
      </c>
      <c r="C12" s="1" t="s">
        <v>4</v>
      </c>
      <c r="D12" s="30">
        <v>-296.18</v>
      </c>
      <c r="E12" s="31">
        <v>-425.3</v>
      </c>
      <c r="F12" s="32">
        <f t="shared" si="0"/>
        <v>-721.48</v>
      </c>
      <c r="G12" s="53"/>
      <c r="H12" s="39">
        <v>0</v>
      </c>
      <c r="I12" s="40">
        <v>0</v>
      </c>
      <c r="J12" s="41">
        <f t="shared" si="6"/>
        <v>0</v>
      </c>
      <c r="K12" s="40"/>
      <c r="L12" s="39">
        <v>0</v>
      </c>
      <c r="M12" s="40">
        <v>0</v>
      </c>
      <c r="N12" s="41">
        <f t="shared" si="5"/>
        <v>0</v>
      </c>
      <c r="O12" s="40"/>
      <c r="P12" s="39">
        <v>0</v>
      </c>
      <c r="Q12" s="40">
        <v>0</v>
      </c>
      <c r="R12" s="41">
        <f t="shared" si="3"/>
        <v>0</v>
      </c>
      <c r="S12" s="40"/>
      <c r="T12" s="39">
        <v>0</v>
      </c>
      <c r="U12" s="45">
        <v>0</v>
      </c>
      <c r="V12" s="47">
        <f t="shared" si="4"/>
        <v>0</v>
      </c>
    </row>
    <row r="13" spans="1:22" x14ac:dyDescent="0.3">
      <c r="A13" s="23">
        <v>41182</v>
      </c>
      <c r="B13" s="1">
        <v>180</v>
      </c>
      <c r="C13" s="1" t="s">
        <v>5</v>
      </c>
      <c r="D13" s="30">
        <v>-139.36000000000001</v>
      </c>
      <c r="E13" s="31">
        <v>-199.26</v>
      </c>
      <c r="F13" s="32">
        <f t="shared" si="0"/>
        <v>-338.62</v>
      </c>
      <c r="G13" s="53"/>
      <c r="H13" s="39">
        <v>0</v>
      </c>
      <c r="I13" s="40">
        <v>0</v>
      </c>
      <c r="J13" s="41">
        <f t="shared" si="6"/>
        <v>0</v>
      </c>
      <c r="K13" s="40"/>
      <c r="L13" s="39">
        <v>0</v>
      </c>
      <c r="M13" s="40">
        <v>0</v>
      </c>
      <c r="N13" s="41">
        <f t="shared" si="5"/>
        <v>0</v>
      </c>
      <c r="O13" s="40"/>
      <c r="P13" s="39">
        <v>0</v>
      </c>
      <c r="Q13" s="40">
        <v>0</v>
      </c>
      <c r="R13" s="41">
        <f t="shared" si="3"/>
        <v>0</v>
      </c>
      <c r="S13" s="40"/>
      <c r="T13" s="39">
        <v>0</v>
      </c>
      <c r="U13" s="45">
        <v>0</v>
      </c>
      <c r="V13" s="47">
        <f t="shared" si="4"/>
        <v>0</v>
      </c>
    </row>
    <row r="14" spans="1:22" x14ac:dyDescent="0.3">
      <c r="A14" s="23">
        <v>41059</v>
      </c>
      <c r="B14" s="1">
        <v>180</v>
      </c>
      <c r="C14" s="1" t="s">
        <v>6</v>
      </c>
      <c r="D14" s="30">
        <v>-463.24</v>
      </c>
      <c r="E14" s="31">
        <v>-654.45000000000005</v>
      </c>
      <c r="F14" s="32">
        <f t="shared" si="0"/>
        <v>-1117.69</v>
      </c>
      <c r="G14" s="53"/>
      <c r="H14" s="39">
        <v>-308</v>
      </c>
      <c r="I14" s="40">
        <v>-432</v>
      </c>
      <c r="J14" s="41">
        <f t="shared" si="6"/>
        <v>-740</v>
      </c>
      <c r="K14" s="40"/>
      <c r="L14" s="39">
        <v>-77</v>
      </c>
      <c r="M14" s="40">
        <v>-106</v>
      </c>
      <c r="N14" s="41">
        <f t="shared" si="5"/>
        <v>-183</v>
      </c>
      <c r="O14" s="40"/>
      <c r="P14" s="39">
        <v>0</v>
      </c>
      <c r="Q14" s="40">
        <v>0</v>
      </c>
      <c r="R14" s="41">
        <f t="shared" si="3"/>
        <v>0</v>
      </c>
      <c r="S14" s="40"/>
      <c r="T14" s="39">
        <v>0</v>
      </c>
      <c r="U14" s="45">
        <v>0</v>
      </c>
      <c r="V14" s="47">
        <f t="shared" si="4"/>
        <v>0</v>
      </c>
    </row>
    <row r="15" spans="1:22" x14ac:dyDescent="0.3">
      <c r="A15" s="23">
        <v>41067</v>
      </c>
      <c r="B15" s="1">
        <v>110</v>
      </c>
      <c r="C15" s="1">
        <v>41669592</v>
      </c>
      <c r="D15" s="30">
        <v>-4905.37</v>
      </c>
      <c r="E15" s="31">
        <v>-6961.4</v>
      </c>
      <c r="F15" s="32">
        <f t="shared" si="0"/>
        <v>-11866.77</v>
      </c>
      <c r="G15" s="53"/>
      <c r="H15" s="39">
        <v>-2919</v>
      </c>
      <c r="I15" s="40">
        <v>-4121</v>
      </c>
      <c r="J15" s="41">
        <f t="shared" si="6"/>
        <v>-7040</v>
      </c>
      <c r="K15" s="40"/>
      <c r="L15" s="39">
        <v>0</v>
      </c>
      <c r="M15" s="40">
        <v>0</v>
      </c>
      <c r="N15" s="41">
        <f t="shared" si="5"/>
        <v>0</v>
      </c>
      <c r="O15" s="40"/>
      <c r="P15" s="39">
        <v>0</v>
      </c>
      <c r="Q15" s="40">
        <v>0</v>
      </c>
      <c r="R15" s="41">
        <f t="shared" si="3"/>
        <v>0</v>
      </c>
      <c r="S15" s="40"/>
      <c r="T15" s="39">
        <v>0</v>
      </c>
      <c r="U15" s="45">
        <v>0</v>
      </c>
      <c r="V15" s="47">
        <f t="shared" si="4"/>
        <v>0</v>
      </c>
    </row>
    <row r="16" spans="1:22" x14ac:dyDescent="0.3">
      <c r="A16" s="23">
        <v>41067</v>
      </c>
      <c r="B16" s="1">
        <v>110</v>
      </c>
      <c r="C16" s="1">
        <v>41669774</v>
      </c>
      <c r="D16" s="30">
        <v>-2251.17</v>
      </c>
      <c r="E16" s="31">
        <v>-3194.67</v>
      </c>
      <c r="F16" s="32">
        <f t="shared" si="0"/>
        <v>-5445.84</v>
      </c>
      <c r="G16" s="53"/>
      <c r="H16" s="39">
        <v>-1343</v>
      </c>
      <c r="I16" s="40">
        <v>-1896</v>
      </c>
      <c r="J16" s="41">
        <f t="shared" si="6"/>
        <v>-3239</v>
      </c>
      <c r="K16" s="40"/>
      <c r="L16" s="39">
        <v>0</v>
      </c>
      <c r="M16" s="40">
        <v>0</v>
      </c>
      <c r="N16" s="41">
        <f t="shared" si="5"/>
        <v>0</v>
      </c>
      <c r="O16" s="40"/>
      <c r="P16" s="39">
        <v>0</v>
      </c>
      <c r="Q16" s="40">
        <v>0</v>
      </c>
      <c r="R16" s="41">
        <f t="shared" si="3"/>
        <v>0</v>
      </c>
      <c r="S16" s="40"/>
      <c r="T16" s="39">
        <v>0</v>
      </c>
      <c r="U16" s="45">
        <v>0</v>
      </c>
      <c r="V16" s="47">
        <f t="shared" si="4"/>
        <v>0</v>
      </c>
    </row>
    <row r="17" spans="1:26" x14ac:dyDescent="0.3">
      <c r="A17" s="23">
        <v>41087</v>
      </c>
      <c r="B17" s="1">
        <v>110</v>
      </c>
      <c r="C17" s="1" t="s">
        <v>7</v>
      </c>
      <c r="D17" s="30">
        <v>-562.45000000000005</v>
      </c>
      <c r="E17" s="31">
        <v>-798.49</v>
      </c>
      <c r="F17" s="32">
        <f t="shared" si="0"/>
        <v>-1360.94</v>
      </c>
      <c r="G17" s="53"/>
      <c r="H17" s="39">
        <v>-326</v>
      </c>
      <c r="I17" s="40">
        <v>-460</v>
      </c>
      <c r="J17" s="41">
        <f t="shared" si="6"/>
        <v>-786</v>
      </c>
      <c r="K17" s="40"/>
      <c r="L17" s="39">
        <v>0</v>
      </c>
      <c r="M17" s="40">
        <v>0</v>
      </c>
      <c r="N17" s="41">
        <f t="shared" si="5"/>
        <v>0</v>
      </c>
      <c r="O17" s="40"/>
      <c r="P17" s="39">
        <v>0</v>
      </c>
      <c r="Q17" s="40">
        <v>0</v>
      </c>
      <c r="R17" s="41">
        <f t="shared" si="3"/>
        <v>0</v>
      </c>
      <c r="S17" s="40"/>
      <c r="T17" s="39">
        <v>0</v>
      </c>
      <c r="U17" s="45">
        <v>0</v>
      </c>
      <c r="V17" s="47">
        <f t="shared" si="4"/>
        <v>0</v>
      </c>
    </row>
    <row r="18" spans="1:26" x14ac:dyDescent="0.3">
      <c r="A18" s="23">
        <v>41177</v>
      </c>
      <c r="B18" s="1">
        <v>110</v>
      </c>
      <c r="C18" s="1" t="s">
        <v>8</v>
      </c>
      <c r="D18" s="30">
        <v>-80.8</v>
      </c>
      <c r="E18" s="31">
        <v>-115.56</v>
      </c>
      <c r="F18" s="32">
        <f t="shared" si="0"/>
        <v>-196.36</v>
      </c>
      <c r="G18" s="53"/>
      <c r="H18" s="39">
        <v>0</v>
      </c>
      <c r="I18" s="40">
        <v>0</v>
      </c>
      <c r="J18" s="41">
        <f t="shared" si="6"/>
        <v>0</v>
      </c>
      <c r="K18" s="40"/>
      <c r="L18" s="39">
        <v>0</v>
      </c>
      <c r="M18" s="40">
        <v>0</v>
      </c>
      <c r="N18" s="41">
        <f t="shared" si="5"/>
        <v>0</v>
      </c>
      <c r="O18" s="40"/>
      <c r="P18" s="39">
        <v>0</v>
      </c>
      <c r="Q18" s="40">
        <v>0</v>
      </c>
      <c r="R18" s="41">
        <f t="shared" si="3"/>
        <v>0</v>
      </c>
      <c r="S18" s="40"/>
      <c r="T18" s="39">
        <v>0</v>
      </c>
      <c r="U18" s="45">
        <v>0</v>
      </c>
      <c r="V18" s="47">
        <f t="shared" si="4"/>
        <v>0</v>
      </c>
    </row>
    <row r="19" spans="1:26" x14ac:dyDescent="0.3">
      <c r="A19" s="23">
        <v>41177</v>
      </c>
      <c r="B19" s="1">
        <v>110</v>
      </c>
      <c r="C19" s="1" t="s">
        <v>9</v>
      </c>
      <c r="D19" s="30">
        <v>-93.41</v>
      </c>
      <c r="E19" s="31">
        <v>-133.55000000000001</v>
      </c>
      <c r="F19" s="32">
        <f t="shared" si="0"/>
        <v>-226.96</v>
      </c>
      <c r="G19" s="53"/>
      <c r="H19" s="39">
        <v>0</v>
      </c>
      <c r="I19" s="40">
        <v>0</v>
      </c>
      <c r="J19" s="41">
        <f t="shared" si="6"/>
        <v>0</v>
      </c>
      <c r="K19" s="40"/>
      <c r="L19" s="39">
        <v>0</v>
      </c>
      <c r="M19" s="40">
        <v>0</v>
      </c>
      <c r="N19" s="41">
        <f t="shared" si="5"/>
        <v>0</v>
      </c>
      <c r="O19" s="40"/>
      <c r="P19" s="39">
        <v>0</v>
      </c>
      <c r="Q19" s="40">
        <v>0</v>
      </c>
      <c r="R19" s="41">
        <f t="shared" si="3"/>
        <v>0</v>
      </c>
      <c r="S19" s="40"/>
      <c r="T19" s="39">
        <v>0</v>
      </c>
      <c r="U19" s="45">
        <v>0</v>
      </c>
      <c r="V19" s="47">
        <f t="shared" si="4"/>
        <v>0</v>
      </c>
    </row>
    <row r="20" spans="1:26" x14ac:dyDescent="0.3">
      <c r="A20" s="23">
        <v>41179</v>
      </c>
      <c r="B20" s="1">
        <v>110</v>
      </c>
      <c r="C20" s="1" t="s">
        <v>10</v>
      </c>
      <c r="D20" s="30">
        <v>-155</v>
      </c>
      <c r="E20" s="31">
        <v>-221.66</v>
      </c>
      <c r="F20" s="32">
        <f t="shared" si="0"/>
        <v>-376.65999999999997</v>
      </c>
      <c r="G20" s="53"/>
      <c r="H20" s="39">
        <v>0</v>
      </c>
      <c r="I20" s="40">
        <v>0</v>
      </c>
      <c r="J20" s="41">
        <f t="shared" si="6"/>
        <v>0</v>
      </c>
      <c r="K20" s="40"/>
      <c r="L20" s="39">
        <v>0</v>
      </c>
      <c r="M20" s="40">
        <v>0</v>
      </c>
      <c r="N20" s="41">
        <f t="shared" si="5"/>
        <v>0</v>
      </c>
      <c r="O20" s="40"/>
      <c r="P20" s="39">
        <v>0</v>
      </c>
      <c r="Q20" s="40">
        <v>0</v>
      </c>
      <c r="R20" s="41">
        <f t="shared" si="3"/>
        <v>0</v>
      </c>
      <c r="S20" s="40"/>
      <c r="T20" s="39">
        <v>0</v>
      </c>
      <c r="U20" s="45">
        <v>0</v>
      </c>
      <c r="V20" s="47">
        <f t="shared" si="4"/>
        <v>0</v>
      </c>
    </row>
    <row r="21" spans="1:26" x14ac:dyDescent="0.3">
      <c r="A21" s="23">
        <v>41116</v>
      </c>
      <c r="B21" s="1">
        <v>110</v>
      </c>
      <c r="C21" s="1" t="s">
        <v>11</v>
      </c>
      <c r="D21" s="30">
        <v>-116.75</v>
      </c>
      <c r="E21" s="31">
        <v>-166.19</v>
      </c>
      <c r="F21" s="32">
        <f t="shared" si="0"/>
        <v>-282.94</v>
      </c>
      <c r="G21" s="53"/>
      <c r="H21" s="39">
        <v>-40</v>
      </c>
      <c r="I21" s="40">
        <v>-57</v>
      </c>
      <c r="J21" s="41">
        <f t="shared" si="6"/>
        <v>-97</v>
      </c>
      <c r="K21" s="40"/>
      <c r="L21" s="39">
        <v>0</v>
      </c>
      <c r="M21" s="40">
        <v>0</v>
      </c>
      <c r="N21" s="41">
        <f t="shared" si="5"/>
        <v>0</v>
      </c>
      <c r="O21" s="40"/>
      <c r="P21" s="39">
        <v>0</v>
      </c>
      <c r="Q21" s="40">
        <v>0</v>
      </c>
      <c r="R21" s="41">
        <f t="shared" si="3"/>
        <v>0</v>
      </c>
      <c r="S21" s="40"/>
      <c r="T21" s="39">
        <v>0</v>
      </c>
      <c r="U21" s="45">
        <v>0</v>
      </c>
      <c r="V21" s="47">
        <f t="shared" si="4"/>
        <v>0</v>
      </c>
    </row>
    <row r="22" spans="1:26" x14ac:dyDescent="0.3">
      <c r="A22" s="23">
        <v>41029</v>
      </c>
      <c r="B22" s="1">
        <v>110</v>
      </c>
      <c r="C22" s="1" t="s">
        <v>12</v>
      </c>
      <c r="D22" s="30">
        <v>-83.86</v>
      </c>
      <c r="E22" s="31">
        <v>-117.92</v>
      </c>
      <c r="F22" s="32">
        <f t="shared" si="0"/>
        <v>-201.78</v>
      </c>
      <c r="G22" s="53"/>
      <c r="H22" s="39">
        <v>-70</v>
      </c>
      <c r="I22" s="40">
        <v>-98</v>
      </c>
      <c r="J22" s="41">
        <f t="shared" si="6"/>
        <v>-168</v>
      </c>
      <c r="K22" s="40"/>
      <c r="L22" s="39">
        <v>-28</v>
      </c>
      <c r="M22" s="40">
        <v>-38</v>
      </c>
      <c r="N22" s="41">
        <f t="shared" si="5"/>
        <v>-66</v>
      </c>
      <c r="O22" s="40"/>
      <c r="P22" s="39">
        <v>0</v>
      </c>
      <c r="Q22" s="40">
        <v>0</v>
      </c>
      <c r="R22" s="41">
        <f t="shared" si="3"/>
        <v>0</v>
      </c>
      <c r="S22" s="40"/>
      <c r="T22" s="39">
        <v>0</v>
      </c>
      <c r="U22" s="45">
        <v>0</v>
      </c>
      <c r="V22" s="47">
        <f t="shared" si="4"/>
        <v>0</v>
      </c>
    </row>
    <row r="23" spans="1:26" x14ac:dyDescent="0.3">
      <c r="A23" s="23">
        <v>41151</v>
      </c>
      <c r="B23" s="1">
        <v>110</v>
      </c>
      <c r="C23" s="1" t="s">
        <v>13</v>
      </c>
      <c r="D23" s="30">
        <v>-81.88</v>
      </c>
      <c r="E23" s="31">
        <v>-116.54</v>
      </c>
      <c r="F23" s="32">
        <f t="shared" si="0"/>
        <v>-198.42000000000002</v>
      </c>
      <c r="G23" s="53"/>
      <c r="H23" s="39">
        <v>-27</v>
      </c>
      <c r="I23" s="40">
        <v>-38</v>
      </c>
      <c r="J23" s="41">
        <f t="shared" si="6"/>
        <v>-65</v>
      </c>
      <c r="K23" s="40"/>
      <c r="L23" s="39">
        <v>0</v>
      </c>
      <c r="M23" s="40">
        <v>0</v>
      </c>
      <c r="N23" s="41">
        <f t="shared" si="5"/>
        <v>0</v>
      </c>
      <c r="O23" s="40"/>
      <c r="P23" s="39">
        <v>0</v>
      </c>
      <c r="Q23" s="40">
        <v>0</v>
      </c>
      <c r="R23" s="41">
        <f t="shared" si="3"/>
        <v>0</v>
      </c>
      <c r="S23" s="40"/>
      <c r="T23" s="39">
        <v>0</v>
      </c>
      <c r="U23" s="45">
        <v>0</v>
      </c>
      <c r="V23" s="47">
        <f t="shared" si="4"/>
        <v>0</v>
      </c>
    </row>
    <row r="24" spans="1:26" x14ac:dyDescent="0.3">
      <c r="A24" s="23">
        <v>41090</v>
      </c>
      <c r="B24" s="1">
        <v>110</v>
      </c>
      <c r="C24" s="1" t="s">
        <v>14</v>
      </c>
      <c r="D24" s="30">
        <v>-119.92</v>
      </c>
      <c r="E24" s="31">
        <v>-170.17</v>
      </c>
      <c r="F24" s="32">
        <f t="shared" si="0"/>
        <v>-290.08999999999997</v>
      </c>
      <c r="G24" s="53"/>
      <c r="H24" s="39">
        <v>-71</v>
      </c>
      <c r="I24" s="40">
        <v>-101</v>
      </c>
      <c r="J24" s="41">
        <f t="shared" si="6"/>
        <v>-172</v>
      </c>
      <c r="K24" s="40"/>
      <c r="L24" s="39">
        <v>0</v>
      </c>
      <c r="M24" s="40">
        <v>0</v>
      </c>
      <c r="N24" s="41">
        <f t="shared" si="5"/>
        <v>0</v>
      </c>
      <c r="O24" s="40"/>
      <c r="P24" s="39">
        <v>0</v>
      </c>
      <c r="Q24" s="40">
        <v>0</v>
      </c>
      <c r="R24" s="41">
        <f t="shared" si="3"/>
        <v>0</v>
      </c>
      <c r="S24" s="40"/>
      <c r="T24" s="39">
        <v>0</v>
      </c>
      <c r="U24" s="45">
        <v>0</v>
      </c>
      <c r="V24" s="47">
        <f t="shared" si="4"/>
        <v>0</v>
      </c>
    </row>
    <row r="25" spans="1:26" x14ac:dyDescent="0.3">
      <c r="A25" s="23">
        <v>41152</v>
      </c>
      <c r="B25" s="1">
        <v>110</v>
      </c>
      <c r="C25" s="1" t="s">
        <v>15</v>
      </c>
      <c r="D25" s="30">
        <v>-1395.42</v>
      </c>
      <c r="E25" s="31">
        <v>-1986.55</v>
      </c>
      <c r="F25" s="32">
        <f t="shared" si="0"/>
        <v>-3381.9700000000003</v>
      </c>
      <c r="G25" s="53"/>
      <c r="H25" s="39">
        <v>-446</v>
      </c>
      <c r="I25" s="40">
        <v>-629</v>
      </c>
      <c r="J25" s="41">
        <f t="shared" si="6"/>
        <v>-1075</v>
      </c>
      <c r="K25" s="40"/>
      <c r="L25" s="39">
        <v>0</v>
      </c>
      <c r="M25" s="40">
        <v>0</v>
      </c>
      <c r="N25" s="41">
        <f t="shared" si="5"/>
        <v>0</v>
      </c>
      <c r="O25" s="40"/>
      <c r="P25" s="39">
        <v>0</v>
      </c>
      <c r="Q25" s="40">
        <v>0</v>
      </c>
      <c r="R25" s="41">
        <f t="shared" si="3"/>
        <v>0</v>
      </c>
      <c r="S25" s="40"/>
      <c r="T25" s="39">
        <v>0</v>
      </c>
      <c r="U25" s="45">
        <v>0</v>
      </c>
      <c r="V25" s="47">
        <f t="shared" si="4"/>
        <v>0</v>
      </c>
    </row>
    <row r="26" spans="1:26" x14ac:dyDescent="0.3">
      <c r="A26" s="23">
        <v>41182</v>
      </c>
      <c r="B26" s="1">
        <v>110</v>
      </c>
      <c r="C26" s="1" t="s">
        <v>16</v>
      </c>
      <c r="D26" s="30">
        <v>-505.49</v>
      </c>
      <c r="E26" s="31">
        <v>-722.82</v>
      </c>
      <c r="F26" s="32">
        <f t="shared" si="0"/>
        <v>-1228.31</v>
      </c>
      <c r="G26" s="53"/>
      <c r="H26" s="39">
        <v>0</v>
      </c>
      <c r="I26" s="40">
        <v>0</v>
      </c>
      <c r="J26" s="41">
        <f t="shared" si="6"/>
        <v>0</v>
      </c>
      <c r="K26" s="40"/>
      <c r="L26" s="39">
        <v>0</v>
      </c>
      <c r="M26" s="40">
        <v>0</v>
      </c>
      <c r="N26" s="41">
        <f t="shared" si="5"/>
        <v>0</v>
      </c>
      <c r="O26" s="40"/>
      <c r="P26" s="39">
        <v>0</v>
      </c>
      <c r="Q26" s="40">
        <v>0</v>
      </c>
      <c r="R26" s="41">
        <f t="shared" si="3"/>
        <v>0</v>
      </c>
      <c r="S26" s="40"/>
      <c r="T26" s="39">
        <v>0</v>
      </c>
      <c r="U26" s="45">
        <v>0</v>
      </c>
      <c r="V26" s="47">
        <f t="shared" si="4"/>
        <v>0</v>
      </c>
    </row>
    <row r="27" spans="1:26" x14ac:dyDescent="0.3">
      <c r="A27" s="23">
        <v>41120</v>
      </c>
      <c r="B27" s="1">
        <v>110</v>
      </c>
      <c r="C27" s="1" t="s">
        <v>17</v>
      </c>
      <c r="D27" s="30">
        <v>-282.27</v>
      </c>
      <c r="E27" s="31">
        <v>-401.62</v>
      </c>
      <c r="F27" s="32">
        <f t="shared" si="0"/>
        <v>-683.89</v>
      </c>
      <c r="G27" s="53"/>
      <c r="H27" s="39">
        <v>-139</v>
      </c>
      <c r="I27" s="40">
        <v>-196</v>
      </c>
      <c r="J27" s="41">
        <f t="shared" si="6"/>
        <v>-335</v>
      </c>
      <c r="K27" s="40"/>
      <c r="L27" s="39">
        <v>0</v>
      </c>
      <c r="M27" s="40">
        <v>0</v>
      </c>
      <c r="N27" s="41">
        <f t="shared" si="5"/>
        <v>0</v>
      </c>
      <c r="O27" s="40"/>
      <c r="P27" s="39">
        <v>0</v>
      </c>
      <c r="Q27" s="40">
        <v>0</v>
      </c>
      <c r="R27" s="41">
        <f t="shared" si="3"/>
        <v>0</v>
      </c>
      <c r="S27" s="40"/>
      <c r="T27" s="39">
        <v>0</v>
      </c>
      <c r="U27" s="45">
        <v>0</v>
      </c>
      <c r="V27" s="47">
        <f t="shared" si="4"/>
        <v>0</v>
      </c>
    </row>
    <row r="28" spans="1:26" s="21" customFormat="1" x14ac:dyDescent="0.3">
      <c r="A28" s="24">
        <v>40775</v>
      </c>
      <c r="B28" s="17">
        <v>110</v>
      </c>
      <c r="C28" s="17" t="s">
        <v>18</v>
      </c>
      <c r="D28" s="33">
        <v>-117818.69</v>
      </c>
      <c r="E28" s="34">
        <v>-172783.17</v>
      </c>
      <c r="F28" s="35">
        <f t="shared" si="0"/>
        <v>-290601.86</v>
      </c>
      <c r="G28" s="54"/>
      <c r="H28" s="42">
        <v>-120520</v>
      </c>
      <c r="I28" s="43">
        <v>-167091</v>
      </c>
      <c r="J28" s="44">
        <f t="shared" si="6"/>
        <v>-287611</v>
      </c>
      <c r="K28" s="43"/>
      <c r="L28" s="42">
        <v>-91779</v>
      </c>
      <c r="M28" s="43">
        <v>-126513</v>
      </c>
      <c r="N28" s="44">
        <f t="shared" si="5"/>
        <v>-218292</v>
      </c>
      <c r="O28" s="43"/>
      <c r="P28" s="42">
        <v>-63509</v>
      </c>
      <c r="Q28" s="43">
        <v>-87312</v>
      </c>
      <c r="R28" s="44">
        <f t="shared" si="3"/>
        <v>-150821</v>
      </c>
      <c r="S28" s="43"/>
      <c r="T28" s="42">
        <v>-35866</v>
      </c>
      <c r="U28" s="16">
        <v>-49165</v>
      </c>
      <c r="V28" s="47">
        <f t="shared" si="4"/>
        <v>-85031</v>
      </c>
      <c r="X28" s="19"/>
      <c r="Y28" s="20"/>
      <c r="Z28" s="16"/>
    </row>
    <row r="29" spans="1:26" s="21" customFormat="1" x14ac:dyDescent="0.3">
      <c r="A29" s="24">
        <v>40775</v>
      </c>
      <c r="B29" s="17">
        <v>110</v>
      </c>
      <c r="C29" s="17" t="s">
        <v>19</v>
      </c>
      <c r="D29" s="33">
        <v>-28262.85</v>
      </c>
      <c r="E29" s="34">
        <v>-30570.06</v>
      </c>
      <c r="F29" s="35">
        <f t="shared" si="0"/>
        <v>-58832.91</v>
      </c>
      <c r="G29" s="54"/>
      <c r="H29" s="42">
        <v>-28263</v>
      </c>
      <c r="I29" s="43">
        <v>-30570</v>
      </c>
      <c r="J29" s="44">
        <f t="shared" si="6"/>
        <v>-58833</v>
      </c>
      <c r="K29" s="43"/>
      <c r="L29" s="42">
        <v>-28263</v>
      </c>
      <c r="M29" s="43">
        <v>-30570</v>
      </c>
      <c r="N29" s="44">
        <f t="shared" si="5"/>
        <v>-58833</v>
      </c>
      <c r="O29" s="43"/>
      <c r="P29" s="42">
        <v>-25142</v>
      </c>
      <c r="Q29" s="43">
        <v>-26243</v>
      </c>
      <c r="R29" s="44">
        <f t="shared" si="3"/>
        <v>-51385</v>
      </c>
      <c r="S29" s="43"/>
      <c r="T29" s="42">
        <v>-22082</v>
      </c>
      <c r="U29" s="16">
        <v>-22019</v>
      </c>
      <c r="V29" s="47">
        <f t="shared" si="4"/>
        <v>-44101</v>
      </c>
      <c r="X29" s="19"/>
      <c r="Y29" s="20"/>
      <c r="Z29" s="16"/>
    </row>
    <row r="30" spans="1:26" x14ac:dyDescent="0.3">
      <c r="A30" s="23">
        <v>41182</v>
      </c>
      <c r="B30" s="1">
        <v>110</v>
      </c>
      <c r="C30" s="1" t="s">
        <v>20</v>
      </c>
      <c r="D30" s="30">
        <v>-123.81</v>
      </c>
      <c r="E30" s="31">
        <v>-177.03</v>
      </c>
      <c r="F30" s="32">
        <f t="shared" si="0"/>
        <v>-300.84000000000003</v>
      </c>
      <c r="G30" s="53"/>
      <c r="H30" s="39">
        <v>0</v>
      </c>
      <c r="I30" s="40">
        <v>0</v>
      </c>
      <c r="J30" s="41">
        <v>0</v>
      </c>
      <c r="K30" s="40"/>
      <c r="L30" s="39">
        <v>0</v>
      </c>
      <c r="M30" s="40">
        <v>0</v>
      </c>
      <c r="N30" s="41">
        <v>0</v>
      </c>
      <c r="O30" s="40"/>
      <c r="P30" s="39">
        <v>0</v>
      </c>
      <c r="Q30" s="40">
        <v>0</v>
      </c>
      <c r="R30" s="41">
        <v>0</v>
      </c>
      <c r="S30" s="40"/>
      <c r="T30" s="39">
        <v>0</v>
      </c>
      <c r="U30" s="45">
        <v>0</v>
      </c>
      <c r="V30" s="47">
        <f t="shared" si="4"/>
        <v>0</v>
      </c>
    </row>
    <row r="31" spans="1:26" ht="15" thickBot="1" x14ac:dyDescent="0.35">
      <c r="A31" s="18"/>
      <c r="B31" s="1"/>
      <c r="C31" s="1"/>
      <c r="D31" s="48">
        <f>SUM(D4:D30)</f>
        <v>-571885.51</v>
      </c>
      <c r="E31" s="25">
        <f>SUM(E4:E30)</f>
        <v>-801653.67000000027</v>
      </c>
      <c r="F31" s="49">
        <f>SUM(F4:F30)</f>
        <v>-1373539.18</v>
      </c>
      <c r="G31" s="26"/>
      <c r="H31" s="50">
        <f>SUM(H4:H30)</f>
        <v>-455597.01</v>
      </c>
      <c r="I31" s="27">
        <f t="shared" ref="I31:V31" si="7">SUM(I4:I30)</f>
        <v>-625817.31000000006</v>
      </c>
      <c r="J31" s="51">
        <f t="shared" si="7"/>
        <v>-1081414.32</v>
      </c>
      <c r="K31" s="27"/>
      <c r="L31" s="50">
        <f t="shared" si="7"/>
        <v>-277129.01</v>
      </c>
      <c r="M31" s="27">
        <f t="shared" si="7"/>
        <v>-373822.31</v>
      </c>
      <c r="N31" s="51">
        <f t="shared" si="7"/>
        <v>-650951.32000000007</v>
      </c>
      <c r="O31" s="27"/>
      <c r="P31" s="50">
        <f t="shared" si="7"/>
        <v>-182373</v>
      </c>
      <c r="Q31" s="27">
        <f t="shared" si="7"/>
        <v>-242424</v>
      </c>
      <c r="R31" s="51">
        <f t="shared" si="7"/>
        <v>-424797</v>
      </c>
      <c r="S31" s="27"/>
      <c r="T31" s="50">
        <f t="shared" si="7"/>
        <v>-104446</v>
      </c>
      <c r="U31" s="27">
        <f t="shared" si="7"/>
        <v>-134886</v>
      </c>
      <c r="V31" s="51">
        <f t="shared" si="7"/>
        <v>-239332</v>
      </c>
    </row>
    <row r="32" spans="1:26" ht="15" thickTop="1" x14ac:dyDescent="0.3">
      <c r="B32" s="1"/>
      <c r="C32" s="1"/>
      <c r="D32" s="1"/>
      <c r="F32" s="4"/>
      <c r="G32" s="4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7"/>
    </row>
    <row r="33" spans="2:4" x14ac:dyDescent="0.3">
      <c r="B33" s="1"/>
      <c r="C33" s="1"/>
      <c r="D33" s="62"/>
    </row>
    <row r="34" spans="2:4" x14ac:dyDescent="0.3">
      <c r="B34" s="1"/>
      <c r="C34" s="1"/>
      <c r="D34" s="1"/>
    </row>
    <row r="35" spans="2:4" x14ac:dyDescent="0.3">
      <c r="B35" s="1"/>
      <c r="C35" s="1"/>
      <c r="D35" s="1"/>
    </row>
    <row r="36" spans="2:4" x14ac:dyDescent="0.3">
      <c r="B36" s="1"/>
      <c r="C36" s="1"/>
      <c r="D36" s="1"/>
    </row>
    <row r="37" spans="2:4" x14ac:dyDescent="0.3">
      <c r="B37" s="1"/>
      <c r="C37" s="1"/>
      <c r="D37" s="1"/>
    </row>
    <row r="38" spans="2:4" x14ac:dyDescent="0.3">
      <c r="B38" s="1"/>
      <c r="C38" s="1"/>
      <c r="D38" s="1"/>
    </row>
    <row r="39" spans="2:4" x14ac:dyDescent="0.3">
      <c r="B39" s="1"/>
      <c r="C39" s="1"/>
      <c r="D39" s="1"/>
    </row>
    <row r="40" spans="2:4" x14ac:dyDescent="0.3">
      <c r="B40" s="1"/>
      <c r="C40" s="1"/>
      <c r="D40" s="1"/>
    </row>
    <row r="41" spans="2:4" x14ac:dyDescent="0.3">
      <c r="B41" s="1"/>
      <c r="C41" s="1"/>
      <c r="D41" s="1"/>
    </row>
    <row r="42" spans="2:4" x14ac:dyDescent="0.3">
      <c r="B42" s="1"/>
      <c r="C42" s="1"/>
      <c r="D42" s="1"/>
    </row>
    <row r="43" spans="2:4" x14ac:dyDescent="0.3">
      <c r="B43" s="1"/>
      <c r="C43" s="1"/>
      <c r="D43" s="1"/>
    </row>
    <row r="44" spans="2:4" x14ac:dyDescent="0.3">
      <c r="B44" s="1"/>
      <c r="C44" s="1"/>
      <c r="D44" s="1"/>
    </row>
    <row r="45" spans="2:4" x14ac:dyDescent="0.3">
      <c r="B45" s="1"/>
      <c r="C45" s="1"/>
      <c r="D45" s="1"/>
    </row>
    <row r="46" spans="2:4" x14ac:dyDescent="0.3">
      <c r="B46" s="1"/>
      <c r="C46" s="1"/>
      <c r="D46" s="1"/>
    </row>
    <row r="47" spans="2:4" x14ac:dyDescent="0.3">
      <c r="B47" s="1"/>
      <c r="C47" s="1"/>
      <c r="D47" s="1"/>
    </row>
    <row r="48" spans="2:4" x14ac:dyDescent="0.3">
      <c r="B48" s="1"/>
      <c r="C48" s="1"/>
      <c r="D48" s="1"/>
    </row>
    <row r="49" spans="2:4" x14ac:dyDescent="0.3">
      <c r="B49" s="1"/>
      <c r="C49" s="1"/>
      <c r="D49" s="1"/>
    </row>
    <row r="50" spans="2:4" x14ac:dyDescent="0.3">
      <c r="B50" s="1"/>
      <c r="C50" s="1"/>
      <c r="D50" s="1"/>
    </row>
    <row r="51" spans="2:4" x14ac:dyDescent="0.3">
      <c r="B51" s="1"/>
      <c r="C51" s="1"/>
      <c r="D51" s="1"/>
    </row>
    <row r="52" spans="2:4" x14ac:dyDescent="0.3">
      <c r="B52" s="1"/>
      <c r="C52" s="1"/>
      <c r="D52" s="1"/>
    </row>
    <row r="53" spans="2:4" x14ac:dyDescent="0.3">
      <c r="B53" s="1"/>
      <c r="C53" s="1"/>
      <c r="D53" s="1"/>
    </row>
    <row r="54" spans="2:4" x14ac:dyDescent="0.3">
      <c r="B54" s="1"/>
      <c r="C54" s="1"/>
      <c r="D54" s="1"/>
    </row>
    <row r="55" spans="2:4" x14ac:dyDescent="0.3">
      <c r="B55" s="1"/>
      <c r="C55" s="1"/>
      <c r="D55" s="1"/>
    </row>
    <row r="56" spans="2:4" x14ac:dyDescent="0.3">
      <c r="B56" s="1"/>
      <c r="C56" s="1"/>
      <c r="D56" s="1"/>
    </row>
    <row r="57" spans="2:4" x14ac:dyDescent="0.3">
      <c r="B57" s="1"/>
      <c r="C57" s="1"/>
      <c r="D57" s="1"/>
    </row>
    <row r="58" spans="2:4" x14ac:dyDescent="0.3">
      <c r="B58" s="1"/>
      <c r="C58" s="1"/>
      <c r="D58" s="1"/>
    </row>
    <row r="59" spans="2:4" x14ac:dyDescent="0.3">
      <c r="B59" s="1"/>
      <c r="C59" s="1"/>
      <c r="D59" s="1"/>
    </row>
    <row r="60" spans="2:4" x14ac:dyDescent="0.3">
      <c r="B60" s="1"/>
      <c r="C60" s="1"/>
      <c r="D60" s="1"/>
    </row>
    <row r="61" spans="2:4" x14ac:dyDescent="0.3">
      <c r="B61" s="1"/>
      <c r="C61" s="1"/>
      <c r="D61" s="1"/>
    </row>
    <row r="62" spans="2:4" x14ac:dyDescent="0.3">
      <c r="B62" s="1"/>
      <c r="C62" s="1"/>
      <c r="D62" s="1"/>
    </row>
    <row r="63" spans="2:4" x14ac:dyDescent="0.3">
      <c r="B63" s="1"/>
      <c r="C63" s="1"/>
      <c r="D63" s="1"/>
    </row>
    <row r="64" spans="2:4" x14ac:dyDescent="0.3">
      <c r="B64" s="1"/>
      <c r="C64" s="1"/>
      <c r="D64" s="1"/>
    </row>
    <row r="65" spans="2:4" x14ac:dyDescent="0.3">
      <c r="B65" s="1"/>
      <c r="C65" s="1"/>
      <c r="D65" s="1"/>
    </row>
    <row r="66" spans="2:4" x14ac:dyDescent="0.3">
      <c r="B66" s="1"/>
      <c r="C66" s="1"/>
      <c r="D66" s="1"/>
    </row>
    <row r="67" spans="2:4" x14ac:dyDescent="0.3">
      <c r="B67" s="1"/>
      <c r="C67" s="1"/>
      <c r="D67" s="1"/>
    </row>
    <row r="68" spans="2:4" x14ac:dyDescent="0.3">
      <c r="B68" s="1"/>
      <c r="C68" s="1"/>
      <c r="D68" s="1"/>
    </row>
    <row r="69" spans="2:4" x14ac:dyDescent="0.3">
      <c r="B69" s="1"/>
      <c r="C69" s="1"/>
      <c r="D69" s="1"/>
    </row>
    <row r="70" spans="2:4" x14ac:dyDescent="0.3">
      <c r="B70" s="1"/>
      <c r="C70" s="1"/>
      <c r="D70" s="1"/>
    </row>
    <row r="71" spans="2:4" x14ac:dyDescent="0.3">
      <c r="B71" s="1"/>
      <c r="C71" s="1"/>
      <c r="D71" s="1"/>
    </row>
    <row r="72" spans="2:4" x14ac:dyDescent="0.3">
      <c r="B72" s="1"/>
      <c r="C72" s="1"/>
      <c r="D72" s="1"/>
    </row>
    <row r="73" spans="2:4" x14ac:dyDescent="0.3">
      <c r="B73" s="1"/>
      <c r="C73" s="1"/>
      <c r="D73" s="1"/>
    </row>
    <row r="74" spans="2:4" x14ac:dyDescent="0.3">
      <c r="B74" s="1"/>
      <c r="C74" s="1"/>
      <c r="D74" s="1"/>
    </row>
    <row r="75" spans="2:4" x14ac:dyDescent="0.3">
      <c r="B75" s="1"/>
      <c r="C75" s="1"/>
      <c r="D75" s="1"/>
    </row>
    <row r="76" spans="2:4" x14ac:dyDescent="0.3">
      <c r="B76" s="1"/>
      <c r="C76" s="1"/>
      <c r="D76" s="1"/>
    </row>
    <row r="77" spans="2:4" x14ac:dyDescent="0.3">
      <c r="B77" s="1"/>
      <c r="C77" s="1"/>
      <c r="D77" s="1"/>
    </row>
    <row r="78" spans="2:4" x14ac:dyDescent="0.3">
      <c r="B78" s="1"/>
      <c r="C78" s="1"/>
      <c r="D78" s="1"/>
    </row>
    <row r="79" spans="2:4" x14ac:dyDescent="0.3">
      <c r="B79" s="1"/>
      <c r="C79" s="1"/>
      <c r="D79" s="1"/>
    </row>
    <row r="80" spans="2:4" x14ac:dyDescent="0.3">
      <c r="B80" s="1"/>
      <c r="C80" s="1"/>
      <c r="D80" s="1"/>
    </row>
    <row r="81" spans="2:4" x14ac:dyDescent="0.3">
      <c r="B81" s="1"/>
      <c r="C81" s="1"/>
      <c r="D81" s="1"/>
    </row>
    <row r="82" spans="2:4" x14ac:dyDescent="0.3">
      <c r="B82" s="1"/>
      <c r="C82" s="1"/>
      <c r="D82" s="1"/>
    </row>
    <row r="83" spans="2:4" x14ac:dyDescent="0.3">
      <c r="B83" s="1"/>
      <c r="C83" s="1"/>
      <c r="D83" s="1"/>
    </row>
    <row r="84" spans="2:4" x14ac:dyDescent="0.3">
      <c r="B84" s="1"/>
      <c r="C84" s="1"/>
      <c r="D84" s="1"/>
    </row>
    <row r="85" spans="2:4" x14ac:dyDescent="0.3">
      <c r="B85" s="1"/>
      <c r="C85" s="1"/>
      <c r="D85" s="1"/>
    </row>
    <row r="86" spans="2:4" x14ac:dyDescent="0.3">
      <c r="B86" s="1"/>
      <c r="C86" s="1"/>
      <c r="D86" s="1"/>
    </row>
    <row r="87" spans="2:4" x14ac:dyDescent="0.3">
      <c r="B87" s="1"/>
      <c r="C87" s="1"/>
      <c r="D87" s="1"/>
    </row>
    <row r="88" spans="2:4" x14ac:dyDescent="0.3">
      <c r="B88" s="1"/>
      <c r="C88" s="1"/>
      <c r="D88" s="1"/>
    </row>
    <row r="89" spans="2:4" x14ac:dyDescent="0.3">
      <c r="B89" s="1"/>
      <c r="C89" s="1"/>
      <c r="D89" s="1"/>
    </row>
    <row r="90" spans="2:4" x14ac:dyDescent="0.3">
      <c r="B90" s="1"/>
      <c r="C90" s="1"/>
      <c r="D90" s="1"/>
    </row>
    <row r="91" spans="2:4" x14ac:dyDescent="0.3">
      <c r="B91" s="1"/>
      <c r="C91" s="1"/>
      <c r="D91" s="1"/>
    </row>
    <row r="92" spans="2:4" x14ac:dyDescent="0.3">
      <c r="B92" s="1"/>
      <c r="C92" s="1"/>
      <c r="D92" s="1"/>
    </row>
    <row r="93" spans="2:4" x14ac:dyDescent="0.3">
      <c r="B93" s="1"/>
      <c r="C93" s="1"/>
      <c r="D93" s="1"/>
    </row>
    <row r="94" spans="2:4" x14ac:dyDescent="0.3">
      <c r="B94" s="1"/>
      <c r="C94" s="1"/>
      <c r="D94" s="1"/>
    </row>
    <row r="95" spans="2:4" x14ac:dyDescent="0.3">
      <c r="B95" s="1"/>
      <c r="C95" s="1"/>
      <c r="D95" s="1"/>
    </row>
    <row r="96" spans="2:4" x14ac:dyDescent="0.3">
      <c r="B96" s="1"/>
      <c r="C96" s="1"/>
      <c r="D96" s="1"/>
    </row>
    <row r="97" spans="2:4" x14ac:dyDescent="0.3">
      <c r="B97" s="1"/>
      <c r="C97" s="1"/>
      <c r="D97" s="1"/>
    </row>
    <row r="98" spans="2:4" x14ac:dyDescent="0.3">
      <c r="B98" s="1"/>
      <c r="C98" s="1"/>
      <c r="D98" s="1"/>
    </row>
    <row r="99" spans="2:4" x14ac:dyDescent="0.3">
      <c r="B99" s="1"/>
      <c r="C99" s="1"/>
      <c r="D99" s="1"/>
    </row>
    <row r="100" spans="2:4" x14ac:dyDescent="0.3">
      <c r="B100" s="1"/>
      <c r="C100" s="1"/>
      <c r="D100" s="1"/>
    </row>
    <row r="101" spans="2:4" x14ac:dyDescent="0.3">
      <c r="B101" s="1"/>
      <c r="C101" s="1"/>
      <c r="D101" s="1"/>
    </row>
    <row r="102" spans="2:4" x14ac:dyDescent="0.3">
      <c r="B102" s="1"/>
      <c r="C102" s="1"/>
      <c r="D102" s="1"/>
    </row>
    <row r="103" spans="2:4" x14ac:dyDescent="0.3">
      <c r="B103" s="1"/>
      <c r="C103" s="1"/>
      <c r="D103" s="1"/>
    </row>
    <row r="104" spans="2:4" x14ac:dyDescent="0.3">
      <c r="B104" s="1"/>
      <c r="C104" s="1"/>
      <c r="D104" s="1"/>
    </row>
    <row r="105" spans="2:4" x14ac:dyDescent="0.3">
      <c r="B105" s="1"/>
      <c r="C105" s="1"/>
      <c r="D105" s="1"/>
    </row>
    <row r="106" spans="2:4" x14ac:dyDescent="0.3">
      <c r="B106" s="1"/>
      <c r="C106" s="1"/>
      <c r="D106" s="1"/>
    </row>
    <row r="107" spans="2:4" x14ac:dyDescent="0.3">
      <c r="B107" s="1"/>
      <c r="C107" s="1"/>
      <c r="D107" s="1"/>
    </row>
    <row r="108" spans="2:4" x14ac:dyDescent="0.3">
      <c r="B108" s="1"/>
      <c r="C108" s="1"/>
      <c r="D108" s="1"/>
    </row>
    <row r="109" spans="2:4" x14ac:dyDescent="0.3">
      <c r="B109" s="1"/>
      <c r="C109" s="1"/>
      <c r="D109" s="1"/>
    </row>
    <row r="110" spans="2:4" x14ac:dyDescent="0.3">
      <c r="B110" s="1"/>
      <c r="C110" s="1"/>
      <c r="D110" s="1"/>
    </row>
    <row r="111" spans="2:4" x14ac:dyDescent="0.3">
      <c r="B111" s="1"/>
      <c r="C111" s="1"/>
      <c r="D111" s="1"/>
    </row>
    <row r="112" spans="2:4" x14ac:dyDescent="0.3">
      <c r="B112" s="1"/>
      <c r="C112" s="1"/>
      <c r="D112" s="1"/>
    </row>
    <row r="113" spans="2:4" x14ac:dyDescent="0.3">
      <c r="B113" s="1"/>
      <c r="C113" s="1"/>
      <c r="D113" s="1"/>
    </row>
    <row r="114" spans="2:4" x14ac:dyDescent="0.3">
      <c r="B114" s="1"/>
      <c r="C114" s="1"/>
      <c r="D114" s="1"/>
    </row>
    <row r="115" spans="2:4" x14ac:dyDescent="0.3">
      <c r="B115" s="1"/>
      <c r="C115" s="1"/>
      <c r="D115" s="1"/>
    </row>
    <row r="116" spans="2:4" x14ac:dyDescent="0.3">
      <c r="B116" s="1"/>
      <c r="C116" s="1"/>
      <c r="D116" s="1"/>
    </row>
    <row r="117" spans="2:4" x14ac:dyDescent="0.3">
      <c r="B117" s="1"/>
      <c r="C117" s="1"/>
      <c r="D117" s="1"/>
    </row>
    <row r="118" spans="2:4" x14ac:dyDescent="0.3">
      <c r="B118" s="1"/>
      <c r="C118" s="1"/>
      <c r="D118" s="1"/>
    </row>
    <row r="119" spans="2:4" x14ac:dyDescent="0.3">
      <c r="B119" s="1"/>
      <c r="C119" s="1"/>
      <c r="D119" s="1"/>
    </row>
    <row r="120" spans="2:4" x14ac:dyDescent="0.3">
      <c r="B120" s="1"/>
      <c r="C120" s="1"/>
      <c r="D120" s="1"/>
    </row>
    <row r="121" spans="2:4" x14ac:dyDescent="0.3">
      <c r="B121" s="1"/>
      <c r="C121" s="1"/>
      <c r="D121" s="1"/>
    </row>
    <row r="122" spans="2:4" x14ac:dyDescent="0.3">
      <c r="B122" s="1"/>
      <c r="C122" s="1"/>
      <c r="D122" s="1"/>
    </row>
    <row r="123" spans="2:4" x14ac:dyDescent="0.3">
      <c r="B123" s="1"/>
      <c r="C123" s="1"/>
      <c r="D123" s="1"/>
    </row>
    <row r="124" spans="2:4" x14ac:dyDescent="0.3">
      <c r="B124" s="1"/>
      <c r="C124" s="1"/>
      <c r="D124" s="1"/>
    </row>
    <row r="125" spans="2:4" x14ac:dyDescent="0.3">
      <c r="B125" s="1"/>
      <c r="C125" s="1"/>
      <c r="D125" s="1"/>
    </row>
    <row r="126" spans="2:4" x14ac:dyDescent="0.3">
      <c r="B126" s="1"/>
      <c r="C126" s="1"/>
      <c r="D126" s="1"/>
    </row>
    <row r="127" spans="2:4" x14ac:dyDescent="0.3">
      <c r="B127" s="1"/>
      <c r="C127" s="1"/>
      <c r="D127" s="1"/>
    </row>
    <row r="128" spans="2:4" x14ac:dyDescent="0.3">
      <c r="B128" s="1"/>
      <c r="C128" s="1"/>
      <c r="D128" s="1"/>
    </row>
    <row r="129" spans="2:4" x14ac:dyDescent="0.3">
      <c r="B129" s="1"/>
      <c r="C129" s="1"/>
      <c r="D129" s="1"/>
    </row>
    <row r="130" spans="2:4" x14ac:dyDescent="0.3">
      <c r="B130" s="1"/>
      <c r="C130" s="1"/>
      <c r="D130" s="1"/>
    </row>
    <row r="131" spans="2:4" x14ac:dyDescent="0.3">
      <c r="B131" s="1"/>
      <c r="C131" s="1"/>
      <c r="D131" s="1"/>
    </row>
    <row r="132" spans="2:4" x14ac:dyDescent="0.3">
      <c r="B132" s="1"/>
      <c r="C132" s="1"/>
      <c r="D132" s="1"/>
    </row>
    <row r="133" spans="2:4" x14ac:dyDescent="0.3">
      <c r="B133" s="1"/>
      <c r="C133" s="1"/>
      <c r="D133" s="1"/>
    </row>
    <row r="134" spans="2:4" x14ac:dyDescent="0.3">
      <c r="B134" s="1"/>
      <c r="C134" s="1"/>
      <c r="D134" s="1"/>
    </row>
    <row r="135" spans="2:4" x14ac:dyDescent="0.3">
      <c r="B135" s="1"/>
      <c r="C135" s="1"/>
      <c r="D135" s="1"/>
    </row>
    <row r="136" spans="2:4" x14ac:dyDescent="0.3">
      <c r="B136" s="1"/>
      <c r="C136" s="1"/>
      <c r="D136" s="1"/>
    </row>
    <row r="137" spans="2:4" x14ac:dyDescent="0.3">
      <c r="B137" s="1"/>
      <c r="C137" s="1"/>
      <c r="D137" s="1"/>
    </row>
    <row r="138" spans="2:4" x14ac:dyDescent="0.3">
      <c r="B138" s="1"/>
      <c r="C138" s="1"/>
      <c r="D138" s="1"/>
    </row>
    <row r="139" spans="2:4" x14ac:dyDescent="0.3">
      <c r="B139" s="1"/>
      <c r="C139" s="1"/>
      <c r="D139" s="1"/>
    </row>
    <row r="140" spans="2:4" x14ac:dyDescent="0.3">
      <c r="B140" s="1"/>
      <c r="C140" s="1"/>
      <c r="D140" s="1"/>
    </row>
    <row r="141" spans="2:4" x14ac:dyDescent="0.3">
      <c r="B141" s="1"/>
      <c r="C141" s="1"/>
      <c r="D141" s="1"/>
    </row>
    <row r="142" spans="2:4" x14ac:dyDescent="0.3">
      <c r="B142" s="1"/>
      <c r="C142" s="1"/>
      <c r="D142" s="1"/>
    </row>
    <row r="143" spans="2:4" x14ac:dyDescent="0.3">
      <c r="B143" s="1"/>
      <c r="C143" s="1"/>
      <c r="D143" s="1"/>
    </row>
    <row r="144" spans="2:4" x14ac:dyDescent="0.3">
      <c r="B144" s="1"/>
      <c r="C144" s="1"/>
      <c r="D144" s="1"/>
    </row>
    <row r="145" spans="2:4" x14ac:dyDescent="0.3">
      <c r="B145" s="1"/>
      <c r="C145" s="1"/>
      <c r="D145" s="1"/>
    </row>
    <row r="146" spans="2:4" x14ac:dyDescent="0.3">
      <c r="B146" s="1"/>
      <c r="C146" s="1"/>
      <c r="D146" s="1"/>
    </row>
    <row r="147" spans="2:4" x14ac:dyDescent="0.3">
      <c r="B147" s="1"/>
      <c r="C147" s="1"/>
      <c r="D147" s="1"/>
    </row>
    <row r="148" spans="2:4" x14ac:dyDescent="0.3">
      <c r="B148" s="1"/>
      <c r="C148" s="1"/>
      <c r="D148" s="1"/>
    </row>
    <row r="149" spans="2:4" x14ac:dyDescent="0.3">
      <c r="B149" s="1"/>
      <c r="C149" s="1"/>
      <c r="D149" s="1"/>
    </row>
    <row r="150" spans="2:4" x14ac:dyDescent="0.3">
      <c r="B150" s="1"/>
      <c r="C150" s="1"/>
      <c r="D150" s="1"/>
    </row>
    <row r="151" spans="2:4" x14ac:dyDescent="0.3">
      <c r="B151" s="1"/>
      <c r="C151" s="1"/>
      <c r="D151" s="1"/>
    </row>
    <row r="152" spans="2:4" x14ac:dyDescent="0.3">
      <c r="B152" s="1"/>
      <c r="C152" s="1"/>
      <c r="D152" s="1"/>
    </row>
    <row r="153" spans="2:4" x14ac:dyDescent="0.3">
      <c r="B153" s="1"/>
      <c r="C153" s="1"/>
      <c r="D153" s="1"/>
    </row>
    <row r="154" spans="2:4" x14ac:dyDescent="0.3">
      <c r="B154" s="1"/>
      <c r="C154" s="1"/>
      <c r="D154" s="1"/>
    </row>
    <row r="155" spans="2:4" x14ac:dyDescent="0.3">
      <c r="B155" s="1"/>
      <c r="C155" s="1"/>
      <c r="D155" s="1"/>
    </row>
    <row r="156" spans="2:4" x14ac:dyDescent="0.3">
      <c r="B156" s="1"/>
      <c r="C156" s="1"/>
      <c r="D156" s="1"/>
    </row>
    <row r="157" spans="2:4" x14ac:dyDescent="0.3">
      <c r="B157" s="1"/>
      <c r="C157" s="1"/>
      <c r="D157" s="1"/>
    </row>
    <row r="158" spans="2:4" x14ac:dyDescent="0.3">
      <c r="B158" s="1"/>
      <c r="C158" s="1"/>
      <c r="D158" s="1"/>
    </row>
    <row r="159" spans="2:4" x14ac:dyDescent="0.3">
      <c r="B159" s="1"/>
      <c r="C159" s="1"/>
      <c r="D159" s="1"/>
    </row>
    <row r="160" spans="2:4" x14ac:dyDescent="0.3">
      <c r="B160" s="1"/>
      <c r="C160" s="1"/>
      <c r="D160" s="1"/>
    </row>
    <row r="161" spans="2:4" x14ac:dyDescent="0.3">
      <c r="B161" s="1"/>
      <c r="C161" s="1"/>
      <c r="D161" s="1"/>
    </row>
    <row r="162" spans="2:4" x14ac:dyDescent="0.3">
      <c r="B162" s="1"/>
      <c r="C162" s="1"/>
      <c r="D162" s="1"/>
    </row>
  </sheetData>
  <mergeCells count="1">
    <mergeCell ref="A1:V1"/>
  </mergeCells>
  <pageMargins left="0.7" right="0.7" top="0.75" bottom="0.75" header="0.3" footer="0.3"/>
  <pageSetup paperSize="5" scale="70" orientation="landscape" r:id="rId1"/>
  <headerFooter>
    <oddHeader>&amp;CAFUDC Reversal Summary
Q4 2012
Kentucky Power Company
&amp;RKPSC Case No. 2014-00396
AG's Supplemental Set of Data Requests
Received February 27, 2015 Item No. 8CS
Attachment 1</oddHeader>
  </headerFooter>
  <ignoredErrors>
    <ignoredError sqref="V30 F4:F10 F15: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Deloitte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Parker (Open)</dc:creator>
  <cp:lastModifiedBy>JMY</cp:lastModifiedBy>
  <cp:lastPrinted>2015-03-10T18:16:23Z</cp:lastPrinted>
  <dcterms:created xsi:type="dcterms:W3CDTF">2013-02-11T18:21:49Z</dcterms:created>
  <dcterms:modified xsi:type="dcterms:W3CDTF">2015-03-10T18:19:26Z</dcterms:modified>
</cp:coreProperties>
</file>