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360" windowWidth="20835" windowHeight="10260"/>
  </bookViews>
  <sheets>
    <sheet name="AG 26" sheetId="1" r:id="rId1"/>
  </sheets>
  <definedNames>
    <definedName name="_xlnm.Print_Area" localSheetId="0">'AG 26'!$A$1:$E$33</definedName>
    <definedName name="_xlnm.Print_Titles" localSheetId="0">'AG 26'!$1:$5</definedName>
  </definedNames>
  <calcPr calcId="145621"/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9" i="1"/>
  <c r="B8" i="1"/>
  <c r="E24" i="1" l="1"/>
  <c r="D24" i="1"/>
</calcChain>
</file>

<file path=xl/sharedStrings.xml><?xml version="1.0" encoding="utf-8"?>
<sst xmlns="http://schemas.openxmlformats.org/spreadsheetml/2006/main" count="30" uniqueCount="30">
  <si>
    <t>Louisville Gas and Electric Company</t>
  </si>
  <si>
    <t>Case No. 2014-00372</t>
  </si>
  <si>
    <t>Number of Residential Customers by County in which LG&amp;E Operates</t>
  </si>
  <si>
    <t>Line No.</t>
  </si>
  <si>
    <t>County</t>
  </si>
  <si>
    <t>Number of Gas Customers</t>
  </si>
  <si>
    <t>Number of Electric Customers</t>
  </si>
  <si>
    <t>BULLITT</t>
  </si>
  <si>
    <t>GREEN</t>
  </si>
  <si>
    <t>HARDIN</t>
  </si>
  <si>
    <t>HART</t>
  </si>
  <si>
    <t>HENRY</t>
  </si>
  <si>
    <t>JEFFERSON</t>
  </si>
  <si>
    <t>LARUE</t>
  </si>
  <si>
    <t>MARION</t>
  </si>
  <si>
    <t>MEADE</t>
  </si>
  <si>
    <t>METCALFE</t>
  </si>
  <si>
    <t>NELSON</t>
  </si>
  <si>
    <t>OLDHAM</t>
  </si>
  <si>
    <t>SHELBY</t>
  </si>
  <si>
    <t>SPENCER</t>
  </si>
  <si>
    <t>TRIMBLE</t>
  </si>
  <si>
    <t>WASHINGTON</t>
  </si>
  <si>
    <t>TOTAL RESIDENTIAL CUSTOMERS</t>
  </si>
  <si>
    <t xml:space="preserve">This data is not captured and stored on a historical basis.  As a result, the count information is as of February 7, </t>
  </si>
  <si>
    <t>2015.</t>
  </si>
  <si>
    <t>The number of gas customers and number of electric customers columns each include customers that have both</t>
  </si>
  <si>
    <t>gas and electric service; therefore, the number of gas and electric customers cannot be combined to produce the</t>
  </si>
  <si>
    <t>total number of LG&amp;E customers.</t>
  </si>
  <si>
    <t>BARREN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</si>
</sst>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mmmm\ yyyy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1" applyFont="1" applyBorder="1" applyAlignment="1">
      <alignment horizontal="centerContinuous"/>
    </xf>
    <xf numFmtId="0" fontId="2" fillId="0" borderId="2" xfId="1" applyFont="1" applyBorder="1" applyAlignment="1">
      <alignment horizontal="centerContinuous"/>
    </xf>
    <xf numFmtId="44" fontId="2" fillId="0" borderId="3" xfId="1" applyNumberFormat="1" applyFont="1" applyBorder="1" applyAlignment="1">
      <alignment horizontal="centerContinuous"/>
    </xf>
    <xf numFmtId="0" fontId="2" fillId="0" borderId="0" xfId="1" applyFont="1" applyBorder="1"/>
    <xf numFmtId="0" fontId="2" fillId="0" borderId="4" xfId="1" applyFont="1" applyBorder="1"/>
    <xf numFmtId="44" fontId="2" fillId="0" borderId="5" xfId="1" applyNumberFormat="1" applyFont="1" applyBorder="1"/>
    <xf numFmtId="0" fontId="2" fillId="0" borderId="4" xfId="1" applyFont="1" applyBorder="1" applyAlignment="1">
      <alignment horizontal="centerContinuous"/>
    </xf>
    <xf numFmtId="0" fontId="2" fillId="0" borderId="0" xfId="1" applyFont="1" applyBorder="1" applyAlignment="1">
      <alignment horizontal="centerContinuous"/>
    </xf>
    <xf numFmtId="44" fontId="2" fillId="0" borderId="5" xfId="1" applyNumberFormat="1" applyFont="1" applyBorder="1" applyAlignment="1">
      <alignment horizontal="centerContinuous"/>
    </xf>
    <xf numFmtId="0" fontId="2" fillId="0" borderId="4" xfId="1" applyFont="1" applyBorder="1" applyAlignment="1">
      <alignment horizontal="centerContinuous" wrapText="1"/>
    </xf>
    <xf numFmtId="0" fontId="2" fillId="0" borderId="0" xfId="1" applyFont="1" applyBorder="1" applyAlignment="1">
      <alignment horizontal="centerContinuous" wrapText="1"/>
    </xf>
    <xf numFmtId="0" fontId="2" fillId="0" borderId="5" xfId="1" applyFont="1" applyBorder="1" applyAlignment="1">
      <alignment horizontal="centerContinuous" wrapText="1"/>
    </xf>
    <xf numFmtId="0" fontId="2" fillId="0" borderId="6" xfId="1" applyFont="1" applyBorder="1" applyAlignment="1">
      <alignment horizontal="centerContinuous"/>
    </xf>
    <xf numFmtId="0" fontId="2" fillId="0" borderId="7" xfId="1" applyFont="1" applyBorder="1" applyAlignment="1">
      <alignment horizontal="centerContinuous"/>
    </xf>
    <xf numFmtId="44" fontId="2" fillId="0" borderId="8" xfId="1" applyNumberFormat="1" applyFont="1" applyBorder="1" applyAlignment="1">
      <alignment horizontal="centerContinuous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164" fontId="2" fillId="0" borderId="13" xfId="1" applyNumberFormat="1" applyFont="1" applyBorder="1" applyAlignment="1">
      <alignment horizontal="center" vertical="center"/>
    </xf>
    <xf numFmtId="165" fontId="2" fillId="0" borderId="14" xfId="1" applyNumberFormat="1" applyFont="1" applyBorder="1" applyAlignment="1">
      <alignment horizontal="left" vertical="center"/>
    </xf>
    <xf numFmtId="41" fontId="2" fillId="0" borderId="15" xfId="1" applyNumberFormat="1" applyFont="1" applyBorder="1" applyAlignment="1">
      <alignment horizontal="left" vertical="center"/>
    </xf>
    <xf numFmtId="41" fontId="2" fillId="0" borderId="16" xfId="1" applyNumberFormat="1" applyFont="1" applyBorder="1" applyAlignment="1">
      <alignment vertical="center"/>
    </xf>
    <xf numFmtId="43" fontId="2" fillId="0" borderId="0" xfId="2" applyFont="1" applyBorder="1"/>
    <xf numFmtId="7" fontId="2" fillId="0" borderId="0" xfId="1" applyNumberFormat="1" applyFont="1" applyBorder="1"/>
    <xf numFmtId="41" fontId="2" fillId="0" borderId="16" xfId="1" applyNumberFormat="1" applyFont="1" applyFill="1" applyBorder="1" applyAlignment="1">
      <alignment vertical="center"/>
    </xf>
    <xf numFmtId="43" fontId="2" fillId="0" borderId="0" xfId="2" applyFont="1" applyFill="1" applyBorder="1"/>
    <xf numFmtId="164" fontId="2" fillId="0" borderId="17" xfId="1" applyNumberFormat="1" applyFont="1" applyBorder="1" applyAlignment="1">
      <alignment horizontal="center" vertical="center"/>
    </xf>
    <xf numFmtId="165" fontId="3" fillId="0" borderId="18" xfId="1" applyNumberFormat="1" applyFont="1" applyBorder="1" applyAlignment="1">
      <alignment horizontal="left" vertical="center"/>
    </xf>
    <xf numFmtId="41" fontId="2" fillId="0" borderId="18" xfId="1" applyNumberFormat="1" applyFont="1" applyBorder="1" applyAlignment="1">
      <alignment horizontal="left" vertical="center"/>
    </xf>
    <xf numFmtId="41" fontId="2" fillId="0" borderId="19" xfId="1" applyNumberFormat="1" applyFont="1" applyBorder="1" applyAlignment="1">
      <alignment vertical="center"/>
    </xf>
    <xf numFmtId="0" fontId="2" fillId="0" borderId="0" xfId="1" applyFont="1"/>
    <xf numFmtId="44" fontId="2" fillId="0" borderId="0" xfId="1" applyNumberFormat="1" applyFont="1"/>
    <xf numFmtId="44" fontId="2" fillId="0" borderId="0" xfId="1" applyNumberFormat="1" applyFont="1" applyBorder="1"/>
    <xf numFmtId="0" fontId="3" fillId="0" borderId="0" xfId="1" applyFont="1" applyBorder="1"/>
    <xf numFmtId="44" fontId="3" fillId="0" borderId="0" xfId="1" applyNumberFormat="1" applyFont="1" applyBorder="1" applyAlignment="1">
      <alignment horizontal="right"/>
    </xf>
    <xf numFmtId="0" fontId="2" fillId="0" borderId="11" xfId="1" applyFont="1" applyBorder="1" applyAlignment="1">
      <alignment horizontal="center" wrapText="1"/>
    </xf>
    <xf numFmtId="0" fontId="2" fillId="0" borderId="12" xfId="1" applyFont="1" applyBorder="1" applyAlignment="1">
      <alignment horizontal="center" wrapText="1"/>
    </xf>
    <xf numFmtId="0" fontId="2" fillId="0" borderId="0" xfId="1" quotePrefix="1" applyFont="1" applyBorder="1"/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2"/>
  <sheetViews>
    <sheetView showGridLines="0" tabSelected="1" zoomScaleNormal="100" workbookViewId="0"/>
  </sheetViews>
  <sheetFormatPr defaultRowHeight="15.75" x14ac:dyDescent="0.25"/>
  <cols>
    <col min="1" max="1" width="1.7109375" style="4" customWidth="1"/>
    <col min="2" max="2" width="8.7109375" style="4" bestFit="1" customWidth="1"/>
    <col min="3" max="3" width="45.7109375" style="4" customWidth="1"/>
    <col min="4" max="4" width="20.7109375" style="4" customWidth="1"/>
    <col min="5" max="5" width="20.7109375" style="32" customWidth="1"/>
    <col min="6" max="6" width="9.140625" style="4"/>
    <col min="7" max="7" width="16.85546875" style="4" bestFit="1" customWidth="1"/>
    <col min="8" max="8" width="14" style="4" bestFit="1" customWidth="1"/>
    <col min="9" max="16384" width="9.140625" style="4"/>
  </cols>
  <sheetData>
    <row r="1" spans="2:8" ht="16.5" thickTop="1" x14ac:dyDescent="0.25">
      <c r="B1" s="1" t="s">
        <v>0</v>
      </c>
      <c r="C1" s="2"/>
      <c r="D1" s="2"/>
      <c r="E1" s="3"/>
    </row>
    <row r="2" spans="2:8" x14ac:dyDescent="0.25">
      <c r="B2" s="5"/>
      <c r="E2" s="6"/>
    </row>
    <row r="3" spans="2:8" x14ac:dyDescent="0.25">
      <c r="B3" s="7" t="s">
        <v>1</v>
      </c>
      <c r="C3" s="8"/>
      <c r="D3" s="8"/>
      <c r="E3" s="9"/>
    </row>
    <row r="4" spans="2:8" ht="32.25" customHeight="1" x14ac:dyDescent="0.25">
      <c r="B4" s="10" t="s">
        <v>2</v>
      </c>
      <c r="C4" s="11"/>
      <c r="D4" s="11"/>
      <c r="E4" s="12"/>
    </row>
    <row r="5" spans="2:8" ht="16.5" thickBot="1" x14ac:dyDescent="0.3">
      <c r="B5" s="13"/>
      <c r="C5" s="14"/>
      <c r="D5" s="14"/>
      <c r="E5" s="15"/>
    </row>
    <row r="6" spans="2:8" ht="33" thickTop="1" thickBot="1" x14ac:dyDescent="0.3">
      <c r="B6" s="16" t="s">
        <v>3</v>
      </c>
      <c r="C6" s="17" t="s">
        <v>4</v>
      </c>
      <c r="D6" s="35" t="s">
        <v>5</v>
      </c>
      <c r="E6" s="36" t="s">
        <v>6</v>
      </c>
    </row>
    <row r="7" spans="2:8" ht="24" customHeight="1" thickTop="1" x14ac:dyDescent="0.25">
      <c r="B7" s="18">
        <v>1</v>
      </c>
      <c r="C7" s="19" t="s">
        <v>29</v>
      </c>
      <c r="D7" s="20">
        <v>1</v>
      </c>
      <c r="E7" s="21">
        <v>0</v>
      </c>
      <c r="G7" s="22"/>
      <c r="H7" s="23"/>
    </row>
    <row r="8" spans="2:8" ht="24" customHeight="1" x14ac:dyDescent="0.25">
      <c r="B8" s="18">
        <f>B7+1</f>
        <v>2</v>
      </c>
      <c r="C8" s="19" t="s">
        <v>7</v>
      </c>
      <c r="D8" s="20">
        <v>17492</v>
      </c>
      <c r="E8" s="21">
        <v>8684</v>
      </c>
      <c r="G8" s="22"/>
      <c r="H8" s="23"/>
    </row>
    <row r="9" spans="2:8" ht="24" customHeight="1" x14ac:dyDescent="0.25">
      <c r="B9" s="18">
        <f t="shared" ref="B9:B23" si="0">B8+1</f>
        <v>3</v>
      </c>
      <c r="C9" s="19" t="s">
        <v>8</v>
      </c>
      <c r="D9" s="20">
        <v>20</v>
      </c>
      <c r="E9" s="21">
        <v>0</v>
      </c>
      <c r="G9" s="22"/>
      <c r="H9" s="23"/>
    </row>
    <row r="10" spans="2:8" ht="24" customHeight="1" x14ac:dyDescent="0.25">
      <c r="B10" s="18">
        <f t="shared" si="0"/>
        <v>4</v>
      </c>
      <c r="C10" s="19" t="s">
        <v>9</v>
      </c>
      <c r="D10" s="20">
        <v>3661</v>
      </c>
      <c r="E10" s="24">
        <v>483</v>
      </c>
      <c r="G10" s="25"/>
      <c r="H10" s="23"/>
    </row>
    <row r="11" spans="2:8" ht="24" customHeight="1" x14ac:dyDescent="0.25">
      <c r="B11" s="18">
        <f t="shared" si="0"/>
        <v>5</v>
      </c>
      <c r="C11" s="19" t="s">
        <v>10</v>
      </c>
      <c r="D11" s="20">
        <v>50</v>
      </c>
      <c r="E11" s="24">
        <v>0</v>
      </c>
      <c r="G11" s="25"/>
      <c r="H11" s="23"/>
    </row>
    <row r="12" spans="2:8" ht="24" customHeight="1" x14ac:dyDescent="0.25">
      <c r="B12" s="18">
        <f t="shared" si="0"/>
        <v>6</v>
      </c>
      <c r="C12" s="19" t="s">
        <v>11</v>
      </c>
      <c r="D12" s="20">
        <v>1475</v>
      </c>
      <c r="E12" s="21">
        <v>63</v>
      </c>
      <c r="G12" s="25"/>
      <c r="H12" s="23"/>
    </row>
    <row r="13" spans="2:8" ht="24" customHeight="1" x14ac:dyDescent="0.25">
      <c r="B13" s="18">
        <f t="shared" si="0"/>
        <v>7</v>
      </c>
      <c r="C13" s="19" t="s">
        <v>12</v>
      </c>
      <c r="D13" s="20">
        <v>253143</v>
      </c>
      <c r="E13" s="21">
        <v>325078</v>
      </c>
      <c r="G13" s="25"/>
      <c r="H13" s="23"/>
    </row>
    <row r="14" spans="2:8" ht="24" customHeight="1" x14ac:dyDescent="0.25">
      <c r="B14" s="18">
        <f t="shared" si="0"/>
        <v>8</v>
      </c>
      <c r="C14" s="19" t="s">
        <v>13</v>
      </c>
      <c r="D14" s="20">
        <v>1126</v>
      </c>
      <c r="E14" s="21">
        <v>0</v>
      </c>
      <c r="G14" s="25"/>
      <c r="H14" s="23"/>
    </row>
    <row r="15" spans="2:8" ht="24" customHeight="1" x14ac:dyDescent="0.25">
      <c r="B15" s="18">
        <f t="shared" si="0"/>
        <v>9</v>
      </c>
      <c r="C15" s="19" t="s">
        <v>14</v>
      </c>
      <c r="D15" s="20">
        <v>211</v>
      </c>
      <c r="E15" s="21">
        <v>0</v>
      </c>
      <c r="G15" s="25"/>
      <c r="H15" s="23"/>
    </row>
    <row r="16" spans="2:8" ht="24" customHeight="1" x14ac:dyDescent="0.25">
      <c r="B16" s="18">
        <f t="shared" si="0"/>
        <v>10</v>
      </c>
      <c r="C16" s="19" t="s">
        <v>15</v>
      </c>
      <c r="D16" s="20">
        <v>918</v>
      </c>
      <c r="E16" s="21">
        <v>1442</v>
      </c>
      <c r="G16" s="25"/>
      <c r="H16" s="23"/>
    </row>
    <row r="17" spans="2:8" ht="24" customHeight="1" x14ac:dyDescent="0.25">
      <c r="B17" s="18">
        <f t="shared" si="0"/>
        <v>11</v>
      </c>
      <c r="C17" s="19" t="s">
        <v>16</v>
      </c>
      <c r="D17" s="20">
        <v>145</v>
      </c>
      <c r="E17" s="21">
        <v>0</v>
      </c>
      <c r="G17" s="25"/>
      <c r="H17" s="23"/>
    </row>
    <row r="18" spans="2:8" ht="24" customHeight="1" x14ac:dyDescent="0.25">
      <c r="B18" s="18">
        <f t="shared" si="0"/>
        <v>12</v>
      </c>
      <c r="C18" s="19" t="s">
        <v>17</v>
      </c>
      <c r="D18" s="20">
        <v>2938</v>
      </c>
      <c r="E18" s="21">
        <v>0</v>
      </c>
      <c r="G18" s="25"/>
      <c r="H18" s="23"/>
    </row>
    <row r="19" spans="2:8" ht="24" customHeight="1" x14ac:dyDescent="0.25">
      <c r="B19" s="18">
        <f t="shared" si="0"/>
        <v>13</v>
      </c>
      <c r="C19" s="19" t="s">
        <v>18</v>
      </c>
      <c r="D19" s="20">
        <v>12714</v>
      </c>
      <c r="E19" s="21">
        <v>16864</v>
      </c>
      <c r="G19" s="25"/>
      <c r="H19" s="23"/>
    </row>
    <row r="20" spans="2:8" ht="24" customHeight="1" x14ac:dyDescent="0.25">
      <c r="B20" s="18">
        <f t="shared" si="0"/>
        <v>14</v>
      </c>
      <c r="C20" s="19" t="s">
        <v>19</v>
      </c>
      <c r="D20" s="20">
        <v>1172</v>
      </c>
      <c r="E20" s="21">
        <v>53</v>
      </c>
      <c r="G20" s="25"/>
      <c r="H20" s="23"/>
    </row>
    <row r="21" spans="2:8" ht="24" customHeight="1" x14ac:dyDescent="0.25">
      <c r="B21" s="18">
        <f t="shared" si="0"/>
        <v>15</v>
      </c>
      <c r="C21" s="19" t="s">
        <v>20</v>
      </c>
      <c r="D21" s="20">
        <v>95</v>
      </c>
      <c r="E21" s="21">
        <v>1</v>
      </c>
      <c r="G21" s="25"/>
      <c r="H21" s="23"/>
    </row>
    <row r="22" spans="2:8" ht="24" customHeight="1" x14ac:dyDescent="0.25">
      <c r="B22" s="18">
        <f t="shared" si="0"/>
        <v>16</v>
      </c>
      <c r="C22" s="19" t="s">
        <v>21</v>
      </c>
      <c r="D22" s="20">
        <v>234</v>
      </c>
      <c r="E22" s="21">
        <v>1</v>
      </c>
      <c r="G22" s="25"/>
      <c r="H22" s="23"/>
    </row>
    <row r="23" spans="2:8" ht="24" customHeight="1" x14ac:dyDescent="0.25">
      <c r="B23" s="18">
        <f t="shared" si="0"/>
        <v>17</v>
      </c>
      <c r="C23" s="19" t="s">
        <v>22</v>
      </c>
      <c r="D23" s="20">
        <v>5</v>
      </c>
      <c r="E23" s="21">
        <v>0</v>
      </c>
      <c r="G23" s="25"/>
      <c r="H23" s="23"/>
    </row>
    <row r="24" spans="2:8" ht="24" customHeight="1" thickBot="1" x14ac:dyDescent="0.3">
      <c r="B24" s="26"/>
      <c r="C24" s="27" t="s">
        <v>23</v>
      </c>
      <c r="D24" s="28">
        <f>SUM(D7:D23)</f>
        <v>295400</v>
      </c>
      <c r="E24" s="29">
        <f>SUM(E7:E23)</f>
        <v>352669</v>
      </c>
    </row>
    <row r="25" spans="2:8" s="30" customFormat="1" ht="16.5" thickTop="1" x14ac:dyDescent="0.25">
      <c r="E25" s="31"/>
    </row>
    <row r="26" spans="2:8" x14ac:dyDescent="0.25">
      <c r="B26" s="4" t="s">
        <v>24</v>
      </c>
    </row>
    <row r="27" spans="2:8" s="33" customFormat="1" x14ac:dyDescent="0.25">
      <c r="B27" s="37" t="s">
        <v>25</v>
      </c>
      <c r="E27" s="34"/>
    </row>
    <row r="28" spans="2:8" s="33" customFormat="1" x14ac:dyDescent="0.25">
      <c r="B28" s="4"/>
      <c r="E28" s="34"/>
    </row>
    <row r="29" spans="2:8" s="33" customFormat="1" x14ac:dyDescent="0.25">
      <c r="B29" s="4" t="s">
        <v>26</v>
      </c>
      <c r="E29" s="34"/>
    </row>
    <row r="30" spans="2:8" s="33" customFormat="1" x14ac:dyDescent="0.25">
      <c r="B30" s="4" t="s">
        <v>27</v>
      </c>
      <c r="E30" s="34"/>
    </row>
    <row r="31" spans="2:8" s="33" customFormat="1" x14ac:dyDescent="0.25">
      <c r="B31" s="4" t="s">
        <v>28</v>
      </c>
      <c r="E31" s="34"/>
    </row>
    <row r="32" spans="2:8" s="33" customFormat="1" x14ac:dyDescent="0.25">
      <c r="B32" s="4"/>
      <c r="E32" s="34"/>
    </row>
  </sheetData>
  <pageMargins left="1" right="1" top="1.25" bottom="0.75" header="0.5" footer="0.5"/>
  <pageSetup scale="84" fitToHeight="5" orientation="portrait" r:id="rId1"/>
  <headerFooter scaleWithDoc="0">
    <oddHeader>&amp;R&amp;"Arial,Bold" &amp;"Times New Roman,Bold"&amp;12Attachment to Response to LGE AG-2 Question No. 26 
Page &amp;P of &amp;N
Malloy</oddHead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AG 26</vt:lpstr>
      <vt:lpstr>'AG 26'!Print_Area</vt:lpstr>
      <vt:lpstr>'AG 26'!Print_Titles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2015-02-09T17:25:32Z</dcterms:created>
  <dcterms:modified xsi:type="dcterms:W3CDTF">2015-02-17T12:32:38Z</dcterms:modified>
</cp:coreProperties>
</file>