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50" windowWidth="21075" windowHeight="9525"/>
  </bookViews>
  <sheets>
    <sheet name="LGE UPLOAD" sheetId="2" r:id="rId1"/>
    <sheet name="YEARLY TOTAL BY EXP ORG" sheetId="6" r:id="rId2"/>
    <sheet name="PIVOT" sheetId="4" r:id="rId3"/>
    <sheet name="TOTAL CALC" sheetId="5" r:id="rId4"/>
    <sheet name="Working Days" sheetId="3" r:id="rId5"/>
  </sheets>
  <definedNames>
    <definedName name="_xlnm._FilterDatabase" localSheetId="0" hidden="1">'LGE UPLOAD'!$A$1:$O$1</definedName>
    <definedName name="_xlnm._FilterDatabase" localSheetId="3" hidden="1">'TOTAL CALC'!$B$4:$BO$368</definedName>
    <definedName name="_xlnm.Print_Titles" localSheetId="0">'LGE UPLOAD'!$1:$1</definedName>
    <definedName name="_xlnm.Print_Titles" localSheetId="2">PIVOT!$A:$B,PIVOT!$3:$5</definedName>
    <definedName name="_xlnm.Print_Titles" localSheetId="3">'TOTAL CALC'!$B:$C,'TOTAL CALC'!$2:$4</definedName>
    <definedName name="_xlnm.Print_Titles" localSheetId="1">'YEARLY TOTAL BY EXP ORG'!$2:$2</definedName>
  </definedNames>
  <calcPr calcId="145621"/>
  <pivotCaches>
    <pivotCache cacheId="3" r:id="rId6"/>
  </pivotCaches>
</workbook>
</file>

<file path=xl/calcChain.xml><?xml version="1.0" encoding="utf-8"?>
<calcChain xmlns="http://schemas.openxmlformats.org/spreadsheetml/2006/main">
  <c r="G82" i="6" l="1"/>
  <c r="F82" i="6"/>
  <c r="E82" i="6"/>
  <c r="D82" i="6"/>
  <c r="C82" i="6"/>
  <c r="BP338" i="5"/>
  <c r="AP278" i="5"/>
  <c r="BO113" i="5"/>
  <c r="BN113" i="5"/>
  <c r="BM113" i="5"/>
  <c r="BL113" i="5"/>
  <c r="BK113" i="5"/>
  <c r="BJ113" i="5"/>
  <c r="BI113" i="5"/>
  <c r="BH113" i="5"/>
  <c r="BG113" i="5"/>
  <c r="BF113" i="5"/>
  <c r="BE113" i="5"/>
  <c r="BD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B39" i="5"/>
  <c r="AA39" i="5"/>
  <c r="Z39" i="5"/>
  <c r="Y39" i="5"/>
  <c r="X39" i="5"/>
  <c r="W39" i="5"/>
  <c r="V39" i="5"/>
  <c r="U39" i="5"/>
  <c r="T39" i="5"/>
  <c r="S39" i="5"/>
  <c r="R39" i="5"/>
  <c r="Q39" i="5"/>
  <c r="O39" i="5"/>
  <c r="N39" i="5"/>
  <c r="M39" i="5"/>
  <c r="L39" i="5"/>
  <c r="K39" i="5"/>
  <c r="J39" i="5"/>
  <c r="I39" i="5"/>
  <c r="H39" i="5"/>
  <c r="G39" i="5"/>
  <c r="F39" i="5"/>
  <c r="E39" i="5"/>
  <c r="D39" i="5"/>
  <c r="BO315" i="5"/>
  <c r="BN315" i="5"/>
  <c r="BM315" i="5"/>
  <c r="BL315" i="5"/>
  <c r="BK315" i="5"/>
  <c r="BJ315" i="5"/>
  <c r="BI315" i="5"/>
  <c r="BH315" i="5"/>
  <c r="BG315" i="5"/>
  <c r="BF315" i="5"/>
  <c r="BE315" i="5"/>
  <c r="BD315" i="5"/>
  <c r="BB315" i="5"/>
  <c r="BA315" i="5"/>
  <c r="AZ315" i="5"/>
  <c r="AY315" i="5"/>
  <c r="AX315" i="5"/>
  <c r="AW315" i="5"/>
  <c r="AV315" i="5"/>
  <c r="AU315" i="5"/>
  <c r="AT315" i="5"/>
  <c r="AS315" i="5"/>
  <c r="AR315" i="5"/>
  <c r="AQ315" i="5"/>
  <c r="AO315" i="5"/>
  <c r="AN315" i="5"/>
  <c r="AM315" i="5"/>
  <c r="AL315" i="5"/>
  <c r="AK315" i="5"/>
  <c r="AJ315" i="5"/>
  <c r="AI315" i="5"/>
  <c r="AH315" i="5"/>
  <c r="AG315" i="5"/>
  <c r="AF315" i="5"/>
  <c r="AE315" i="5"/>
  <c r="AD315" i="5"/>
  <c r="AB315" i="5"/>
  <c r="AA315" i="5"/>
  <c r="Z315" i="5"/>
  <c r="Y315" i="5"/>
  <c r="X315" i="5"/>
  <c r="W315" i="5"/>
  <c r="V315" i="5"/>
  <c r="U315" i="5"/>
  <c r="T315" i="5"/>
  <c r="S315" i="5"/>
  <c r="R315" i="5"/>
  <c r="Q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BO330" i="5"/>
  <c r="BN330" i="5"/>
  <c r="BM330" i="5"/>
  <c r="BL330" i="5"/>
  <c r="BK330" i="5"/>
  <c r="BJ330" i="5"/>
  <c r="BI330" i="5"/>
  <c r="BH330" i="5"/>
  <c r="BG330" i="5"/>
  <c r="BF330" i="5"/>
  <c r="BE330" i="5"/>
  <c r="BD330" i="5"/>
  <c r="BB330" i="5"/>
  <c r="BA330" i="5"/>
  <c r="AZ330" i="5"/>
  <c r="AY330" i="5"/>
  <c r="AX330" i="5"/>
  <c r="AW330" i="5"/>
  <c r="AV330" i="5"/>
  <c r="AU330" i="5"/>
  <c r="AT330" i="5"/>
  <c r="AS330" i="5"/>
  <c r="AR330" i="5"/>
  <c r="AQ330" i="5"/>
  <c r="AO330" i="5"/>
  <c r="AN330" i="5"/>
  <c r="AM330" i="5"/>
  <c r="AL330" i="5"/>
  <c r="AK330" i="5"/>
  <c r="AJ330" i="5"/>
  <c r="AI330" i="5"/>
  <c r="AH330" i="5"/>
  <c r="AG330" i="5"/>
  <c r="AF330" i="5"/>
  <c r="AE330" i="5"/>
  <c r="AD330" i="5"/>
  <c r="AB330" i="5"/>
  <c r="AA330" i="5"/>
  <c r="Z330" i="5"/>
  <c r="Y330" i="5"/>
  <c r="X330" i="5"/>
  <c r="W330" i="5"/>
  <c r="V330" i="5"/>
  <c r="U330" i="5"/>
  <c r="T330" i="5"/>
  <c r="S330" i="5"/>
  <c r="R330" i="5"/>
  <c r="Q330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BO338" i="5"/>
  <c r="BN338" i="5"/>
  <c r="BM338" i="5"/>
  <c r="BL338" i="5"/>
  <c r="BK338" i="5"/>
  <c r="BJ338" i="5"/>
  <c r="BI338" i="5"/>
  <c r="BH338" i="5"/>
  <c r="BG338" i="5"/>
  <c r="BF338" i="5"/>
  <c r="BE338" i="5"/>
  <c r="BD338" i="5"/>
  <c r="BB338" i="5"/>
  <c r="BA338" i="5"/>
  <c r="AZ338" i="5"/>
  <c r="AY338" i="5"/>
  <c r="AX338" i="5"/>
  <c r="AW338" i="5"/>
  <c r="AV338" i="5"/>
  <c r="AU338" i="5"/>
  <c r="AT338" i="5"/>
  <c r="AS338" i="5"/>
  <c r="AR338" i="5"/>
  <c r="AQ338" i="5"/>
  <c r="AO338" i="5"/>
  <c r="AN338" i="5"/>
  <c r="AM338" i="5"/>
  <c r="AL338" i="5"/>
  <c r="AK338" i="5"/>
  <c r="AJ338" i="5"/>
  <c r="AI338" i="5"/>
  <c r="AH338" i="5"/>
  <c r="AG338" i="5"/>
  <c r="AF338" i="5"/>
  <c r="AE338" i="5"/>
  <c r="AD338" i="5"/>
  <c r="AB338" i="5"/>
  <c r="AA338" i="5"/>
  <c r="Z338" i="5"/>
  <c r="Y338" i="5"/>
  <c r="X338" i="5"/>
  <c r="W338" i="5"/>
  <c r="V338" i="5"/>
  <c r="U338" i="5"/>
  <c r="T338" i="5"/>
  <c r="S338" i="5"/>
  <c r="R338" i="5"/>
  <c r="Q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BO283" i="5"/>
  <c r="BN283" i="5"/>
  <c r="BM283" i="5"/>
  <c r="BL283" i="5"/>
  <c r="BK283" i="5"/>
  <c r="BJ283" i="5"/>
  <c r="BI283" i="5"/>
  <c r="BH283" i="5"/>
  <c r="BG283" i="5"/>
  <c r="BF283" i="5"/>
  <c r="BE283" i="5"/>
  <c r="BD283" i="5"/>
  <c r="BB283" i="5"/>
  <c r="BA283" i="5"/>
  <c r="AZ283" i="5"/>
  <c r="AY283" i="5"/>
  <c r="AX283" i="5"/>
  <c r="AW283" i="5"/>
  <c r="AV283" i="5"/>
  <c r="AU283" i="5"/>
  <c r="AT283" i="5"/>
  <c r="AS283" i="5"/>
  <c r="AR283" i="5"/>
  <c r="AQ283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B283" i="5"/>
  <c r="AA283" i="5"/>
  <c r="Z283" i="5"/>
  <c r="Y283" i="5"/>
  <c r="X283" i="5"/>
  <c r="W283" i="5"/>
  <c r="V283" i="5"/>
  <c r="U283" i="5"/>
  <c r="T283" i="5"/>
  <c r="S283" i="5"/>
  <c r="R283" i="5"/>
  <c r="Q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BO278" i="5"/>
  <c r="BN278" i="5"/>
  <c r="BM278" i="5"/>
  <c r="BL278" i="5"/>
  <c r="BK278" i="5"/>
  <c r="BJ278" i="5"/>
  <c r="BI278" i="5"/>
  <c r="BH278" i="5"/>
  <c r="BG278" i="5"/>
  <c r="BF278" i="5"/>
  <c r="BE278" i="5"/>
  <c r="BD278" i="5"/>
  <c r="BB278" i="5"/>
  <c r="BA278" i="5"/>
  <c r="AZ278" i="5"/>
  <c r="AY278" i="5"/>
  <c r="AX278" i="5"/>
  <c r="AW278" i="5"/>
  <c r="AV278" i="5"/>
  <c r="AU278" i="5"/>
  <c r="AT278" i="5"/>
  <c r="AS278" i="5"/>
  <c r="AR278" i="5"/>
  <c r="AQ278" i="5"/>
  <c r="AO278" i="5"/>
  <c r="AN278" i="5"/>
  <c r="AM278" i="5"/>
  <c r="AL278" i="5"/>
  <c r="AK278" i="5"/>
  <c r="AJ278" i="5"/>
  <c r="AI278" i="5"/>
  <c r="AH278" i="5"/>
  <c r="AG278" i="5"/>
  <c r="AF278" i="5"/>
  <c r="AE278" i="5"/>
  <c r="AD278" i="5"/>
  <c r="AB278" i="5"/>
  <c r="AA278" i="5"/>
  <c r="Z278" i="5"/>
  <c r="Y278" i="5"/>
  <c r="X278" i="5"/>
  <c r="W278" i="5"/>
  <c r="V278" i="5"/>
  <c r="U278" i="5"/>
  <c r="T278" i="5"/>
  <c r="S278" i="5"/>
  <c r="R278" i="5"/>
  <c r="Q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BO270" i="5"/>
  <c r="BN270" i="5"/>
  <c r="BM270" i="5"/>
  <c r="BL270" i="5"/>
  <c r="BK270" i="5"/>
  <c r="BJ270" i="5"/>
  <c r="BI270" i="5"/>
  <c r="BH270" i="5"/>
  <c r="BG270" i="5"/>
  <c r="BF270" i="5"/>
  <c r="BE270" i="5"/>
  <c r="BD270" i="5"/>
  <c r="BB270" i="5"/>
  <c r="BA270" i="5"/>
  <c r="AZ270" i="5"/>
  <c r="AY270" i="5"/>
  <c r="AX270" i="5"/>
  <c r="AW270" i="5"/>
  <c r="AV270" i="5"/>
  <c r="AU270" i="5"/>
  <c r="AT270" i="5"/>
  <c r="AS270" i="5"/>
  <c r="AR270" i="5"/>
  <c r="AQ270" i="5"/>
  <c r="AO270" i="5"/>
  <c r="AN270" i="5"/>
  <c r="AM270" i="5"/>
  <c r="AL270" i="5"/>
  <c r="AK270" i="5"/>
  <c r="AJ270" i="5"/>
  <c r="AI270" i="5"/>
  <c r="AH270" i="5"/>
  <c r="AG270" i="5"/>
  <c r="AF270" i="5"/>
  <c r="AE270" i="5"/>
  <c r="AD270" i="5"/>
  <c r="AB270" i="5"/>
  <c r="AA270" i="5"/>
  <c r="Z270" i="5"/>
  <c r="Y270" i="5"/>
  <c r="X270" i="5"/>
  <c r="W270" i="5"/>
  <c r="V270" i="5"/>
  <c r="U270" i="5"/>
  <c r="T270" i="5"/>
  <c r="S270" i="5"/>
  <c r="R270" i="5"/>
  <c r="Q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BO252" i="5"/>
  <c r="BN252" i="5"/>
  <c r="BM252" i="5"/>
  <c r="BL252" i="5"/>
  <c r="BK252" i="5"/>
  <c r="BJ252" i="5"/>
  <c r="BI252" i="5"/>
  <c r="BH252" i="5"/>
  <c r="BG252" i="5"/>
  <c r="BF252" i="5"/>
  <c r="BE252" i="5"/>
  <c r="BD252" i="5"/>
  <c r="BB252" i="5"/>
  <c r="BA252" i="5"/>
  <c r="AZ252" i="5"/>
  <c r="AY252" i="5"/>
  <c r="AX252" i="5"/>
  <c r="AW252" i="5"/>
  <c r="AV252" i="5"/>
  <c r="AU252" i="5"/>
  <c r="AT252" i="5"/>
  <c r="AS252" i="5"/>
  <c r="AR252" i="5"/>
  <c r="AQ252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BO244" i="5"/>
  <c r="BN244" i="5"/>
  <c r="BM244" i="5"/>
  <c r="BL244" i="5"/>
  <c r="BK244" i="5"/>
  <c r="BJ244" i="5"/>
  <c r="BI244" i="5"/>
  <c r="BH244" i="5"/>
  <c r="BG244" i="5"/>
  <c r="BF244" i="5"/>
  <c r="BE244" i="5"/>
  <c r="BD244" i="5"/>
  <c r="BB244" i="5"/>
  <c r="BA244" i="5"/>
  <c r="AZ244" i="5"/>
  <c r="AY244" i="5"/>
  <c r="AX244" i="5"/>
  <c r="AW244" i="5"/>
  <c r="AV244" i="5"/>
  <c r="AU244" i="5"/>
  <c r="AT244" i="5"/>
  <c r="AS244" i="5"/>
  <c r="AR244" i="5"/>
  <c r="AQ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BO236" i="5"/>
  <c r="BN236" i="5"/>
  <c r="BM236" i="5"/>
  <c r="BL236" i="5"/>
  <c r="BK236" i="5"/>
  <c r="BJ236" i="5"/>
  <c r="BI236" i="5"/>
  <c r="BH236" i="5"/>
  <c r="BG236" i="5"/>
  <c r="BF236" i="5"/>
  <c r="BE236" i="5"/>
  <c r="BD236" i="5"/>
  <c r="BB236" i="5"/>
  <c r="BA236" i="5"/>
  <c r="AZ236" i="5"/>
  <c r="AY236" i="5"/>
  <c r="AX236" i="5"/>
  <c r="AW236" i="5"/>
  <c r="AV236" i="5"/>
  <c r="AU236" i="5"/>
  <c r="AT236" i="5"/>
  <c r="AS236" i="5"/>
  <c r="AR236" i="5"/>
  <c r="AQ236" i="5"/>
  <c r="AO236" i="5"/>
  <c r="AN236" i="5"/>
  <c r="AM236" i="5"/>
  <c r="AL236" i="5"/>
  <c r="AK236" i="5"/>
  <c r="AJ236" i="5"/>
  <c r="AI236" i="5"/>
  <c r="AH236" i="5"/>
  <c r="AG236" i="5"/>
  <c r="AF236" i="5"/>
  <c r="AE236" i="5"/>
  <c r="AD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BO228" i="5"/>
  <c r="BN228" i="5"/>
  <c r="BM228" i="5"/>
  <c r="BL228" i="5"/>
  <c r="BK228" i="5"/>
  <c r="BJ228" i="5"/>
  <c r="BI228" i="5"/>
  <c r="BH228" i="5"/>
  <c r="BG228" i="5"/>
  <c r="BF228" i="5"/>
  <c r="BE228" i="5"/>
  <c r="BD228" i="5"/>
  <c r="BB228" i="5"/>
  <c r="BA228" i="5"/>
  <c r="AZ228" i="5"/>
  <c r="AY228" i="5"/>
  <c r="AX228" i="5"/>
  <c r="AW228" i="5"/>
  <c r="AV228" i="5"/>
  <c r="AU228" i="5"/>
  <c r="AT228" i="5"/>
  <c r="AS228" i="5"/>
  <c r="AR228" i="5"/>
  <c r="AQ228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BO216" i="5"/>
  <c r="BN216" i="5"/>
  <c r="BM216" i="5"/>
  <c r="BL216" i="5"/>
  <c r="BK216" i="5"/>
  <c r="BJ216" i="5"/>
  <c r="BI216" i="5"/>
  <c r="BH216" i="5"/>
  <c r="BG216" i="5"/>
  <c r="BF216" i="5"/>
  <c r="BE216" i="5"/>
  <c r="BD216" i="5"/>
  <c r="BB216" i="5"/>
  <c r="BA216" i="5"/>
  <c r="AZ216" i="5"/>
  <c r="AY216" i="5"/>
  <c r="AX216" i="5"/>
  <c r="AW216" i="5"/>
  <c r="AV216" i="5"/>
  <c r="AU216" i="5"/>
  <c r="AT216" i="5"/>
  <c r="AS216" i="5"/>
  <c r="AR216" i="5"/>
  <c r="AQ216" i="5"/>
  <c r="BC216" i="5" s="1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BO211" i="5"/>
  <c r="BN211" i="5"/>
  <c r="BM211" i="5"/>
  <c r="BL211" i="5"/>
  <c r="BK211" i="5"/>
  <c r="BJ211" i="5"/>
  <c r="BI211" i="5"/>
  <c r="BH211" i="5"/>
  <c r="BG211" i="5"/>
  <c r="BF211" i="5"/>
  <c r="BE211" i="5"/>
  <c r="BD211" i="5"/>
  <c r="BB211" i="5"/>
  <c r="BA211" i="5"/>
  <c r="AZ211" i="5"/>
  <c r="AY211" i="5"/>
  <c r="AX211" i="5"/>
  <c r="AW211" i="5"/>
  <c r="AV211" i="5"/>
  <c r="AU211" i="5"/>
  <c r="AT211" i="5"/>
  <c r="AS211" i="5"/>
  <c r="AR211" i="5"/>
  <c r="AQ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BO193" i="5"/>
  <c r="BN193" i="5"/>
  <c r="BM193" i="5"/>
  <c r="BL193" i="5"/>
  <c r="BK193" i="5"/>
  <c r="BJ193" i="5"/>
  <c r="BI193" i="5"/>
  <c r="BH193" i="5"/>
  <c r="BG193" i="5"/>
  <c r="BF193" i="5"/>
  <c r="BE193" i="5"/>
  <c r="BD193" i="5"/>
  <c r="BB193" i="5"/>
  <c r="BA193" i="5"/>
  <c r="AZ193" i="5"/>
  <c r="AY193" i="5"/>
  <c r="AX193" i="5"/>
  <c r="AW193" i="5"/>
  <c r="AV193" i="5"/>
  <c r="AU193" i="5"/>
  <c r="AT193" i="5"/>
  <c r="AS193" i="5"/>
  <c r="AR193" i="5"/>
  <c r="AQ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BO188" i="5"/>
  <c r="BN188" i="5"/>
  <c r="BM188" i="5"/>
  <c r="BL188" i="5"/>
  <c r="BK188" i="5"/>
  <c r="BJ188" i="5"/>
  <c r="BI188" i="5"/>
  <c r="BH188" i="5"/>
  <c r="BG188" i="5"/>
  <c r="BF188" i="5"/>
  <c r="BE188" i="5"/>
  <c r="BD188" i="5"/>
  <c r="BB188" i="5"/>
  <c r="BA188" i="5"/>
  <c r="AZ188" i="5"/>
  <c r="AY188" i="5"/>
  <c r="AX188" i="5"/>
  <c r="AW188" i="5"/>
  <c r="AV188" i="5"/>
  <c r="AU188" i="5"/>
  <c r="AT188" i="5"/>
  <c r="AS188" i="5"/>
  <c r="AR188" i="5"/>
  <c r="AQ188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BO180" i="5"/>
  <c r="BN180" i="5"/>
  <c r="BM180" i="5"/>
  <c r="BL180" i="5"/>
  <c r="BK180" i="5"/>
  <c r="BJ180" i="5"/>
  <c r="BI180" i="5"/>
  <c r="BH180" i="5"/>
  <c r="BG180" i="5"/>
  <c r="BF180" i="5"/>
  <c r="BE180" i="5"/>
  <c r="BD180" i="5"/>
  <c r="BB180" i="5"/>
  <c r="BA180" i="5"/>
  <c r="AZ180" i="5"/>
  <c r="AY180" i="5"/>
  <c r="AX180" i="5"/>
  <c r="AW180" i="5"/>
  <c r="AV180" i="5"/>
  <c r="AU180" i="5"/>
  <c r="AT180" i="5"/>
  <c r="AS180" i="5"/>
  <c r="AR180" i="5"/>
  <c r="AQ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BO175" i="5"/>
  <c r="BN175" i="5"/>
  <c r="BM175" i="5"/>
  <c r="BL175" i="5"/>
  <c r="BK175" i="5"/>
  <c r="BJ175" i="5"/>
  <c r="BI175" i="5"/>
  <c r="BH175" i="5"/>
  <c r="BG175" i="5"/>
  <c r="BF175" i="5"/>
  <c r="BE175" i="5"/>
  <c r="BD175" i="5"/>
  <c r="BB175" i="5"/>
  <c r="BA175" i="5"/>
  <c r="AZ175" i="5"/>
  <c r="AY175" i="5"/>
  <c r="AX175" i="5"/>
  <c r="AW175" i="5"/>
  <c r="AV175" i="5"/>
  <c r="AU175" i="5"/>
  <c r="AT175" i="5"/>
  <c r="AS175" i="5"/>
  <c r="AR175" i="5"/>
  <c r="AQ175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BO170" i="5"/>
  <c r="BN170" i="5"/>
  <c r="BM170" i="5"/>
  <c r="BL170" i="5"/>
  <c r="BK170" i="5"/>
  <c r="BJ170" i="5"/>
  <c r="BI170" i="5"/>
  <c r="BH170" i="5"/>
  <c r="BG170" i="5"/>
  <c r="BF170" i="5"/>
  <c r="BE170" i="5"/>
  <c r="BD170" i="5"/>
  <c r="BB170" i="5"/>
  <c r="BA170" i="5"/>
  <c r="AZ170" i="5"/>
  <c r="AY170" i="5"/>
  <c r="AX170" i="5"/>
  <c r="AW170" i="5"/>
  <c r="AV170" i="5"/>
  <c r="AU170" i="5"/>
  <c r="AT170" i="5"/>
  <c r="AS170" i="5"/>
  <c r="AR170" i="5"/>
  <c r="AQ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BO162" i="5"/>
  <c r="BN162" i="5"/>
  <c r="BM162" i="5"/>
  <c r="BL162" i="5"/>
  <c r="BK162" i="5"/>
  <c r="BJ162" i="5"/>
  <c r="BI162" i="5"/>
  <c r="BH162" i="5"/>
  <c r="BG162" i="5"/>
  <c r="BF162" i="5"/>
  <c r="BE162" i="5"/>
  <c r="BD162" i="5"/>
  <c r="BB162" i="5"/>
  <c r="BA162" i="5"/>
  <c r="AZ162" i="5"/>
  <c r="AY162" i="5"/>
  <c r="AX162" i="5"/>
  <c r="AW162" i="5"/>
  <c r="AV162" i="5"/>
  <c r="AU162" i="5"/>
  <c r="AT162" i="5"/>
  <c r="AS162" i="5"/>
  <c r="AR162" i="5"/>
  <c r="AQ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BO157" i="5"/>
  <c r="BN157" i="5"/>
  <c r="BM157" i="5"/>
  <c r="BL157" i="5"/>
  <c r="BK157" i="5"/>
  <c r="BJ157" i="5"/>
  <c r="BI157" i="5"/>
  <c r="BH157" i="5"/>
  <c r="BG157" i="5"/>
  <c r="BF157" i="5"/>
  <c r="BE157" i="5"/>
  <c r="BD157" i="5"/>
  <c r="BB157" i="5"/>
  <c r="BA157" i="5"/>
  <c r="AZ157" i="5"/>
  <c r="AY157" i="5"/>
  <c r="AX157" i="5"/>
  <c r="AW157" i="5"/>
  <c r="AV157" i="5"/>
  <c r="AU157" i="5"/>
  <c r="AT157" i="5"/>
  <c r="AS157" i="5"/>
  <c r="AR157" i="5"/>
  <c r="AQ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BO152" i="5"/>
  <c r="BN152" i="5"/>
  <c r="BM152" i="5"/>
  <c r="BL152" i="5"/>
  <c r="BK152" i="5"/>
  <c r="BJ152" i="5"/>
  <c r="BI152" i="5"/>
  <c r="BH152" i="5"/>
  <c r="BG152" i="5"/>
  <c r="BF152" i="5"/>
  <c r="BE152" i="5"/>
  <c r="BD152" i="5"/>
  <c r="BB152" i="5"/>
  <c r="BA152" i="5"/>
  <c r="AZ152" i="5"/>
  <c r="AY152" i="5"/>
  <c r="AX152" i="5"/>
  <c r="AW152" i="5"/>
  <c r="AV152" i="5"/>
  <c r="AU152" i="5"/>
  <c r="AT152" i="5"/>
  <c r="AS152" i="5"/>
  <c r="AR152" i="5"/>
  <c r="AQ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BO147" i="5"/>
  <c r="BN147" i="5"/>
  <c r="BM147" i="5"/>
  <c r="BL147" i="5"/>
  <c r="BK147" i="5"/>
  <c r="BJ147" i="5"/>
  <c r="BI147" i="5"/>
  <c r="BH147" i="5"/>
  <c r="BG147" i="5"/>
  <c r="BF147" i="5"/>
  <c r="BE147" i="5"/>
  <c r="BD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BO139" i="5"/>
  <c r="BN139" i="5"/>
  <c r="BM139" i="5"/>
  <c r="BL139" i="5"/>
  <c r="BK139" i="5"/>
  <c r="BJ139" i="5"/>
  <c r="BI139" i="5"/>
  <c r="BH139" i="5"/>
  <c r="BG139" i="5"/>
  <c r="BF139" i="5"/>
  <c r="BE139" i="5"/>
  <c r="BD139" i="5"/>
  <c r="BB139" i="5"/>
  <c r="BA139" i="5"/>
  <c r="AZ139" i="5"/>
  <c r="AY139" i="5"/>
  <c r="AX139" i="5"/>
  <c r="AW139" i="5"/>
  <c r="AV139" i="5"/>
  <c r="AU139" i="5"/>
  <c r="AT139" i="5"/>
  <c r="AS139" i="5"/>
  <c r="AR139" i="5"/>
  <c r="AQ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BO134" i="5"/>
  <c r="BN134" i="5"/>
  <c r="BM134" i="5"/>
  <c r="BL134" i="5"/>
  <c r="BK134" i="5"/>
  <c r="BJ134" i="5"/>
  <c r="BI134" i="5"/>
  <c r="BH134" i="5"/>
  <c r="BG134" i="5"/>
  <c r="BF134" i="5"/>
  <c r="BE134" i="5"/>
  <c r="BD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BO129" i="5"/>
  <c r="BN129" i="5"/>
  <c r="BM129" i="5"/>
  <c r="BL129" i="5"/>
  <c r="BK129" i="5"/>
  <c r="BJ129" i="5"/>
  <c r="BI129" i="5"/>
  <c r="BH129" i="5"/>
  <c r="BG129" i="5"/>
  <c r="BF129" i="5"/>
  <c r="BE129" i="5"/>
  <c r="BD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BO121" i="5"/>
  <c r="BN121" i="5"/>
  <c r="BM121" i="5"/>
  <c r="BL121" i="5"/>
  <c r="BK121" i="5"/>
  <c r="BJ121" i="5"/>
  <c r="BI121" i="5"/>
  <c r="BH121" i="5"/>
  <c r="BG121" i="5"/>
  <c r="BF121" i="5"/>
  <c r="BE121" i="5"/>
  <c r="BD121" i="5"/>
  <c r="BB121" i="5"/>
  <c r="BA121" i="5"/>
  <c r="AZ121" i="5"/>
  <c r="AY121" i="5"/>
  <c r="AX121" i="5"/>
  <c r="AW121" i="5"/>
  <c r="AV121" i="5"/>
  <c r="AU121" i="5"/>
  <c r="AT121" i="5"/>
  <c r="AS121" i="5"/>
  <c r="AR121" i="5"/>
  <c r="AQ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BO93" i="5"/>
  <c r="BN93" i="5"/>
  <c r="BM93" i="5"/>
  <c r="BL93" i="5"/>
  <c r="BK93" i="5"/>
  <c r="BJ93" i="5"/>
  <c r="BI93" i="5"/>
  <c r="BH93" i="5"/>
  <c r="BG93" i="5"/>
  <c r="BF93" i="5"/>
  <c r="BE93" i="5"/>
  <c r="BD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B93" i="5"/>
  <c r="AA93" i="5"/>
  <c r="Z93" i="5"/>
  <c r="Y93" i="5"/>
  <c r="X93" i="5"/>
  <c r="W93" i="5"/>
  <c r="V93" i="5"/>
  <c r="U93" i="5"/>
  <c r="T93" i="5"/>
  <c r="S93" i="5"/>
  <c r="R93" i="5"/>
  <c r="Q93" i="5"/>
  <c r="O93" i="5"/>
  <c r="N93" i="5"/>
  <c r="M93" i="5"/>
  <c r="L93" i="5"/>
  <c r="K93" i="5"/>
  <c r="J93" i="5"/>
  <c r="I93" i="5"/>
  <c r="H93" i="5"/>
  <c r="G93" i="5"/>
  <c r="F93" i="5"/>
  <c r="E93" i="5"/>
  <c r="D93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B88" i="5"/>
  <c r="AA88" i="5"/>
  <c r="Z88" i="5"/>
  <c r="Y88" i="5"/>
  <c r="X88" i="5"/>
  <c r="W88" i="5"/>
  <c r="V88" i="5"/>
  <c r="U88" i="5"/>
  <c r="T88" i="5"/>
  <c r="S88" i="5"/>
  <c r="R88" i="5"/>
  <c r="Q88" i="5"/>
  <c r="O88" i="5"/>
  <c r="N88" i="5"/>
  <c r="M88" i="5"/>
  <c r="L88" i="5"/>
  <c r="K88" i="5"/>
  <c r="J88" i="5"/>
  <c r="I88" i="5"/>
  <c r="H88" i="5"/>
  <c r="G88" i="5"/>
  <c r="F88" i="5"/>
  <c r="E88" i="5"/>
  <c r="D88" i="5"/>
  <c r="BO73" i="5"/>
  <c r="BN73" i="5"/>
  <c r="BM73" i="5"/>
  <c r="BL73" i="5"/>
  <c r="BK73" i="5"/>
  <c r="BJ73" i="5"/>
  <c r="BI73" i="5"/>
  <c r="BH73" i="5"/>
  <c r="BG73" i="5"/>
  <c r="BF73" i="5"/>
  <c r="BE73" i="5"/>
  <c r="BD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B73" i="5"/>
  <c r="AA73" i="5"/>
  <c r="Z73" i="5"/>
  <c r="Y73" i="5"/>
  <c r="X73" i="5"/>
  <c r="W73" i="5"/>
  <c r="V73" i="5"/>
  <c r="U73" i="5"/>
  <c r="T73" i="5"/>
  <c r="S73" i="5"/>
  <c r="R73" i="5"/>
  <c r="Q73" i="5"/>
  <c r="O73" i="5"/>
  <c r="N73" i="5"/>
  <c r="M73" i="5"/>
  <c r="L73" i="5"/>
  <c r="K73" i="5"/>
  <c r="J73" i="5"/>
  <c r="I73" i="5"/>
  <c r="H73" i="5"/>
  <c r="G73" i="5"/>
  <c r="F73" i="5"/>
  <c r="E73" i="5"/>
  <c r="D73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B61" i="5"/>
  <c r="AA61" i="5"/>
  <c r="Z61" i="5"/>
  <c r="Y61" i="5"/>
  <c r="X61" i="5"/>
  <c r="W61" i="5"/>
  <c r="V61" i="5"/>
  <c r="U61" i="5"/>
  <c r="T61" i="5"/>
  <c r="S61" i="5"/>
  <c r="R61" i="5"/>
  <c r="Q61" i="5"/>
  <c r="O61" i="5"/>
  <c r="N61" i="5"/>
  <c r="M61" i="5"/>
  <c r="L61" i="5"/>
  <c r="K61" i="5"/>
  <c r="J61" i="5"/>
  <c r="I61" i="5"/>
  <c r="H61" i="5"/>
  <c r="G61" i="5"/>
  <c r="F61" i="5"/>
  <c r="E61" i="5"/>
  <c r="D61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B47" i="5"/>
  <c r="AA47" i="5"/>
  <c r="Z47" i="5"/>
  <c r="Y47" i="5"/>
  <c r="X47" i="5"/>
  <c r="W47" i="5"/>
  <c r="V47" i="5"/>
  <c r="U47" i="5"/>
  <c r="T47" i="5"/>
  <c r="S47" i="5"/>
  <c r="R47" i="5"/>
  <c r="Q47" i="5"/>
  <c r="O47" i="5"/>
  <c r="N47" i="5"/>
  <c r="M47" i="5"/>
  <c r="L47" i="5"/>
  <c r="K47" i="5"/>
  <c r="J47" i="5"/>
  <c r="I47" i="5"/>
  <c r="H47" i="5"/>
  <c r="G47" i="5"/>
  <c r="F47" i="5"/>
  <c r="E47" i="5"/>
  <c r="D47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B30" i="5"/>
  <c r="AA30" i="5"/>
  <c r="Z30" i="5"/>
  <c r="Y30" i="5"/>
  <c r="X30" i="5"/>
  <c r="W30" i="5"/>
  <c r="V30" i="5"/>
  <c r="U30" i="5"/>
  <c r="T30" i="5"/>
  <c r="S30" i="5"/>
  <c r="R30" i="5"/>
  <c r="Q30" i="5"/>
  <c r="O30" i="5"/>
  <c r="N30" i="5"/>
  <c r="M30" i="5"/>
  <c r="L30" i="5"/>
  <c r="K30" i="5"/>
  <c r="J30" i="5"/>
  <c r="I30" i="5"/>
  <c r="H30" i="5"/>
  <c r="G30" i="5"/>
  <c r="F30" i="5"/>
  <c r="E30" i="5"/>
  <c r="D30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B15" i="5"/>
  <c r="AA15" i="5"/>
  <c r="Z15" i="5"/>
  <c r="Y15" i="5"/>
  <c r="X15" i="5"/>
  <c r="W15" i="5"/>
  <c r="V15" i="5"/>
  <c r="U15" i="5"/>
  <c r="T15" i="5"/>
  <c r="S15" i="5"/>
  <c r="R15" i="5"/>
  <c r="Q15" i="5"/>
  <c r="O15" i="5"/>
  <c r="N15" i="5"/>
  <c r="M15" i="5"/>
  <c r="L15" i="5"/>
  <c r="K15" i="5"/>
  <c r="J15" i="5"/>
  <c r="I15" i="5"/>
  <c r="H15" i="5"/>
  <c r="G15" i="5"/>
  <c r="F15" i="5"/>
  <c r="E15" i="5"/>
  <c r="D15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B22" i="5"/>
  <c r="AA22" i="5"/>
  <c r="Z22" i="5"/>
  <c r="Y22" i="5"/>
  <c r="X22" i="5"/>
  <c r="W22" i="5"/>
  <c r="V22" i="5"/>
  <c r="U22" i="5"/>
  <c r="T22" i="5"/>
  <c r="S22" i="5"/>
  <c r="R22" i="5"/>
  <c r="Q22" i="5"/>
  <c r="O22" i="5"/>
  <c r="N22" i="5"/>
  <c r="M22" i="5"/>
  <c r="L22" i="5"/>
  <c r="K22" i="5"/>
  <c r="J22" i="5"/>
  <c r="I22" i="5"/>
  <c r="H22" i="5"/>
  <c r="G22" i="5"/>
  <c r="F22" i="5"/>
  <c r="E22" i="5"/>
  <c r="D22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B68" i="5"/>
  <c r="AA68" i="5"/>
  <c r="Z68" i="5"/>
  <c r="Y68" i="5"/>
  <c r="X68" i="5"/>
  <c r="W68" i="5"/>
  <c r="V68" i="5"/>
  <c r="U68" i="5"/>
  <c r="T68" i="5"/>
  <c r="S68" i="5"/>
  <c r="R68" i="5"/>
  <c r="Q68" i="5"/>
  <c r="O68" i="5"/>
  <c r="N68" i="5"/>
  <c r="M68" i="5"/>
  <c r="L68" i="5"/>
  <c r="K68" i="5"/>
  <c r="J68" i="5"/>
  <c r="I68" i="5"/>
  <c r="H68" i="5"/>
  <c r="G68" i="5"/>
  <c r="F68" i="5"/>
  <c r="E68" i="5"/>
  <c r="D68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B80" i="5"/>
  <c r="AA80" i="5"/>
  <c r="Z80" i="5"/>
  <c r="Y80" i="5"/>
  <c r="X80" i="5"/>
  <c r="W80" i="5"/>
  <c r="V80" i="5"/>
  <c r="U80" i="5"/>
  <c r="T80" i="5"/>
  <c r="S80" i="5"/>
  <c r="R80" i="5"/>
  <c r="Q80" i="5"/>
  <c r="O80" i="5"/>
  <c r="N80" i="5"/>
  <c r="M80" i="5"/>
  <c r="L80" i="5"/>
  <c r="K80" i="5"/>
  <c r="J80" i="5"/>
  <c r="I80" i="5"/>
  <c r="H80" i="5"/>
  <c r="G80" i="5"/>
  <c r="F80" i="5"/>
  <c r="E80" i="5"/>
  <c r="D80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O203" i="5"/>
  <c r="BN203" i="5"/>
  <c r="BM203" i="5"/>
  <c r="BL203" i="5"/>
  <c r="BK203" i="5"/>
  <c r="BJ203" i="5"/>
  <c r="BI203" i="5"/>
  <c r="BH203" i="5"/>
  <c r="BG203" i="5"/>
  <c r="BF203" i="5"/>
  <c r="BE203" i="5"/>
  <c r="BD203" i="5"/>
  <c r="BB203" i="5"/>
  <c r="BA203" i="5"/>
  <c r="AZ203" i="5"/>
  <c r="AY203" i="5"/>
  <c r="AX203" i="5"/>
  <c r="AW203" i="5"/>
  <c r="AV203" i="5"/>
  <c r="AU203" i="5"/>
  <c r="AT203" i="5"/>
  <c r="AS203" i="5"/>
  <c r="AR203" i="5"/>
  <c r="AQ203" i="5"/>
  <c r="AO203" i="5"/>
  <c r="AN203" i="5"/>
  <c r="AM203" i="5"/>
  <c r="AL203" i="5"/>
  <c r="AK203" i="5"/>
  <c r="AJ203" i="5"/>
  <c r="AI203" i="5"/>
  <c r="AH203" i="5"/>
  <c r="AG203" i="5"/>
  <c r="AF203" i="5"/>
  <c r="AE203" i="5"/>
  <c r="AD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BO223" i="5"/>
  <c r="BN223" i="5"/>
  <c r="BM223" i="5"/>
  <c r="BL223" i="5"/>
  <c r="BK223" i="5"/>
  <c r="BJ223" i="5"/>
  <c r="BI223" i="5"/>
  <c r="BH223" i="5"/>
  <c r="BG223" i="5"/>
  <c r="BF223" i="5"/>
  <c r="BE223" i="5"/>
  <c r="BD223" i="5"/>
  <c r="BB223" i="5"/>
  <c r="BA223" i="5"/>
  <c r="AZ223" i="5"/>
  <c r="AY223" i="5"/>
  <c r="AX223" i="5"/>
  <c r="AW223" i="5"/>
  <c r="AV223" i="5"/>
  <c r="AU223" i="5"/>
  <c r="AT223" i="5"/>
  <c r="AS223" i="5"/>
  <c r="AR223" i="5"/>
  <c r="AQ223" i="5"/>
  <c r="AO223" i="5"/>
  <c r="AN223" i="5"/>
  <c r="AM223" i="5"/>
  <c r="AL223" i="5"/>
  <c r="AK223" i="5"/>
  <c r="AJ223" i="5"/>
  <c r="AI223" i="5"/>
  <c r="AH223" i="5"/>
  <c r="AG223" i="5"/>
  <c r="AF223" i="5"/>
  <c r="AE223" i="5"/>
  <c r="AD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BO265" i="5"/>
  <c r="BN265" i="5"/>
  <c r="BM265" i="5"/>
  <c r="BL265" i="5"/>
  <c r="BK265" i="5"/>
  <c r="BJ265" i="5"/>
  <c r="BI265" i="5"/>
  <c r="BH265" i="5"/>
  <c r="BG265" i="5"/>
  <c r="BF265" i="5"/>
  <c r="BE265" i="5"/>
  <c r="BD265" i="5"/>
  <c r="BB265" i="5"/>
  <c r="BA265" i="5"/>
  <c r="AZ265" i="5"/>
  <c r="AY265" i="5"/>
  <c r="AX265" i="5"/>
  <c r="AW265" i="5"/>
  <c r="AV265" i="5"/>
  <c r="AU265" i="5"/>
  <c r="AT265" i="5"/>
  <c r="AS265" i="5"/>
  <c r="AR265" i="5"/>
  <c r="AQ265" i="5"/>
  <c r="AO265" i="5"/>
  <c r="AN265" i="5"/>
  <c r="AM265" i="5"/>
  <c r="AL265" i="5"/>
  <c r="AK265" i="5"/>
  <c r="AJ265" i="5"/>
  <c r="AI265" i="5"/>
  <c r="AH265" i="5"/>
  <c r="AG265" i="5"/>
  <c r="AF265" i="5"/>
  <c r="AE265" i="5"/>
  <c r="AD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BO290" i="5"/>
  <c r="BN290" i="5"/>
  <c r="BM290" i="5"/>
  <c r="BL290" i="5"/>
  <c r="BK290" i="5"/>
  <c r="BJ290" i="5"/>
  <c r="BI290" i="5"/>
  <c r="BH290" i="5"/>
  <c r="BG290" i="5"/>
  <c r="BF290" i="5"/>
  <c r="BE290" i="5"/>
  <c r="BD290" i="5"/>
  <c r="BB290" i="5"/>
  <c r="BA290" i="5"/>
  <c r="AZ290" i="5"/>
  <c r="AY290" i="5"/>
  <c r="AX290" i="5"/>
  <c r="AW290" i="5"/>
  <c r="AV290" i="5"/>
  <c r="AU290" i="5"/>
  <c r="AT290" i="5"/>
  <c r="AS290" i="5"/>
  <c r="AR290" i="5"/>
  <c r="AQ290" i="5"/>
  <c r="AO290" i="5"/>
  <c r="AN290" i="5"/>
  <c r="AM290" i="5"/>
  <c r="AL290" i="5"/>
  <c r="AK290" i="5"/>
  <c r="AJ290" i="5"/>
  <c r="AI290" i="5"/>
  <c r="AH290" i="5"/>
  <c r="AG290" i="5"/>
  <c r="AF290" i="5"/>
  <c r="AE290" i="5"/>
  <c r="AD290" i="5"/>
  <c r="AB290" i="5"/>
  <c r="AA290" i="5"/>
  <c r="Z290" i="5"/>
  <c r="Y290" i="5"/>
  <c r="X290" i="5"/>
  <c r="W290" i="5"/>
  <c r="V290" i="5"/>
  <c r="U290" i="5"/>
  <c r="T290" i="5"/>
  <c r="S290" i="5"/>
  <c r="R290" i="5"/>
  <c r="Q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BO306" i="5"/>
  <c r="BN306" i="5"/>
  <c r="BM306" i="5"/>
  <c r="BL306" i="5"/>
  <c r="BK306" i="5"/>
  <c r="BJ306" i="5"/>
  <c r="BI306" i="5"/>
  <c r="BH306" i="5"/>
  <c r="BG306" i="5"/>
  <c r="BF306" i="5"/>
  <c r="BE306" i="5"/>
  <c r="BD306" i="5"/>
  <c r="BB306" i="5"/>
  <c r="BA306" i="5"/>
  <c r="AZ306" i="5"/>
  <c r="AY306" i="5"/>
  <c r="AX306" i="5"/>
  <c r="AW306" i="5"/>
  <c r="AV306" i="5"/>
  <c r="AU306" i="5"/>
  <c r="AT306" i="5"/>
  <c r="AS306" i="5"/>
  <c r="AR306" i="5"/>
  <c r="AQ306" i="5"/>
  <c r="AO306" i="5"/>
  <c r="AN306" i="5"/>
  <c r="AM306" i="5"/>
  <c r="AL306" i="5"/>
  <c r="AK306" i="5"/>
  <c r="AJ306" i="5"/>
  <c r="AI306" i="5"/>
  <c r="AH306" i="5"/>
  <c r="AG306" i="5"/>
  <c r="AF306" i="5"/>
  <c r="AE306" i="5"/>
  <c r="AD306" i="5"/>
  <c r="AB306" i="5"/>
  <c r="AA306" i="5"/>
  <c r="Z306" i="5"/>
  <c r="Y306" i="5"/>
  <c r="X306" i="5"/>
  <c r="W306" i="5"/>
  <c r="V306" i="5"/>
  <c r="U306" i="5"/>
  <c r="T306" i="5"/>
  <c r="S306" i="5"/>
  <c r="R306" i="5"/>
  <c r="Q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BO325" i="5"/>
  <c r="BN325" i="5"/>
  <c r="BM325" i="5"/>
  <c r="BL325" i="5"/>
  <c r="BK325" i="5"/>
  <c r="BJ325" i="5"/>
  <c r="BI325" i="5"/>
  <c r="BH325" i="5"/>
  <c r="BG325" i="5"/>
  <c r="BF325" i="5"/>
  <c r="BE325" i="5"/>
  <c r="BD325" i="5"/>
  <c r="BB325" i="5"/>
  <c r="BA325" i="5"/>
  <c r="AZ325" i="5"/>
  <c r="AY325" i="5"/>
  <c r="AX325" i="5"/>
  <c r="AW325" i="5"/>
  <c r="AV325" i="5"/>
  <c r="AU325" i="5"/>
  <c r="AT325" i="5"/>
  <c r="AS325" i="5"/>
  <c r="AR325" i="5"/>
  <c r="AQ325" i="5"/>
  <c r="AO325" i="5"/>
  <c r="AN325" i="5"/>
  <c r="AM325" i="5"/>
  <c r="AL325" i="5"/>
  <c r="AK325" i="5"/>
  <c r="AJ325" i="5"/>
  <c r="AI325" i="5"/>
  <c r="AH325" i="5"/>
  <c r="AG325" i="5"/>
  <c r="AF325" i="5"/>
  <c r="AE325" i="5"/>
  <c r="AD325" i="5"/>
  <c r="AB325" i="5"/>
  <c r="AA325" i="5"/>
  <c r="Z325" i="5"/>
  <c r="Y325" i="5"/>
  <c r="X325" i="5"/>
  <c r="W325" i="5"/>
  <c r="V325" i="5"/>
  <c r="U325" i="5"/>
  <c r="T325" i="5"/>
  <c r="S325" i="5"/>
  <c r="R325" i="5"/>
  <c r="Q325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BO345" i="5"/>
  <c r="BN345" i="5"/>
  <c r="BM345" i="5"/>
  <c r="BL345" i="5"/>
  <c r="BK345" i="5"/>
  <c r="BJ345" i="5"/>
  <c r="BI345" i="5"/>
  <c r="BH345" i="5"/>
  <c r="BG345" i="5"/>
  <c r="BF345" i="5"/>
  <c r="BE345" i="5"/>
  <c r="BD345" i="5"/>
  <c r="BB345" i="5"/>
  <c r="BA345" i="5"/>
  <c r="AZ345" i="5"/>
  <c r="AY345" i="5"/>
  <c r="AX345" i="5"/>
  <c r="AW345" i="5"/>
  <c r="AV345" i="5"/>
  <c r="AU345" i="5"/>
  <c r="AT345" i="5"/>
  <c r="AS345" i="5"/>
  <c r="AR345" i="5"/>
  <c r="AQ345" i="5"/>
  <c r="AO345" i="5"/>
  <c r="AN345" i="5"/>
  <c r="AM345" i="5"/>
  <c r="AL345" i="5"/>
  <c r="AK345" i="5"/>
  <c r="AJ345" i="5"/>
  <c r="AI345" i="5"/>
  <c r="AH345" i="5"/>
  <c r="AG345" i="5"/>
  <c r="AF345" i="5"/>
  <c r="AE345" i="5"/>
  <c r="AD345" i="5"/>
  <c r="AB345" i="5"/>
  <c r="AA345" i="5"/>
  <c r="Z345" i="5"/>
  <c r="Y345" i="5"/>
  <c r="X345" i="5"/>
  <c r="W345" i="5"/>
  <c r="V345" i="5"/>
  <c r="U345" i="5"/>
  <c r="T345" i="5"/>
  <c r="S345" i="5"/>
  <c r="R345" i="5"/>
  <c r="Q345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BO355" i="5"/>
  <c r="BN355" i="5"/>
  <c r="BM355" i="5"/>
  <c r="BL355" i="5"/>
  <c r="BK355" i="5"/>
  <c r="BJ355" i="5"/>
  <c r="BI355" i="5"/>
  <c r="BH355" i="5"/>
  <c r="BG355" i="5"/>
  <c r="BF355" i="5"/>
  <c r="BE355" i="5"/>
  <c r="BD355" i="5"/>
  <c r="BB355" i="5"/>
  <c r="BA355" i="5"/>
  <c r="AZ355" i="5"/>
  <c r="AY355" i="5"/>
  <c r="AX355" i="5"/>
  <c r="AW355" i="5"/>
  <c r="AV355" i="5"/>
  <c r="AU355" i="5"/>
  <c r="AT355" i="5"/>
  <c r="AS355" i="5"/>
  <c r="AR355" i="5"/>
  <c r="AQ355" i="5"/>
  <c r="AO355" i="5"/>
  <c r="AN355" i="5"/>
  <c r="AM355" i="5"/>
  <c r="AL355" i="5"/>
  <c r="AK355" i="5"/>
  <c r="AJ355" i="5"/>
  <c r="AI355" i="5"/>
  <c r="AH355" i="5"/>
  <c r="AG355" i="5"/>
  <c r="AF355" i="5"/>
  <c r="AE355" i="5"/>
  <c r="AD355" i="5"/>
  <c r="AB355" i="5"/>
  <c r="AA355" i="5"/>
  <c r="Z355" i="5"/>
  <c r="Y355" i="5"/>
  <c r="X355" i="5"/>
  <c r="W355" i="5"/>
  <c r="V355" i="5"/>
  <c r="U355" i="5"/>
  <c r="T355" i="5"/>
  <c r="S355" i="5"/>
  <c r="R355" i="5"/>
  <c r="Q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BO367" i="5"/>
  <c r="BN367" i="5"/>
  <c r="BM367" i="5"/>
  <c r="BL367" i="5"/>
  <c r="BK367" i="5"/>
  <c r="BJ367" i="5"/>
  <c r="BI367" i="5"/>
  <c r="BH367" i="5"/>
  <c r="BG367" i="5"/>
  <c r="BF367" i="5"/>
  <c r="BE367" i="5"/>
  <c r="BD367" i="5"/>
  <c r="BB367" i="5"/>
  <c r="BA367" i="5"/>
  <c r="AZ367" i="5"/>
  <c r="AY367" i="5"/>
  <c r="AX367" i="5"/>
  <c r="AW367" i="5"/>
  <c r="AV367" i="5"/>
  <c r="AU367" i="5"/>
  <c r="AT367" i="5"/>
  <c r="AS367" i="5"/>
  <c r="AR367" i="5"/>
  <c r="AQ367" i="5"/>
  <c r="AO367" i="5"/>
  <c r="AN367" i="5"/>
  <c r="AM367" i="5"/>
  <c r="AL367" i="5"/>
  <c r="AK367" i="5"/>
  <c r="AJ367" i="5"/>
  <c r="AI367" i="5"/>
  <c r="AH367" i="5"/>
  <c r="AG367" i="5"/>
  <c r="AF367" i="5"/>
  <c r="AE367" i="5"/>
  <c r="AD367" i="5"/>
  <c r="AB367" i="5"/>
  <c r="AA367" i="5"/>
  <c r="Z367" i="5"/>
  <c r="Y367" i="5"/>
  <c r="X367" i="5"/>
  <c r="W367" i="5"/>
  <c r="V367" i="5"/>
  <c r="U367" i="5"/>
  <c r="T367" i="5"/>
  <c r="S367" i="5"/>
  <c r="R367" i="5"/>
  <c r="Q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BO364" i="5"/>
  <c r="BN364" i="5"/>
  <c r="BM364" i="5"/>
  <c r="BL364" i="5"/>
  <c r="BK364" i="5"/>
  <c r="BJ364" i="5"/>
  <c r="BI364" i="5"/>
  <c r="BH364" i="5"/>
  <c r="BG364" i="5"/>
  <c r="BF364" i="5"/>
  <c r="BE364" i="5"/>
  <c r="BD364" i="5"/>
  <c r="BB364" i="5"/>
  <c r="BA364" i="5"/>
  <c r="AZ364" i="5"/>
  <c r="AY364" i="5"/>
  <c r="AX364" i="5"/>
  <c r="AW364" i="5"/>
  <c r="AV364" i="5"/>
  <c r="AU364" i="5"/>
  <c r="AT364" i="5"/>
  <c r="AS364" i="5"/>
  <c r="AR364" i="5"/>
  <c r="AQ364" i="5"/>
  <c r="AO364" i="5"/>
  <c r="AN364" i="5"/>
  <c r="AM364" i="5"/>
  <c r="AL364" i="5"/>
  <c r="AK364" i="5"/>
  <c r="AJ364" i="5"/>
  <c r="AI364" i="5"/>
  <c r="AH364" i="5"/>
  <c r="AG364" i="5"/>
  <c r="AF364" i="5"/>
  <c r="AE364" i="5"/>
  <c r="AD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BO361" i="5"/>
  <c r="BN361" i="5"/>
  <c r="BM361" i="5"/>
  <c r="BL361" i="5"/>
  <c r="BK361" i="5"/>
  <c r="BJ361" i="5"/>
  <c r="BI361" i="5"/>
  <c r="BH361" i="5"/>
  <c r="BG361" i="5"/>
  <c r="BF361" i="5"/>
  <c r="BE361" i="5"/>
  <c r="BD361" i="5"/>
  <c r="BB361" i="5"/>
  <c r="BA361" i="5"/>
  <c r="AZ361" i="5"/>
  <c r="AY361" i="5"/>
  <c r="AX361" i="5"/>
  <c r="AW361" i="5"/>
  <c r="AV361" i="5"/>
  <c r="AU361" i="5"/>
  <c r="AT361" i="5"/>
  <c r="AS361" i="5"/>
  <c r="AR361" i="5"/>
  <c r="AQ361" i="5"/>
  <c r="AO361" i="5"/>
  <c r="AN361" i="5"/>
  <c r="AM361" i="5"/>
  <c r="AL361" i="5"/>
  <c r="AK361" i="5"/>
  <c r="AJ361" i="5"/>
  <c r="AI361" i="5"/>
  <c r="AH361" i="5"/>
  <c r="AG361" i="5"/>
  <c r="AF361" i="5"/>
  <c r="AE361" i="5"/>
  <c r="AD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BO358" i="5"/>
  <c r="BN358" i="5"/>
  <c r="BM358" i="5"/>
  <c r="BL358" i="5"/>
  <c r="BK358" i="5"/>
  <c r="BJ358" i="5"/>
  <c r="BI358" i="5"/>
  <c r="BH358" i="5"/>
  <c r="BG358" i="5"/>
  <c r="BF358" i="5"/>
  <c r="BE358" i="5"/>
  <c r="BD358" i="5"/>
  <c r="BB358" i="5"/>
  <c r="BA358" i="5"/>
  <c r="AZ358" i="5"/>
  <c r="AY358" i="5"/>
  <c r="AX358" i="5"/>
  <c r="AW358" i="5"/>
  <c r="AV358" i="5"/>
  <c r="AU358" i="5"/>
  <c r="AT358" i="5"/>
  <c r="AS358" i="5"/>
  <c r="AR358" i="5"/>
  <c r="AQ358" i="5"/>
  <c r="AO358" i="5"/>
  <c r="AN358" i="5"/>
  <c r="AM358" i="5"/>
  <c r="AL358" i="5"/>
  <c r="AK358" i="5"/>
  <c r="AJ358" i="5"/>
  <c r="AI358" i="5"/>
  <c r="AH358" i="5"/>
  <c r="AG358" i="5"/>
  <c r="AF358" i="5"/>
  <c r="AE358" i="5"/>
  <c r="AD358" i="5"/>
  <c r="AB358" i="5"/>
  <c r="AA358" i="5"/>
  <c r="Z358" i="5"/>
  <c r="Y358" i="5"/>
  <c r="X358" i="5"/>
  <c r="W358" i="5"/>
  <c r="V358" i="5"/>
  <c r="U358" i="5"/>
  <c r="T358" i="5"/>
  <c r="S358" i="5"/>
  <c r="R358" i="5"/>
  <c r="Q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BO348" i="5"/>
  <c r="BN348" i="5"/>
  <c r="BM348" i="5"/>
  <c r="BL348" i="5"/>
  <c r="BK348" i="5"/>
  <c r="BJ348" i="5"/>
  <c r="BI348" i="5"/>
  <c r="BH348" i="5"/>
  <c r="BG348" i="5"/>
  <c r="BF348" i="5"/>
  <c r="BE348" i="5"/>
  <c r="BD348" i="5"/>
  <c r="BB348" i="5"/>
  <c r="BA348" i="5"/>
  <c r="AZ348" i="5"/>
  <c r="AY348" i="5"/>
  <c r="AX348" i="5"/>
  <c r="AW348" i="5"/>
  <c r="AV348" i="5"/>
  <c r="AU348" i="5"/>
  <c r="AT348" i="5"/>
  <c r="AS348" i="5"/>
  <c r="AR348" i="5"/>
  <c r="AQ348" i="5"/>
  <c r="AO348" i="5"/>
  <c r="AN348" i="5"/>
  <c r="AM348" i="5"/>
  <c r="AL348" i="5"/>
  <c r="AK348" i="5"/>
  <c r="AJ348" i="5"/>
  <c r="AI348" i="5"/>
  <c r="AH348" i="5"/>
  <c r="AG348" i="5"/>
  <c r="AF348" i="5"/>
  <c r="AE348" i="5"/>
  <c r="AD348" i="5"/>
  <c r="AB348" i="5"/>
  <c r="AA348" i="5"/>
  <c r="Z348" i="5"/>
  <c r="Y348" i="5"/>
  <c r="X348" i="5"/>
  <c r="W348" i="5"/>
  <c r="V348" i="5"/>
  <c r="U348" i="5"/>
  <c r="T348" i="5"/>
  <c r="S348" i="5"/>
  <c r="R348" i="5"/>
  <c r="Q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BO333" i="5"/>
  <c r="BN333" i="5"/>
  <c r="BM333" i="5"/>
  <c r="BL333" i="5"/>
  <c r="BK333" i="5"/>
  <c r="BJ333" i="5"/>
  <c r="BI333" i="5"/>
  <c r="BH333" i="5"/>
  <c r="BG333" i="5"/>
  <c r="BF333" i="5"/>
  <c r="BE333" i="5"/>
  <c r="BD333" i="5"/>
  <c r="BB333" i="5"/>
  <c r="BA333" i="5"/>
  <c r="AZ333" i="5"/>
  <c r="AY333" i="5"/>
  <c r="AX333" i="5"/>
  <c r="AW333" i="5"/>
  <c r="AV333" i="5"/>
  <c r="AU333" i="5"/>
  <c r="AT333" i="5"/>
  <c r="AS333" i="5"/>
  <c r="AR333" i="5"/>
  <c r="AQ333" i="5"/>
  <c r="AO333" i="5"/>
  <c r="AN333" i="5"/>
  <c r="AM333" i="5"/>
  <c r="AL333" i="5"/>
  <c r="AK333" i="5"/>
  <c r="AJ333" i="5"/>
  <c r="AI333" i="5"/>
  <c r="AH333" i="5"/>
  <c r="AG333" i="5"/>
  <c r="AF333" i="5"/>
  <c r="AE333" i="5"/>
  <c r="AD333" i="5"/>
  <c r="AB333" i="5"/>
  <c r="AA333" i="5"/>
  <c r="Z333" i="5"/>
  <c r="Y333" i="5"/>
  <c r="X333" i="5"/>
  <c r="W333" i="5"/>
  <c r="V333" i="5"/>
  <c r="U333" i="5"/>
  <c r="T333" i="5"/>
  <c r="S333" i="5"/>
  <c r="R333" i="5"/>
  <c r="Q333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BO318" i="5"/>
  <c r="BN318" i="5"/>
  <c r="BM318" i="5"/>
  <c r="BL318" i="5"/>
  <c r="BK318" i="5"/>
  <c r="BJ318" i="5"/>
  <c r="BI318" i="5"/>
  <c r="BH318" i="5"/>
  <c r="BG318" i="5"/>
  <c r="BF318" i="5"/>
  <c r="BE318" i="5"/>
  <c r="BD318" i="5"/>
  <c r="BB318" i="5"/>
  <c r="BA318" i="5"/>
  <c r="AZ318" i="5"/>
  <c r="AY318" i="5"/>
  <c r="AX318" i="5"/>
  <c r="AW318" i="5"/>
  <c r="AV318" i="5"/>
  <c r="AU318" i="5"/>
  <c r="AT318" i="5"/>
  <c r="AS318" i="5"/>
  <c r="AR318" i="5"/>
  <c r="AQ318" i="5"/>
  <c r="AO318" i="5"/>
  <c r="AN318" i="5"/>
  <c r="AM318" i="5"/>
  <c r="AL318" i="5"/>
  <c r="AK318" i="5"/>
  <c r="AJ318" i="5"/>
  <c r="AI318" i="5"/>
  <c r="AH318" i="5"/>
  <c r="AG318" i="5"/>
  <c r="AF318" i="5"/>
  <c r="AE318" i="5"/>
  <c r="AD318" i="5"/>
  <c r="AB318" i="5"/>
  <c r="AA318" i="5"/>
  <c r="Z318" i="5"/>
  <c r="Y318" i="5"/>
  <c r="X318" i="5"/>
  <c r="W318" i="5"/>
  <c r="V318" i="5"/>
  <c r="U318" i="5"/>
  <c r="T318" i="5"/>
  <c r="S318" i="5"/>
  <c r="R318" i="5"/>
  <c r="Q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BO299" i="5"/>
  <c r="BN299" i="5"/>
  <c r="BM299" i="5"/>
  <c r="BL299" i="5"/>
  <c r="BK299" i="5"/>
  <c r="BJ299" i="5"/>
  <c r="BI299" i="5"/>
  <c r="BH299" i="5"/>
  <c r="BG299" i="5"/>
  <c r="BF299" i="5"/>
  <c r="BE299" i="5"/>
  <c r="BD299" i="5"/>
  <c r="BB299" i="5"/>
  <c r="BA299" i="5"/>
  <c r="AZ299" i="5"/>
  <c r="AY299" i="5"/>
  <c r="AX299" i="5"/>
  <c r="AW299" i="5"/>
  <c r="AV299" i="5"/>
  <c r="AU299" i="5"/>
  <c r="AT299" i="5"/>
  <c r="AS299" i="5"/>
  <c r="AR299" i="5"/>
  <c r="AQ299" i="5"/>
  <c r="AO299" i="5"/>
  <c r="AN299" i="5"/>
  <c r="AM299" i="5"/>
  <c r="AL299" i="5"/>
  <c r="AK299" i="5"/>
  <c r="AJ299" i="5"/>
  <c r="AI299" i="5"/>
  <c r="AH299" i="5"/>
  <c r="AG299" i="5"/>
  <c r="AF299" i="5"/>
  <c r="AE299" i="5"/>
  <c r="AD299" i="5"/>
  <c r="AB299" i="5"/>
  <c r="AA299" i="5"/>
  <c r="Z299" i="5"/>
  <c r="Y299" i="5"/>
  <c r="X299" i="5"/>
  <c r="W299" i="5"/>
  <c r="V299" i="5"/>
  <c r="U299" i="5"/>
  <c r="T299" i="5"/>
  <c r="S299" i="5"/>
  <c r="R299" i="5"/>
  <c r="Q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BO296" i="5"/>
  <c r="BN296" i="5"/>
  <c r="BM296" i="5"/>
  <c r="BL296" i="5"/>
  <c r="BK296" i="5"/>
  <c r="BJ296" i="5"/>
  <c r="BI296" i="5"/>
  <c r="BH296" i="5"/>
  <c r="BG296" i="5"/>
  <c r="BF296" i="5"/>
  <c r="BE296" i="5"/>
  <c r="BD296" i="5"/>
  <c r="BB296" i="5"/>
  <c r="BA296" i="5"/>
  <c r="AZ296" i="5"/>
  <c r="AY296" i="5"/>
  <c r="AX296" i="5"/>
  <c r="AW296" i="5"/>
  <c r="AV296" i="5"/>
  <c r="AU296" i="5"/>
  <c r="AT296" i="5"/>
  <c r="AS296" i="5"/>
  <c r="AR296" i="5"/>
  <c r="AQ296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B296" i="5"/>
  <c r="AA296" i="5"/>
  <c r="Z296" i="5"/>
  <c r="Y296" i="5"/>
  <c r="X296" i="5"/>
  <c r="W296" i="5"/>
  <c r="V296" i="5"/>
  <c r="U296" i="5"/>
  <c r="T296" i="5"/>
  <c r="S296" i="5"/>
  <c r="R296" i="5"/>
  <c r="Q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BO293" i="5"/>
  <c r="BN293" i="5"/>
  <c r="BM293" i="5"/>
  <c r="BL293" i="5"/>
  <c r="BK293" i="5"/>
  <c r="BJ293" i="5"/>
  <c r="BI293" i="5"/>
  <c r="BH293" i="5"/>
  <c r="BG293" i="5"/>
  <c r="BF293" i="5"/>
  <c r="BE293" i="5"/>
  <c r="BD293" i="5"/>
  <c r="BB293" i="5"/>
  <c r="BA293" i="5"/>
  <c r="AZ293" i="5"/>
  <c r="AY293" i="5"/>
  <c r="AX293" i="5"/>
  <c r="AW293" i="5"/>
  <c r="AV293" i="5"/>
  <c r="AU293" i="5"/>
  <c r="AT293" i="5"/>
  <c r="AS293" i="5"/>
  <c r="AR293" i="5"/>
  <c r="AQ293" i="5"/>
  <c r="AO293" i="5"/>
  <c r="AN293" i="5"/>
  <c r="AM293" i="5"/>
  <c r="AL293" i="5"/>
  <c r="AK293" i="5"/>
  <c r="AJ293" i="5"/>
  <c r="AI293" i="5"/>
  <c r="AH293" i="5"/>
  <c r="AG293" i="5"/>
  <c r="AF293" i="5"/>
  <c r="AE293" i="5"/>
  <c r="AD293" i="5"/>
  <c r="AB293" i="5"/>
  <c r="AA293" i="5"/>
  <c r="Z293" i="5"/>
  <c r="Y293" i="5"/>
  <c r="X293" i="5"/>
  <c r="W293" i="5"/>
  <c r="V293" i="5"/>
  <c r="U293" i="5"/>
  <c r="T293" i="5"/>
  <c r="S293" i="5"/>
  <c r="R293" i="5"/>
  <c r="Q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BO273" i="5"/>
  <c r="BN273" i="5"/>
  <c r="BM273" i="5"/>
  <c r="BL273" i="5"/>
  <c r="BK273" i="5"/>
  <c r="BJ273" i="5"/>
  <c r="BI273" i="5"/>
  <c r="BH273" i="5"/>
  <c r="BG273" i="5"/>
  <c r="BF273" i="5"/>
  <c r="BE273" i="5"/>
  <c r="BD273" i="5"/>
  <c r="BB273" i="5"/>
  <c r="BA273" i="5"/>
  <c r="AZ273" i="5"/>
  <c r="AY273" i="5"/>
  <c r="AX273" i="5"/>
  <c r="AW273" i="5"/>
  <c r="AV273" i="5"/>
  <c r="AU273" i="5"/>
  <c r="AT273" i="5"/>
  <c r="AS273" i="5"/>
  <c r="AR273" i="5"/>
  <c r="AQ273" i="5"/>
  <c r="AO273" i="5"/>
  <c r="AN273" i="5"/>
  <c r="AM273" i="5"/>
  <c r="AL273" i="5"/>
  <c r="AK273" i="5"/>
  <c r="AJ273" i="5"/>
  <c r="AI273" i="5"/>
  <c r="AH273" i="5"/>
  <c r="AG273" i="5"/>
  <c r="AF273" i="5"/>
  <c r="AE273" i="5"/>
  <c r="AD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BO258" i="5"/>
  <c r="BN258" i="5"/>
  <c r="BM258" i="5"/>
  <c r="BL258" i="5"/>
  <c r="BK258" i="5"/>
  <c r="BJ258" i="5"/>
  <c r="BI258" i="5"/>
  <c r="BH258" i="5"/>
  <c r="BG258" i="5"/>
  <c r="BF258" i="5"/>
  <c r="BE258" i="5"/>
  <c r="BD258" i="5"/>
  <c r="BB258" i="5"/>
  <c r="BA258" i="5"/>
  <c r="AZ258" i="5"/>
  <c r="AY258" i="5"/>
  <c r="AX258" i="5"/>
  <c r="AW258" i="5"/>
  <c r="AV258" i="5"/>
  <c r="AU258" i="5"/>
  <c r="AT258" i="5"/>
  <c r="AS258" i="5"/>
  <c r="AR258" i="5"/>
  <c r="AQ258" i="5"/>
  <c r="AO258" i="5"/>
  <c r="AN258" i="5"/>
  <c r="AM258" i="5"/>
  <c r="AL258" i="5"/>
  <c r="AK258" i="5"/>
  <c r="AJ258" i="5"/>
  <c r="AI258" i="5"/>
  <c r="AH258" i="5"/>
  <c r="AG258" i="5"/>
  <c r="AF258" i="5"/>
  <c r="AE258" i="5"/>
  <c r="AD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BO255" i="5"/>
  <c r="BN255" i="5"/>
  <c r="BM255" i="5"/>
  <c r="BL255" i="5"/>
  <c r="BK255" i="5"/>
  <c r="BJ255" i="5"/>
  <c r="BI255" i="5"/>
  <c r="BH255" i="5"/>
  <c r="BG255" i="5"/>
  <c r="BF255" i="5"/>
  <c r="BE255" i="5"/>
  <c r="BD255" i="5"/>
  <c r="BB255" i="5"/>
  <c r="BA255" i="5"/>
  <c r="AZ255" i="5"/>
  <c r="AY255" i="5"/>
  <c r="AX255" i="5"/>
  <c r="AW255" i="5"/>
  <c r="AV255" i="5"/>
  <c r="AU255" i="5"/>
  <c r="AT255" i="5"/>
  <c r="AS255" i="5"/>
  <c r="AR255" i="5"/>
  <c r="AQ255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BO247" i="5"/>
  <c r="BN247" i="5"/>
  <c r="BM247" i="5"/>
  <c r="BL247" i="5"/>
  <c r="BK247" i="5"/>
  <c r="BJ247" i="5"/>
  <c r="BI247" i="5"/>
  <c r="BH247" i="5"/>
  <c r="BG247" i="5"/>
  <c r="BF247" i="5"/>
  <c r="BE247" i="5"/>
  <c r="BD247" i="5"/>
  <c r="BB247" i="5"/>
  <c r="BA247" i="5"/>
  <c r="AZ247" i="5"/>
  <c r="AY247" i="5"/>
  <c r="AX247" i="5"/>
  <c r="AW247" i="5"/>
  <c r="AV247" i="5"/>
  <c r="AU247" i="5"/>
  <c r="AT247" i="5"/>
  <c r="AS247" i="5"/>
  <c r="AR247" i="5"/>
  <c r="AQ247" i="5"/>
  <c r="AO247" i="5"/>
  <c r="AN247" i="5"/>
  <c r="AM247" i="5"/>
  <c r="AL247" i="5"/>
  <c r="AK247" i="5"/>
  <c r="AJ247" i="5"/>
  <c r="AI247" i="5"/>
  <c r="AH247" i="5"/>
  <c r="AG247" i="5"/>
  <c r="AF247" i="5"/>
  <c r="AE247" i="5"/>
  <c r="AD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BO239" i="5"/>
  <c r="BN239" i="5"/>
  <c r="BM239" i="5"/>
  <c r="BL239" i="5"/>
  <c r="BK239" i="5"/>
  <c r="BJ239" i="5"/>
  <c r="BI239" i="5"/>
  <c r="BH239" i="5"/>
  <c r="BG239" i="5"/>
  <c r="BF239" i="5"/>
  <c r="BE239" i="5"/>
  <c r="BD239" i="5"/>
  <c r="BB239" i="5"/>
  <c r="BA239" i="5"/>
  <c r="AZ239" i="5"/>
  <c r="AY239" i="5"/>
  <c r="AX239" i="5"/>
  <c r="AW239" i="5"/>
  <c r="AV239" i="5"/>
  <c r="AU239" i="5"/>
  <c r="AT239" i="5"/>
  <c r="AS239" i="5"/>
  <c r="AR239" i="5"/>
  <c r="AQ239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BO231" i="5"/>
  <c r="BN231" i="5"/>
  <c r="BM231" i="5"/>
  <c r="BL231" i="5"/>
  <c r="BK231" i="5"/>
  <c r="BJ231" i="5"/>
  <c r="BI231" i="5"/>
  <c r="BH231" i="5"/>
  <c r="BG231" i="5"/>
  <c r="BF231" i="5"/>
  <c r="BE231" i="5"/>
  <c r="BD231" i="5"/>
  <c r="BB231" i="5"/>
  <c r="BA231" i="5"/>
  <c r="AZ231" i="5"/>
  <c r="AY231" i="5"/>
  <c r="AX231" i="5"/>
  <c r="AW231" i="5"/>
  <c r="AV231" i="5"/>
  <c r="AU231" i="5"/>
  <c r="AT231" i="5"/>
  <c r="AS231" i="5"/>
  <c r="AR231" i="5"/>
  <c r="AQ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BO206" i="5"/>
  <c r="BN206" i="5"/>
  <c r="BM206" i="5"/>
  <c r="BL206" i="5"/>
  <c r="BK206" i="5"/>
  <c r="BJ206" i="5"/>
  <c r="BI206" i="5"/>
  <c r="BH206" i="5"/>
  <c r="BG206" i="5"/>
  <c r="BF206" i="5"/>
  <c r="BE206" i="5"/>
  <c r="BD206" i="5"/>
  <c r="BB206" i="5"/>
  <c r="BA206" i="5"/>
  <c r="AZ206" i="5"/>
  <c r="AY206" i="5"/>
  <c r="AX206" i="5"/>
  <c r="AW206" i="5"/>
  <c r="AV206" i="5"/>
  <c r="AU206" i="5"/>
  <c r="AT206" i="5"/>
  <c r="AS206" i="5"/>
  <c r="AR206" i="5"/>
  <c r="AQ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BO196" i="5"/>
  <c r="BN196" i="5"/>
  <c r="BM196" i="5"/>
  <c r="BL196" i="5"/>
  <c r="BK196" i="5"/>
  <c r="BJ196" i="5"/>
  <c r="BI196" i="5"/>
  <c r="BH196" i="5"/>
  <c r="BG196" i="5"/>
  <c r="BF196" i="5"/>
  <c r="BE196" i="5"/>
  <c r="BD196" i="5"/>
  <c r="BB196" i="5"/>
  <c r="BA196" i="5"/>
  <c r="AZ196" i="5"/>
  <c r="AY196" i="5"/>
  <c r="AX196" i="5"/>
  <c r="AW196" i="5"/>
  <c r="AV196" i="5"/>
  <c r="AU196" i="5"/>
  <c r="AT196" i="5"/>
  <c r="AS196" i="5"/>
  <c r="AR196" i="5"/>
  <c r="AQ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BO183" i="5"/>
  <c r="BN183" i="5"/>
  <c r="BM183" i="5"/>
  <c r="BL183" i="5"/>
  <c r="BK183" i="5"/>
  <c r="BJ183" i="5"/>
  <c r="BI183" i="5"/>
  <c r="BH183" i="5"/>
  <c r="BG183" i="5"/>
  <c r="BF183" i="5"/>
  <c r="BE183" i="5"/>
  <c r="BD183" i="5"/>
  <c r="BB183" i="5"/>
  <c r="BA183" i="5"/>
  <c r="AZ183" i="5"/>
  <c r="AY183" i="5"/>
  <c r="AX183" i="5"/>
  <c r="AW183" i="5"/>
  <c r="AV183" i="5"/>
  <c r="AU183" i="5"/>
  <c r="AT183" i="5"/>
  <c r="AS183" i="5"/>
  <c r="AR183" i="5"/>
  <c r="AQ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BO165" i="5"/>
  <c r="BN165" i="5"/>
  <c r="BM165" i="5"/>
  <c r="BL165" i="5"/>
  <c r="BK165" i="5"/>
  <c r="BJ165" i="5"/>
  <c r="BI165" i="5"/>
  <c r="BH165" i="5"/>
  <c r="BG165" i="5"/>
  <c r="BF165" i="5"/>
  <c r="BE165" i="5"/>
  <c r="BD165" i="5"/>
  <c r="BB165" i="5"/>
  <c r="BA165" i="5"/>
  <c r="AZ165" i="5"/>
  <c r="AY165" i="5"/>
  <c r="AX165" i="5"/>
  <c r="AW165" i="5"/>
  <c r="AV165" i="5"/>
  <c r="AU165" i="5"/>
  <c r="AT165" i="5"/>
  <c r="AS165" i="5"/>
  <c r="AR165" i="5"/>
  <c r="AQ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BO142" i="5"/>
  <c r="BN142" i="5"/>
  <c r="BM142" i="5"/>
  <c r="BL142" i="5"/>
  <c r="BK142" i="5"/>
  <c r="BJ142" i="5"/>
  <c r="BI142" i="5"/>
  <c r="BH142" i="5"/>
  <c r="BG142" i="5"/>
  <c r="BF142" i="5"/>
  <c r="BE142" i="5"/>
  <c r="BD142" i="5"/>
  <c r="BB142" i="5"/>
  <c r="BA142" i="5"/>
  <c r="AZ142" i="5"/>
  <c r="AY142" i="5"/>
  <c r="AX142" i="5"/>
  <c r="AW142" i="5"/>
  <c r="AV142" i="5"/>
  <c r="AU142" i="5"/>
  <c r="AT142" i="5"/>
  <c r="AS142" i="5"/>
  <c r="AR142" i="5"/>
  <c r="AQ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BO124" i="5"/>
  <c r="BN124" i="5"/>
  <c r="BM124" i="5"/>
  <c r="BL124" i="5"/>
  <c r="BK124" i="5"/>
  <c r="BJ124" i="5"/>
  <c r="BI124" i="5"/>
  <c r="BH124" i="5"/>
  <c r="BG124" i="5"/>
  <c r="BF124" i="5"/>
  <c r="BE124" i="5"/>
  <c r="BD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BO116" i="5"/>
  <c r="BN116" i="5"/>
  <c r="BM116" i="5"/>
  <c r="BL116" i="5"/>
  <c r="BK116" i="5"/>
  <c r="BJ116" i="5"/>
  <c r="BI116" i="5"/>
  <c r="BH116" i="5"/>
  <c r="BG116" i="5"/>
  <c r="BF116" i="5"/>
  <c r="BE116" i="5"/>
  <c r="BD116" i="5"/>
  <c r="BB116" i="5"/>
  <c r="BA116" i="5"/>
  <c r="AZ116" i="5"/>
  <c r="AY116" i="5"/>
  <c r="AX116" i="5"/>
  <c r="AW116" i="5"/>
  <c r="AV116" i="5"/>
  <c r="AU116" i="5"/>
  <c r="AT116" i="5"/>
  <c r="AS116" i="5"/>
  <c r="AR116" i="5"/>
  <c r="AQ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O96" i="5"/>
  <c r="BN96" i="5"/>
  <c r="BM96" i="5"/>
  <c r="BL96" i="5"/>
  <c r="BK96" i="5"/>
  <c r="BJ96" i="5"/>
  <c r="BI96" i="5"/>
  <c r="BH96" i="5"/>
  <c r="BG96" i="5"/>
  <c r="BF96" i="5"/>
  <c r="BE96" i="5"/>
  <c r="BD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B96" i="5"/>
  <c r="AA96" i="5"/>
  <c r="Z96" i="5"/>
  <c r="Y96" i="5"/>
  <c r="X96" i="5"/>
  <c r="W96" i="5"/>
  <c r="V96" i="5"/>
  <c r="U96" i="5"/>
  <c r="T96" i="5"/>
  <c r="S96" i="5"/>
  <c r="R96" i="5"/>
  <c r="Q96" i="5"/>
  <c r="O96" i="5"/>
  <c r="N96" i="5"/>
  <c r="M96" i="5"/>
  <c r="L96" i="5"/>
  <c r="K96" i="5"/>
  <c r="J96" i="5"/>
  <c r="I96" i="5"/>
  <c r="H96" i="5"/>
  <c r="G96" i="5"/>
  <c r="F96" i="5"/>
  <c r="E96" i="5"/>
  <c r="D96" i="5"/>
  <c r="BO83" i="5"/>
  <c r="BN83" i="5"/>
  <c r="BM83" i="5"/>
  <c r="BL83" i="5"/>
  <c r="BK83" i="5"/>
  <c r="BJ83" i="5"/>
  <c r="BI83" i="5"/>
  <c r="BH83" i="5"/>
  <c r="BG83" i="5"/>
  <c r="BF83" i="5"/>
  <c r="BE83" i="5"/>
  <c r="BD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B83" i="5"/>
  <c r="AA83" i="5"/>
  <c r="Z83" i="5"/>
  <c r="Y83" i="5"/>
  <c r="X83" i="5"/>
  <c r="W83" i="5"/>
  <c r="V83" i="5"/>
  <c r="U83" i="5"/>
  <c r="T83" i="5"/>
  <c r="S83" i="5"/>
  <c r="R83" i="5"/>
  <c r="Q83" i="5"/>
  <c r="O83" i="5"/>
  <c r="N83" i="5"/>
  <c r="M83" i="5"/>
  <c r="L83" i="5"/>
  <c r="K83" i="5"/>
  <c r="J83" i="5"/>
  <c r="I83" i="5"/>
  <c r="H83" i="5"/>
  <c r="G83" i="5"/>
  <c r="F83" i="5"/>
  <c r="E83" i="5"/>
  <c r="D83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B56" i="5"/>
  <c r="AA56" i="5"/>
  <c r="Z56" i="5"/>
  <c r="Y56" i="5"/>
  <c r="X56" i="5"/>
  <c r="W56" i="5"/>
  <c r="V56" i="5"/>
  <c r="U56" i="5"/>
  <c r="T56" i="5"/>
  <c r="S56" i="5"/>
  <c r="R56" i="5"/>
  <c r="Q56" i="5"/>
  <c r="O56" i="5"/>
  <c r="N56" i="5"/>
  <c r="M56" i="5"/>
  <c r="L56" i="5"/>
  <c r="K56" i="5"/>
  <c r="J56" i="5"/>
  <c r="I56" i="5"/>
  <c r="H56" i="5"/>
  <c r="G56" i="5"/>
  <c r="F56" i="5"/>
  <c r="E56" i="5"/>
  <c r="D56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B53" i="5"/>
  <c r="AA53" i="5"/>
  <c r="Z53" i="5"/>
  <c r="Y53" i="5"/>
  <c r="X53" i="5"/>
  <c r="W53" i="5"/>
  <c r="V53" i="5"/>
  <c r="U53" i="5"/>
  <c r="T53" i="5"/>
  <c r="S53" i="5"/>
  <c r="R53" i="5"/>
  <c r="Q53" i="5"/>
  <c r="O53" i="5"/>
  <c r="N53" i="5"/>
  <c r="M53" i="5"/>
  <c r="L53" i="5"/>
  <c r="K53" i="5"/>
  <c r="J53" i="5"/>
  <c r="I53" i="5"/>
  <c r="H53" i="5"/>
  <c r="G53" i="5"/>
  <c r="F53" i="5"/>
  <c r="E53" i="5"/>
  <c r="D53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B50" i="5"/>
  <c r="AA50" i="5"/>
  <c r="Z50" i="5"/>
  <c r="Y50" i="5"/>
  <c r="X50" i="5"/>
  <c r="W50" i="5"/>
  <c r="V50" i="5"/>
  <c r="U50" i="5"/>
  <c r="T50" i="5"/>
  <c r="S50" i="5"/>
  <c r="R50" i="5"/>
  <c r="Q50" i="5"/>
  <c r="O50" i="5"/>
  <c r="N50" i="5"/>
  <c r="M50" i="5"/>
  <c r="L50" i="5"/>
  <c r="K50" i="5"/>
  <c r="J50" i="5"/>
  <c r="I50" i="5"/>
  <c r="H50" i="5"/>
  <c r="G50" i="5"/>
  <c r="F50" i="5"/>
  <c r="E50" i="5"/>
  <c r="D50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B42" i="5"/>
  <c r="AA42" i="5"/>
  <c r="Z42" i="5"/>
  <c r="Y42" i="5"/>
  <c r="X42" i="5"/>
  <c r="W42" i="5"/>
  <c r="V42" i="5"/>
  <c r="U42" i="5"/>
  <c r="T42" i="5"/>
  <c r="S42" i="5"/>
  <c r="R42" i="5"/>
  <c r="Q42" i="5"/>
  <c r="O42" i="5"/>
  <c r="N42" i="5"/>
  <c r="M42" i="5"/>
  <c r="L42" i="5"/>
  <c r="K42" i="5"/>
  <c r="J42" i="5"/>
  <c r="I42" i="5"/>
  <c r="H42" i="5"/>
  <c r="G42" i="5"/>
  <c r="F42" i="5"/>
  <c r="E42" i="5"/>
  <c r="D42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B25" i="5"/>
  <c r="AA25" i="5"/>
  <c r="Z25" i="5"/>
  <c r="Y25" i="5"/>
  <c r="X25" i="5"/>
  <c r="W25" i="5"/>
  <c r="V25" i="5"/>
  <c r="U25" i="5"/>
  <c r="T25" i="5"/>
  <c r="S25" i="5"/>
  <c r="R25" i="5"/>
  <c r="Q25" i="5"/>
  <c r="O25" i="5"/>
  <c r="N25" i="5"/>
  <c r="M25" i="5"/>
  <c r="L25" i="5"/>
  <c r="K25" i="5"/>
  <c r="J25" i="5"/>
  <c r="I25" i="5"/>
  <c r="H25" i="5"/>
  <c r="G25" i="5"/>
  <c r="F25" i="5"/>
  <c r="E25" i="5"/>
  <c r="D25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B10" i="5"/>
  <c r="AA10" i="5"/>
  <c r="Z10" i="5"/>
  <c r="Y10" i="5"/>
  <c r="X10" i="5"/>
  <c r="W10" i="5"/>
  <c r="V10" i="5"/>
  <c r="U10" i="5"/>
  <c r="T10" i="5"/>
  <c r="S10" i="5"/>
  <c r="R10" i="5"/>
  <c r="Q10" i="5"/>
  <c r="O10" i="5"/>
  <c r="N10" i="5"/>
  <c r="M10" i="5"/>
  <c r="L10" i="5"/>
  <c r="K10" i="5"/>
  <c r="J10" i="5"/>
  <c r="I10" i="5"/>
  <c r="H10" i="5"/>
  <c r="G10" i="5"/>
  <c r="F10" i="5"/>
  <c r="E10" i="5"/>
  <c r="D10" i="5"/>
  <c r="BO7" i="5"/>
  <c r="BN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R7" i="5"/>
  <c r="AQ7" i="5"/>
  <c r="AO7" i="5"/>
  <c r="AN7" i="5"/>
  <c r="AM7" i="5"/>
  <c r="AL7" i="5"/>
  <c r="AK7" i="5"/>
  <c r="AJ7" i="5"/>
  <c r="AI7" i="5"/>
  <c r="AH7" i="5"/>
  <c r="AG7" i="5"/>
  <c r="AF7" i="5"/>
  <c r="AE7" i="5"/>
  <c r="AD7" i="5"/>
  <c r="AB7" i="5"/>
  <c r="AA7" i="5"/>
  <c r="Z7" i="5"/>
  <c r="Y7" i="5"/>
  <c r="X7" i="5"/>
  <c r="W7" i="5"/>
  <c r="V7" i="5"/>
  <c r="U7" i="5"/>
  <c r="T7" i="5"/>
  <c r="S7" i="5"/>
  <c r="R7" i="5"/>
  <c r="Q7" i="5"/>
  <c r="O7" i="5"/>
  <c r="N7" i="5"/>
  <c r="M7" i="5"/>
  <c r="L7" i="5"/>
  <c r="K7" i="5"/>
  <c r="J7" i="5"/>
  <c r="I7" i="5"/>
  <c r="H7" i="5"/>
  <c r="G7" i="5"/>
  <c r="F7" i="5"/>
  <c r="E7" i="5"/>
  <c r="D7" i="5"/>
  <c r="W29" i="3"/>
  <c r="Y29" i="3" s="1"/>
  <c r="R29" i="3"/>
  <c r="T29" i="3" s="1"/>
  <c r="M29" i="3"/>
  <c r="O29" i="3" s="1"/>
  <c r="H29" i="3"/>
  <c r="J29" i="3" s="1"/>
  <c r="C29" i="3"/>
  <c r="E29" i="3" s="1"/>
  <c r="W28" i="3"/>
  <c r="Y28" i="3" s="1"/>
  <c r="R28" i="3"/>
  <c r="T28" i="3" s="1"/>
  <c r="M28" i="3"/>
  <c r="O28" i="3" s="1"/>
  <c r="H28" i="3"/>
  <c r="J28" i="3" s="1"/>
  <c r="C28" i="3"/>
  <c r="E28" i="3" s="1"/>
  <c r="W27" i="3"/>
  <c r="Y27" i="3" s="1"/>
  <c r="R27" i="3"/>
  <c r="T27" i="3" s="1"/>
  <c r="M27" i="3"/>
  <c r="O27" i="3" s="1"/>
  <c r="H27" i="3"/>
  <c r="J27" i="3" s="1"/>
  <c r="C27" i="3"/>
  <c r="E27" i="3" s="1"/>
  <c r="W26" i="3"/>
  <c r="Y26" i="3" s="1"/>
  <c r="R26" i="3"/>
  <c r="T26" i="3" s="1"/>
  <c r="M26" i="3"/>
  <c r="O26" i="3" s="1"/>
  <c r="H26" i="3"/>
  <c r="J26" i="3" s="1"/>
  <c r="C26" i="3"/>
  <c r="E26" i="3" s="1"/>
  <c r="W25" i="3"/>
  <c r="Y25" i="3" s="1"/>
  <c r="R25" i="3"/>
  <c r="T25" i="3" s="1"/>
  <c r="M25" i="3"/>
  <c r="O25" i="3" s="1"/>
  <c r="H25" i="3"/>
  <c r="J25" i="3" s="1"/>
  <c r="C25" i="3"/>
  <c r="E25" i="3" s="1"/>
  <c r="W24" i="3"/>
  <c r="Y24" i="3" s="1"/>
  <c r="R24" i="3"/>
  <c r="T24" i="3" s="1"/>
  <c r="M24" i="3"/>
  <c r="O24" i="3" s="1"/>
  <c r="H24" i="3"/>
  <c r="J24" i="3" s="1"/>
  <c r="C24" i="3"/>
  <c r="E24" i="3" s="1"/>
  <c r="W23" i="3"/>
  <c r="Y23" i="3" s="1"/>
  <c r="R23" i="3"/>
  <c r="T23" i="3" s="1"/>
  <c r="M23" i="3"/>
  <c r="O23" i="3" s="1"/>
  <c r="H23" i="3"/>
  <c r="J23" i="3" s="1"/>
  <c r="C23" i="3"/>
  <c r="E23" i="3" s="1"/>
  <c r="W22" i="3"/>
  <c r="Y22" i="3" s="1"/>
  <c r="R22" i="3"/>
  <c r="T22" i="3" s="1"/>
  <c r="M22" i="3"/>
  <c r="O22" i="3" s="1"/>
  <c r="H22" i="3"/>
  <c r="J22" i="3" s="1"/>
  <c r="C22" i="3"/>
  <c r="E22" i="3" s="1"/>
  <c r="W21" i="3"/>
  <c r="Y21" i="3" s="1"/>
  <c r="R21" i="3"/>
  <c r="T21" i="3" s="1"/>
  <c r="M21" i="3"/>
  <c r="O21" i="3" s="1"/>
  <c r="H21" i="3"/>
  <c r="J21" i="3" s="1"/>
  <c r="C21" i="3"/>
  <c r="E21" i="3" s="1"/>
  <c r="W20" i="3"/>
  <c r="Y20" i="3" s="1"/>
  <c r="R20" i="3"/>
  <c r="T20" i="3" s="1"/>
  <c r="M20" i="3"/>
  <c r="O20" i="3" s="1"/>
  <c r="H20" i="3"/>
  <c r="J20" i="3" s="1"/>
  <c r="C20" i="3"/>
  <c r="E20" i="3" s="1"/>
  <c r="W19" i="3"/>
  <c r="Y19" i="3" s="1"/>
  <c r="R19" i="3"/>
  <c r="T19" i="3" s="1"/>
  <c r="M19" i="3"/>
  <c r="O19" i="3" s="1"/>
  <c r="H19" i="3"/>
  <c r="J19" i="3" s="1"/>
  <c r="C19" i="3"/>
  <c r="E19" i="3" s="1"/>
  <c r="W18" i="3"/>
  <c r="Y18" i="3" s="1"/>
  <c r="R18" i="3"/>
  <c r="T18" i="3" s="1"/>
  <c r="M18" i="3"/>
  <c r="O18" i="3" s="1"/>
  <c r="H18" i="3"/>
  <c r="J18" i="3" s="1"/>
  <c r="C18" i="3"/>
  <c r="E18" i="3" s="1"/>
  <c r="P15" i="5" l="1"/>
  <c r="AC15" i="5"/>
  <c r="AP15" i="5"/>
  <c r="BC15" i="5"/>
  <c r="BP15" i="5"/>
  <c r="P30" i="5"/>
  <c r="AC30" i="5"/>
  <c r="AP30" i="5"/>
  <c r="BC30" i="5"/>
  <c r="BP30" i="5"/>
  <c r="P47" i="5"/>
  <c r="AC47" i="5"/>
  <c r="AP47" i="5"/>
  <c r="BC47" i="5"/>
  <c r="BP47" i="5"/>
  <c r="P61" i="5"/>
  <c r="AC61" i="5"/>
  <c r="AP61" i="5"/>
  <c r="BC61" i="5"/>
  <c r="BP61" i="5"/>
  <c r="P73" i="5"/>
  <c r="AC73" i="5"/>
  <c r="AP73" i="5"/>
  <c r="BC73" i="5"/>
  <c r="BP73" i="5"/>
  <c r="P88" i="5"/>
  <c r="AC88" i="5"/>
  <c r="AP88" i="5"/>
  <c r="BC88" i="5"/>
  <c r="BP88" i="5"/>
  <c r="P93" i="5"/>
  <c r="AC93" i="5"/>
  <c r="AP93" i="5"/>
  <c r="BC93" i="5"/>
  <c r="BP93" i="5"/>
  <c r="P121" i="5"/>
  <c r="AC121" i="5"/>
  <c r="AP121" i="5"/>
  <c r="BC121" i="5"/>
  <c r="BP121" i="5"/>
  <c r="P129" i="5"/>
  <c r="AC129" i="5"/>
  <c r="AP129" i="5"/>
  <c r="BC129" i="5"/>
  <c r="BP228" i="5"/>
  <c r="AP244" i="5"/>
  <c r="BC252" i="5"/>
  <c r="AP283" i="5"/>
  <c r="BC113" i="5"/>
  <c r="BC330" i="5"/>
  <c r="BC39" i="5"/>
  <c r="P7" i="5"/>
  <c r="BP7" i="5"/>
  <c r="P10" i="5"/>
  <c r="AC10" i="5"/>
  <c r="AP10" i="5"/>
  <c r="BC10" i="5"/>
  <c r="BP10" i="5"/>
  <c r="P25" i="5"/>
  <c r="AC25" i="5"/>
  <c r="AP25" i="5"/>
  <c r="BC25" i="5"/>
  <c r="BP25" i="5"/>
  <c r="P42" i="5"/>
  <c r="BP42" i="5"/>
  <c r="AP50" i="5"/>
  <c r="P53" i="5"/>
  <c r="AP53" i="5"/>
  <c r="BC53" i="5"/>
  <c r="P56" i="5"/>
  <c r="BC56" i="5"/>
  <c r="AC83" i="5"/>
  <c r="BC83" i="5"/>
  <c r="P96" i="5"/>
  <c r="AP96" i="5"/>
  <c r="AC106" i="5"/>
  <c r="AP116" i="5"/>
  <c r="BP116" i="5"/>
  <c r="AP124" i="5"/>
  <c r="BP124" i="5"/>
  <c r="AP142" i="5"/>
  <c r="BC142" i="5"/>
  <c r="AC165" i="5"/>
  <c r="BC165" i="5"/>
  <c r="P183" i="5"/>
  <c r="AP183" i="5"/>
  <c r="BC183" i="5"/>
  <c r="BP183" i="5"/>
  <c r="AC196" i="5"/>
  <c r="AP196" i="5"/>
  <c r="BC196" i="5"/>
  <c r="BP196" i="5"/>
  <c r="P206" i="5"/>
  <c r="AC206" i="5"/>
  <c r="AP206" i="5"/>
  <c r="BC206" i="5"/>
  <c r="BP206" i="5"/>
  <c r="P231" i="5"/>
  <c r="AC231" i="5"/>
  <c r="AP231" i="5"/>
  <c r="BC231" i="5"/>
  <c r="BP231" i="5"/>
  <c r="P239" i="5"/>
  <c r="AC239" i="5"/>
  <c r="AP239" i="5"/>
  <c r="BC239" i="5"/>
  <c r="BP239" i="5"/>
  <c r="P247" i="5"/>
  <c r="AC247" i="5"/>
  <c r="AP247" i="5"/>
  <c r="BC247" i="5"/>
  <c r="BP247" i="5"/>
  <c r="P255" i="5"/>
  <c r="AC255" i="5"/>
  <c r="AP255" i="5"/>
  <c r="BC255" i="5"/>
  <c r="BP255" i="5"/>
  <c r="P258" i="5"/>
  <c r="AC258" i="5"/>
  <c r="AP258" i="5"/>
  <c r="BC258" i="5"/>
  <c r="BP258" i="5"/>
  <c r="P273" i="5"/>
  <c r="AC273" i="5"/>
  <c r="AP273" i="5"/>
  <c r="BC273" i="5"/>
  <c r="BP273" i="5"/>
  <c r="P293" i="5"/>
  <c r="AC293" i="5"/>
  <c r="AP293" i="5"/>
  <c r="BC293" i="5"/>
  <c r="BP293" i="5"/>
  <c r="P296" i="5"/>
  <c r="AC296" i="5"/>
  <c r="AP296" i="5"/>
  <c r="BC296" i="5"/>
  <c r="BP296" i="5"/>
  <c r="P299" i="5"/>
  <c r="AC299" i="5"/>
  <c r="AP299" i="5"/>
  <c r="BC299" i="5"/>
  <c r="BP299" i="5"/>
  <c r="P318" i="5"/>
  <c r="AC318" i="5"/>
  <c r="AP318" i="5"/>
  <c r="BC318" i="5"/>
  <c r="BP318" i="5"/>
  <c r="AC42" i="5"/>
  <c r="AP42" i="5"/>
  <c r="BC42" i="5"/>
  <c r="P50" i="5"/>
  <c r="AC50" i="5"/>
  <c r="BC50" i="5"/>
  <c r="BP50" i="5"/>
  <c r="AC53" i="5"/>
  <c r="BP53" i="5"/>
  <c r="AC56" i="5"/>
  <c r="AP56" i="5"/>
  <c r="BP56" i="5"/>
  <c r="P83" i="5"/>
  <c r="AP83" i="5"/>
  <c r="BP83" i="5"/>
  <c r="AC96" i="5"/>
  <c r="BC96" i="5"/>
  <c r="BP96" i="5"/>
  <c r="P106" i="5"/>
  <c r="AP106" i="5"/>
  <c r="BC106" i="5"/>
  <c r="BP106" i="5"/>
  <c r="P116" i="5"/>
  <c r="AC116" i="5"/>
  <c r="BC116" i="5"/>
  <c r="P124" i="5"/>
  <c r="AC124" i="5"/>
  <c r="BC124" i="5"/>
  <c r="P142" i="5"/>
  <c r="AC142" i="5"/>
  <c r="BP142" i="5"/>
  <c r="P165" i="5"/>
  <c r="AP165" i="5"/>
  <c r="BP165" i="5"/>
  <c r="AC183" i="5"/>
  <c r="P196" i="5"/>
  <c r="BC333" i="5"/>
  <c r="P333" i="5"/>
  <c r="AP333" i="5"/>
  <c r="P348" i="5"/>
  <c r="AC348" i="5"/>
  <c r="AP348" i="5"/>
  <c r="BC348" i="5"/>
  <c r="BP348" i="5"/>
  <c r="AC358" i="5"/>
  <c r="AP358" i="5"/>
  <c r="BC358" i="5"/>
  <c r="BP358" i="5"/>
  <c r="P361" i="5"/>
  <c r="AC361" i="5"/>
  <c r="AP361" i="5"/>
  <c r="BC361" i="5"/>
  <c r="BP361" i="5"/>
  <c r="AC364" i="5"/>
  <c r="AP364" i="5"/>
  <c r="BC364" i="5"/>
  <c r="BP364" i="5"/>
  <c r="P367" i="5"/>
  <c r="AC367" i="5"/>
  <c r="AP367" i="5"/>
  <c r="BC367" i="5"/>
  <c r="BP367" i="5"/>
  <c r="P355" i="5"/>
  <c r="AC355" i="5"/>
  <c r="AP355" i="5"/>
  <c r="BC355" i="5"/>
  <c r="BP355" i="5"/>
  <c r="P345" i="5"/>
  <c r="AC345" i="5"/>
  <c r="AP345" i="5"/>
  <c r="BC345" i="5"/>
  <c r="BP345" i="5"/>
  <c r="P325" i="5"/>
  <c r="AC325" i="5"/>
  <c r="AP325" i="5"/>
  <c r="BC325" i="5"/>
  <c r="BP325" i="5"/>
  <c r="P306" i="5"/>
  <c r="AC306" i="5"/>
  <c r="AP306" i="5"/>
  <c r="BC306" i="5"/>
  <c r="BP306" i="5"/>
  <c r="P290" i="5"/>
  <c r="AC290" i="5"/>
  <c r="AP290" i="5"/>
  <c r="BC290" i="5"/>
  <c r="BP290" i="5"/>
  <c r="P265" i="5"/>
  <c r="AC265" i="5"/>
  <c r="AP265" i="5"/>
  <c r="BC265" i="5"/>
  <c r="BP265" i="5"/>
  <c r="P223" i="5"/>
  <c r="AC223" i="5"/>
  <c r="AP223" i="5"/>
  <c r="BC223" i="5"/>
  <c r="BP223" i="5"/>
  <c r="P203" i="5"/>
  <c r="AC203" i="5"/>
  <c r="AP203" i="5"/>
  <c r="BC203" i="5"/>
  <c r="BP203" i="5"/>
  <c r="P103" i="5"/>
  <c r="AC103" i="5"/>
  <c r="AP103" i="5"/>
  <c r="BC103" i="5"/>
  <c r="BP103" i="5"/>
  <c r="P80" i="5"/>
  <c r="AC80" i="5"/>
  <c r="AP80" i="5"/>
  <c r="BC80" i="5"/>
  <c r="BP80" i="5"/>
  <c r="P68" i="5"/>
  <c r="AC68" i="5"/>
  <c r="AP68" i="5"/>
  <c r="BC68" i="5"/>
  <c r="BP68" i="5"/>
  <c r="P22" i="5"/>
  <c r="AC22" i="5"/>
  <c r="AP22" i="5"/>
  <c r="BC22" i="5"/>
  <c r="BP22" i="5"/>
  <c r="AC333" i="5"/>
  <c r="BP333" i="5"/>
  <c r="P358" i="5"/>
  <c r="BP129" i="5"/>
  <c r="P134" i="5"/>
  <c r="AC134" i="5"/>
  <c r="AP134" i="5"/>
  <c r="BC134" i="5"/>
  <c r="BP134" i="5"/>
  <c r="P139" i="5"/>
  <c r="AC139" i="5"/>
  <c r="AP139" i="5"/>
  <c r="BC139" i="5"/>
  <c r="BP139" i="5"/>
  <c r="P147" i="5"/>
  <c r="AC147" i="5"/>
  <c r="AP147" i="5"/>
  <c r="BC147" i="5"/>
  <c r="BP147" i="5"/>
  <c r="P152" i="5"/>
  <c r="AC152" i="5"/>
  <c r="AP152" i="5"/>
  <c r="BC152" i="5"/>
  <c r="BP152" i="5"/>
  <c r="P157" i="5"/>
  <c r="AC157" i="5"/>
  <c r="AP157" i="5"/>
  <c r="BC157" i="5"/>
  <c r="BP157" i="5"/>
  <c r="P162" i="5"/>
  <c r="AC162" i="5"/>
  <c r="AP162" i="5"/>
  <c r="BC162" i="5"/>
  <c r="BP162" i="5"/>
  <c r="P170" i="5"/>
  <c r="AC170" i="5"/>
  <c r="AP170" i="5"/>
  <c r="BC170" i="5"/>
  <c r="BP170" i="5"/>
  <c r="P175" i="5"/>
  <c r="AC175" i="5"/>
  <c r="AP175" i="5"/>
  <c r="BC175" i="5"/>
  <c r="BP175" i="5"/>
  <c r="P180" i="5"/>
  <c r="AC180" i="5"/>
  <c r="AP180" i="5"/>
  <c r="BC180" i="5"/>
  <c r="BP180" i="5"/>
  <c r="P188" i="5"/>
  <c r="AC188" i="5"/>
  <c r="AP188" i="5"/>
  <c r="BC188" i="5"/>
  <c r="BP188" i="5"/>
  <c r="P193" i="5"/>
  <c r="AC193" i="5"/>
  <c r="AP193" i="5"/>
  <c r="BC193" i="5"/>
  <c r="BP193" i="5"/>
  <c r="P211" i="5"/>
  <c r="AC211" i="5"/>
  <c r="AP211" i="5"/>
  <c r="BC211" i="5"/>
  <c r="BP211" i="5"/>
  <c r="AP216" i="5"/>
  <c r="BP216" i="5"/>
  <c r="BC228" i="5"/>
  <c r="AP236" i="5"/>
  <c r="BP236" i="5"/>
  <c r="BC244" i="5"/>
  <c r="AP252" i="5"/>
  <c r="BP252" i="5"/>
  <c r="AP270" i="5"/>
  <c r="BP270" i="5"/>
  <c r="BC278" i="5"/>
  <c r="BC283" i="5"/>
  <c r="BC338" i="5"/>
  <c r="AP330" i="5"/>
  <c r="BP330" i="5"/>
  <c r="AP315" i="5"/>
  <c r="BP315" i="5"/>
  <c r="AP39" i="5"/>
  <c r="BP39" i="5"/>
  <c r="AP113" i="5"/>
  <c r="BP113" i="5"/>
  <c r="AP228" i="5"/>
  <c r="BC236" i="5"/>
  <c r="BP244" i="5"/>
  <c r="BC270" i="5"/>
  <c r="BP278" i="5"/>
  <c r="BP283" i="5"/>
  <c r="AP338" i="5"/>
  <c r="BC315" i="5"/>
  <c r="P364" i="5"/>
  <c r="P216" i="5"/>
  <c r="AC216" i="5"/>
  <c r="P228" i="5"/>
  <c r="AC228" i="5"/>
  <c r="P236" i="5"/>
  <c r="AC236" i="5"/>
  <c r="P244" i="5"/>
  <c r="AC244" i="5"/>
  <c r="P252" i="5"/>
  <c r="AC252" i="5"/>
  <c r="P270" i="5"/>
  <c r="AC270" i="5"/>
  <c r="P278" i="5"/>
  <c r="AC278" i="5"/>
  <c r="P283" i="5"/>
  <c r="AC283" i="5"/>
  <c r="P338" i="5"/>
  <c r="AC338" i="5"/>
  <c r="P330" i="5"/>
  <c r="AC330" i="5"/>
  <c r="P315" i="5"/>
  <c r="AC315" i="5"/>
  <c r="P39" i="5"/>
  <c r="AC39" i="5"/>
  <c r="P113" i="5"/>
  <c r="AC113" i="5"/>
  <c r="AP7" i="5"/>
  <c r="AC7" i="5"/>
  <c r="BC7" i="5"/>
</calcChain>
</file>

<file path=xl/sharedStrings.xml><?xml version="1.0" encoding="utf-8"?>
<sst xmlns="http://schemas.openxmlformats.org/spreadsheetml/2006/main" count="7284" uniqueCount="222">
  <si>
    <t>002030</t>
  </si>
  <si>
    <t>Other - Avg Hourly Rate</t>
  </si>
  <si>
    <t>Other - Headcount</t>
  </si>
  <si>
    <t>004480</t>
  </si>
  <si>
    <t>Intern - Avg Hourly Rate</t>
  </si>
  <si>
    <t>Intern - Headcount</t>
  </si>
  <si>
    <t>004470</t>
  </si>
  <si>
    <t>002680</t>
  </si>
  <si>
    <t>002560</t>
  </si>
  <si>
    <t>002401</t>
  </si>
  <si>
    <t>006630</t>
  </si>
  <si>
    <t>Union-Hrly - Sick Time Hours</t>
  </si>
  <si>
    <t>Union-Hrly - Vacation Hours</t>
  </si>
  <si>
    <t>Union-Hrly - Other Offdty hrs/emp</t>
  </si>
  <si>
    <t>Union-Hrly - Avg Hourly Rate</t>
  </si>
  <si>
    <t>Union-Hrly - Headcount</t>
  </si>
  <si>
    <t>005410</t>
  </si>
  <si>
    <t>005310</t>
  </si>
  <si>
    <t>004600</t>
  </si>
  <si>
    <t>004510</t>
  </si>
  <si>
    <t>004500</t>
  </si>
  <si>
    <t>004485</t>
  </si>
  <si>
    <t>004450</t>
  </si>
  <si>
    <t>004370</t>
  </si>
  <si>
    <t>004290</t>
  </si>
  <si>
    <t>004280</t>
  </si>
  <si>
    <t>004270</t>
  </si>
  <si>
    <t>004220</t>
  </si>
  <si>
    <t>004210</t>
  </si>
  <si>
    <t>004190</t>
  </si>
  <si>
    <t>004060</t>
  </si>
  <si>
    <t>004040</t>
  </si>
  <si>
    <t>003550</t>
  </si>
  <si>
    <t>003430</t>
  </si>
  <si>
    <t>003410</t>
  </si>
  <si>
    <t>003400</t>
  </si>
  <si>
    <t>003300</t>
  </si>
  <si>
    <t>003160</t>
  </si>
  <si>
    <t>003110</t>
  </si>
  <si>
    <t>003030</t>
  </si>
  <si>
    <t>002840</t>
  </si>
  <si>
    <t>002830</t>
  </si>
  <si>
    <t>002820</t>
  </si>
  <si>
    <t>002790</t>
  </si>
  <si>
    <t>002780</t>
  </si>
  <si>
    <t>002760</t>
  </si>
  <si>
    <t>002750</t>
  </si>
  <si>
    <t>002740</t>
  </si>
  <si>
    <t>002730</t>
  </si>
  <si>
    <t>002710</t>
  </si>
  <si>
    <t>002660</t>
  </si>
  <si>
    <t>002540</t>
  </si>
  <si>
    <t>002530</t>
  </si>
  <si>
    <t>002510</t>
  </si>
  <si>
    <t>002482</t>
  </si>
  <si>
    <t>002481</t>
  </si>
  <si>
    <t>002350</t>
  </si>
  <si>
    <t>002340</t>
  </si>
  <si>
    <t>002320</t>
  </si>
  <si>
    <t>002282</t>
  </si>
  <si>
    <t>002281</t>
  </si>
  <si>
    <t>002120</t>
  </si>
  <si>
    <t>002060</t>
  </si>
  <si>
    <t>001345</t>
  </si>
  <si>
    <t>001295</t>
  </si>
  <si>
    <t>001280</t>
  </si>
  <si>
    <t>001075</t>
  </si>
  <si>
    <t>NonExempt - Sick Time Hours</t>
  </si>
  <si>
    <t>NonExempt - Vacation Hours</t>
  </si>
  <si>
    <t>NonExempt - Avg Hourly Rate</t>
  </si>
  <si>
    <t>NonExempt - Headcount</t>
  </si>
  <si>
    <t>004010</t>
  </si>
  <si>
    <t>003470</t>
  </si>
  <si>
    <t>002670</t>
  </si>
  <si>
    <t>002650</t>
  </si>
  <si>
    <t>001220</t>
  </si>
  <si>
    <t>005580</t>
  </si>
  <si>
    <t>Exempt - Sick Time Hours</t>
  </si>
  <si>
    <t>Exempt - Vacation Hours</t>
  </si>
  <si>
    <t>Exempt - Avg Hourly Rate</t>
  </si>
  <si>
    <t>Exempt - Headcount</t>
  </si>
  <si>
    <t>004560</t>
  </si>
  <si>
    <t>004490</t>
  </si>
  <si>
    <t>004475</t>
  </si>
  <si>
    <t>004385</t>
  </si>
  <si>
    <t>004380</t>
  </si>
  <si>
    <t>004140</t>
  </si>
  <si>
    <t>004100</t>
  </si>
  <si>
    <t>003450</t>
  </si>
  <si>
    <t>003210</t>
  </si>
  <si>
    <t>002770</t>
  </si>
  <si>
    <t>002720</t>
  </si>
  <si>
    <t>002603</t>
  </si>
  <si>
    <t>002480</t>
  </si>
  <si>
    <t>002280</t>
  </si>
  <si>
    <t>001320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</si>
  <si>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</si>
  <si>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</si>
  <si>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</si>
  <si>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</si>
  <si>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</si>
  <si>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</si>
  <si>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</si>
  <si>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</si>
  <si>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</si>
  <si>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</si>
  <si>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</si>
  <si>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</si>
  <si>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Expenditure Org</t>
  </si>
  <si>
    <t>Year</t>
  </si>
  <si>
    <t>Labor Type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</si>
  <si>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</si>
  <si>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</si>
  <si>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</si>
  <si>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</si>
  <si>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</si>
  <si>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</si>
  <si>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</si>
  <si>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</si>
  <si>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</si>
  <si>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</si>
  <si>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</si>
  <si>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</si>
  <si>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START</t>
  </si>
  <si>
    <t>END</t>
  </si>
  <si>
    <t>WORKING DAYS</t>
  </si>
  <si>
    <t>HOLIDAYS</t>
  </si>
  <si>
    <t>Grand Total</t>
  </si>
  <si>
    <t>001075 Total</t>
  </si>
  <si>
    <t>001220 Total</t>
  </si>
  <si>
    <t>001280 Total</t>
  </si>
  <si>
    <t>001295 Total</t>
  </si>
  <si>
    <t>001320 Total</t>
  </si>
  <si>
    <t>001345 Total</t>
  </si>
  <si>
    <t>002030 Total</t>
  </si>
  <si>
    <t>002060 Total</t>
  </si>
  <si>
    <t>002120 Total</t>
  </si>
  <si>
    <t>002280 Total</t>
  </si>
  <si>
    <t>002281 Total</t>
  </si>
  <si>
    <t>002282 Total</t>
  </si>
  <si>
    <t>002320 Total</t>
  </si>
  <si>
    <t>002340 Total</t>
  </si>
  <si>
    <t>002350 Total</t>
  </si>
  <si>
    <t>002401 Total</t>
  </si>
  <si>
    <t>002480 Total</t>
  </si>
  <si>
    <t>002481 Total</t>
  </si>
  <si>
    <t>002482 Total</t>
  </si>
  <si>
    <t>002510 Total</t>
  </si>
  <si>
    <t>002530 Total</t>
  </si>
  <si>
    <t>002540 Total</t>
  </si>
  <si>
    <t>002560 Total</t>
  </si>
  <si>
    <t>002603 Total</t>
  </si>
  <si>
    <t>002650 Total</t>
  </si>
  <si>
    <t>002660 Total</t>
  </si>
  <si>
    <t>002670 Total</t>
  </si>
  <si>
    <t>002680 Total</t>
  </si>
  <si>
    <t>002710 Total</t>
  </si>
  <si>
    <t>002720 Total</t>
  </si>
  <si>
    <t>002730 Total</t>
  </si>
  <si>
    <t>002740 Total</t>
  </si>
  <si>
    <t>002750 Total</t>
  </si>
  <si>
    <t>002760 Total</t>
  </si>
  <si>
    <t>002770 Total</t>
  </si>
  <si>
    <t>002780 Total</t>
  </si>
  <si>
    <t>002790 Total</t>
  </si>
  <si>
    <t>002820 Total</t>
  </si>
  <si>
    <t>002830 Total</t>
  </si>
  <si>
    <t>002840 Total</t>
  </si>
  <si>
    <t>003030 Total</t>
  </si>
  <si>
    <t>003110 Total</t>
  </si>
  <si>
    <t>003160 Total</t>
  </si>
  <si>
    <t>003210 Total</t>
  </si>
  <si>
    <t>003300 Total</t>
  </si>
  <si>
    <t>003400 Total</t>
  </si>
  <si>
    <t>003410 Total</t>
  </si>
  <si>
    <t>003430 Total</t>
  </si>
  <si>
    <t>003450 Total</t>
  </si>
  <si>
    <t>003470 Total</t>
  </si>
  <si>
    <t>003550 Total</t>
  </si>
  <si>
    <t>004010 Total</t>
  </si>
  <si>
    <t>004040 Total</t>
  </si>
  <si>
    <t>004060 Total</t>
  </si>
  <si>
    <t>004100 Total</t>
  </si>
  <si>
    <t>004140 Total</t>
  </si>
  <si>
    <t>004190 Total</t>
  </si>
  <si>
    <t>004210 Total</t>
  </si>
  <si>
    <t>004220 Total</t>
  </si>
  <si>
    <t>004270 Total</t>
  </si>
  <si>
    <t>004280 Total</t>
  </si>
  <si>
    <t>004290 Total</t>
  </si>
  <si>
    <t>004370 Total</t>
  </si>
  <si>
    <t>004380 Total</t>
  </si>
  <si>
    <t>004385 Total</t>
  </si>
  <si>
    <t>004450 Total</t>
  </si>
  <si>
    <t>004470 Total</t>
  </si>
  <si>
    <t>004475 Total</t>
  </si>
  <si>
    <t>004480 Total</t>
  </si>
  <si>
    <t>004485 Total</t>
  </si>
  <si>
    <t>004490 Total</t>
  </si>
  <si>
    <t>004500 Total</t>
  </si>
  <si>
    <t>004510 Total</t>
  </si>
  <si>
    <t>004560 Total</t>
  </si>
  <si>
    <t>004600 Total</t>
  </si>
  <si>
    <t>005310 Total</t>
  </si>
  <si>
    <t>005410 Total</t>
  </si>
  <si>
    <t>005580 Total</t>
  </si>
  <si>
    <t>006630 Total</t>
  </si>
  <si>
    <t>Sum of Jan</t>
  </si>
  <si>
    <t>Data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</si>
  <si>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</si>
  <si>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</si>
  <si>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</si>
  <si>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</si>
  <si>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</si>
  <si>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</si>
  <si>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</si>
  <si>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</si>
  <si>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Sum of Oct</t>
  </si>
  <si>
    <t>Sum of Nov</t>
  </si>
  <si>
    <t>Sum of Dec</t>
  </si>
  <si>
    <t>NUMBER WORKING DAYS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</si>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</sst>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1" fillId="0" borderId="1" xfId="0" applyNumberFormat="1" applyFont="1" applyFill="1" applyBorder="1"/>
    <xf numFmtId="2" fontId="0" fillId="0" borderId="3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" fontId="0" fillId="0" borderId="3" xfId="0" applyNumberFormat="1" applyFont="1" applyFill="1" applyBorder="1"/>
    <xf numFmtId="2" fontId="0" fillId="0" borderId="2" xfId="0" applyNumberFormat="1" applyFont="1" applyFill="1" applyBorder="1"/>
    <xf numFmtId="1" fontId="0" fillId="0" borderId="2" xfId="0" applyNumberFormat="1" applyFont="1" applyFill="1" applyBorder="1"/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/>
    <xf numFmtId="15" fontId="0" fillId="0" borderId="0" xfId="0" applyNumberFormat="1" applyBorder="1"/>
    <xf numFmtId="0" fontId="0" fillId="0" borderId="8" xfId="0" applyBorder="1"/>
    <xf numFmtId="15" fontId="5" fillId="0" borderId="7" xfId="0" applyNumberFormat="1" applyFont="1" applyBorder="1" applyAlignment="1">
      <alignment horizontal="right"/>
    </xf>
    <xf numFmtId="0" fontId="0" fillId="0" borderId="0" xfId="0" applyBorder="1"/>
    <xf numFmtId="16" fontId="5" fillId="0" borderId="7" xfId="0" applyNumberFormat="1" applyFont="1" applyBorder="1" applyAlignment="1">
      <alignment horizontal="right"/>
    </xf>
    <xf numFmtId="0" fontId="5" fillId="0" borderId="0" xfId="0" applyFont="1" applyBorder="1"/>
    <xf numFmtId="0" fontId="0" fillId="2" borderId="0" xfId="0" applyFill="1" applyBorder="1"/>
    <xf numFmtId="0" fontId="5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pivotButton="1"/>
    <xf numFmtId="0" fontId="5" fillId="3" borderId="12" xfId="0" applyFont="1" applyFill="1" applyBorder="1"/>
    <xf numFmtId="0" fontId="5" fillId="0" borderId="13" xfId="0" applyFont="1" applyBorder="1"/>
    <xf numFmtId="0" fontId="5" fillId="3" borderId="14" xfId="0" applyFont="1" applyFill="1" applyBorder="1"/>
    <xf numFmtId="2" fontId="0" fillId="0" borderId="0" xfId="0" applyNumberFormat="1"/>
    <xf numFmtId="164" fontId="4" fillId="0" borderId="13" xfId="1" applyNumberFormat="1" applyFont="1" applyBorder="1"/>
    <xf numFmtId="0" fontId="5" fillId="3" borderId="0" xfId="0" applyFont="1" applyFill="1" applyAlignment="1"/>
    <xf numFmtId="164" fontId="5" fillId="3" borderId="14" xfId="0" applyNumberFormat="1" applyFont="1" applyFill="1" applyBorder="1"/>
    <xf numFmtId="0" fontId="6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left"/>
    </xf>
    <xf numFmtId="0" fontId="7" fillId="0" borderId="0" xfId="0" applyFont="1"/>
    <xf numFmtId="2" fontId="6" fillId="0" borderId="0" xfId="0" applyNumberFormat="1" applyFont="1"/>
    <xf numFmtId="0" fontId="7" fillId="0" borderId="12" xfId="0" applyFont="1" applyBorder="1"/>
    <xf numFmtId="0" fontId="6" fillId="0" borderId="0" xfId="0" applyNumberFormat="1" applyFont="1"/>
    <xf numFmtId="0" fontId="7" fillId="0" borderId="13" xfId="0" applyFont="1" applyBorder="1"/>
    <xf numFmtId="43" fontId="6" fillId="0" borderId="13" xfId="1" applyFont="1" applyBorder="1"/>
    <xf numFmtId="43" fontId="7" fillId="0" borderId="13" xfId="1" applyFont="1" applyBorder="1"/>
    <xf numFmtId="0" fontId="7" fillId="3" borderId="14" xfId="0" applyFont="1" applyFill="1" applyBorder="1"/>
    <xf numFmtId="0" fontId="7" fillId="3" borderId="14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</cellXfs>
  <cellStyles count="8">
    <cellStyle name="Comma" xfId="1" builtinId="3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3 2" xfId="7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19.887860763891" createdVersion="1" refreshedVersion="4" recordCount="3045" upgradeOnRefresh="1">
  <cacheSource type="worksheet">
    <worksheetSource ref="A1:O3046" sheet="LGE UPLOAD"/>
  </cacheSource>
  <cacheFields count="15">
    <cacheField name="Labor Type" numFmtId="0">
      <sharedItems count="17">
        <s v="Union-Hrly - Headcount"/>
        <s v="Union-Hrly - Avg Hourly Rate"/>
        <s v="Union-Hrly - Other Offdty hrs/emp"/>
        <s v="Union-Hrly - Vacation Hours"/>
        <s v="Union-Hrly - Sick Time Hours"/>
        <s v="NonExempt - Headcount"/>
        <s v="NonExempt - Avg Hourly Rate"/>
        <s v="NonExempt - Vacation Hours"/>
        <s v="NonExempt - Sick Time Hours"/>
        <s v="Exempt - Headcount"/>
        <s v="Exempt - Avg Hourly Rate"/>
        <s v="Exempt - Vacation Hours"/>
        <s v="Exempt - Sick Time Hours"/>
        <s v="Intern - Headcount"/>
        <s v="Intern - Avg Hourly Rate"/>
        <s v="Other - Headcount"/>
        <s v="Other - Avg Hourly Rate"/>
      </sharedItems>
    </cacheField>
    <cacheField name="Year" numFmtId="0">
      <sharedItems containsSemiMixedTypes="0" containsString="0" containsNumber="1" containsInteger="1" minValue="2015" maxValue="2019" count="5">
        <n v="2015"/>
        <n v="2016"/>
        <n v="2017"/>
        <n v="2018"/>
        <n v="2019"/>
      </sharedItems>
    </cacheField>
    <cacheField name="Expenditure Org" numFmtId="0">
      <sharedItems count="79">
        <s v="001075"/>
        <s v="001220"/>
        <s v="001280"/>
        <s v="001295"/>
        <s v="001320"/>
        <s v="001345"/>
        <s v="002030"/>
        <s v="002060"/>
        <s v="002120"/>
        <s v="002280"/>
        <s v="002281"/>
        <s v="002282"/>
        <s v="002320"/>
        <s v="002340"/>
        <s v="002350"/>
        <s v="002401"/>
        <s v="002480"/>
        <s v="002481"/>
        <s v="002482"/>
        <s v="002510"/>
        <s v="002530"/>
        <s v="002540"/>
        <s v="002560"/>
        <s v="002603"/>
        <s v="002650"/>
        <s v="002660"/>
        <s v="002670"/>
        <s v="002680"/>
        <s v="002710"/>
        <s v="002720"/>
        <s v="002730"/>
        <s v="002740"/>
        <s v="002750"/>
        <s v="002760"/>
        <s v="002770"/>
        <s v="002780"/>
        <s v="002790"/>
        <s v="002820"/>
        <s v="002830"/>
        <s v="002840"/>
        <s v="003030"/>
        <s v="003110"/>
        <s v="003160"/>
        <s v="003210"/>
        <s v="003300"/>
        <s v="003400"/>
        <s v="003410"/>
        <s v="003430"/>
        <s v="003450"/>
        <s v="003470"/>
        <s v="003550"/>
        <s v="004010"/>
        <s v="004040"/>
        <s v="004060"/>
        <s v="004100"/>
        <s v="004140"/>
        <s v="004190"/>
        <s v="004210"/>
        <s v="004220"/>
        <s v="004270"/>
        <s v="004280"/>
        <s v="004290"/>
        <s v="004370"/>
        <s v="004380"/>
        <s v="004385"/>
        <s v="004450"/>
        <s v="004470"/>
        <s v="004475"/>
        <s v="004480"/>
        <s v="004485"/>
        <s v="004490"/>
        <s v="004500"/>
        <s v="004510"/>
        <s v="004560"/>
        <s v="004600"/>
        <s v="005310"/>
        <s v="005410"/>
        <s v="005580"/>
        <s v="006630"/>
      </sharedItems>
    </cacheField>
    <cacheField name="Jan" numFmtId="0">
      <sharedItems containsSemiMixedTypes="0" containsString="0" containsNumber="1" minValue="0" maxValue="497.66594659984446"/>
    </cacheField>
    <cacheField name="Feb" numFmtId="0">
      <sharedItems containsSemiMixedTypes="0" containsString="0" containsNumber="1" minValue="1" maxValue="530.32817765488642"/>
    </cacheField>
    <cacheField name="Mar" numFmtId="0">
      <sharedItems containsSemiMixedTypes="0" containsString="0" containsNumber="1" minValue="0" maxValue="562.99040870992826"/>
    </cacheField>
    <cacheField name="Apr" numFmtId="0">
      <sharedItems containsSemiMixedTypes="0" containsString="0" containsNumber="1" minValue="0" maxValue="818.50099369221459"/>
    </cacheField>
    <cacheField name="May" numFmtId="0">
      <sharedItems containsSemiMixedTypes="0" containsString="0" containsNumber="1" minValue="0" maxValue="1022.4488032489415"/>
    </cacheField>
    <cacheField name="Jun" numFmtId="0">
      <sharedItems containsSemiMixedTypes="0" containsString="0" containsNumber="1" minValue="0" maxValue="1155.0526224833666"/>
    </cacheField>
    <cacheField name="Jul" numFmtId="0">
      <sharedItems containsSemiMixedTypes="0" containsString="0" containsNumber="1" minValue="0" maxValue="1336.7804372245744"/>
    </cacheField>
    <cacheField name="Aug" numFmtId="0">
      <sharedItems containsSemiMixedTypes="0" containsString="0" containsNumber="1" minValue="0" maxValue="904.98090382787518"/>
    </cacheField>
    <cacheField name="Sep" numFmtId="0">
      <sharedItems containsSemiMixedTypes="0" containsString="0" containsNumber="1" minValue="0" maxValue="805.78449840145163"/>
    </cacheField>
    <cacheField name="Oct" numFmtId="0">
      <sharedItems containsSemiMixedTypes="0" containsString="0" containsNumber="1" minValue="0" maxValue="1063.5596647368875"/>
    </cacheField>
    <cacheField name="Nov" numFmtId="0">
      <sharedItems containsSemiMixedTypes="0" containsString="0" containsNumber="1" minValue="0" maxValue="1019.680981595092"/>
    </cacheField>
    <cacheField name="Dec" numFmtId="0">
      <sharedItems containsSemiMixedTypes="0" containsString="0" containsNumber="1" minValue="0" maxValue="2042.2265618249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5">
  <r>
    <x v="0"/>
    <x v="0"/>
    <x v="0"/>
    <n v="1"/>
    <n v="1"/>
    <n v="1"/>
    <n v="1"/>
    <n v="1"/>
    <n v="1"/>
    <n v="1"/>
    <n v="1"/>
    <n v="1"/>
    <n v="1"/>
    <n v="1"/>
    <n v="1"/>
  </r>
  <r>
    <x v="1"/>
    <x v="0"/>
    <x v="0"/>
    <n v="33.526499999999999"/>
    <n v="33.526499999999999"/>
    <n v="33.526499999999999"/>
    <n v="33.526499999999999"/>
    <n v="33.526499999999999"/>
    <n v="33.526499999999999"/>
    <n v="33.526499999999999"/>
    <n v="33.526499999999999"/>
    <n v="33.526499999999999"/>
    <n v="33.526499999999999"/>
    <n v="34.532294999999998"/>
    <n v="34.532294999999998"/>
  </r>
  <r>
    <x v="2"/>
    <x v="0"/>
    <x v="0"/>
    <n v="0"/>
    <n v="8"/>
    <n v="0"/>
    <n v="0"/>
    <n v="0"/>
    <n v="0"/>
    <n v="0"/>
    <n v="0"/>
    <n v="0"/>
    <n v="0"/>
    <n v="0"/>
    <n v="0"/>
  </r>
  <r>
    <x v="3"/>
    <x v="0"/>
    <x v="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0"/>
    <x v="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0"/>
    <n v="1"/>
    <n v="1"/>
    <n v="1"/>
    <n v="1"/>
    <n v="1"/>
    <n v="1"/>
    <n v="1"/>
    <n v="1"/>
    <n v="1"/>
    <n v="1"/>
    <n v="1"/>
    <n v="1"/>
  </r>
  <r>
    <x v="1"/>
    <x v="1"/>
    <x v="0"/>
    <n v="34.532294999999998"/>
    <n v="34.532294999999998"/>
    <n v="34.532294999999998"/>
    <n v="34.532294999999998"/>
    <n v="34.532294999999998"/>
    <n v="34.532294999999998"/>
    <n v="34.532294999999998"/>
    <n v="34.532294999999998"/>
    <n v="34.532294999999998"/>
    <n v="34.532294999999998"/>
    <n v="35.568263850000001"/>
    <n v="35.568263850000001"/>
  </r>
  <r>
    <x v="2"/>
    <x v="1"/>
    <x v="0"/>
    <n v="0"/>
    <n v="8"/>
    <n v="0"/>
    <n v="0"/>
    <n v="0"/>
    <n v="0"/>
    <n v="0"/>
    <n v="0"/>
    <n v="0"/>
    <n v="0"/>
    <n v="0"/>
    <n v="0"/>
  </r>
  <r>
    <x v="3"/>
    <x v="1"/>
    <x v="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1"/>
    <x v="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0"/>
    <n v="1"/>
    <n v="1"/>
    <n v="1"/>
    <n v="1"/>
    <n v="1"/>
    <n v="1"/>
    <n v="1"/>
    <n v="1"/>
    <n v="1"/>
    <n v="1"/>
    <n v="1"/>
    <n v="1"/>
  </r>
  <r>
    <x v="1"/>
    <x v="2"/>
    <x v="0"/>
    <n v="35.568263850000001"/>
    <n v="35.568263850000001"/>
    <n v="35.568263850000001"/>
    <n v="35.568263850000001"/>
    <n v="35.568263850000001"/>
    <n v="35.568263850000001"/>
    <n v="35.568263850000001"/>
    <n v="35.568263850000001"/>
    <n v="35.568263850000001"/>
    <n v="35.568263850000001"/>
    <n v="36.635311765499999"/>
    <n v="36.635311765499999"/>
  </r>
  <r>
    <x v="2"/>
    <x v="2"/>
    <x v="0"/>
    <n v="0"/>
    <n v="8"/>
    <n v="0"/>
    <n v="0"/>
    <n v="0"/>
    <n v="0"/>
    <n v="0"/>
    <n v="0"/>
    <n v="0"/>
    <n v="0"/>
    <n v="0"/>
    <n v="0"/>
  </r>
  <r>
    <x v="3"/>
    <x v="2"/>
    <x v="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2"/>
    <x v="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0"/>
    <n v="1"/>
    <n v="1"/>
    <n v="1"/>
    <n v="1"/>
    <n v="1"/>
    <n v="1"/>
    <n v="1"/>
    <n v="1"/>
    <n v="1"/>
    <n v="1"/>
    <n v="1"/>
    <n v="1"/>
  </r>
  <r>
    <x v="1"/>
    <x v="3"/>
    <x v="0"/>
    <n v="36.635311765499999"/>
    <n v="36.635311765499999"/>
    <n v="36.635311765499999"/>
    <n v="36.635311765499999"/>
    <n v="36.635311765499999"/>
    <n v="36.635311765499999"/>
    <n v="36.635311765499999"/>
    <n v="36.635311765499999"/>
    <n v="36.635311765499999"/>
    <n v="36.635311765499999"/>
    <n v="37.734371118464999"/>
    <n v="37.734371118464999"/>
  </r>
  <r>
    <x v="2"/>
    <x v="3"/>
    <x v="0"/>
    <n v="0"/>
    <n v="8"/>
    <n v="0"/>
    <n v="0"/>
    <n v="0"/>
    <n v="0"/>
    <n v="0"/>
    <n v="0"/>
    <n v="0"/>
    <n v="0"/>
    <n v="0"/>
    <n v="0"/>
  </r>
  <r>
    <x v="3"/>
    <x v="3"/>
    <x v="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3"/>
    <x v="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0"/>
    <n v="1"/>
    <n v="1"/>
    <n v="1"/>
    <n v="1"/>
    <n v="1"/>
    <n v="1"/>
    <n v="1"/>
    <n v="1"/>
    <n v="1"/>
    <n v="1"/>
    <n v="1"/>
    <n v="1"/>
  </r>
  <r>
    <x v="1"/>
    <x v="4"/>
    <x v="0"/>
    <n v="37.734371118464999"/>
    <n v="37.734371118464999"/>
    <n v="37.734371118464999"/>
    <n v="37.734371118464999"/>
    <n v="37.734371118464999"/>
    <n v="37.734371118464999"/>
    <n v="37.734371118464999"/>
    <n v="37.734371118464999"/>
    <n v="37.734371118464999"/>
    <n v="37.734371118464999"/>
    <n v="38.86640225201895"/>
    <n v="38.86640225201895"/>
  </r>
  <r>
    <x v="2"/>
    <x v="4"/>
    <x v="0"/>
    <n v="0"/>
    <n v="8"/>
    <n v="0"/>
    <n v="0"/>
    <n v="0"/>
    <n v="0"/>
    <n v="0"/>
    <n v="0"/>
    <n v="0"/>
    <n v="0"/>
    <n v="0"/>
    <n v="0"/>
  </r>
  <r>
    <x v="3"/>
    <x v="4"/>
    <x v="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4"/>
    <x v="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0"/>
    <x v="1"/>
    <n v="13"/>
    <n v="13"/>
    <n v="13"/>
    <n v="13"/>
    <n v="13"/>
    <n v="13"/>
    <n v="13"/>
    <n v="13"/>
    <n v="13"/>
    <n v="13"/>
    <n v="13"/>
    <n v="13"/>
  </r>
  <r>
    <x v="6"/>
    <x v="0"/>
    <x v="1"/>
    <n v="14.535192461538461"/>
    <n v="14.535192461538461"/>
    <n v="14.971248235384616"/>
    <n v="14.971248235384616"/>
    <n v="14.971248235384616"/>
    <n v="14.971248235384616"/>
    <n v="14.971248235384616"/>
    <n v="14.971248235384616"/>
    <n v="14.971248235384616"/>
    <n v="14.971248235384616"/>
    <n v="14.971248235384616"/>
    <n v="14.971248235384616"/>
  </r>
  <r>
    <x v="7"/>
    <x v="0"/>
    <x v="1"/>
    <n v="55.860463393860094"/>
    <n v="59.526632185752554"/>
    <n v="63.192800977645007"/>
    <n v="91.872560516473072"/>
    <n v="114.76466158916691"/>
    <n v="129.64876374813298"/>
    <n v="150.04678377010529"/>
    <n v="101.57948920516966"/>
    <n v="90.445198800162927"/>
    <n v="119.37914604189554"/>
    <n v="114.45398773006136"/>
    <n v="229.22951204157459"/>
  </r>
  <r>
    <x v="8"/>
    <x v="0"/>
    <x v="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5"/>
    <x v="1"/>
    <x v="1"/>
    <n v="13"/>
    <n v="13"/>
    <n v="13"/>
    <n v="13"/>
    <n v="13"/>
    <n v="13"/>
    <n v="13"/>
    <n v="13"/>
    <n v="13"/>
    <n v="13"/>
    <n v="13"/>
    <n v="13"/>
  </r>
  <r>
    <x v="6"/>
    <x v="1"/>
    <x v="1"/>
    <n v="14.971248235384616"/>
    <n v="14.971248235384616"/>
    <n v="15.420385682446154"/>
    <n v="15.420385682446154"/>
    <n v="15.420385682446154"/>
    <n v="15.420385682446154"/>
    <n v="15.420385682446154"/>
    <n v="15.420385682446154"/>
    <n v="15.420385682446154"/>
    <n v="15.420385682446154"/>
    <n v="15.420385682446154"/>
    <n v="15.420385682446154"/>
  </r>
  <r>
    <x v="7"/>
    <x v="1"/>
    <x v="1"/>
    <n v="55.860463393860094"/>
    <n v="59.526632185752554"/>
    <n v="63.192800977645007"/>
    <n v="91.872560516473072"/>
    <n v="114.76466158916691"/>
    <n v="129.64876374813298"/>
    <n v="150.04678377010529"/>
    <n v="101.57948920516966"/>
    <n v="90.445198800162927"/>
    <n v="119.37914604189554"/>
    <n v="114.45398773006136"/>
    <n v="229.22951204157459"/>
  </r>
  <r>
    <x v="8"/>
    <x v="1"/>
    <x v="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5"/>
    <x v="2"/>
    <x v="1"/>
    <n v="13"/>
    <n v="13"/>
    <n v="13"/>
    <n v="13"/>
    <n v="13"/>
    <n v="13"/>
    <n v="13"/>
    <n v="13"/>
    <n v="13"/>
    <n v="13"/>
    <n v="13"/>
    <n v="13"/>
  </r>
  <r>
    <x v="6"/>
    <x v="2"/>
    <x v="1"/>
    <n v="15.420385682446154"/>
    <n v="15.420385682446154"/>
    <n v="15.882997252919539"/>
    <n v="15.882997252919539"/>
    <n v="15.882997252919539"/>
    <n v="15.882997252919539"/>
    <n v="15.882997252919539"/>
    <n v="15.882997252919539"/>
    <n v="15.882997252919539"/>
    <n v="15.882997252919539"/>
    <n v="15.882997252919539"/>
    <n v="15.882997252919539"/>
  </r>
  <r>
    <x v="7"/>
    <x v="2"/>
    <x v="1"/>
    <n v="62.631428653721926"/>
    <n v="66.741981541601348"/>
    <n v="70.85253442948077"/>
    <n v="103.00862845786374"/>
    <n v="128.67552966058108"/>
    <n v="145.36376541457332"/>
    <n v="168.23427271193623"/>
    <n v="113.89215456337205"/>
    <n v="101.40825320018268"/>
    <n v="133.84934556212531"/>
    <n v="128.32719836400818"/>
    <n v="257.01490744055332"/>
  </r>
  <r>
    <x v="8"/>
    <x v="2"/>
    <x v="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5"/>
    <x v="3"/>
    <x v="1"/>
    <n v="13"/>
    <n v="13"/>
    <n v="13"/>
    <n v="13"/>
    <n v="13"/>
    <n v="13"/>
    <n v="13"/>
    <n v="13"/>
    <n v="13"/>
    <n v="13"/>
    <n v="13"/>
    <n v="13"/>
  </r>
  <r>
    <x v="6"/>
    <x v="3"/>
    <x v="1"/>
    <n v="15.882997252919539"/>
    <n v="15.882997252919539"/>
    <n v="16.359487170507126"/>
    <n v="16.359487170507126"/>
    <n v="16.359487170507126"/>
    <n v="16.359487170507126"/>
    <n v="16.359487170507126"/>
    <n v="16.359487170507126"/>
    <n v="16.359487170507126"/>
    <n v="16.359487170507126"/>
    <n v="16.359487170507126"/>
    <n v="16.359487170507126"/>
  </r>
  <r>
    <x v="7"/>
    <x v="3"/>
    <x v="1"/>
    <n v="64.324169968687386"/>
    <n v="68.545818880563544"/>
    <n v="72.767467792439703"/>
    <n v="105.79264544321141"/>
    <n v="132.15324667843461"/>
    <n v="149.29251583118341"/>
    <n v="172.78114494739398"/>
    <n v="116.97032090292265"/>
    <n v="104.14901680018762"/>
    <n v="137.46689544218276"/>
    <n v="131.7955010224949"/>
    <n v="263.96125629029802"/>
  </r>
  <r>
    <x v="8"/>
    <x v="3"/>
    <x v="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5"/>
    <x v="4"/>
    <x v="1"/>
    <n v="13"/>
    <n v="13"/>
    <n v="13"/>
    <n v="13"/>
    <n v="13"/>
    <n v="13"/>
    <n v="13"/>
    <n v="13"/>
    <n v="13"/>
    <n v="13"/>
    <n v="13"/>
    <n v="13"/>
  </r>
  <r>
    <x v="6"/>
    <x v="4"/>
    <x v="1"/>
    <n v="16.359487170507126"/>
    <n v="16.359487170507126"/>
    <n v="16.85027178562234"/>
    <n v="16.85027178562234"/>
    <n v="16.85027178562234"/>
    <n v="16.85027178562234"/>
    <n v="16.85027178562234"/>
    <n v="16.85027178562234"/>
    <n v="16.85027178562234"/>
    <n v="16.85027178562234"/>
    <n v="16.85027178562234"/>
    <n v="16.85027178562234"/>
  </r>
  <r>
    <x v="7"/>
    <x v="4"/>
    <x v="1"/>
    <n v="69.402393913583751"/>
    <n v="73.957330897450149"/>
    <n v="78.512267881316518"/>
    <n v="114.14469639925441"/>
    <n v="142.58639773199525"/>
    <n v="161.07876708101369"/>
    <n v="186.42176165376719"/>
    <n v="126.20481992157443"/>
    <n v="112.37130760020243"/>
    <n v="148.31954508235506"/>
    <n v="142.20040899795501"/>
    <n v="284.80030283953209"/>
  </r>
  <r>
    <x v="8"/>
    <x v="4"/>
    <x v="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5"/>
    <x v="0"/>
    <x v="2"/>
    <n v="3"/>
    <n v="3"/>
    <n v="3"/>
    <n v="3"/>
    <n v="3"/>
    <n v="3"/>
    <n v="3"/>
    <n v="3"/>
    <n v="3"/>
    <n v="3"/>
    <n v="3"/>
    <n v="3"/>
  </r>
  <r>
    <x v="6"/>
    <x v="0"/>
    <x v="2"/>
    <n v="27.868590000000001"/>
    <n v="27.868590000000001"/>
    <n v="28.704647700000002"/>
    <n v="28.704647700000002"/>
    <n v="28.704647700000002"/>
    <n v="28.704647700000002"/>
    <n v="28.704647700000002"/>
    <n v="28.704647700000002"/>
    <n v="28.704647700000002"/>
    <n v="28.704647700000002"/>
    <n v="28.704647700000002"/>
    <n v="28.704647700000002"/>
  </r>
  <r>
    <x v="7"/>
    <x v="0"/>
    <x v="2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8"/>
    <x v="0"/>
    <x v="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2"/>
    <n v="4"/>
    <n v="4"/>
    <n v="4"/>
    <n v="4"/>
    <n v="4"/>
    <n v="4"/>
    <n v="4"/>
    <n v="4"/>
    <n v="4"/>
    <n v="4"/>
    <n v="4"/>
    <n v="4"/>
  </r>
  <r>
    <x v="1"/>
    <x v="0"/>
    <x v="2"/>
    <n v="29.815925"/>
    <n v="29.815925"/>
    <n v="29.815925"/>
    <n v="29.815925"/>
    <n v="29.815925"/>
    <n v="29.815925"/>
    <n v="29.815925"/>
    <n v="29.815925"/>
    <n v="29.815925"/>
    <n v="29.815925"/>
    <n v="30.71040275"/>
    <n v="30.71040275"/>
  </r>
  <r>
    <x v="2"/>
    <x v="0"/>
    <x v="2"/>
    <n v="0"/>
    <n v="8"/>
    <n v="0"/>
    <n v="0"/>
    <n v="0"/>
    <n v="0"/>
    <n v="0"/>
    <n v="0"/>
    <n v="0"/>
    <n v="0"/>
    <n v="0"/>
    <n v="0"/>
  </r>
  <r>
    <x v="3"/>
    <x v="0"/>
    <x v="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0"/>
    <x v="2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2"/>
    <n v="3"/>
    <n v="3"/>
    <n v="3"/>
    <n v="3"/>
    <n v="3"/>
    <n v="3"/>
    <n v="3"/>
    <n v="3"/>
    <n v="3"/>
    <n v="3"/>
    <n v="3"/>
    <n v="3"/>
  </r>
  <r>
    <x v="6"/>
    <x v="1"/>
    <x v="2"/>
    <n v="28.704647700000002"/>
    <n v="28.704647700000002"/>
    <n v="29.565787131000004"/>
    <n v="29.565787131000004"/>
    <n v="29.565787131000004"/>
    <n v="29.565787131000004"/>
    <n v="29.565787131000004"/>
    <n v="29.565787131000004"/>
    <n v="29.565787131000004"/>
    <n v="29.565787131000004"/>
    <n v="29.565787131000004"/>
    <n v="29.565787131000004"/>
  </r>
  <r>
    <x v="7"/>
    <x v="1"/>
    <x v="2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8"/>
    <x v="1"/>
    <x v="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2"/>
    <n v="4"/>
    <n v="4"/>
    <n v="4"/>
    <n v="4"/>
    <n v="4"/>
    <n v="4"/>
    <n v="4"/>
    <n v="4"/>
    <n v="4"/>
    <n v="4"/>
    <n v="4"/>
    <n v="4"/>
  </r>
  <r>
    <x v="1"/>
    <x v="1"/>
    <x v="2"/>
    <n v="30.71040275"/>
    <n v="30.71040275"/>
    <n v="30.71040275"/>
    <n v="30.71040275"/>
    <n v="30.71040275"/>
    <n v="30.71040275"/>
    <n v="30.71040275"/>
    <n v="30.71040275"/>
    <n v="30.71040275"/>
    <n v="30.71040275"/>
    <n v="31.631714832500002"/>
    <n v="31.631714832500002"/>
  </r>
  <r>
    <x v="2"/>
    <x v="1"/>
    <x v="2"/>
    <n v="0"/>
    <n v="8"/>
    <n v="0"/>
    <n v="0"/>
    <n v="0"/>
    <n v="0"/>
    <n v="0"/>
    <n v="0"/>
    <n v="0"/>
    <n v="0"/>
    <n v="0"/>
    <n v="0"/>
  </r>
  <r>
    <x v="3"/>
    <x v="1"/>
    <x v="2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4"/>
    <x v="1"/>
    <x v="2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2"/>
    <n v="3"/>
    <n v="3"/>
    <n v="3"/>
    <n v="3"/>
    <n v="3"/>
    <n v="3"/>
    <n v="3"/>
    <n v="3"/>
    <n v="3"/>
    <n v="3"/>
    <n v="3"/>
    <n v="3"/>
  </r>
  <r>
    <x v="6"/>
    <x v="2"/>
    <x v="2"/>
    <n v="29.565787131000004"/>
    <n v="29.565787131000004"/>
    <n v="30.452760744930004"/>
    <n v="30.452760744930004"/>
    <n v="30.452760744930004"/>
    <n v="30.452760744930004"/>
    <n v="30.452760744930004"/>
    <n v="30.452760744930004"/>
    <n v="30.452760744930004"/>
    <n v="30.452760744930004"/>
    <n v="30.452760744930004"/>
    <n v="30.452760744930004"/>
  </r>
  <r>
    <x v="7"/>
    <x v="2"/>
    <x v="2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8"/>
    <x v="2"/>
    <x v="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2"/>
    <n v="4"/>
    <n v="4"/>
    <n v="4"/>
    <n v="4"/>
    <n v="4"/>
    <n v="4"/>
    <n v="4"/>
    <n v="4"/>
    <n v="4"/>
    <n v="4"/>
    <n v="4"/>
    <n v="4"/>
  </r>
  <r>
    <x v="1"/>
    <x v="2"/>
    <x v="2"/>
    <n v="31.631714832500002"/>
    <n v="31.631714832500002"/>
    <n v="31.631714832500002"/>
    <n v="31.631714832500002"/>
    <n v="31.631714832500002"/>
    <n v="31.631714832500002"/>
    <n v="31.631714832500002"/>
    <n v="31.631714832500002"/>
    <n v="31.631714832500002"/>
    <n v="31.631714832500002"/>
    <n v="32.580666277475004"/>
    <n v="32.580666277475004"/>
  </r>
  <r>
    <x v="2"/>
    <x v="2"/>
    <x v="2"/>
    <n v="0"/>
    <n v="8"/>
    <n v="0"/>
    <n v="0"/>
    <n v="0"/>
    <n v="0"/>
    <n v="0"/>
    <n v="0"/>
    <n v="0"/>
    <n v="0"/>
    <n v="0"/>
    <n v="0"/>
  </r>
  <r>
    <x v="3"/>
    <x v="2"/>
    <x v="2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4"/>
    <x v="2"/>
    <x v="2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2"/>
    <n v="3"/>
    <n v="3"/>
    <n v="3"/>
    <n v="3"/>
    <n v="3"/>
    <n v="3"/>
    <n v="3"/>
    <n v="3"/>
    <n v="3"/>
    <n v="3"/>
    <n v="3"/>
    <n v="3"/>
  </r>
  <r>
    <x v="6"/>
    <x v="3"/>
    <x v="2"/>
    <n v="30.452760744930004"/>
    <n v="30.452760744930004"/>
    <n v="31.366343567277905"/>
    <n v="31.366343567277905"/>
    <n v="31.366343567277905"/>
    <n v="31.366343567277905"/>
    <n v="31.366343567277905"/>
    <n v="31.366343567277905"/>
    <n v="31.366343567277905"/>
    <n v="31.366343567277905"/>
    <n v="31.366343567277905"/>
    <n v="31.366343567277905"/>
  </r>
  <r>
    <x v="7"/>
    <x v="3"/>
    <x v="2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8"/>
    <x v="3"/>
    <x v="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2"/>
    <n v="4"/>
    <n v="4"/>
    <n v="4"/>
    <n v="4"/>
    <n v="4"/>
    <n v="4"/>
    <n v="4"/>
    <n v="4"/>
    <n v="4"/>
    <n v="4"/>
    <n v="4"/>
    <n v="4"/>
  </r>
  <r>
    <x v="1"/>
    <x v="3"/>
    <x v="2"/>
    <n v="32.580666277475004"/>
    <n v="32.580666277475004"/>
    <n v="32.580666277475004"/>
    <n v="32.580666277475004"/>
    <n v="32.580666277475004"/>
    <n v="32.580666277475004"/>
    <n v="32.580666277475004"/>
    <n v="32.580666277475004"/>
    <n v="32.580666277475004"/>
    <n v="32.580666277475004"/>
    <n v="33.558086265799254"/>
    <n v="33.558086265799254"/>
  </r>
  <r>
    <x v="2"/>
    <x v="3"/>
    <x v="2"/>
    <n v="0"/>
    <n v="8"/>
    <n v="0"/>
    <n v="0"/>
    <n v="0"/>
    <n v="0"/>
    <n v="0"/>
    <n v="0"/>
    <n v="0"/>
    <n v="0"/>
    <n v="0"/>
    <n v="0"/>
  </r>
  <r>
    <x v="3"/>
    <x v="3"/>
    <x v="2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4"/>
    <x v="3"/>
    <x v="2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2"/>
    <n v="3"/>
    <n v="3"/>
    <n v="3"/>
    <n v="3"/>
    <n v="3"/>
    <n v="3"/>
    <n v="3"/>
    <n v="3"/>
    <n v="3"/>
    <n v="3"/>
    <n v="3"/>
    <n v="3"/>
  </r>
  <r>
    <x v="6"/>
    <x v="4"/>
    <x v="2"/>
    <n v="31.366343567277905"/>
    <n v="31.366343567277905"/>
    <n v="32.307333874296241"/>
    <n v="32.307333874296241"/>
    <n v="32.307333874296241"/>
    <n v="32.307333874296241"/>
    <n v="32.307333874296241"/>
    <n v="32.307333874296241"/>
    <n v="32.307333874296241"/>
    <n v="32.307333874296241"/>
    <n v="32.307333874296241"/>
    <n v="32.307333874296241"/>
  </r>
  <r>
    <x v="7"/>
    <x v="4"/>
    <x v="2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8"/>
    <x v="4"/>
    <x v="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2"/>
    <n v="4"/>
    <n v="4"/>
    <n v="4"/>
    <n v="4"/>
    <n v="4"/>
    <n v="4"/>
    <n v="4"/>
    <n v="4"/>
    <n v="4"/>
    <n v="4"/>
    <n v="4"/>
    <n v="4"/>
  </r>
  <r>
    <x v="1"/>
    <x v="4"/>
    <x v="2"/>
    <n v="33.558086265799254"/>
    <n v="33.558086265799254"/>
    <n v="33.558086265799254"/>
    <n v="33.558086265799254"/>
    <n v="33.558086265799254"/>
    <n v="33.558086265799254"/>
    <n v="33.558086265799254"/>
    <n v="33.558086265799254"/>
    <n v="33.558086265799254"/>
    <n v="33.558086265799254"/>
    <n v="34.564828853773236"/>
    <n v="34.564828853773236"/>
  </r>
  <r>
    <x v="2"/>
    <x v="4"/>
    <x v="2"/>
    <n v="0"/>
    <n v="8"/>
    <n v="0"/>
    <n v="0"/>
    <n v="0"/>
    <n v="0"/>
    <n v="0"/>
    <n v="0"/>
    <n v="0"/>
    <n v="0"/>
    <n v="0"/>
    <n v="0"/>
  </r>
  <r>
    <x v="3"/>
    <x v="4"/>
    <x v="2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4"/>
    <x v="4"/>
    <x v="2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0"/>
    <x v="3"/>
    <n v="1"/>
    <n v="1"/>
    <n v="1"/>
    <n v="1"/>
    <n v="1"/>
    <n v="1"/>
    <n v="1"/>
    <n v="1"/>
    <n v="1"/>
    <n v="1"/>
    <n v="1"/>
    <n v="1"/>
  </r>
  <r>
    <x v="10"/>
    <x v="0"/>
    <x v="3"/>
    <n v="44.9375"/>
    <n v="44.9375"/>
    <n v="46.285625000000003"/>
    <n v="46.285625000000003"/>
    <n v="46.285625000000003"/>
    <n v="46.285625000000003"/>
    <n v="46.285625000000003"/>
    <n v="46.285625000000003"/>
    <n v="46.285625000000003"/>
    <n v="46.285625000000003"/>
    <n v="46.285625000000003"/>
    <n v="46.285625000000003"/>
  </r>
  <r>
    <x v="11"/>
    <x v="0"/>
    <x v="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0"/>
    <x v="3"/>
    <n v="2"/>
    <n v="2"/>
    <n v="2"/>
    <n v="2"/>
    <n v="2"/>
    <n v="2"/>
    <n v="2"/>
    <n v="2"/>
    <n v="2"/>
    <n v="2"/>
    <n v="2"/>
    <n v="2"/>
  </r>
  <r>
    <x v="6"/>
    <x v="0"/>
    <x v="3"/>
    <n v="24.317307499999998"/>
    <n v="24.317307499999998"/>
    <n v="25.046826724999999"/>
    <n v="25.046826724999999"/>
    <n v="25.046826724999999"/>
    <n v="25.046826724999999"/>
    <n v="25.046826724999999"/>
    <n v="25.046826724999999"/>
    <n v="25.046826724999999"/>
    <n v="25.046826724999999"/>
    <n v="25.046826724999999"/>
    <n v="25.046826724999999"/>
  </r>
  <r>
    <x v="7"/>
    <x v="0"/>
    <x v="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8"/>
    <x v="0"/>
    <x v="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"/>
    <n v="21"/>
    <n v="21"/>
    <n v="21"/>
    <n v="21"/>
    <n v="21"/>
    <n v="21"/>
    <n v="21"/>
    <n v="21"/>
    <n v="21"/>
    <n v="21"/>
    <n v="21"/>
    <n v="21"/>
  </r>
  <r>
    <x v="1"/>
    <x v="0"/>
    <x v="3"/>
    <n v="32.677976190476187"/>
    <n v="32.677976190476187"/>
    <n v="32.677976190476187"/>
    <n v="32.677976190476187"/>
    <n v="32.677976190476187"/>
    <n v="32.677976190476187"/>
    <n v="32.677976190476187"/>
    <n v="32.677976190476187"/>
    <n v="32.677976190476187"/>
    <n v="32.677976190476187"/>
    <n v="33.658315476190474"/>
    <n v="33.658315476190474"/>
  </r>
  <r>
    <x v="2"/>
    <x v="0"/>
    <x v="3"/>
    <n v="0"/>
    <n v="8"/>
    <n v="0"/>
    <n v="0"/>
    <n v="0"/>
    <n v="0"/>
    <n v="0"/>
    <n v="0"/>
    <n v="0"/>
    <n v="0"/>
    <n v="0"/>
    <n v="0"/>
  </r>
  <r>
    <x v="3"/>
    <x v="0"/>
    <x v="3"/>
    <n v="152.34671834689118"/>
    <n v="162.34536050659787"/>
    <n v="172.34400266630456"/>
    <n v="250.56152868129018"/>
    <n v="312.99453160681884"/>
    <n v="353.58753749490813"/>
    <n v="409.21850119119625"/>
    <n v="277.03497055955364"/>
    <n v="246.66872400044437"/>
    <n v="325.57948920516964"/>
    <n v="312.14723926380367"/>
    <n v="625.17139647702163"/>
  </r>
  <r>
    <x v="4"/>
    <x v="0"/>
    <x v="3"/>
    <n v="105.43322558732214"/>
    <n v="90.834720050332123"/>
    <n v="83.719288967507509"/>
    <n v="74.156731694195855"/>
    <n v="61.492183475196384"/>
    <n v="57.076633400655588"/>
    <n v="61.204962091336405"/>
    <n v="65.781356140838781"/>
    <n v="60.691793218839905"/>
    <n v="59.975654568415678"/>
    <n v="55.908599772958333"/>
    <n v="63.724851032401304"/>
  </r>
  <r>
    <x v="9"/>
    <x v="1"/>
    <x v="3"/>
    <n v="1"/>
    <n v="1"/>
    <n v="1"/>
    <n v="1"/>
    <n v="1"/>
    <n v="1"/>
    <n v="1"/>
    <n v="1"/>
    <n v="1"/>
    <n v="1"/>
    <n v="1"/>
    <n v="1"/>
  </r>
  <r>
    <x v="10"/>
    <x v="1"/>
    <x v="3"/>
    <n v="46.285625000000003"/>
    <n v="46.285625000000003"/>
    <n v="47.674193750000008"/>
    <n v="47.674193750000008"/>
    <n v="47.674193750000008"/>
    <n v="47.674193750000008"/>
    <n v="47.674193750000008"/>
    <n v="47.674193750000008"/>
    <n v="47.674193750000008"/>
    <n v="47.674193750000008"/>
    <n v="47.674193750000008"/>
    <n v="47.674193750000008"/>
  </r>
  <r>
    <x v="11"/>
    <x v="1"/>
    <x v="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1"/>
    <x v="3"/>
    <n v="2"/>
    <n v="2"/>
    <n v="2"/>
    <n v="2"/>
    <n v="2"/>
    <n v="2"/>
    <n v="2"/>
    <n v="2"/>
    <n v="2"/>
    <n v="2"/>
    <n v="2"/>
    <n v="2"/>
  </r>
  <r>
    <x v="6"/>
    <x v="1"/>
    <x v="3"/>
    <n v="25.046826724999999"/>
    <n v="25.046826724999999"/>
    <n v="25.798231526750001"/>
    <n v="25.798231526750001"/>
    <n v="25.798231526750001"/>
    <n v="25.798231526750001"/>
    <n v="25.798231526750001"/>
    <n v="25.798231526750001"/>
    <n v="25.798231526750001"/>
    <n v="25.798231526750001"/>
    <n v="25.798231526750001"/>
    <n v="25.798231526750001"/>
  </r>
  <r>
    <x v="7"/>
    <x v="1"/>
    <x v="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8"/>
    <x v="1"/>
    <x v="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"/>
    <n v="21"/>
    <n v="21"/>
    <n v="21"/>
    <n v="21"/>
    <n v="21"/>
    <n v="21"/>
    <n v="21"/>
    <n v="21"/>
    <n v="21"/>
    <n v="21"/>
    <n v="21"/>
    <n v="21"/>
  </r>
  <r>
    <x v="1"/>
    <x v="1"/>
    <x v="3"/>
    <n v="33.658315476190474"/>
    <n v="33.658315476190474"/>
    <n v="33.658315476190474"/>
    <n v="33.658315476190474"/>
    <n v="33.658315476190474"/>
    <n v="33.658315476190474"/>
    <n v="33.658315476190474"/>
    <n v="33.658315476190474"/>
    <n v="33.658315476190474"/>
    <n v="33.658315476190474"/>
    <n v="34.668064940476192"/>
    <n v="34.668064940476192"/>
  </r>
  <r>
    <x v="2"/>
    <x v="1"/>
    <x v="3"/>
    <n v="0"/>
    <n v="8"/>
    <n v="0"/>
    <n v="0"/>
    <n v="0"/>
    <n v="0"/>
    <n v="0"/>
    <n v="0"/>
    <n v="0"/>
    <n v="0"/>
    <n v="0"/>
    <n v="0"/>
  </r>
  <r>
    <x v="3"/>
    <x v="1"/>
    <x v="3"/>
    <n v="152.34671834689118"/>
    <n v="162.34536050659787"/>
    <n v="172.34400266630456"/>
    <n v="250.56152868129018"/>
    <n v="312.99453160681884"/>
    <n v="353.58753749490813"/>
    <n v="409.21850119119625"/>
    <n v="277.03497055955364"/>
    <n v="246.66872400044437"/>
    <n v="325.57948920516964"/>
    <n v="312.14723926380367"/>
    <n v="625.17139647702163"/>
  </r>
  <r>
    <x v="4"/>
    <x v="1"/>
    <x v="3"/>
    <n v="105.43322558732214"/>
    <n v="90.834720050332123"/>
    <n v="83.719288967507509"/>
    <n v="74.156731694195855"/>
    <n v="61.492183475196384"/>
    <n v="57.076633400655588"/>
    <n v="61.204962091336405"/>
    <n v="65.781356140838781"/>
    <n v="60.691793218839905"/>
    <n v="59.975654568415678"/>
    <n v="55.908599772958333"/>
    <n v="63.724851032401304"/>
  </r>
  <r>
    <x v="9"/>
    <x v="2"/>
    <x v="3"/>
    <n v="1"/>
    <n v="1"/>
    <n v="1"/>
    <n v="1"/>
    <n v="1"/>
    <n v="1"/>
    <n v="1"/>
    <n v="1"/>
    <n v="1"/>
    <n v="1"/>
    <n v="1"/>
    <n v="1"/>
  </r>
  <r>
    <x v="10"/>
    <x v="2"/>
    <x v="3"/>
    <n v="47.674193750000008"/>
    <n v="47.674193750000008"/>
    <n v="49.104419562500006"/>
    <n v="49.104419562500006"/>
    <n v="49.104419562500006"/>
    <n v="49.104419562500006"/>
    <n v="49.104419562500006"/>
    <n v="49.104419562500006"/>
    <n v="49.104419562500006"/>
    <n v="49.104419562500006"/>
    <n v="49.104419562500006"/>
    <n v="49.104419562500006"/>
  </r>
  <r>
    <x v="11"/>
    <x v="2"/>
    <x v="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2"/>
    <x v="3"/>
    <n v="2"/>
    <n v="2"/>
    <n v="2"/>
    <n v="2"/>
    <n v="2"/>
    <n v="2"/>
    <n v="2"/>
    <n v="2"/>
    <n v="2"/>
    <n v="2"/>
    <n v="2"/>
    <n v="2"/>
  </r>
  <r>
    <x v="6"/>
    <x v="2"/>
    <x v="3"/>
    <n v="25.798231526750001"/>
    <n v="25.798231526750001"/>
    <n v="26.572178472552501"/>
    <n v="26.572178472552501"/>
    <n v="26.572178472552501"/>
    <n v="26.572178472552501"/>
    <n v="26.572178472552501"/>
    <n v="26.572178472552501"/>
    <n v="26.572178472552501"/>
    <n v="26.572178472552501"/>
    <n v="26.572178472552501"/>
    <n v="26.572178472552501"/>
  </r>
  <r>
    <x v="7"/>
    <x v="2"/>
    <x v="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8"/>
    <x v="2"/>
    <x v="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"/>
    <n v="21"/>
    <n v="21"/>
    <n v="21"/>
    <n v="21"/>
    <n v="21"/>
    <n v="21"/>
    <n v="21"/>
    <n v="21"/>
    <n v="21"/>
    <n v="21"/>
    <n v="21"/>
    <n v="21"/>
  </r>
  <r>
    <x v="1"/>
    <x v="2"/>
    <x v="3"/>
    <n v="34.668064940476192"/>
    <n v="34.668064940476192"/>
    <n v="34.668064940476192"/>
    <n v="34.668064940476192"/>
    <n v="34.668064940476192"/>
    <n v="34.668064940476192"/>
    <n v="34.668064940476192"/>
    <n v="34.668064940476192"/>
    <n v="34.668064940476192"/>
    <n v="34.668064940476192"/>
    <n v="35.70810688869048"/>
    <n v="35.70810688869048"/>
  </r>
  <r>
    <x v="2"/>
    <x v="2"/>
    <x v="3"/>
    <n v="0"/>
    <n v="8"/>
    <n v="0"/>
    <n v="0"/>
    <n v="0"/>
    <n v="0"/>
    <n v="0"/>
    <n v="0"/>
    <n v="0"/>
    <n v="0"/>
    <n v="0"/>
    <n v="0"/>
  </r>
  <r>
    <x v="3"/>
    <x v="2"/>
    <x v="3"/>
    <n v="155.73220097682207"/>
    <n v="165.95303518452226"/>
    <n v="176.17386939222246"/>
    <n v="256.12956265198551"/>
    <n v="319.94996564252591"/>
    <n v="361.44503832812831"/>
    <n v="418.31224566211171"/>
    <n v="283.19130323865483"/>
    <n v="252.15025120045425"/>
    <n v="332.81458896528454"/>
    <n v="319.08384458077711"/>
    <n v="639.06409417651093"/>
  </r>
  <r>
    <x v="4"/>
    <x v="2"/>
    <x v="3"/>
    <n v="105.43322558732214"/>
    <n v="90.834720050332123"/>
    <n v="83.719288967507509"/>
    <n v="74.156731694195855"/>
    <n v="61.492183475196384"/>
    <n v="57.076633400655588"/>
    <n v="61.204962091336405"/>
    <n v="65.781356140838781"/>
    <n v="60.691793218839905"/>
    <n v="59.975654568415678"/>
    <n v="55.908599772958333"/>
    <n v="63.724851032401304"/>
  </r>
  <r>
    <x v="9"/>
    <x v="3"/>
    <x v="3"/>
    <n v="1"/>
    <n v="1"/>
    <n v="1"/>
    <n v="1"/>
    <n v="1"/>
    <n v="1"/>
    <n v="1"/>
    <n v="1"/>
    <n v="1"/>
    <n v="1"/>
    <n v="1"/>
    <n v="1"/>
  </r>
  <r>
    <x v="10"/>
    <x v="3"/>
    <x v="3"/>
    <n v="49.104419562500006"/>
    <n v="49.104419562500006"/>
    <n v="50.577552149375009"/>
    <n v="50.577552149375009"/>
    <n v="50.577552149375009"/>
    <n v="50.577552149375009"/>
    <n v="50.577552149375009"/>
    <n v="50.577552149375009"/>
    <n v="50.577552149375009"/>
    <n v="50.577552149375009"/>
    <n v="50.577552149375009"/>
    <n v="50.577552149375009"/>
  </r>
  <r>
    <x v="11"/>
    <x v="3"/>
    <x v="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3"/>
    <x v="3"/>
    <n v="2"/>
    <n v="2"/>
    <n v="2"/>
    <n v="2"/>
    <n v="2"/>
    <n v="2"/>
    <n v="2"/>
    <n v="2"/>
    <n v="2"/>
    <n v="2"/>
    <n v="2"/>
    <n v="2"/>
  </r>
  <r>
    <x v="6"/>
    <x v="3"/>
    <x v="3"/>
    <n v="26.572178472552501"/>
    <n v="26.572178472552501"/>
    <n v="27.369343826729075"/>
    <n v="27.369343826729075"/>
    <n v="27.369343826729075"/>
    <n v="27.369343826729075"/>
    <n v="27.369343826729075"/>
    <n v="27.369343826729075"/>
    <n v="27.369343826729075"/>
    <n v="27.369343826729075"/>
    <n v="27.369343826729075"/>
    <n v="27.369343826729075"/>
  </r>
  <r>
    <x v="7"/>
    <x v="3"/>
    <x v="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8"/>
    <x v="3"/>
    <x v="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"/>
    <n v="21"/>
    <n v="21"/>
    <n v="21"/>
    <n v="21"/>
    <n v="21"/>
    <n v="21"/>
    <n v="21"/>
    <n v="21"/>
    <n v="21"/>
    <n v="21"/>
    <n v="21"/>
    <n v="21"/>
  </r>
  <r>
    <x v="1"/>
    <x v="3"/>
    <x v="3"/>
    <n v="35.70810688869048"/>
    <n v="35.70810688869048"/>
    <n v="35.70810688869048"/>
    <n v="35.70810688869048"/>
    <n v="35.70810688869048"/>
    <n v="35.70810688869048"/>
    <n v="35.70810688869048"/>
    <n v="35.70810688869048"/>
    <n v="35.70810688869048"/>
    <n v="35.70810688869048"/>
    <n v="36.779350095351198"/>
    <n v="36.779350095351198"/>
  </r>
  <r>
    <x v="2"/>
    <x v="3"/>
    <x v="3"/>
    <n v="0"/>
    <n v="8"/>
    <n v="0"/>
    <n v="0"/>
    <n v="0"/>
    <n v="0"/>
    <n v="0"/>
    <n v="0"/>
    <n v="0"/>
    <n v="0"/>
    <n v="0"/>
    <n v="0"/>
  </r>
  <r>
    <x v="3"/>
    <x v="3"/>
    <x v="3"/>
    <n v="155.73220097682207"/>
    <n v="165.95303518452226"/>
    <n v="176.17386939222246"/>
    <n v="256.12956265198551"/>
    <n v="319.94996564252591"/>
    <n v="361.44503832812831"/>
    <n v="418.31224566211171"/>
    <n v="283.19130323865483"/>
    <n v="252.15025120045425"/>
    <n v="332.81458896528454"/>
    <n v="319.08384458077711"/>
    <n v="639.06409417651093"/>
  </r>
  <r>
    <x v="4"/>
    <x v="3"/>
    <x v="3"/>
    <n v="105.43322558732214"/>
    <n v="90.834720050332123"/>
    <n v="83.719288967507509"/>
    <n v="74.156731694195855"/>
    <n v="61.492183475196384"/>
    <n v="57.076633400655588"/>
    <n v="61.204962091336405"/>
    <n v="65.781356140838781"/>
    <n v="60.691793218839905"/>
    <n v="59.975654568415678"/>
    <n v="55.908599772958333"/>
    <n v="63.724851032401304"/>
  </r>
  <r>
    <x v="9"/>
    <x v="4"/>
    <x v="3"/>
    <n v="1"/>
    <n v="1"/>
    <n v="1"/>
    <n v="1"/>
    <n v="1"/>
    <n v="1"/>
    <n v="1"/>
    <n v="1"/>
    <n v="1"/>
    <n v="1"/>
    <n v="1"/>
    <n v="1"/>
  </r>
  <r>
    <x v="10"/>
    <x v="4"/>
    <x v="3"/>
    <n v="50.577552149375009"/>
    <n v="50.577552149375009"/>
    <n v="52.094878713856261"/>
    <n v="52.094878713856261"/>
    <n v="52.094878713856261"/>
    <n v="52.094878713856261"/>
    <n v="52.094878713856261"/>
    <n v="52.094878713856261"/>
    <n v="52.094878713856261"/>
    <n v="52.094878713856261"/>
    <n v="52.094878713856261"/>
    <n v="52.094878713856261"/>
  </r>
  <r>
    <x v="11"/>
    <x v="4"/>
    <x v="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4"/>
    <x v="3"/>
    <n v="2"/>
    <n v="2"/>
    <n v="2"/>
    <n v="2"/>
    <n v="2"/>
    <n v="2"/>
    <n v="2"/>
    <n v="2"/>
    <n v="2"/>
    <n v="2"/>
    <n v="2"/>
    <n v="2"/>
  </r>
  <r>
    <x v="6"/>
    <x v="4"/>
    <x v="3"/>
    <n v="27.369343826729075"/>
    <n v="27.369343826729075"/>
    <n v="28.190424141530947"/>
    <n v="28.190424141530947"/>
    <n v="28.190424141530947"/>
    <n v="28.190424141530947"/>
    <n v="28.190424141530947"/>
    <n v="28.190424141530947"/>
    <n v="28.190424141530947"/>
    <n v="28.190424141530947"/>
    <n v="28.190424141530947"/>
    <n v="28.190424141530947"/>
  </r>
  <r>
    <x v="7"/>
    <x v="4"/>
    <x v="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8"/>
    <x v="4"/>
    <x v="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"/>
    <n v="21"/>
    <n v="21"/>
    <n v="21"/>
    <n v="21"/>
    <n v="21"/>
    <n v="21"/>
    <n v="21"/>
    <n v="21"/>
    <n v="21"/>
    <n v="21"/>
    <n v="21"/>
    <n v="21"/>
  </r>
  <r>
    <x v="1"/>
    <x v="4"/>
    <x v="3"/>
    <n v="36.779350095351198"/>
    <n v="36.779350095351198"/>
    <n v="36.779350095351198"/>
    <n v="36.779350095351198"/>
    <n v="36.779350095351198"/>
    <n v="36.779350095351198"/>
    <n v="36.779350095351198"/>
    <n v="36.779350095351198"/>
    <n v="36.779350095351198"/>
    <n v="36.779350095351198"/>
    <n v="37.882730598211737"/>
    <n v="37.882730598211737"/>
  </r>
  <r>
    <x v="2"/>
    <x v="4"/>
    <x v="3"/>
    <n v="0"/>
    <n v="8"/>
    <n v="0"/>
    <n v="0"/>
    <n v="0"/>
    <n v="0"/>
    <n v="0"/>
    <n v="0"/>
    <n v="0"/>
    <n v="0"/>
    <n v="0"/>
    <n v="0"/>
  </r>
  <r>
    <x v="3"/>
    <x v="4"/>
    <x v="3"/>
    <n v="155.73220097682207"/>
    <n v="165.95303518452226"/>
    <n v="176.17386939222246"/>
    <n v="256.12956265198551"/>
    <n v="319.94996564252591"/>
    <n v="361.44503832812831"/>
    <n v="418.31224566211171"/>
    <n v="283.19130323865483"/>
    <n v="252.15025120045425"/>
    <n v="332.81458896528454"/>
    <n v="319.08384458077711"/>
    <n v="639.06409417651093"/>
  </r>
  <r>
    <x v="4"/>
    <x v="4"/>
    <x v="3"/>
    <n v="105.43322558732214"/>
    <n v="90.834720050332123"/>
    <n v="83.719288967507509"/>
    <n v="74.156731694195855"/>
    <n v="61.492183475196384"/>
    <n v="57.076633400655588"/>
    <n v="61.204962091336405"/>
    <n v="65.781356140838781"/>
    <n v="60.691793218839905"/>
    <n v="59.975654568415678"/>
    <n v="55.908599772958333"/>
    <n v="63.724851032401304"/>
  </r>
  <r>
    <x v="9"/>
    <x v="0"/>
    <x v="4"/>
    <n v="1"/>
    <n v="1"/>
    <n v="1"/>
    <n v="1"/>
    <n v="1"/>
    <n v="1"/>
    <n v="1"/>
    <n v="1"/>
    <n v="1"/>
    <n v="1"/>
    <n v="1"/>
    <n v="1"/>
  </r>
  <r>
    <x v="10"/>
    <x v="0"/>
    <x v="4"/>
    <n v="33.711537999999997"/>
    <n v="33.711537999999997"/>
    <n v="34.722884139999998"/>
    <n v="34.722884139999998"/>
    <n v="34.722884139999998"/>
    <n v="34.722884139999998"/>
    <n v="34.722884139999998"/>
    <n v="34.722884139999998"/>
    <n v="34.722884139999998"/>
    <n v="34.722884139999998"/>
    <n v="34.722884139999998"/>
    <n v="34.722884139999998"/>
  </r>
  <r>
    <x v="11"/>
    <x v="0"/>
    <x v="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4"/>
    <n v="1"/>
    <n v="1"/>
    <n v="1"/>
    <n v="1"/>
    <n v="1"/>
    <n v="1"/>
    <n v="1"/>
    <n v="1"/>
    <n v="1"/>
    <n v="1"/>
    <n v="1"/>
    <n v="1"/>
  </r>
  <r>
    <x v="10"/>
    <x v="1"/>
    <x v="4"/>
    <n v="34.722884139999998"/>
    <n v="34.722884139999998"/>
    <n v="35.764570664200001"/>
    <n v="35.764570664200001"/>
    <n v="35.764570664200001"/>
    <n v="35.764570664200001"/>
    <n v="35.764570664200001"/>
    <n v="35.764570664200001"/>
    <n v="35.764570664200001"/>
    <n v="35.764570664200001"/>
    <n v="35.764570664200001"/>
    <n v="35.764570664200001"/>
  </r>
  <r>
    <x v="11"/>
    <x v="1"/>
    <x v="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4"/>
    <n v="1"/>
    <n v="1"/>
    <n v="1"/>
    <n v="1"/>
    <n v="1"/>
    <n v="1"/>
    <n v="1"/>
    <n v="1"/>
    <n v="1"/>
    <n v="1"/>
    <n v="1"/>
    <n v="1"/>
  </r>
  <r>
    <x v="10"/>
    <x v="2"/>
    <x v="4"/>
    <n v="35.764570664200001"/>
    <n v="35.764570664200001"/>
    <n v="36.837507784126004"/>
    <n v="36.837507784126004"/>
    <n v="36.837507784126004"/>
    <n v="36.837507784126004"/>
    <n v="36.837507784126004"/>
    <n v="36.837507784126004"/>
    <n v="36.837507784126004"/>
    <n v="36.837507784126004"/>
    <n v="36.837507784126004"/>
    <n v="36.837507784126004"/>
  </r>
  <r>
    <x v="11"/>
    <x v="2"/>
    <x v="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4"/>
    <n v="1"/>
    <n v="1"/>
    <n v="1"/>
    <n v="1"/>
    <n v="1"/>
    <n v="1"/>
    <n v="1"/>
    <n v="1"/>
    <n v="1"/>
    <n v="1"/>
    <n v="1"/>
    <n v="1"/>
  </r>
  <r>
    <x v="10"/>
    <x v="3"/>
    <x v="4"/>
    <n v="36.837507784126004"/>
    <n v="36.837507784126004"/>
    <n v="37.942633017649783"/>
    <n v="37.942633017649783"/>
    <n v="37.942633017649783"/>
    <n v="37.942633017649783"/>
    <n v="37.942633017649783"/>
    <n v="37.942633017649783"/>
    <n v="37.942633017649783"/>
    <n v="37.942633017649783"/>
    <n v="37.942633017649783"/>
    <n v="37.942633017649783"/>
  </r>
  <r>
    <x v="11"/>
    <x v="3"/>
    <x v="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4"/>
    <n v="1"/>
    <n v="1"/>
    <n v="1"/>
    <n v="1"/>
    <n v="1"/>
    <n v="1"/>
    <n v="1"/>
    <n v="1"/>
    <n v="1"/>
    <n v="1"/>
    <n v="1"/>
    <n v="1"/>
  </r>
  <r>
    <x v="10"/>
    <x v="4"/>
    <x v="4"/>
    <n v="37.942633017649783"/>
    <n v="37.942633017649783"/>
    <n v="39.080912008179276"/>
    <n v="39.080912008179276"/>
    <n v="39.080912008179276"/>
    <n v="39.080912008179276"/>
    <n v="39.080912008179276"/>
    <n v="39.080912008179276"/>
    <n v="39.080912008179276"/>
    <n v="39.080912008179276"/>
    <n v="39.080912008179276"/>
    <n v="39.080912008179276"/>
  </r>
  <r>
    <x v="11"/>
    <x v="4"/>
    <x v="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5"/>
    <n v="1"/>
    <n v="1"/>
    <n v="1"/>
    <n v="1"/>
    <n v="1"/>
    <n v="1"/>
    <n v="1"/>
    <n v="1"/>
    <n v="1"/>
    <n v="1"/>
    <n v="1"/>
    <n v="1"/>
  </r>
  <r>
    <x v="10"/>
    <x v="0"/>
    <x v="5"/>
    <n v="44.956730999999998"/>
    <n v="44.956730999999998"/>
    <n v="46.305432930000002"/>
    <n v="46.305432930000002"/>
    <n v="46.305432930000002"/>
    <n v="46.305432930000002"/>
    <n v="46.305432930000002"/>
    <n v="46.305432930000002"/>
    <n v="46.305432930000002"/>
    <n v="46.305432930000002"/>
    <n v="46.305432930000002"/>
    <n v="46.305432930000002"/>
  </r>
  <r>
    <x v="11"/>
    <x v="0"/>
    <x v="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"/>
    <n v="9"/>
    <n v="9"/>
    <n v="9"/>
    <n v="9"/>
    <n v="9"/>
    <n v="9"/>
    <n v="9"/>
    <n v="9"/>
    <n v="9"/>
    <n v="9"/>
    <n v="9"/>
    <n v="9"/>
  </r>
  <r>
    <x v="1"/>
    <x v="0"/>
    <x v="5"/>
    <n v="34.104444444444447"/>
    <n v="34.104444444444447"/>
    <n v="34.104444444444447"/>
    <n v="34.104444444444447"/>
    <n v="34.104444444444447"/>
    <n v="34.104444444444447"/>
    <n v="34.104444444444447"/>
    <n v="34.104444444444447"/>
    <n v="34.104444444444447"/>
    <n v="34.104444444444447"/>
    <n v="35.12757777777778"/>
    <n v="35.12757777777778"/>
  </r>
  <r>
    <x v="2"/>
    <x v="0"/>
    <x v="5"/>
    <n v="0"/>
    <n v="8"/>
    <n v="0"/>
    <n v="0"/>
    <n v="0"/>
    <n v="0"/>
    <n v="0"/>
    <n v="0"/>
    <n v="0"/>
    <n v="0"/>
    <n v="0"/>
    <n v="0"/>
  </r>
  <r>
    <x v="3"/>
    <x v="0"/>
    <x v="5"/>
    <n v="64.324169968687386"/>
    <n v="68.545818880563544"/>
    <n v="72.767467792439703"/>
    <n v="105.79264544321141"/>
    <n v="132.15324667843461"/>
    <n v="149.29251583118341"/>
    <n v="172.78114494739398"/>
    <n v="116.97032090292265"/>
    <n v="104.14901680018762"/>
    <n v="137.46689544218276"/>
    <n v="131.7955010224949"/>
    <n v="263.96125629029802"/>
  </r>
  <r>
    <x v="4"/>
    <x v="0"/>
    <x v="5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1"/>
    <x v="5"/>
    <n v="1"/>
    <n v="1"/>
    <n v="1"/>
    <n v="1"/>
    <n v="1"/>
    <n v="1"/>
    <n v="1"/>
    <n v="1"/>
    <n v="1"/>
    <n v="1"/>
    <n v="1"/>
    <n v="1"/>
  </r>
  <r>
    <x v="10"/>
    <x v="1"/>
    <x v="5"/>
    <n v="46.305432930000002"/>
    <n v="46.305432930000002"/>
    <n v="47.694595917900003"/>
    <n v="47.694595917900003"/>
    <n v="47.694595917900003"/>
    <n v="47.694595917900003"/>
    <n v="47.694595917900003"/>
    <n v="47.694595917900003"/>
    <n v="47.694595917900003"/>
    <n v="47.694595917900003"/>
    <n v="47.694595917900003"/>
    <n v="47.694595917900003"/>
  </r>
  <r>
    <x v="11"/>
    <x v="1"/>
    <x v="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5"/>
    <n v="9"/>
    <n v="9"/>
    <n v="9"/>
    <n v="9"/>
    <n v="9"/>
    <n v="9"/>
    <n v="9"/>
    <n v="9"/>
    <n v="9"/>
    <n v="9"/>
    <n v="9"/>
    <n v="9"/>
  </r>
  <r>
    <x v="1"/>
    <x v="1"/>
    <x v="5"/>
    <n v="35.12757777777778"/>
    <n v="35.12757777777778"/>
    <n v="35.12757777777778"/>
    <n v="35.12757777777778"/>
    <n v="35.12757777777778"/>
    <n v="35.12757777777778"/>
    <n v="35.12757777777778"/>
    <n v="35.12757777777778"/>
    <n v="35.12757777777778"/>
    <n v="35.12757777777778"/>
    <n v="36.181405111111118"/>
    <n v="36.181405111111118"/>
  </r>
  <r>
    <x v="2"/>
    <x v="1"/>
    <x v="5"/>
    <n v="0"/>
    <n v="8"/>
    <n v="0"/>
    <n v="0"/>
    <n v="0"/>
    <n v="0"/>
    <n v="0"/>
    <n v="0"/>
    <n v="0"/>
    <n v="0"/>
    <n v="0"/>
    <n v="0"/>
  </r>
  <r>
    <x v="3"/>
    <x v="1"/>
    <x v="5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1"/>
    <x v="5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2"/>
    <x v="5"/>
    <n v="1"/>
    <n v="1"/>
    <n v="1"/>
    <n v="1"/>
    <n v="1"/>
    <n v="1"/>
    <n v="1"/>
    <n v="1"/>
    <n v="1"/>
    <n v="1"/>
    <n v="1"/>
    <n v="1"/>
  </r>
  <r>
    <x v="10"/>
    <x v="2"/>
    <x v="5"/>
    <n v="47.694595917900003"/>
    <n v="47.694595917900003"/>
    <n v="49.125433795437004"/>
    <n v="49.125433795437004"/>
    <n v="49.125433795437004"/>
    <n v="49.125433795437004"/>
    <n v="49.125433795437004"/>
    <n v="49.125433795437004"/>
    <n v="49.125433795437004"/>
    <n v="49.125433795437004"/>
    <n v="49.125433795437004"/>
    <n v="49.125433795437004"/>
  </r>
  <r>
    <x v="11"/>
    <x v="2"/>
    <x v="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5"/>
    <n v="9"/>
    <n v="9"/>
    <n v="9"/>
    <n v="9"/>
    <n v="9"/>
    <n v="9"/>
    <n v="9"/>
    <n v="9"/>
    <n v="9"/>
    <n v="9"/>
    <n v="9"/>
    <n v="9"/>
  </r>
  <r>
    <x v="1"/>
    <x v="2"/>
    <x v="5"/>
    <n v="36.181405111111118"/>
    <n v="36.181405111111118"/>
    <n v="36.181405111111118"/>
    <n v="36.181405111111118"/>
    <n v="36.181405111111118"/>
    <n v="36.181405111111118"/>
    <n v="36.181405111111118"/>
    <n v="36.181405111111118"/>
    <n v="36.181405111111118"/>
    <n v="36.181405111111118"/>
    <n v="37.266847264444451"/>
    <n v="37.266847264444451"/>
  </r>
  <r>
    <x v="2"/>
    <x v="2"/>
    <x v="5"/>
    <n v="0"/>
    <n v="8"/>
    <n v="0"/>
    <n v="0"/>
    <n v="0"/>
    <n v="0"/>
    <n v="0"/>
    <n v="0"/>
    <n v="0"/>
    <n v="0"/>
    <n v="0"/>
    <n v="0"/>
  </r>
  <r>
    <x v="3"/>
    <x v="2"/>
    <x v="5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2"/>
    <x v="5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3"/>
    <x v="5"/>
    <n v="1"/>
    <n v="1"/>
    <n v="1"/>
    <n v="1"/>
    <n v="1"/>
    <n v="1"/>
    <n v="1"/>
    <n v="1"/>
    <n v="1"/>
    <n v="1"/>
    <n v="1"/>
    <n v="1"/>
  </r>
  <r>
    <x v="10"/>
    <x v="3"/>
    <x v="5"/>
    <n v="49.125433795437004"/>
    <n v="49.125433795437004"/>
    <n v="50.599196809300118"/>
    <n v="50.599196809300118"/>
    <n v="50.599196809300118"/>
    <n v="50.599196809300118"/>
    <n v="50.599196809300118"/>
    <n v="50.599196809300118"/>
    <n v="50.599196809300118"/>
    <n v="50.599196809300118"/>
    <n v="50.599196809300118"/>
    <n v="50.599196809300118"/>
  </r>
  <r>
    <x v="11"/>
    <x v="3"/>
    <x v="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5"/>
    <n v="9"/>
    <n v="9"/>
    <n v="9"/>
    <n v="9"/>
    <n v="9"/>
    <n v="9"/>
    <n v="9"/>
    <n v="9"/>
    <n v="9"/>
    <n v="9"/>
    <n v="9"/>
    <n v="9"/>
  </r>
  <r>
    <x v="1"/>
    <x v="3"/>
    <x v="5"/>
    <n v="37.266847264444451"/>
    <n v="37.266847264444451"/>
    <n v="37.266847264444451"/>
    <n v="37.266847264444451"/>
    <n v="37.266847264444451"/>
    <n v="37.266847264444451"/>
    <n v="37.266847264444451"/>
    <n v="37.266847264444451"/>
    <n v="37.266847264444451"/>
    <n v="37.266847264444451"/>
    <n v="38.384852682377783"/>
    <n v="38.384852682377783"/>
  </r>
  <r>
    <x v="2"/>
    <x v="3"/>
    <x v="5"/>
    <n v="0"/>
    <n v="8"/>
    <n v="0"/>
    <n v="0"/>
    <n v="0"/>
    <n v="0"/>
    <n v="0"/>
    <n v="0"/>
    <n v="0"/>
    <n v="0"/>
    <n v="0"/>
    <n v="0"/>
  </r>
  <r>
    <x v="3"/>
    <x v="3"/>
    <x v="5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3"/>
    <x v="5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4"/>
    <x v="5"/>
    <n v="1"/>
    <n v="1"/>
    <n v="1"/>
    <n v="1"/>
    <n v="1"/>
    <n v="1"/>
    <n v="1"/>
    <n v="1"/>
    <n v="1"/>
    <n v="1"/>
    <n v="1"/>
    <n v="1"/>
  </r>
  <r>
    <x v="10"/>
    <x v="4"/>
    <x v="5"/>
    <n v="50.599196809300118"/>
    <n v="50.599196809300118"/>
    <n v="52.117172713579123"/>
    <n v="52.117172713579123"/>
    <n v="52.117172713579123"/>
    <n v="52.117172713579123"/>
    <n v="52.117172713579123"/>
    <n v="52.117172713579123"/>
    <n v="52.117172713579123"/>
    <n v="52.117172713579123"/>
    <n v="52.117172713579123"/>
    <n v="52.117172713579123"/>
  </r>
  <r>
    <x v="11"/>
    <x v="4"/>
    <x v="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5"/>
    <n v="9"/>
    <n v="9"/>
    <n v="9"/>
    <n v="9"/>
    <n v="9"/>
    <n v="9"/>
    <n v="9"/>
    <n v="9"/>
    <n v="9"/>
    <n v="9"/>
    <n v="9"/>
    <n v="9"/>
  </r>
  <r>
    <x v="1"/>
    <x v="4"/>
    <x v="5"/>
    <n v="38.384852682377783"/>
    <n v="38.384852682377783"/>
    <n v="38.384852682377783"/>
    <n v="38.384852682377783"/>
    <n v="38.384852682377783"/>
    <n v="38.384852682377783"/>
    <n v="38.384852682377783"/>
    <n v="38.384852682377783"/>
    <n v="38.384852682377783"/>
    <n v="38.384852682377783"/>
    <n v="39.536398262849119"/>
    <n v="39.536398262849119"/>
  </r>
  <r>
    <x v="2"/>
    <x v="4"/>
    <x v="5"/>
    <n v="0"/>
    <n v="8"/>
    <n v="0"/>
    <n v="0"/>
    <n v="0"/>
    <n v="0"/>
    <n v="0"/>
    <n v="0"/>
    <n v="0"/>
    <n v="0"/>
    <n v="0"/>
    <n v="0"/>
  </r>
  <r>
    <x v="3"/>
    <x v="4"/>
    <x v="5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4"/>
    <x v="4"/>
    <x v="5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0"/>
    <x v="6"/>
    <n v="4"/>
    <n v="4"/>
    <n v="4"/>
    <n v="4"/>
    <n v="4"/>
    <n v="4"/>
    <n v="4"/>
    <n v="4"/>
    <n v="4"/>
    <n v="4"/>
    <n v="4"/>
    <n v="4"/>
  </r>
  <r>
    <x v="10"/>
    <x v="0"/>
    <x v="6"/>
    <n v="57.116586749999996"/>
    <n v="57.116586749999996"/>
    <n v="58.830084352499995"/>
    <n v="58.830084352499995"/>
    <n v="58.830084352499995"/>
    <n v="58.830084352499995"/>
    <n v="58.830084352499995"/>
    <n v="58.830084352499995"/>
    <n v="58.830084352499995"/>
    <n v="58.830084352499995"/>
    <n v="58.830084352499995"/>
    <n v="58.830084352499995"/>
  </r>
  <r>
    <x v="11"/>
    <x v="0"/>
    <x v="6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12"/>
    <x v="0"/>
    <x v="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6"/>
    <n v="1"/>
    <n v="1"/>
    <n v="1"/>
    <n v="1"/>
    <n v="1"/>
    <n v="1"/>
    <n v="1"/>
    <n v="1"/>
    <n v="1"/>
    <n v="1"/>
    <n v="1"/>
    <n v="1"/>
  </r>
  <r>
    <x v="6"/>
    <x v="0"/>
    <x v="6"/>
    <n v="28.567308000000001"/>
    <n v="28.567308000000001"/>
    <n v="29.42432724"/>
    <n v="29.42432724"/>
    <n v="29.42432724"/>
    <n v="29.42432724"/>
    <n v="29.42432724"/>
    <n v="29.42432724"/>
    <n v="29.42432724"/>
    <n v="29.42432724"/>
    <n v="29.42432724"/>
    <n v="29.42432724"/>
  </r>
  <r>
    <x v="7"/>
    <x v="0"/>
    <x v="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0"/>
    <x v="6"/>
    <n v="1"/>
    <n v="1"/>
    <n v="1"/>
    <n v="1"/>
    <n v="1"/>
    <n v="1"/>
    <n v="1"/>
    <n v="1"/>
    <n v="1"/>
    <n v="1"/>
    <n v="1"/>
    <n v="1"/>
  </r>
  <r>
    <x v="14"/>
    <x v="0"/>
    <x v="6"/>
    <n v="20.95"/>
    <n v="20.95"/>
    <n v="21.578499999999998"/>
    <n v="21.578499999999998"/>
    <n v="21.578499999999998"/>
    <n v="21.578499999999998"/>
    <n v="21.578499999999998"/>
    <n v="21.578499999999998"/>
    <n v="21.578499999999998"/>
    <n v="21.578499999999998"/>
    <n v="21.578499999999998"/>
    <n v="21.578499999999998"/>
  </r>
  <r>
    <x v="15"/>
    <x v="0"/>
    <x v="6"/>
    <n v="1"/>
    <n v="1"/>
    <n v="1"/>
    <n v="1"/>
    <n v="1"/>
    <n v="1"/>
    <n v="1"/>
    <n v="1"/>
    <n v="1"/>
    <n v="1"/>
    <n v="1"/>
    <n v="1"/>
  </r>
  <r>
    <x v="16"/>
    <x v="0"/>
    <x v="6"/>
    <n v="29.711538000000001"/>
    <n v="29.711538000000001"/>
    <n v="30.60288414"/>
    <n v="30.60288414"/>
    <n v="30.60288414"/>
    <n v="30.60288414"/>
    <n v="30.60288414"/>
    <n v="30.60288414"/>
    <n v="30.60288414"/>
    <n v="30.60288414"/>
    <n v="30.60288414"/>
    <n v="30.60288414"/>
  </r>
  <r>
    <x v="9"/>
    <x v="1"/>
    <x v="6"/>
    <n v="4"/>
    <n v="4"/>
    <n v="4"/>
    <n v="4"/>
    <n v="4"/>
    <n v="4"/>
    <n v="4"/>
    <n v="4"/>
    <n v="4"/>
    <n v="4"/>
    <n v="4"/>
    <n v="4"/>
  </r>
  <r>
    <x v="10"/>
    <x v="1"/>
    <x v="6"/>
    <n v="58.830084352499995"/>
    <n v="58.830084352499995"/>
    <n v="60.594986883074995"/>
    <n v="60.594986883074995"/>
    <n v="60.594986883074995"/>
    <n v="60.594986883074995"/>
    <n v="60.594986883074995"/>
    <n v="60.594986883074995"/>
    <n v="60.594986883074995"/>
    <n v="60.594986883074995"/>
    <n v="60.594986883074995"/>
    <n v="60.594986883074995"/>
  </r>
  <r>
    <x v="11"/>
    <x v="1"/>
    <x v="6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12"/>
    <x v="1"/>
    <x v="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6"/>
    <n v="1"/>
    <n v="1"/>
    <n v="1"/>
    <n v="1"/>
    <n v="1"/>
    <n v="1"/>
    <n v="1"/>
    <n v="1"/>
    <n v="1"/>
    <n v="1"/>
    <n v="1"/>
    <n v="1"/>
  </r>
  <r>
    <x v="6"/>
    <x v="1"/>
    <x v="6"/>
    <n v="29.42432724"/>
    <n v="29.42432724"/>
    <n v="30.307057057200002"/>
    <n v="30.307057057200002"/>
    <n v="30.307057057200002"/>
    <n v="30.307057057200002"/>
    <n v="30.307057057200002"/>
    <n v="30.307057057200002"/>
    <n v="30.307057057200002"/>
    <n v="30.307057057200002"/>
    <n v="30.307057057200002"/>
    <n v="30.307057057200002"/>
  </r>
  <r>
    <x v="7"/>
    <x v="1"/>
    <x v="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1"/>
    <x v="6"/>
    <n v="1"/>
    <n v="1"/>
    <n v="1"/>
    <n v="1"/>
    <n v="1"/>
    <n v="1"/>
    <n v="1"/>
    <n v="1"/>
    <n v="1"/>
    <n v="1"/>
    <n v="1"/>
    <n v="1"/>
  </r>
  <r>
    <x v="14"/>
    <x v="1"/>
    <x v="6"/>
    <n v="21.578499999999998"/>
    <n v="21.578499999999998"/>
    <n v="22.225854999999999"/>
    <n v="22.225854999999999"/>
    <n v="22.225854999999999"/>
    <n v="22.225854999999999"/>
    <n v="22.225854999999999"/>
    <n v="22.225854999999999"/>
    <n v="22.225854999999999"/>
    <n v="22.225854999999999"/>
    <n v="22.225854999999999"/>
    <n v="22.225854999999999"/>
  </r>
  <r>
    <x v="15"/>
    <x v="1"/>
    <x v="6"/>
    <n v="1"/>
    <n v="1"/>
    <n v="1"/>
    <n v="1"/>
    <n v="1"/>
    <n v="1"/>
    <n v="1"/>
    <n v="1"/>
    <n v="1"/>
    <n v="1"/>
    <n v="1"/>
    <n v="1"/>
  </r>
  <r>
    <x v="16"/>
    <x v="1"/>
    <x v="6"/>
    <n v="30.60288414"/>
    <n v="30.60288414"/>
    <n v="31.5209706642"/>
    <n v="31.5209706642"/>
    <n v="31.5209706642"/>
    <n v="31.5209706642"/>
    <n v="31.5209706642"/>
    <n v="31.5209706642"/>
    <n v="31.5209706642"/>
    <n v="31.5209706642"/>
    <n v="31.5209706642"/>
    <n v="31.5209706642"/>
  </r>
  <r>
    <x v="9"/>
    <x v="2"/>
    <x v="6"/>
    <n v="4"/>
    <n v="4"/>
    <n v="4"/>
    <n v="4"/>
    <n v="4"/>
    <n v="4"/>
    <n v="4"/>
    <n v="4"/>
    <n v="4"/>
    <n v="4"/>
    <n v="4"/>
    <n v="4"/>
  </r>
  <r>
    <x v="10"/>
    <x v="2"/>
    <x v="6"/>
    <n v="60.594986883074995"/>
    <n v="60.594986883074995"/>
    <n v="62.412836489567248"/>
    <n v="62.412836489567248"/>
    <n v="62.412836489567248"/>
    <n v="62.412836489567248"/>
    <n v="62.412836489567248"/>
    <n v="62.412836489567248"/>
    <n v="62.412836489567248"/>
    <n v="62.412836489567248"/>
    <n v="62.412836489567248"/>
    <n v="62.412836489567248"/>
  </r>
  <r>
    <x v="11"/>
    <x v="2"/>
    <x v="6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2"/>
    <x v="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6"/>
    <n v="1"/>
    <n v="1"/>
    <n v="1"/>
    <n v="1"/>
    <n v="1"/>
    <n v="1"/>
    <n v="1"/>
    <n v="1"/>
    <n v="1"/>
    <n v="1"/>
    <n v="1"/>
    <n v="1"/>
  </r>
  <r>
    <x v="6"/>
    <x v="2"/>
    <x v="6"/>
    <n v="30.307057057200002"/>
    <n v="30.307057057200002"/>
    <n v="31.216268768916002"/>
    <n v="31.216268768916002"/>
    <n v="31.216268768916002"/>
    <n v="31.216268768916002"/>
    <n v="31.216268768916002"/>
    <n v="31.216268768916002"/>
    <n v="31.216268768916002"/>
    <n v="31.216268768916002"/>
    <n v="31.216268768916002"/>
    <n v="31.216268768916002"/>
  </r>
  <r>
    <x v="7"/>
    <x v="2"/>
    <x v="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2"/>
    <x v="6"/>
    <n v="1"/>
    <n v="1"/>
    <n v="1"/>
    <n v="1"/>
    <n v="1"/>
    <n v="1"/>
    <n v="1"/>
    <n v="1"/>
    <n v="1"/>
    <n v="1"/>
    <n v="1"/>
    <n v="1"/>
  </r>
  <r>
    <x v="14"/>
    <x v="2"/>
    <x v="6"/>
    <n v="22.225854999999999"/>
    <n v="22.225854999999999"/>
    <n v="22.892630650000001"/>
    <n v="22.892630650000001"/>
    <n v="22.892630650000001"/>
    <n v="22.892630650000001"/>
    <n v="22.892630650000001"/>
    <n v="22.892630650000001"/>
    <n v="22.892630650000001"/>
    <n v="22.892630650000001"/>
    <n v="22.892630650000001"/>
    <n v="22.892630650000001"/>
  </r>
  <r>
    <x v="15"/>
    <x v="2"/>
    <x v="6"/>
    <n v="1"/>
    <n v="1"/>
    <n v="1"/>
    <n v="1"/>
    <n v="1"/>
    <n v="1"/>
    <n v="1"/>
    <n v="1"/>
    <n v="1"/>
    <n v="1"/>
    <n v="1"/>
    <n v="1"/>
  </r>
  <r>
    <x v="16"/>
    <x v="2"/>
    <x v="6"/>
    <n v="31.5209706642"/>
    <n v="31.5209706642"/>
    <n v="32.466599784126004"/>
    <n v="32.466599784126004"/>
    <n v="32.466599784126004"/>
    <n v="32.466599784126004"/>
    <n v="32.466599784126004"/>
    <n v="32.466599784126004"/>
    <n v="32.466599784126004"/>
    <n v="32.466599784126004"/>
    <n v="32.466599784126004"/>
    <n v="32.466599784126004"/>
  </r>
  <r>
    <x v="9"/>
    <x v="3"/>
    <x v="6"/>
    <n v="4"/>
    <n v="4"/>
    <n v="4"/>
    <n v="4"/>
    <n v="4"/>
    <n v="4"/>
    <n v="4"/>
    <n v="4"/>
    <n v="4"/>
    <n v="4"/>
    <n v="4"/>
    <n v="4"/>
  </r>
  <r>
    <x v="10"/>
    <x v="3"/>
    <x v="6"/>
    <n v="62.412836489567248"/>
    <n v="62.412836489567248"/>
    <n v="64.285221584254273"/>
    <n v="64.285221584254273"/>
    <n v="64.285221584254273"/>
    <n v="64.285221584254273"/>
    <n v="64.285221584254273"/>
    <n v="64.285221584254273"/>
    <n v="64.285221584254273"/>
    <n v="64.285221584254273"/>
    <n v="64.285221584254273"/>
    <n v="64.285221584254273"/>
  </r>
  <r>
    <x v="11"/>
    <x v="3"/>
    <x v="6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3"/>
    <x v="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6"/>
    <n v="1"/>
    <n v="1"/>
    <n v="1"/>
    <n v="1"/>
    <n v="1"/>
    <n v="1"/>
    <n v="1"/>
    <n v="1"/>
    <n v="1"/>
    <n v="1"/>
    <n v="1"/>
    <n v="1"/>
  </r>
  <r>
    <x v="6"/>
    <x v="3"/>
    <x v="6"/>
    <n v="31.216268768916002"/>
    <n v="31.216268768916002"/>
    <n v="32.152756831983481"/>
    <n v="32.152756831983481"/>
    <n v="32.152756831983481"/>
    <n v="32.152756831983481"/>
    <n v="32.152756831983481"/>
    <n v="32.152756831983481"/>
    <n v="32.152756831983481"/>
    <n v="32.152756831983481"/>
    <n v="32.152756831983481"/>
    <n v="32.152756831983481"/>
  </r>
  <r>
    <x v="7"/>
    <x v="3"/>
    <x v="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3"/>
    <x v="6"/>
    <n v="1"/>
    <n v="1"/>
    <n v="1"/>
    <n v="1"/>
    <n v="1"/>
    <n v="1"/>
    <n v="1"/>
    <n v="1"/>
    <n v="1"/>
    <n v="1"/>
    <n v="1"/>
    <n v="1"/>
  </r>
  <r>
    <x v="14"/>
    <x v="3"/>
    <x v="6"/>
    <n v="22.892630650000001"/>
    <n v="22.892630650000001"/>
    <n v="23.579409569500001"/>
    <n v="23.579409569500001"/>
    <n v="23.579409569500001"/>
    <n v="23.579409569500001"/>
    <n v="23.579409569500001"/>
    <n v="23.579409569500001"/>
    <n v="23.579409569500001"/>
    <n v="23.579409569500001"/>
    <n v="23.579409569500001"/>
    <n v="23.579409569500001"/>
  </r>
  <r>
    <x v="15"/>
    <x v="3"/>
    <x v="6"/>
    <n v="1"/>
    <n v="1"/>
    <n v="1"/>
    <n v="1"/>
    <n v="1"/>
    <n v="1"/>
    <n v="1"/>
    <n v="1"/>
    <n v="1"/>
    <n v="1"/>
    <n v="1"/>
    <n v="1"/>
  </r>
  <r>
    <x v="16"/>
    <x v="3"/>
    <x v="6"/>
    <n v="32.466599784126004"/>
    <n v="32.466599784126004"/>
    <n v="33.440597777649785"/>
    <n v="33.440597777649785"/>
    <n v="33.440597777649785"/>
    <n v="33.440597777649785"/>
    <n v="33.440597777649785"/>
    <n v="33.440597777649785"/>
    <n v="33.440597777649785"/>
    <n v="33.440597777649785"/>
    <n v="33.440597777649785"/>
    <n v="33.440597777649785"/>
  </r>
  <r>
    <x v="9"/>
    <x v="4"/>
    <x v="6"/>
    <n v="4"/>
    <n v="4"/>
    <n v="4"/>
    <n v="4"/>
    <n v="4"/>
    <n v="4"/>
    <n v="4"/>
    <n v="4"/>
    <n v="4"/>
    <n v="4"/>
    <n v="4"/>
    <n v="4"/>
  </r>
  <r>
    <x v="10"/>
    <x v="4"/>
    <x v="6"/>
    <n v="64.285221584254273"/>
    <n v="64.285221584254273"/>
    <n v="66.213778231781902"/>
    <n v="66.213778231781902"/>
    <n v="66.213778231781902"/>
    <n v="66.213778231781902"/>
    <n v="66.213778231781902"/>
    <n v="66.213778231781902"/>
    <n v="66.213778231781902"/>
    <n v="66.213778231781902"/>
    <n v="66.213778231781902"/>
    <n v="66.213778231781902"/>
  </r>
  <r>
    <x v="11"/>
    <x v="4"/>
    <x v="6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4"/>
    <x v="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6"/>
    <n v="1"/>
    <n v="1"/>
    <n v="1"/>
    <n v="1"/>
    <n v="1"/>
    <n v="1"/>
    <n v="1"/>
    <n v="1"/>
    <n v="1"/>
    <n v="1"/>
    <n v="1"/>
    <n v="1"/>
  </r>
  <r>
    <x v="6"/>
    <x v="4"/>
    <x v="6"/>
    <n v="32.152756831983481"/>
    <n v="32.152756831983481"/>
    <n v="33.117339536942985"/>
    <n v="33.117339536942985"/>
    <n v="33.117339536942985"/>
    <n v="33.117339536942985"/>
    <n v="33.117339536942985"/>
    <n v="33.117339536942985"/>
    <n v="33.117339536942985"/>
    <n v="33.117339536942985"/>
    <n v="33.117339536942985"/>
    <n v="33.117339536942985"/>
  </r>
  <r>
    <x v="7"/>
    <x v="4"/>
    <x v="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4"/>
    <x v="6"/>
    <n v="1"/>
    <n v="1"/>
    <n v="1"/>
    <n v="1"/>
    <n v="1"/>
    <n v="1"/>
    <n v="1"/>
    <n v="1"/>
    <n v="1"/>
    <n v="1"/>
    <n v="1"/>
    <n v="1"/>
  </r>
  <r>
    <x v="14"/>
    <x v="4"/>
    <x v="6"/>
    <n v="23.579409569500001"/>
    <n v="23.579409569500001"/>
    <n v="24.286791856585001"/>
    <n v="24.286791856585001"/>
    <n v="24.286791856585001"/>
    <n v="24.286791856585001"/>
    <n v="24.286791856585001"/>
    <n v="24.286791856585001"/>
    <n v="24.286791856585001"/>
    <n v="24.286791856585001"/>
    <n v="24.286791856585001"/>
    <n v="24.286791856585001"/>
  </r>
  <r>
    <x v="15"/>
    <x v="4"/>
    <x v="6"/>
    <n v="1"/>
    <n v="1"/>
    <n v="1"/>
    <n v="1"/>
    <n v="1"/>
    <n v="1"/>
    <n v="1"/>
    <n v="1"/>
    <n v="1"/>
    <n v="1"/>
    <n v="1"/>
    <n v="1"/>
  </r>
  <r>
    <x v="16"/>
    <x v="4"/>
    <x v="6"/>
    <n v="33.440597777649785"/>
    <n v="33.440597777649785"/>
    <n v="34.44381571097928"/>
    <n v="34.44381571097928"/>
    <n v="34.44381571097928"/>
    <n v="34.44381571097928"/>
    <n v="34.44381571097928"/>
    <n v="34.44381571097928"/>
    <n v="34.44381571097928"/>
    <n v="34.44381571097928"/>
    <n v="34.44381571097928"/>
    <n v="34.44381571097928"/>
  </r>
  <r>
    <x v="0"/>
    <x v="0"/>
    <x v="7"/>
    <n v="4"/>
    <n v="4"/>
    <n v="4"/>
    <n v="4"/>
    <n v="4"/>
    <n v="4"/>
    <n v="4"/>
    <n v="4"/>
    <n v="4"/>
    <n v="4"/>
    <n v="4"/>
    <n v="4"/>
  </r>
  <r>
    <x v="1"/>
    <x v="0"/>
    <x v="7"/>
    <n v="32.931674999999998"/>
    <n v="32.931674999999998"/>
    <n v="32.931674999999998"/>
    <n v="32.931674999999998"/>
    <n v="32.931674999999998"/>
    <n v="32.931674999999998"/>
    <n v="32.931674999999998"/>
    <n v="32.931674999999998"/>
    <n v="32.931674999999998"/>
    <n v="32.931674999999998"/>
    <n v="33.919625250000003"/>
    <n v="33.919625250000003"/>
  </r>
  <r>
    <x v="2"/>
    <x v="0"/>
    <x v="7"/>
    <n v="0"/>
    <n v="8"/>
    <n v="0"/>
    <n v="0"/>
    <n v="0"/>
    <n v="0"/>
    <n v="0"/>
    <n v="0"/>
    <n v="0"/>
    <n v="0"/>
    <n v="0"/>
    <n v="0"/>
  </r>
  <r>
    <x v="3"/>
    <x v="0"/>
    <x v="7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0"/>
    <x v="7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1"/>
    <x v="7"/>
    <n v="4"/>
    <n v="4"/>
    <n v="4"/>
    <n v="4"/>
    <n v="4"/>
    <n v="4"/>
    <n v="4"/>
    <n v="4"/>
    <n v="4"/>
    <n v="4"/>
    <n v="4"/>
    <n v="4"/>
  </r>
  <r>
    <x v="1"/>
    <x v="1"/>
    <x v="7"/>
    <n v="33.919625250000003"/>
    <n v="33.919625250000003"/>
    <n v="33.919625250000003"/>
    <n v="33.919625250000003"/>
    <n v="33.919625250000003"/>
    <n v="33.919625250000003"/>
    <n v="33.919625250000003"/>
    <n v="33.919625250000003"/>
    <n v="33.919625250000003"/>
    <n v="33.919625250000003"/>
    <n v="34.937214007500003"/>
    <n v="34.937214007500003"/>
  </r>
  <r>
    <x v="2"/>
    <x v="1"/>
    <x v="7"/>
    <n v="0"/>
    <n v="8"/>
    <n v="0"/>
    <n v="0"/>
    <n v="0"/>
    <n v="0"/>
    <n v="0"/>
    <n v="0"/>
    <n v="0"/>
    <n v="0"/>
    <n v="0"/>
    <n v="0"/>
  </r>
  <r>
    <x v="3"/>
    <x v="1"/>
    <x v="7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1"/>
    <x v="7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2"/>
    <x v="7"/>
    <n v="4"/>
    <n v="4"/>
    <n v="4"/>
    <n v="4"/>
    <n v="4"/>
    <n v="4"/>
    <n v="4"/>
    <n v="4"/>
    <n v="4"/>
    <n v="4"/>
    <n v="4"/>
    <n v="4"/>
  </r>
  <r>
    <x v="1"/>
    <x v="2"/>
    <x v="7"/>
    <n v="34.937214007500003"/>
    <n v="34.937214007500003"/>
    <n v="34.937214007500003"/>
    <n v="34.937214007500003"/>
    <n v="34.937214007500003"/>
    <n v="34.937214007500003"/>
    <n v="34.937214007500003"/>
    <n v="34.937214007500003"/>
    <n v="34.937214007500003"/>
    <n v="34.937214007500003"/>
    <n v="35.985330427725003"/>
    <n v="35.985330427725003"/>
  </r>
  <r>
    <x v="2"/>
    <x v="2"/>
    <x v="7"/>
    <n v="0"/>
    <n v="8"/>
    <n v="0"/>
    <n v="0"/>
    <n v="0"/>
    <n v="0"/>
    <n v="0"/>
    <n v="0"/>
    <n v="0"/>
    <n v="0"/>
    <n v="0"/>
    <n v="0"/>
  </r>
  <r>
    <x v="3"/>
    <x v="2"/>
    <x v="7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2"/>
    <x v="7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3"/>
    <x v="7"/>
    <n v="4"/>
    <n v="4"/>
    <n v="4"/>
    <n v="4"/>
    <n v="4"/>
    <n v="4"/>
    <n v="4"/>
    <n v="4"/>
    <n v="4"/>
    <n v="4"/>
    <n v="4"/>
    <n v="4"/>
  </r>
  <r>
    <x v="1"/>
    <x v="3"/>
    <x v="7"/>
    <n v="35.985330427725003"/>
    <n v="35.985330427725003"/>
    <n v="35.985330427725003"/>
    <n v="35.985330427725003"/>
    <n v="35.985330427725003"/>
    <n v="35.985330427725003"/>
    <n v="35.985330427725003"/>
    <n v="35.985330427725003"/>
    <n v="35.985330427725003"/>
    <n v="35.985330427725003"/>
    <n v="37.064890340556751"/>
    <n v="37.064890340556751"/>
  </r>
  <r>
    <x v="2"/>
    <x v="3"/>
    <x v="7"/>
    <n v="0"/>
    <n v="8"/>
    <n v="0"/>
    <n v="0"/>
    <n v="0"/>
    <n v="0"/>
    <n v="0"/>
    <n v="0"/>
    <n v="0"/>
    <n v="0"/>
    <n v="0"/>
    <n v="0"/>
  </r>
  <r>
    <x v="3"/>
    <x v="3"/>
    <x v="7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3"/>
    <x v="7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4"/>
    <x v="7"/>
    <n v="4"/>
    <n v="4"/>
    <n v="4"/>
    <n v="4"/>
    <n v="4"/>
    <n v="4"/>
    <n v="4"/>
    <n v="4"/>
    <n v="4"/>
    <n v="4"/>
    <n v="4"/>
    <n v="4"/>
  </r>
  <r>
    <x v="1"/>
    <x v="4"/>
    <x v="7"/>
    <n v="37.064890340556751"/>
    <n v="37.064890340556751"/>
    <n v="37.064890340556751"/>
    <n v="37.064890340556751"/>
    <n v="37.064890340556751"/>
    <n v="37.064890340556751"/>
    <n v="37.064890340556751"/>
    <n v="37.064890340556751"/>
    <n v="37.064890340556751"/>
    <n v="37.064890340556751"/>
    <n v="38.176837050773457"/>
    <n v="38.176837050773457"/>
  </r>
  <r>
    <x v="2"/>
    <x v="4"/>
    <x v="7"/>
    <n v="0"/>
    <n v="8"/>
    <n v="0"/>
    <n v="0"/>
    <n v="0"/>
    <n v="0"/>
    <n v="0"/>
    <n v="0"/>
    <n v="0"/>
    <n v="0"/>
    <n v="0"/>
    <n v="0"/>
  </r>
  <r>
    <x v="3"/>
    <x v="4"/>
    <x v="7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4"/>
    <x v="4"/>
    <x v="7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0"/>
    <x v="8"/>
    <n v="1"/>
    <n v="1"/>
    <n v="1"/>
    <n v="1"/>
    <n v="1"/>
    <n v="1"/>
    <n v="1"/>
    <n v="1"/>
    <n v="1"/>
    <n v="1"/>
    <n v="1"/>
    <n v="1"/>
  </r>
  <r>
    <x v="10"/>
    <x v="0"/>
    <x v="8"/>
    <n v="51.245192000000003"/>
    <n v="51.245192000000003"/>
    <n v="52.782547760000007"/>
    <n v="52.782547760000007"/>
    <n v="52.782547760000007"/>
    <n v="52.782547760000007"/>
    <n v="52.782547760000007"/>
    <n v="52.782547760000007"/>
    <n v="52.782547760000007"/>
    <n v="52.782547760000007"/>
    <n v="52.782547760000007"/>
    <n v="52.782547760000007"/>
  </r>
  <r>
    <x v="11"/>
    <x v="0"/>
    <x v="8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8"/>
    <n v="6"/>
    <n v="6"/>
    <n v="6"/>
    <n v="6"/>
    <n v="6"/>
    <n v="6"/>
    <n v="6"/>
    <n v="6"/>
    <n v="6"/>
    <n v="6"/>
    <n v="6"/>
    <n v="6"/>
  </r>
  <r>
    <x v="1"/>
    <x v="0"/>
    <x v="8"/>
    <n v="36.609633333333328"/>
    <n v="36.609633333333328"/>
    <n v="36.609633333333328"/>
    <n v="36.609633333333328"/>
    <n v="36.609633333333328"/>
    <n v="36.609633333333328"/>
    <n v="36.609633333333328"/>
    <n v="36.609633333333328"/>
    <n v="36.609633333333328"/>
    <n v="36.609633333333328"/>
    <n v="37.707922333333329"/>
    <n v="37.707922333333329"/>
  </r>
  <r>
    <x v="2"/>
    <x v="0"/>
    <x v="8"/>
    <n v="0"/>
    <n v="8"/>
    <n v="0"/>
    <n v="0"/>
    <n v="0"/>
    <n v="0"/>
    <n v="0"/>
    <n v="0"/>
    <n v="0"/>
    <n v="0"/>
    <n v="0"/>
    <n v="0"/>
  </r>
  <r>
    <x v="3"/>
    <x v="0"/>
    <x v="8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0"/>
    <x v="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1"/>
    <x v="8"/>
    <n v="1"/>
    <n v="1"/>
    <n v="1"/>
    <n v="1"/>
    <n v="1"/>
    <n v="1"/>
    <n v="1"/>
    <n v="1"/>
    <n v="1"/>
    <n v="1"/>
    <n v="1"/>
    <n v="1"/>
  </r>
  <r>
    <x v="10"/>
    <x v="1"/>
    <x v="8"/>
    <n v="52.782547760000007"/>
    <n v="52.782547760000007"/>
    <n v="54.366024192800012"/>
    <n v="54.366024192800012"/>
    <n v="54.366024192800012"/>
    <n v="54.366024192800012"/>
    <n v="54.366024192800012"/>
    <n v="54.366024192800012"/>
    <n v="54.366024192800012"/>
    <n v="54.366024192800012"/>
    <n v="54.366024192800012"/>
    <n v="54.366024192800012"/>
  </r>
  <r>
    <x v="11"/>
    <x v="1"/>
    <x v="8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8"/>
    <n v="6"/>
    <n v="6"/>
    <n v="6"/>
    <n v="6"/>
    <n v="6"/>
    <n v="6"/>
    <n v="6"/>
    <n v="6"/>
    <n v="6"/>
    <n v="6"/>
    <n v="6"/>
    <n v="6"/>
  </r>
  <r>
    <x v="1"/>
    <x v="1"/>
    <x v="8"/>
    <n v="37.707922333333329"/>
    <n v="37.707922333333329"/>
    <n v="37.707922333333329"/>
    <n v="37.707922333333329"/>
    <n v="37.707922333333329"/>
    <n v="37.707922333333329"/>
    <n v="37.707922333333329"/>
    <n v="37.707922333333329"/>
    <n v="37.707922333333329"/>
    <n v="37.707922333333329"/>
    <n v="38.839160003333333"/>
    <n v="38.839160003333333"/>
  </r>
  <r>
    <x v="2"/>
    <x v="1"/>
    <x v="8"/>
    <n v="0"/>
    <n v="8"/>
    <n v="0"/>
    <n v="0"/>
    <n v="0"/>
    <n v="0"/>
    <n v="0"/>
    <n v="0"/>
    <n v="0"/>
    <n v="0"/>
    <n v="0"/>
    <n v="0"/>
  </r>
  <r>
    <x v="3"/>
    <x v="1"/>
    <x v="8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1"/>
    <x v="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2"/>
    <x v="8"/>
    <n v="1"/>
    <n v="1"/>
    <n v="1"/>
    <n v="1"/>
    <n v="1"/>
    <n v="1"/>
    <n v="1"/>
    <n v="1"/>
    <n v="1"/>
    <n v="1"/>
    <n v="1"/>
    <n v="1"/>
  </r>
  <r>
    <x v="10"/>
    <x v="2"/>
    <x v="8"/>
    <n v="54.366024192800012"/>
    <n v="54.366024192800012"/>
    <n v="55.997004918584011"/>
    <n v="55.997004918584011"/>
    <n v="55.997004918584011"/>
    <n v="55.997004918584011"/>
    <n v="55.997004918584011"/>
    <n v="55.997004918584011"/>
    <n v="55.997004918584011"/>
    <n v="55.997004918584011"/>
    <n v="55.997004918584011"/>
    <n v="55.997004918584011"/>
  </r>
  <r>
    <x v="11"/>
    <x v="2"/>
    <x v="8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8"/>
    <n v="6"/>
    <n v="6"/>
    <n v="6"/>
    <n v="6"/>
    <n v="6"/>
    <n v="6"/>
    <n v="6"/>
    <n v="6"/>
    <n v="6"/>
    <n v="6"/>
    <n v="6"/>
    <n v="6"/>
  </r>
  <r>
    <x v="1"/>
    <x v="2"/>
    <x v="8"/>
    <n v="38.839160003333333"/>
    <n v="38.839160003333333"/>
    <n v="38.839160003333333"/>
    <n v="38.839160003333333"/>
    <n v="38.839160003333333"/>
    <n v="38.839160003333333"/>
    <n v="38.839160003333333"/>
    <n v="38.839160003333333"/>
    <n v="38.839160003333333"/>
    <n v="38.839160003333333"/>
    <n v="40.004334803433338"/>
    <n v="40.004334803433338"/>
  </r>
  <r>
    <x v="2"/>
    <x v="2"/>
    <x v="8"/>
    <n v="0"/>
    <n v="8"/>
    <n v="0"/>
    <n v="0"/>
    <n v="0"/>
    <n v="0"/>
    <n v="0"/>
    <n v="0"/>
    <n v="0"/>
    <n v="0"/>
    <n v="0"/>
    <n v="0"/>
  </r>
  <r>
    <x v="3"/>
    <x v="2"/>
    <x v="8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2"/>
    <x v="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3"/>
    <x v="8"/>
    <n v="1"/>
    <n v="1"/>
    <n v="1"/>
    <n v="1"/>
    <n v="1"/>
    <n v="1"/>
    <n v="1"/>
    <n v="1"/>
    <n v="1"/>
    <n v="1"/>
    <n v="1"/>
    <n v="1"/>
  </r>
  <r>
    <x v="10"/>
    <x v="3"/>
    <x v="8"/>
    <n v="55.997004918584011"/>
    <n v="55.997004918584011"/>
    <n v="57.676915066141532"/>
    <n v="57.676915066141532"/>
    <n v="57.676915066141532"/>
    <n v="57.676915066141532"/>
    <n v="57.676915066141532"/>
    <n v="57.676915066141532"/>
    <n v="57.676915066141532"/>
    <n v="57.676915066141532"/>
    <n v="57.676915066141532"/>
    <n v="57.676915066141532"/>
  </r>
  <r>
    <x v="11"/>
    <x v="3"/>
    <x v="8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8"/>
    <n v="6"/>
    <n v="6"/>
    <n v="6"/>
    <n v="6"/>
    <n v="6"/>
    <n v="6"/>
    <n v="6"/>
    <n v="6"/>
    <n v="6"/>
    <n v="6"/>
    <n v="6"/>
    <n v="6"/>
  </r>
  <r>
    <x v="1"/>
    <x v="3"/>
    <x v="8"/>
    <n v="40.004334803433338"/>
    <n v="40.004334803433338"/>
    <n v="40.004334803433338"/>
    <n v="40.004334803433338"/>
    <n v="40.004334803433338"/>
    <n v="40.004334803433338"/>
    <n v="40.004334803433338"/>
    <n v="40.004334803433338"/>
    <n v="40.004334803433338"/>
    <n v="40.004334803433338"/>
    <n v="41.204464847536336"/>
    <n v="41.204464847536336"/>
  </r>
  <r>
    <x v="2"/>
    <x v="3"/>
    <x v="8"/>
    <n v="0"/>
    <n v="8"/>
    <n v="0"/>
    <n v="0"/>
    <n v="0"/>
    <n v="0"/>
    <n v="0"/>
    <n v="0"/>
    <n v="0"/>
    <n v="0"/>
    <n v="0"/>
    <n v="0"/>
  </r>
  <r>
    <x v="3"/>
    <x v="3"/>
    <x v="8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3"/>
    <x v="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4"/>
    <x v="8"/>
    <n v="1"/>
    <n v="1"/>
    <n v="1"/>
    <n v="1"/>
    <n v="1"/>
    <n v="1"/>
    <n v="1"/>
    <n v="1"/>
    <n v="1"/>
    <n v="1"/>
    <n v="1"/>
    <n v="1"/>
  </r>
  <r>
    <x v="10"/>
    <x v="4"/>
    <x v="8"/>
    <n v="57.676915066141532"/>
    <n v="57.676915066141532"/>
    <n v="59.407222518125778"/>
    <n v="59.407222518125778"/>
    <n v="59.407222518125778"/>
    <n v="59.407222518125778"/>
    <n v="59.407222518125778"/>
    <n v="59.407222518125778"/>
    <n v="59.407222518125778"/>
    <n v="59.407222518125778"/>
    <n v="59.407222518125778"/>
    <n v="59.407222518125778"/>
  </r>
  <r>
    <x v="11"/>
    <x v="4"/>
    <x v="8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8"/>
    <n v="6"/>
    <n v="6"/>
    <n v="6"/>
    <n v="6"/>
    <n v="6"/>
    <n v="6"/>
    <n v="6"/>
    <n v="6"/>
    <n v="6"/>
    <n v="6"/>
    <n v="6"/>
    <n v="6"/>
  </r>
  <r>
    <x v="1"/>
    <x v="4"/>
    <x v="8"/>
    <n v="41.204464847536336"/>
    <n v="41.204464847536336"/>
    <n v="41.204464847536336"/>
    <n v="41.204464847536336"/>
    <n v="41.204464847536336"/>
    <n v="41.204464847536336"/>
    <n v="41.204464847536336"/>
    <n v="41.204464847536336"/>
    <n v="41.204464847536336"/>
    <n v="41.204464847536336"/>
    <n v="42.440598792962426"/>
    <n v="42.440598792962426"/>
  </r>
  <r>
    <x v="2"/>
    <x v="4"/>
    <x v="8"/>
    <n v="0"/>
    <n v="8"/>
    <n v="0"/>
    <n v="0"/>
    <n v="0"/>
    <n v="0"/>
    <n v="0"/>
    <n v="0"/>
    <n v="0"/>
    <n v="0"/>
    <n v="0"/>
    <n v="0"/>
  </r>
  <r>
    <x v="3"/>
    <x v="4"/>
    <x v="8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4"/>
    <x v="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0"/>
    <x v="9"/>
    <n v="11"/>
    <n v="11"/>
    <n v="11"/>
    <n v="11"/>
    <n v="11"/>
    <n v="11"/>
    <n v="11"/>
    <n v="11"/>
    <n v="11"/>
    <n v="11"/>
    <n v="11"/>
    <n v="11"/>
  </r>
  <r>
    <x v="10"/>
    <x v="0"/>
    <x v="9"/>
    <n v="48.751311272727278"/>
    <n v="48.751311272727278"/>
    <n v="50.213850610909098"/>
    <n v="50.213850610909098"/>
    <n v="50.213850610909098"/>
    <n v="50.213850610909098"/>
    <n v="50.213850610909098"/>
    <n v="50.213850610909098"/>
    <n v="50.213850610909098"/>
    <n v="50.213850610909098"/>
    <n v="50.213850610909098"/>
    <n v="50.213850610909098"/>
  </r>
  <r>
    <x v="11"/>
    <x v="0"/>
    <x v="9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12"/>
    <x v="0"/>
    <x v="9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1"/>
    <x v="9"/>
    <n v="11"/>
    <n v="11"/>
    <n v="11"/>
    <n v="11"/>
    <n v="11"/>
    <n v="11"/>
    <n v="11"/>
    <n v="11"/>
    <n v="11"/>
    <n v="11"/>
    <n v="11"/>
    <n v="11"/>
  </r>
  <r>
    <x v="10"/>
    <x v="1"/>
    <x v="9"/>
    <n v="50.213850610909098"/>
    <n v="50.213850610909098"/>
    <n v="51.720266129236371"/>
    <n v="51.720266129236371"/>
    <n v="51.720266129236371"/>
    <n v="51.720266129236371"/>
    <n v="51.720266129236371"/>
    <n v="51.720266129236371"/>
    <n v="51.720266129236371"/>
    <n v="51.720266129236371"/>
    <n v="51.720266129236371"/>
    <n v="51.720266129236371"/>
  </r>
  <r>
    <x v="11"/>
    <x v="1"/>
    <x v="9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12"/>
    <x v="1"/>
    <x v="9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2"/>
    <x v="9"/>
    <n v="11"/>
    <n v="11"/>
    <n v="11"/>
    <n v="11"/>
    <n v="11"/>
    <n v="11"/>
    <n v="11"/>
    <n v="11"/>
    <n v="11"/>
    <n v="11"/>
    <n v="11"/>
    <n v="11"/>
  </r>
  <r>
    <x v="10"/>
    <x v="2"/>
    <x v="9"/>
    <n v="51.720266129236371"/>
    <n v="51.720266129236371"/>
    <n v="53.271874113113462"/>
    <n v="53.271874113113462"/>
    <n v="53.271874113113462"/>
    <n v="53.271874113113462"/>
    <n v="53.271874113113462"/>
    <n v="53.271874113113462"/>
    <n v="53.271874113113462"/>
    <n v="53.271874113113462"/>
    <n v="53.271874113113462"/>
    <n v="53.271874113113462"/>
  </r>
  <r>
    <x v="11"/>
    <x v="2"/>
    <x v="9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12"/>
    <x v="2"/>
    <x v="9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3"/>
    <x v="9"/>
    <n v="11"/>
    <n v="11"/>
    <n v="11"/>
    <n v="11"/>
    <n v="11"/>
    <n v="11"/>
    <n v="11"/>
    <n v="11"/>
    <n v="11"/>
    <n v="11"/>
    <n v="11"/>
    <n v="11"/>
  </r>
  <r>
    <x v="10"/>
    <x v="3"/>
    <x v="9"/>
    <n v="53.271874113113462"/>
    <n v="53.271874113113462"/>
    <n v="54.870030336506865"/>
    <n v="54.870030336506865"/>
    <n v="54.870030336506865"/>
    <n v="54.870030336506865"/>
    <n v="54.870030336506865"/>
    <n v="54.870030336506865"/>
    <n v="54.870030336506865"/>
    <n v="54.870030336506865"/>
    <n v="54.870030336506865"/>
    <n v="54.870030336506865"/>
  </r>
  <r>
    <x v="11"/>
    <x v="3"/>
    <x v="9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12"/>
    <x v="3"/>
    <x v="9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4"/>
    <x v="9"/>
    <n v="11"/>
    <n v="11"/>
    <n v="11"/>
    <n v="11"/>
    <n v="11"/>
    <n v="11"/>
    <n v="11"/>
    <n v="11"/>
    <n v="11"/>
    <n v="11"/>
    <n v="11"/>
    <n v="11"/>
  </r>
  <r>
    <x v="10"/>
    <x v="4"/>
    <x v="9"/>
    <n v="54.870030336506865"/>
    <n v="54.870030336506865"/>
    <n v="56.516131246602072"/>
    <n v="56.516131246602072"/>
    <n v="56.516131246602072"/>
    <n v="56.516131246602072"/>
    <n v="56.516131246602072"/>
    <n v="56.516131246602072"/>
    <n v="56.516131246602072"/>
    <n v="56.516131246602072"/>
    <n v="56.516131246602072"/>
    <n v="56.516131246602072"/>
  </r>
  <r>
    <x v="11"/>
    <x v="4"/>
    <x v="9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12"/>
    <x v="4"/>
    <x v="9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0"/>
    <x v="0"/>
    <x v="10"/>
    <n v="6"/>
    <n v="6"/>
    <n v="6"/>
    <n v="6"/>
    <n v="6"/>
    <n v="6"/>
    <n v="6"/>
    <n v="6"/>
    <n v="6"/>
    <n v="6"/>
    <n v="6"/>
    <n v="6"/>
  </r>
  <r>
    <x v="1"/>
    <x v="0"/>
    <x v="10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7.439160999999999"/>
    <n v="37.439160999999999"/>
  </r>
  <r>
    <x v="2"/>
    <x v="0"/>
    <x v="10"/>
    <n v="0"/>
    <n v="8"/>
    <n v="0"/>
    <n v="0"/>
    <n v="0"/>
    <n v="0"/>
    <n v="0"/>
    <n v="0"/>
    <n v="0"/>
    <n v="0"/>
    <n v="0"/>
    <n v="0"/>
  </r>
  <r>
    <x v="3"/>
    <x v="0"/>
    <x v="1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0"/>
    <x v="10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1"/>
    <x v="10"/>
    <n v="6"/>
    <n v="6"/>
    <n v="6"/>
    <n v="6"/>
    <n v="6"/>
    <n v="6"/>
    <n v="6"/>
    <n v="6"/>
    <n v="6"/>
    <n v="6"/>
    <n v="6"/>
    <n v="6"/>
  </r>
  <r>
    <x v="1"/>
    <x v="1"/>
    <x v="10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8.562335830000002"/>
    <n v="38.562335830000002"/>
  </r>
  <r>
    <x v="2"/>
    <x v="1"/>
    <x v="10"/>
    <n v="0"/>
    <n v="8"/>
    <n v="0"/>
    <n v="0"/>
    <n v="0"/>
    <n v="0"/>
    <n v="0"/>
    <n v="0"/>
    <n v="0"/>
    <n v="0"/>
    <n v="0"/>
    <n v="0"/>
  </r>
  <r>
    <x v="3"/>
    <x v="1"/>
    <x v="1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1"/>
    <x v="10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2"/>
    <x v="10"/>
    <n v="6"/>
    <n v="6"/>
    <n v="6"/>
    <n v="6"/>
    <n v="6"/>
    <n v="6"/>
    <n v="6"/>
    <n v="6"/>
    <n v="6"/>
    <n v="6"/>
    <n v="6"/>
    <n v="6"/>
  </r>
  <r>
    <x v="1"/>
    <x v="2"/>
    <x v="10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9.719205904900001"/>
    <n v="39.719205904900001"/>
  </r>
  <r>
    <x v="2"/>
    <x v="2"/>
    <x v="10"/>
    <n v="0"/>
    <n v="8"/>
    <n v="0"/>
    <n v="0"/>
    <n v="0"/>
    <n v="0"/>
    <n v="0"/>
    <n v="0"/>
    <n v="0"/>
    <n v="0"/>
    <n v="0"/>
    <n v="0"/>
  </r>
  <r>
    <x v="3"/>
    <x v="2"/>
    <x v="1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2"/>
    <x v="10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3"/>
    <x v="10"/>
    <n v="6"/>
    <n v="6"/>
    <n v="6"/>
    <n v="6"/>
    <n v="6"/>
    <n v="6"/>
    <n v="6"/>
    <n v="6"/>
    <n v="6"/>
    <n v="6"/>
    <n v="6"/>
    <n v="6"/>
  </r>
  <r>
    <x v="1"/>
    <x v="3"/>
    <x v="10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40.910782082047"/>
    <n v="40.910782082047"/>
  </r>
  <r>
    <x v="2"/>
    <x v="3"/>
    <x v="10"/>
    <n v="0"/>
    <n v="8"/>
    <n v="0"/>
    <n v="0"/>
    <n v="0"/>
    <n v="0"/>
    <n v="0"/>
    <n v="0"/>
    <n v="0"/>
    <n v="0"/>
    <n v="0"/>
    <n v="0"/>
  </r>
  <r>
    <x v="3"/>
    <x v="3"/>
    <x v="1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3"/>
    <x v="10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4"/>
    <x v="10"/>
    <n v="6"/>
    <n v="6"/>
    <n v="6"/>
    <n v="6"/>
    <n v="6"/>
    <n v="6"/>
    <n v="6"/>
    <n v="6"/>
    <n v="6"/>
    <n v="6"/>
    <n v="6"/>
    <n v="6"/>
  </r>
  <r>
    <x v="1"/>
    <x v="4"/>
    <x v="10"/>
    <n v="40.910782082047"/>
    <n v="40.910782082047"/>
    <n v="40.910782082047"/>
    <n v="40.910782082047"/>
    <n v="40.910782082047"/>
    <n v="40.910782082047"/>
    <n v="40.910782082047"/>
    <n v="40.910782082047"/>
    <n v="40.910782082047"/>
    <n v="40.910782082047"/>
    <n v="42.138105544508413"/>
    <n v="42.138105544508413"/>
  </r>
  <r>
    <x v="2"/>
    <x v="4"/>
    <x v="10"/>
    <n v="0"/>
    <n v="8"/>
    <n v="0"/>
    <n v="0"/>
    <n v="0"/>
    <n v="0"/>
    <n v="0"/>
    <n v="0"/>
    <n v="0"/>
    <n v="0"/>
    <n v="0"/>
    <n v="0"/>
  </r>
  <r>
    <x v="3"/>
    <x v="4"/>
    <x v="1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4"/>
    <x v="10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0"/>
    <x v="11"/>
    <n v="13"/>
    <n v="13"/>
    <n v="13"/>
    <n v="13"/>
    <n v="13"/>
    <n v="13"/>
    <n v="13"/>
    <n v="13"/>
    <n v="13"/>
    <n v="13"/>
    <n v="13"/>
    <n v="13"/>
  </r>
  <r>
    <x v="1"/>
    <x v="0"/>
    <x v="11"/>
    <n v="34.721300000000006"/>
    <n v="34.721300000000006"/>
    <n v="34.721300000000006"/>
    <n v="34.721300000000006"/>
    <n v="34.721300000000006"/>
    <n v="34.721300000000006"/>
    <n v="34.721300000000006"/>
    <n v="34.721300000000006"/>
    <n v="34.721300000000006"/>
    <n v="34.721300000000006"/>
    <n v="35.76293900000001"/>
    <n v="35.76293900000001"/>
  </r>
  <r>
    <x v="2"/>
    <x v="0"/>
    <x v="11"/>
    <n v="0"/>
    <n v="8"/>
    <n v="0"/>
    <n v="0"/>
    <n v="0"/>
    <n v="0"/>
    <n v="0"/>
    <n v="0"/>
    <n v="0"/>
    <n v="0"/>
    <n v="0"/>
    <n v="0"/>
  </r>
  <r>
    <x v="3"/>
    <x v="0"/>
    <x v="11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0"/>
    <x v="1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0"/>
    <x v="1"/>
    <x v="11"/>
    <n v="13"/>
    <n v="13"/>
    <n v="13"/>
    <n v="13"/>
    <n v="13"/>
    <n v="13"/>
    <n v="13"/>
    <n v="13"/>
    <n v="13"/>
    <n v="13"/>
    <n v="13"/>
    <n v="13"/>
  </r>
  <r>
    <x v="1"/>
    <x v="1"/>
    <x v="11"/>
    <n v="35.76293900000001"/>
    <n v="35.76293900000001"/>
    <n v="35.76293900000001"/>
    <n v="35.76293900000001"/>
    <n v="35.76293900000001"/>
    <n v="35.76293900000001"/>
    <n v="35.76293900000001"/>
    <n v="35.76293900000001"/>
    <n v="35.76293900000001"/>
    <n v="35.76293900000001"/>
    <n v="36.835827170000009"/>
    <n v="36.835827170000009"/>
  </r>
  <r>
    <x v="2"/>
    <x v="1"/>
    <x v="11"/>
    <n v="0"/>
    <n v="8"/>
    <n v="0"/>
    <n v="0"/>
    <n v="0"/>
    <n v="0"/>
    <n v="0"/>
    <n v="0"/>
    <n v="0"/>
    <n v="0"/>
    <n v="0"/>
    <n v="0"/>
  </r>
  <r>
    <x v="3"/>
    <x v="1"/>
    <x v="11"/>
    <n v="89.71528969316924"/>
    <n v="95.603378964996523"/>
    <n v="101.49146823682381"/>
    <n v="147.55290022342643"/>
    <n v="184.31900194623776"/>
    <n v="208.22377208033478"/>
    <n v="240.98422847926003"/>
    <n v="163.14281599618158"/>
    <n v="145.26047080026169"/>
    <n v="191.73014364304436"/>
    <n v="183.82004089979552"/>
    <n v="368.15648903646826"/>
  </r>
  <r>
    <x v="4"/>
    <x v="1"/>
    <x v="1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0"/>
    <x v="2"/>
    <x v="11"/>
    <n v="13"/>
    <n v="13"/>
    <n v="13"/>
    <n v="13"/>
    <n v="13"/>
    <n v="13"/>
    <n v="13"/>
    <n v="13"/>
    <n v="13"/>
    <n v="13"/>
    <n v="13"/>
    <n v="13"/>
  </r>
  <r>
    <x v="1"/>
    <x v="2"/>
    <x v="11"/>
    <n v="36.835827170000009"/>
    <n v="36.835827170000009"/>
    <n v="36.835827170000009"/>
    <n v="36.835827170000009"/>
    <n v="36.835827170000009"/>
    <n v="36.835827170000009"/>
    <n v="36.835827170000009"/>
    <n v="36.835827170000009"/>
    <n v="36.835827170000009"/>
    <n v="36.835827170000009"/>
    <n v="37.940901985100012"/>
    <n v="37.940901985100012"/>
  </r>
  <r>
    <x v="2"/>
    <x v="2"/>
    <x v="11"/>
    <n v="0"/>
    <n v="8"/>
    <n v="0"/>
    <n v="0"/>
    <n v="0"/>
    <n v="0"/>
    <n v="0"/>
    <n v="0"/>
    <n v="0"/>
    <n v="0"/>
    <n v="0"/>
    <n v="0"/>
  </r>
  <r>
    <x v="3"/>
    <x v="2"/>
    <x v="11"/>
    <n v="89.71528969316924"/>
    <n v="95.603378964996523"/>
    <n v="101.49146823682381"/>
    <n v="147.55290022342643"/>
    <n v="184.31900194623776"/>
    <n v="208.22377208033478"/>
    <n v="240.98422847926003"/>
    <n v="163.14281599618158"/>
    <n v="145.26047080026169"/>
    <n v="191.73014364304436"/>
    <n v="183.82004089979552"/>
    <n v="368.15648903646826"/>
  </r>
  <r>
    <x v="4"/>
    <x v="2"/>
    <x v="1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0"/>
    <x v="3"/>
    <x v="11"/>
    <n v="13"/>
    <n v="13"/>
    <n v="13"/>
    <n v="13"/>
    <n v="13"/>
    <n v="13"/>
    <n v="13"/>
    <n v="13"/>
    <n v="13"/>
    <n v="13"/>
    <n v="13"/>
    <n v="13"/>
  </r>
  <r>
    <x v="1"/>
    <x v="3"/>
    <x v="11"/>
    <n v="37.940901985100012"/>
    <n v="37.940901985100012"/>
    <n v="37.940901985100012"/>
    <n v="37.940901985100012"/>
    <n v="37.940901985100012"/>
    <n v="37.940901985100012"/>
    <n v="37.940901985100012"/>
    <n v="37.940901985100012"/>
    <n v="37.940901985100012"/>
    <n v="37.940901985100012"/>
    <n v="39.079129044653016"/>
    <n v="39.079129044653016"/>
  </r>
  <r>
    <x v="2"/>
    <x v="3"/>
    <x v="11"/>
    <n v="0"/>
    <n v="8"/>
    <n v="0"/>
    <n v="0"/>
    <n v="0"/>
    <n v="0"/>
    <n v="0"/>
    <n v="0"/>
    <n v="0"/>
    <n v="0"/>
    <n v="0"/>
    <n v="0"/>
  </r>
  <r>
    <x v="3"/>
    <x v="3"/>
    <x v="11"/>
    <n v="94.793513638065619"/>
    <n v="101.01489098188313"/>
    <n v="107.23626832570062"/>
    <n v="155.90495117946944"/>
    <n v="194.7521529997984"/>
    <n v="220.01002333016504"/>
    <n v="254.62484518563323"/>
    <n v="172.37731501483339"/>
    <n v="153.48276160027649"/>
    <n v="202.58279328321669"/>
    <n v="194.22494887525562"/>
    <n v="388.99553558570233"/>
  </r>
  <r>
    <x v="4"/>
    <x v="3"/>
    <x v="1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0"/>
    <x v="4"/>
    <x v="11"/>
    <n v="13"/>
    <n v="13"/>
    <n v="13"/>
    <n v="13"/>
    <n v="13"/>
    <n v="13"/>
    <n v="13"/>
    <n v="13"/>
    <n v="13"/>
    <n v="13"/>
    <n v="13"/>
    <n v="13"/>
  </r>
  <r>
    <x v="1"/>
    <x v="4"/>
    <x v="11"/>
    <n v="39.079129044653016"/>
    <n v="39.079129044653016"/>
    <n v="39.079129044653016"/>
    <n v="39.079129044653016"/>
    <n v="39.079129044653016"/>
    <n v="39.079129044653016"/>
    <n v="39.079129044653016"/>
    <n v="39.079129044653016"/>
    <n v="39.079129044653016"/>
    <n v="39.079129044653016"/>
    <n v="40.25150291599261"/>
    <n v="40.25150291599261"/>
  </r>
  <r>
    <x v="2"/>
    <x v="4"/>
    <x v="11"/>
    <n v="0"/>
    <n v="8"/>
    <n v="0"/>
    <n v="0"/>
    <n v="0"/>
    <n v="0"/>
    <n v="0"/>
    <n v="0"/>
    <n v="0"/>
    <n v="0"/>
    <n v="0"/>
    <n v="0"/>
  </r>
  <r>
    <x v="3"/>
    <x v="4"/>
    <x v="11"/>
    <n v="94.793513638065619"/>
    <n v="101.01489098188313"/>
    <n v="107.23626832570062"/>
    <n v="155.90495117946944"/>
    <n v="194.7521529997984"/>
    <n v="220.01002333016504"/>
    <n v="254.62484518563323"/>
    <n v="172.37731501483339"/>
    <n v="153.48276160027649"/>
    <n v="202.58279328321669"/>
    <n v="194.22494887525562"/>
    <n v="388.99553558570233"/>
  </r>
  <r>
    <x v="4"/>
    <x v="4"/>
    <x v="11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0"/>
    <x v="12"/>
    <n v="22"/>
    <n v="22"/>
    <n v="22"/>
    <n v="22"/>
    <n v="22"/>
    <n v="22"/>
    <n v="22"/>
    <n v="22"/>
    <n v="22"/>
    <n v="22"/>
    <n v="22"/>
    <n v="22"/>
  </r>
  <r>
    <x v="10"/>
    <x v="0"/>
    <x v="12"/>
    <n v="46.99748690909091"/>
    <n v="46.99748690909091"/>
    <n v="48.407411516363638"/>
    <n v="48.407411516363638"/>
    <n v="48.407411516363638"/>
    <n v="48.407411516363638"/>
    <n v="48.407411516363638"/>
    <n v="48.407411516363638"/>
    <n v="48.407411516363638"/>
    <n v="48.407411516363638"/>
    <n v="48.407411516363638"/>
    <n v="48.407411516363638"/>
  </r>
  <r>
    <x v="11"/>
    <x v="0"/>
    <x v="12"/>
    <n v="155.73220097682207"/>
    <n v="165.95303518452226"/>
    <n v="176.17386939222246"/>
    <n v="256.12956265198551"/>
    <n v="319.94996564252591"/>
    <n v="361.44503832812831"/>
    <n v="418.31224566211171"/>
    <n v="283.19130323865483"/>
    <n v="252.15025120045425"/>
    <n v="332.81458896528454"/>
    <n v="319.08384458077711"/>
    <n v="639.06409417651093"/>
  </r>
  <r>
    <x v="12"/>
    <x v="0"/>
    <x v="12"/>
    <n v="110.45385537719461"/>
    <n v="95.16018290987175"/>
    <n v="87.705921775484072"/>
    <n v="77.688004632014696"/>
    <n v="64.420382688300975"/>
    <n v="59.794568324496332"/>
    <n v="64.119484095685749"/>
    <n v="68.913801671354918"/>
    <n v="63.581878610213231"/>
    <n v="62.83163811929262"/>
    <n v="58.570914047861109"/>
    <n v="66.759367748229934"/>
  </r>
  <r>
    <x v="0"/>
    <x v="0"/>
    <x v="12"/>
    <n v="73"/>
    <n v="73"/>
    <n v="73"/>
    <n v="73"/>
    <n v="73"/>
    <n v="73"/>
    <n v="73"/>
    <n v="73"/>
    <n v="73"/>
    <n v="73"/>
    <n v="73"/>
    <n v="73"/>
  </r>
  <r>
    <x v="1"/>
    <x v="0"/>
    <x v="12"/>
    <n v="34.191626027397255"/>
    <n v="34.191626027397255"/>
    <n v="34.191626027397255"/>
    <n v="34.191626027397255"/>
    <n v="34.191626027397255"/>
    <n v="34.191626027397255"/>
    <n v="34.191626027397255"/>
    <n v="34.191626027397255"/>
    <n v="34.191626027397255"/>
    <n v="34.191626027397255"/>
    <n v="35.217374808219176"/>
    <n v="35.217374808219176"/>
  </r>
  <r>
    <x v="2"/>
    <x v="0"/>
    <x v="12"/>
    <n v="0"/>
    <n v="8"/>
    <n v="0"/>
    <n v="0"/>
    <n v="0"/>
    <n v="0"/>
    <n v="0"/>
    <n v="0"/>
    <n v="0"/>
    <n v="0"/>
    <n v="0"/>
    <n v="0"/>
  </r>
  <r>
    <x v="3"/>
    <x v="0"/>
    <x v="12"/>
    <n v="455.34741372570807"/>
    <n v="485.23224418083146"/>
    <n v="515.11707463595474"/>
    <n v="748.90056905852293"/>
    <n v="935.50587780260298"/>
    <n v="1056.8338620681143"/>
    <n v="1223.1086313381311"/>
    <n v="828.02674533911033"/>
    <n v="737.26540840132816"/>
    <n v="973.1209177354516"/>
    <n v="932.9734151329244"/>
    <n v="1868.5678405813201"/>
  </r>
  <r>
    <x v="4"/>
    <x v="0"/>
    <x v="12"/>
    <n v="366.50597466069127"/>
    <n v="315.75878874639261"/>
    <n v="291.02419498228801"/>
    <n v="257.78292446077603"/>
    <n v="213.75854255663506"/>
    <n v="198.4092494403742"/>
    <n v="212.76010631750273"/>
    <n v="228.66852372767767"/>
    <n v="210.97623357025299"/>
    <n v="208.4867992140164"/>
    <n v="194.34894206790278"/>
    <n v="221.51972025549026"/>
  </r>
  <r>
    <x v="9"/>
    <x v="1"/>
    <x v="12"/>
    <n v="22"/>
    <n v="22"/>
    <n v="22"/>
    <n v="22"/>
    <n v="22"/>
    <n v="22"/>
    <n v="22"/>
    <n v="22"/>
    <n v="22"/>
    <n v="22"/>
    <n v="22"/>
    <n v="22"/>
  </r>
  <r>
    <x v="10"/>
    <x v="1"/>
    <x v="12"/>
    <n v="48.407411516363638"/>
    <n v="48.407411516363638"/>
    <n v="49.859633861854547"/>
    <n v="49.859633861854547"/>
    <n v="49.859633861854547"/>
    <n v="49.859633861854547"/>
    <n v="49.859633861854547"/>
    <n v="49.859633861854547"/>
    <n v="49.859633861854547"/>
    <n v="49.859633861854547"/>
    <n v="49.859633861854547"/>
    <n v="49.859633861854547"/>
  </r>
  <r>
    <x v="11"/>
    <x v="1"/>
    <x v="12"/>
    <n v="165.88864886661483"/>
    <n v="176.77605921829547"/>
    <n v="187.66346956997609"/>
    <n v="272.83366456407151"/>
    <n v="340.81626774964718"/>
    <n v="385.01754082778882"/>
    <n v="445.59347907485812"/>
    <n v="301.66030127595837"/>
    <n v="268.59483280048386"/>
    <n v="354.5198882456292"/>
    <n v="339.89366053169738"/>
    <n v="680.74218727497907"/>
  </r>
  <r>
    <x v="12"/>
    <x v="1"/>
    <x v="12"/>
    <n v="110.45385537719461"/>
    <n v="95.16018290987175"/>
    <n v="87.705921775484072"/>
    <n v="77.688004632014696"/>
    <n v="64.420382688300975"/>
    <n v="59.794568324496332"/>
    <n v="64.119484095685749"/>
    <n v="68.913801671354918"/>
    <n v="63.581878610213231"/>
    <n v="62.83163811929262"/>
    <n v="58.570914047861109"/>
    <n v="66.759367748229934"/>
  </r>
  <r>
    <x v="0"/>
    <x v="1"/>
    <x v="12"/>
    <n v="73"/>
    <n v="73"/>
    <n v="73"/>
    <n v="73"/>
    <n v="73"/>
    <n v="73"/>
    <n v="73"/>
    <n v="73"/>
    <n v="73"/>
    <n v="73"/>
    <n v="73"/>
    <n v="73"/>
  </r>
  <r>
    <x v="1"/>
    <x v="1"/>
    <x v="12"/>
    <n v="35.217374808219176"/>
    <n v="35.217374808219176"/>
    <n v="35.217374808219176"/>
    <n v="35.217374808219176"/>
    <n v="35.217374808219176"/>
    <n v="35.217374808219176"/>
    <n v="35.217374808219176"/>
    <n v="35.217374808219176"/>
    <n v="35.217374808219176"/>
    <n v="35.217374808219176"/>
    <n v="36.273896052465751"/>
    <n v="36.273896052465751"/>
  </r>
  <r>
    <x v="2"/>
    <x v="1"/>
    <x v="12"/>
    <n v="0"/>
    <n v="8"/>
    <n v="0"/>
    <n v="0"/>
    <n v="0"/>
    <n v="0"/>
    <n v="0"/>
    <n v="0"/>
    <n v="0"/>
    <n v="0"/>
    <n v="0"/>
    <n v="0"/>
  </r>
  <r>
    <x v="3"/>
    <x v="1"/>
    <x v="12"/>
    <n v="467.19660293046627"/>
    <n v="497.85910555356685"/>
    <n v="528.52160817666731"/>
    <n v="768.38868795595658"/>
    <n v="959.84989692757779"/>
    <n v="1084.3351149843847"/>
    <n v="1254.9367369863353"/>
    <n v="849.57390971596453"/>
    <n v="756.45075360136275"/>
    <n v="998.44376689585363"/>
    <n v="957.25153374233128"/>
    <n v="1917.192282529533"/>
  </r>
  <r>
    <x v="4"/>
    <x v="1"/>
    <x v="12"/>
    <n v="366.50597466069127"/>
    <n v="315.75878874639261"/>
    <n v="291.02419498228801"/>
    <n v="257.78292446077603"/>
    <n v="213.75854255663506"/>
    <n v="198.4092494403742"/>
    <n v="212.76010631750273"/>
    <n v="228.66852372767767"/>
    <n v="210.97623357025299"/>
    <n v="208.4867992140164"/>
    <n v="194.34894206790278"/>
    <n v="221.51972025549026"/>
  </r>
  <r>
    <x v="9"/>
    <x v="2"/>
    <x v="12"/>
    <n v="22"/>
    <n v="22"/>
    <n v="22"/>
    <n v="22"/>
    <n v="22"/>
    <n v="22"/>
    <n v="22"/>
    <n v="22"/>
    <n v="22"/>
    <n v="22"/>
    <n v="22"/>
    <n v="22"/>
  </r>
  <r>
    <x v="10"/>
    <x v="2"/>
    <x v="12"/>
    <n v="49.859633861854547"/>
    <n v="49.859633861854547"/>
    <n v="51.355422877710183"/>
    <n v="51.355422877710183"/>
    <n v="51.355422877710183"/>
    <n v="51.355422877710183"/>
    <n v="51.355422877710183"/>
    <n v="51.355422877710183"/>
    <n v="51.355422877710183"/>
    <n v="51.355422877710183"/>
    <n v="51.355422877710183"/>
    <n v="51.355422877710183"/>
  </r>
  <r>
    <x v="11"/>
    <x v="2"/>
    <x v="12"/>
    <n v="165.88864886661483"/>
    <n v="176.77605921829547"/>
    <n v="187.66346956997609"/>
    <n v="272.83366456407151"/>
    <n v="340.81626774964718"/>
    <n v="385.01754082778882"/>
    <n v="445.59347907485812"/>
    <n v="301.66030127595837"/>
    <n v="268.59483280048386"/>
    <n v="354.5198882456292"/>
    <n v="339.89366053169738"/>
    <n v="680.74218727497907"/>
  </r>
  <r>
    <x v="12"/>
    <x v="2"/>
    <x v="12"/>
    <n v="110.45385537719461"/>
    <n v="95.16018290987175"/>
    <n v="87.705921775484072"/>
    <n v="77.688004632014696"/>
    <n v="64.420382688300975"/>
    <n v="59.794568324496332"/>
    <n v="64.119484095685749"/>
    <n v="68.913801671354918"/>
    <n v="63.581878610213231"/>
    <n v="62.83163811929262"/>
    <n v="58.570914047861109"/>
    <n v="66.759367748229934"/>
  </r>
  <r>
    <x v="0"/>
    <x v="2"/>
    <x v="12"/>
    <n v="73"/>
    <n v="73"/>
    <n v="73"/>
    <n v="73"/>
    <n v="73"/>
    <n v="73"/>
    <n v="73"/>
    <n v="73"/>
    <n v="73"/>
    <n v="73"/>
    <n v="73"/>
    <n v="73"/>
  </r>
  <r>
    <x v="1"/>
    <x v="2"/>
    <x v="12"/>
    <n v="36.273896052465751"/>
    <n v="36.273896052465751"/>
    <n v="36.273896052465751"/>
    <n v="36.273896052465751"/>
    <n v="36.273896052465751"/>
    <n v="36.273896052465751"/>
    <n v="36.273896052465751"/>
    <n v="36.273896052465751"/>
    <n v="36.273896052465751"/>
    <n v="36.273896052465751"/>
    <n v="37.362112934039722"/>
    <n v="37.362112934039722"/>
  </r>
  <r>
    <x v="2"/>
    <x v="2"/>
    <x v="12"/>
    <n v="0"/>
    <n v="8"/>
    <n v="0"/>
    <n v="0"/>
    <n v="0"/>
    <n v="0"/>
    <n v="0"/>
    <n v="0"/>
    <n v="0"/>
    <n v="0"/>
    <n v="0"/>
    <n v="0"/>
  </r>
  <r>
    <x v="3"/>
    <x v="2"/>
    <x v="12"/>
    <n v="479.04579213522447"/>
    <n v="510.48596692630224"/>
    <n v="541.92614171737989"/>
    <n v="787.87680685339024"/>
    <n v="984.19391605255259"/>
    <n v="1111.8363679006554"/>
    <n v="1286.7648426345393"/>
    <n v="871.12107409281862"/>
    <n v="775.63609880139722"/>
    <n v="1023.7666160562558"/>
    <n v="981.52965235173826"/>
    <n v="1965.8167244777458"/>
  </r>
  <r>
    <x v="4"/>
    <x v="2"/>
    <x v="12"/>
    <n v="366.50597466069127"/>
    <n v="315.75878874639261"/>
    <n v="291.02419498228801"/>
    <n v="257.78292446077603"/>
    <n v="213.75854255663506"/>
    <n v="198.4092494403742"/>
    <n v="212.76010631750273"/>
    <n v="228.66852372767767"/>
    <n v="210.97623357025299"/>
    <n v="208.4867992140164"/>
    <n v="194.34894206790278"/>
    <n v="221.51972025549026"/>
  </r>
  <r>
    <x v="9"/>
    <x v="3"/>
    <x v="12"/>
    <n v="22"/>
    <n v="22"/>
    <n v="22"/>
    <n v="22"/>
    <n v="22"/>
    <n v="22"/>
    <n v="22"/>
    <n v="22"/>
    <n v="22"/>
    <n v="22"/>
    <n v="22"/>
    <n v="22"/>
  </r>
  <r>
    <x v="10"/>
    <x v="3"/>
    <x v="12"/>
    <n v="51.355422877710183"/>
    <n v="51.355422877710183"/>
    <n v="52.896085564041492"/>
    <n v="52.896085564041492"/>
    <n v="52.896085564041492"/>
    <n v="52.896085564041492"/>
    <n v="52.896085564041492"/>
    <n v="52.896085564041492"/>
    <n v="52.896085564041492"/>
    <n v="52.896085564041492"/>
    <n v="52.896085564041492"/>
    <n v="52.896085564041492"/>
  </r>
  <r>
    <x v="11"/>
    <x v="3"/>
    <x v="12"/>
    <n v="169.27413149654575"/>
    <n v="180.38373389621987"/>
    <n v="191.49333629589395"/>
    <n v="278.40169853476687"/>
    <n v="347.77170178535425"/>
    <n v="392.87504166100899"/>
    <n v="454.68722354577363"/>
    <n v="307.81663395505961"/>
    <n v="274.07636000049371"/>
    <n v="361.75498800574405"/>
    <n v="346.83026584867076"/>
    <n v="694.63488497446849"/>
  </r>
  <r>
    <x v="12"/>
    <x v="3"/>
    <x v="12"/>
    <n v="110.45385537719461"/>
    <n v="95.16018290987175"/>
    <n v="87.705921775484072"/>
    <n v="77.688004632014696"/>
    <n v="64.420382688300975"/>
    <n v="59.794568324496332"/>
    <n v="64.119484095685749"/>
    <n v="68.913801671354918"/>
    <n v="63.581878610213231"/>
    <n v="62.83163811929262"/>
    <n v="58.570914047861109"/>
    <n v="66.759367748229934"/>
  </r>
  <r>
    <x v="0"/>
    <x v="3"/>
    <x v="12"/>
    <n v="73"/>
    <n v="73"/>
    <n v="73"/>
    <n v="73"/>
    <n v="73"/>
    <n v="73"/>
    <n v="73"/>
    <n v="73"/>
    <n v="73"/>
    <n v="73"/>
    <n v="73"/>
    <n v="73"/>
  </r>
  <r>
    <x v="1"/>
    <x v="3"/>
    <x v="12"/>
    <n v="37.362112934039722"/>
    <n v="37.362112934039722"/>
    <n v="37.362112934039722"/>
    <n v="37.362112934039722"/>
    <n v="37.362112934039722"/>
    <n v="37.362112934039722"/>
    <n v="37.362112934039722"/>
    <n v="37.362112934039722"/>
    <n v="37.362112934039722"/>
    <n v="37.362112934039722"/>
    <n v="38.482976322060914"/>
    <n v="38.482976322060914"/>
  </r>
  <r>
    <x v="2"/>
    <x v="3"/>
    <x v="12"/>
    <n v="0"/>
    <n v="8"/>
    <n v="0"/>
    <n v="0"/>
    <n v="0"/>
    <n v="0"/>
    <n v="0"/>
    <n v="0"/>
    <n v="0"/>
    <n v="0"/>
    <n v="0"/>
    <n v="0"/>
  </r>
  <r>
    <x v="3"/>
    <x v="3"/>
    <x v="12"/>
    <n v="489.2022400250172"/>
    <n v="521.30899096007545"/>
    <n v="553.41574189513358"/>
    <n v="804.58090876547624"/>
    <n v="1005.0602181596738"/>
    <n v="1135.4088704003161"/>
    <n v="1314.0460760472859"/>
    <n v="889.59007213012228"/>
    <n v="792.08068040142689"/>
    <n v="1045.4719153366004"/>
    <n v="1002.3394683026585"/>
    <n v="2007.4948175762138"/>
  </r>
  <r>
    <x v="4"/>
    <x v="3"/>
    <x v="12"/>
    <n v="366.50597466069127"/>
    <n v="315.75878874639261"/>
    <n v="291.02419498228801"/>
    <n v="257.78292446077603"/>
    <n v="213.75854255663506"/>
    <n v="198.4092494403742"/>
    <n v="212.76010631750273"/>
    <n v="228.66852372767767"/>
    <n v="210.97623357025299"/>
    <n v="208.4867992140164"/>
    <n v="194.34894206790278"/>
    <n v="221.51972025549026"/>
  </r>
  <r>
    <x v="9"/>
    <x v="4"/>
    <x v="12"/>
    <n v="22"/>
    <n v="22"/>
    <n v="22"/>
    <n v="22"/>
    <n v="22"/>
    <n v="22"/>
    <n v="22"/>
    <n v="22"/>
    <n v="22"/>
    <n v="22"/>
    <n v="22"/>
    <n v="22"/>
  </r>
  <r>
    <x v="10"/>
    <x v="4"/>
    <x v="12"/>
    <n v="52.896085564041492"/>
    <n v="52.896085564041492"/>
    <n v="54.482968130962739"/>
    <n v="54.482968130962739"/>
    <n v="54.482968130962739"/>
    <n v="54.482968130962739"/>
    <n v="54.482968130962739"/>
    <n v="54.482968130962739"/>
    <n v="54.482968130962739"/>
    <n v="54.482968130962739"/>
    <n v="54.482968130962739"/>
    <n v="54.482968130962739"/>
  </r>
  <r>
    <x v="11"/>
    <x v="4"/>
    <x v="12"/>
    <n v="169.27413149654575"/>
    <n v="180.38373389621987"/>
    <n v="191.49333629589395"/>
    <n v="278.40169853476687"/>
    <n v="347.77170178535425"/>
    <n v="392.87504166100899"/>
    <n v="454.68722354577363"/>
    <n v="307.81663395505961"/>
    <n v="274.07636000049371"/>
    <n v="361.75498800574405"/>
    <n v="346.83026584867076"/>
    <n v="694.63488497446849"/>
  </r>
  <r>
    <x v="12"/>
    <x v="4"/>
    <x v="12"/>
    <n v="110.45385537719461"/>
    <n v="95.16018290987175"/>
    <n v="87.705921775484072"/>
    <n v="77.688004632014696"/>
    <n v="64.420382688300975"/>
    <n v="59.794568324496332"/>
    <n v="64.119484095685749"/>
    <n v="68.913801671354918"/>
    <n v="63.581878610213231"/>
    <n v="62.83163811929262"/>
    <n v="58.570914047861109"/>
    <n v="66.759367748229934"/>
  </r>
  <r>
    <x v="0"/>
    <x v="4"/>
    <x v="12"/>
    <n v="73"/>
    <n v="73"/>
    <n v="73"/>
    <n v="73"/>
    <n v="73"/>
    <n v="73"/>
    <n v="73"/>
    <n v="73"/>
    <n v="73"/>
    <n v="73"/>
    <n v="73"/>
    <n v="73"/>
  </r>
  <r>
    <x v="1"/>
    <x v="4"/>
    <x v="12"/>
    <n v="38.482976322060914"/>
    <n v="38.482976322060914"/>
    <n v="38.482976322060914"/>
    <n v="38.482976322060914"/>
    <n v="38.482976322060914"/>
    <n v="38.482976322060914"/>
    <n v="38.482976322060914"/>
    <n v="38.482976322060914"/>
    <n v="38.482976322060914"/>
    <n v="38.482976322060914"/>
    <n v="39.637465611722739"/>
    <n v="39.637465611722739"/>
  </r>
  <r>
    <x v="2"/>
    <x v="4"/>
    <x v="12"/>
    <n v="0"/>
    <n v="8"/>
    <n v="0"/>
    <n v="0"/>
    <n v="0"/>
    <n v="0"/>
    <n v="0"/>
    <n v="0"/>
    <n v="0"/>
    <n v="0"/>
    <n v="0"/>
    <n v="0"/>
  </r>
  <r>
    <x v="3"/>
    <x v="4"/>
    <x v="12"/>
    <n v="497.66594659984446"/>
    <n v="530.32817765488642"/>
    <n v="562.99040870992826"/>
    <n v="818.50099369221459"/>
    <n v="1022.4488032489415"/>
    <n v="1155.0526224833666"/>
    <n v="1336.7804372245744"/>
    <n v="904.98090382787518"/>
    <n v="805.78449840145163"/>
    <n v="1063.5596647368875"/>
    <n v="1019.680981595092"/>
    <n v="2042.2265618249373"/>
  </r>
  <r>
    <x v="4"/>
    <x v="4"/>
    <x v="12"/>
    <n v="366.50597466069127"/>
    <n v="315.75878874639261"/>
    <n v="291.02419498228801"/>
    <n v="257.78292446077603"/>
    <n v="213.75854255663506"/>
    <n v="198.4092494403742"/>
    <n v="212.76010631750273"/>
    <n v="228.66852372767767"/>
    <n v="210.97623357025299"/>
    <n v="208.4867992140164"/>
    <n v="194.34894206790278"/>
    <n v="221.51972025549026"/>
  </r>
  <r>
    <x v="9"/>
    <x v="0"/>
    <x v="13"/>
    <n v="6"/>
    <n v="6"/>
    <n v="6"/>
    <n v="6"/>
    <n v="6"/>
    <n v="6"/>
    <n v="6"/>
    <n v="6"/>
    <n v="6"/>
    <n v="6"/>
    <n v="6"/>
    <n v="6"/>
  </r>
  <r>
    <x v="10"/>
    <x v="0"/>
    <x v="13"/>
    <n v="44.671474333333329"/>
    <n v="44.671474333333329"/>
    <n v="46.011618563333329"/>
    <n v="46.011618563333329"/>
    <n v="46.011618563333329"/>
    <n v="46.011618563333329"/>
    <n v="46.011618563333329"/>
    <n v="46.011618563333329"/>
    <n v="46.011618563333329"/>
    <n v="46.011618563333329"/>
    <n v="46.011618563333329"/>
    <n v="46.011618563333329"/>
  </r>
  <r>
    <x v="11"/>
    <x v="0"/>
    <x v="13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0"/>
    <x v="13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0"/>
    <x v="13"/>
    <n v="1"/>
    <n v="1"/>
    <n v="1"/>
    <n v="1"/>
    <n v="1"/>
    <n v="1"/>
    <n v="1"/>
    <n v="1"/>
    <n v="1"/>
    <n v="1"/>
    <n v="1"/>
    <n v="1"/>
  </r>
  <r>
    <x v="6"/>
    <x v="0"/>
    <x v="13"/>
    <n v="26.725961999999999"/>
    <n v="26.725961999999999"/>
    <n v="27.527740860000002"/>
    <n v="27.527740860000002"/>
    <n v="27.527740860000002"/>
    <n v="27.527740860000002"/>
    <n v="27.527740860000002"/>
    <n v="27.527740860000002"/>
    <n v="27.527740860000002"/>
    <n v="27.527740860000002"/>
    <n v="27.527740860000002"/>
    <n v="27.527740860000002"/>
  </r>
  <r>
    <x v="7"/>
    <x v="0"/>
    <x v="1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1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13"/>
    <n v="3"/>
    <n v="3"/>
    <n v="3"/>
    <n v="3"/>
    <n v="3"/>
    <n v="3"/>
    <n v="3"/>
    <n v="3"/>
    <n v="3"/>
    <n v="3"/>
    <n v="3"/>
    <n v="3"/>
  </r>
  <r>
    <x v="1"/>
    <x v="0"/>
    <x v="13"/>
    <n v="32.626966666666668"/>
    <n v="32.626966666666668"/>
    <n v="32.626966666666668"/>
    <n v="32.626966666666668"/>
    <n v="32.626966666666668"/>
    <n v="32.626966666666668"/>
    <n v="32.626966666666668"/>
    <n v="32.626966666666668"/>
    <n v="32.626966666666668"/>
    <n v="32.626966666666668"/>
    <n v="33.605775666666666"/>
    <n v="33.605775666666666"/>
  </r>
  <r>
    <x v="2"/>
    <x v="0"/>
    <x v="13"/>
    <n v="0"/>
    <n v="8"/>
    <n v="0"/>
    <n v="0"/>
    <n v="0"/>
    <n v="0"/>
    <n v="0"/>
    <n v="0"/>
    <n v="0"/>
    <n v="0"/>
    <n v="0"/>
    <n v="0"/>
  </r>
  <r>
    <x v="3"/>
    <x v="0"/>
    <x v="1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4"/>
    <x v="0"/>
    <x v="1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1"/>
    <x v="13"/>
    <n v="6"/>
    <n v="6"/>
    <n v="6"/>
    <n v="6"/>
    <n v="6"/>
    <n v="6"/>
    <n v="6"/>
    <n v="6"/>
    <n v="6"/>
    <n v="6"/>
    <n v="6"/>
    <n v="6"/>
  </r>
  <r>
    <x v="10"/>
    <x v="1"/>
    <x v="13"/>
    <n v="46.011618563333329"/>
    <n v="46.011618563333329"/>
    <n v="47.391967120233332"/>
    <n v="47.391967120233332"/>
    <n v="47.391967120233332"/>
    <n v="47.391967120233332"/>
    <n v="47.391967120233332"/>
    <n v="47.391967120233332"/>
    <n v="47.391967120233332"/>
    <n v="47.391967120233332"/>
    <n v="47.391967120233332"/>
    <n v="47.391967120233332"/>
  </r>
  <r>
    <x v="11"/>
    <x v="1"/>
    <x v="13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1"/>
    <x v="13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1"/>
    <x v="13"/>
    <n v="1"/>
    <n v="1"/>
    <n v="1"/>
    <n v="1"/>
    <n v="1"/>
    <n v="1"/>
    <n v="1"/>
    <n v="1"/>
    <n v="1"/>
    <n v="1"/>
    <n v="1"/>
    <n v="1"/>
  </r>
  <r>
    <x v="6"/>
    <x v="1"/>
    <x v="13"/>
    <n v="27.527740860000002"/>
    <n v="27.527740860000002"/>
    <n v="28.353573085800001"/>
    <n v="28.353573085800001"/>
    <n v="28.353573085800001"/>
    <n v="28.353573085800001"/>
    <n v="28.353573085800001"/>
    <n v="28.353573085800001"/>
    <n v="28.353573085800001"/>
    <n v="28.353573085800001"/>
    <n v="28.353573085800001"/>
    <n v="28.353573085800001"/>
  </r>
  <r>
    <x v="7"/>
    <x v="1"/>
    <x v="1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1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13"/>
    <n v="3"/>
    <n v="3"/>
    <n v="3"/>
    <n v="3"/>
    <n v="3"/>
    <n v="3"/>
    <n v="3"/>
    <n v="3"/>
    <n v="3"/>
    <n v="3"/>
    <n v="3"/>
    <n v="3"/>
  </r>
  <r>
    <x v="1"/>
    <x v="1"/>
    <x v="13"/>
    <n v="33.605775666666666"/>
    <n v="33.605775666666666"/>
    <n v="33.605775666666666"/>
    <n v="33.605775666666666"/>
    <n v="33.605775666666666"/>
    <n v="33.605775666666666"/>
    <n v="33.605775666666666"/>
    <n v="33.605775666666666"/>
    <n v="33.605775666666666"/>
    <n v="33.605775666666666"/>
    <n v="34.613948936666667"/>
    <n v="34.613948936666667"/>
  </r>
  <r>
    <x v="2"/>
    <x v="1"/>
    <x v="13"/>
    <n v="0"/>
    <n v="8"/>
    <n v="0"/>
    <n v="0"/>
    <n v="0"/>
    <n v="0"/>
    <n v="0"/>
    <n v="0"/>
    <n v="0"/>
    <n v="0"/>
    <n v="0"/>
    <n v="0"/>
  </r>
  <r>
    <x v="3"/>
    <x v="1"/>
    <x v="1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4"/>
    <x v="1"/>
    <x v="1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2"/>
    <x v="13"/>
    <n v="6"/>
    <n v="6"/>
    <n v="6"/>
    <n v="6"/>
    <n v="6"/>
    <n v="6"/>
    <n v="6"/>
    <n v="6"/>
    <n v="6"/>
    <n v="6"/>
    <n v="6"/>
    <n v="6"/>
  </r>
  <r>
    <x v="10"/>
    <x v="2"/>
    <x v="13"/>
    <n v="47.391967120233332"/>
    <n v="47.391967120233332"/>
    <n v="48.813726133840333"/>
    <n v="48.813726133840333"/>
    <n v="48.813726133840333"/>
    <n v="48.813726133840333"/>
    <n v="48.813726133840333"/>
    <n v="48.813726133840333"/>
    <n v="48.813726133840333"/>
    <n v="48.813726133840333"/>
    <n v="48.813726133840333"/>
    <n v="48.813726133840333"/>
  </r>
  <r>
    <x v="11"/>
    <x v="2"/>
    <x v="13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12"/>
    <x v="2"/>
    <x v="13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2"/>
    <x v="13"/>
    <n v="1"/>
    <n v="1"/>
    <n v="1"/>
    <n v="1"/>
    <n v="1"/>
    <n v="1"/>
    <n v="1"/>
    <n v="1"/>
    <n v="1"/>
    <n v="1"/>
    <n v="1"/>
    <n v="1"/>
  </r>
  <r>
    <x v="6"/>
    <x v="2"/>
    <x v="13"/>
    <n v="28.353573085800001"/>
    <n v="28.353573085800001"/>
    <n v="29.204180278374"/>
    <n v="29.204180278374"/>
    <n v="29.204180278374"/>
    <n v="29.204180278374"/>
    <n v="29.204180278374"/>
    <n v="29.204180278374"/>
    <n v="29.204180278374"/>
    <n v="29.204180278374"/>
    <n v="29.204180278374"/>
    <n v="29.204180278374"/>
  </r>
  <r>
    <x v="7"/>
    <x v="2"/>
    <x v="1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1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13"/>
    <n v="3"/>
    <n v="3"/>
    <n v="3"/>
    <n v="3"/>
    <n v="3"/>
    <n v="3"/>
    <n v="3"/>
    <n v="3"/>
    <n v="3"/>
    <n v="3"/>
    <n v="3"/>
    <n v="3"/>
  </r>
  <r>
    <x v="1"/>
    <x v="2"/>
    <x v="13"/>
    <n v="34.613948936666667"/>
    <n v="34.613948936666667"/>
    <n v="34.613948936666667"/>
    <n v="34.613948936666667"/>
    <n v="34.613948936666667"/>
    <n v="34.613948936666667"/>
    <n v="34.613948936666667"/>
    <n v="34.613948936666667"/>
    <n v="34.613948936666667"/>
    <n v="34.613948936666667"/>
    <n v="35.652367404766665"/>
    <n v="35.652367404766665"/>
  </r>
  <r>
    <x v="2"/>
    <x v="2"/>
    <x v="13"/>
    <n v="0"/>
    <n v="8"/>
    <n v="0"/>
    <n v="0"/>
    <n v="0"/>
    <n v="0"/>
    <n v="0"/>
    <n v="0"/>
    <n v="0"/>
    <n v="0"/>
    <n v="0"/>
    <n v="0"/>
  </r>
  <r>
    <x v="3"/>
    <x v="2"/>
    <x v="1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4"/>
    <x v="2"/>
    <x v="1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3"/>
    <x v="13"/>
    <n v="6"/>
    <n v="6"/>
    <n v="6"/>
    <n v="6"/>
    <n v="6"/>
    <n v="6"/>
    <n v="6"/>
    <n v="6"/>
    <n v="6"/>
    <n v="6"/>
    <n v="6"/>
    <n v="6"/>
  </r>
  <r>
    <x v="10"/>
    <x v="3"/>
    <x v="13"/>
    <n v="48.813726133840333"/>
    <n v="48.813726133840333"/>
    <n v="50.278137917855545"/>
    <n v="50.278137917855545"/>
    <n v="50.278137917855545"/>
    <n v="50.278137917855545"/>
    <n v="50.278137917855545"/>
    <n v="50.278137917855545"/>
    <n v="50.278137917855545"/>
    <n v="50.278137917855545"/>
    <n v="50.278137917855545"/>
    <n v="50.278137917855545"/>
  </r>
  <r>
    <x v="11"/>
    <x v="3"/>
    <x v="13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12"/>
    <x v="3"/>
    <x v="13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3"/>
    <x v="13"/>
    <n v="1"/>
    <n v="1"/>
    <n v="1"/>
    <n v="1"/>
    <n v="1"/>
    <n v="1"/>
    <n v="1"/>
    <n v="1"/>
    <n v="1"/>
    <n v="1"/>
    <n v="1"/>
    <n v="1"/>
  </r>
  <r>
    <x v="6"/>
    <x v="3"/>
    <x v="13"/>
    <n v="29.204180278374"/>
    <n v="29.204180278374"/>
    <n v="30.080305686725222"/>
    <n v="30.080305686725222"/>
    <n v="30.080305686725222"/>
    <n v="30.080305686725222"/>
    <n v="30.080305686725222"/>
    <n v="30.080305686725222"/>
    <n v="30.080305686725222"/>
    <n v="30.080305686725222"/>
    <n v="30.080305686725222"/>
    <n v="30.080305686725222"/>
  </r>
  <r>
    <x v="7"/>
    <x v="3"/>
    <x v="1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1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13"/>
    <n v="3"/>
    <n v="3"/>
    <n v="3"/>
    <n v="3"/>
    <n v="3"/>
    <n v="3"/>
    <n v="3"/>
    <n v="3"/>
    <n v="3"/>
    <n v="3"/>
    <n v="3"/>
    <n v="3"/>
  </r>
  <r>
    <x v="1"/>
    <x v="3"/>
    <x v="13"/>
    <n v="35.652367404766665"/>
    <n v="35.652367404766665"/>
    <n v="35.652367404766665"/>
    <n v="35.652367404766665"/>
    <n v="35.652367404766665"/>
    <n v="35.652367404766665"/>
    <n v="35.652367404766665"/>
    <n v="35.652367404766665"/>
    <n v="35.652367404766665"/>
    <n v="35.652367404766665"/>
    <n v="36.721938426909666"/>
    <n v="36.721938426909666"/>
  </r>
  <r>
    <x v="2"/>
    <x v="3"/>
    <x v="13"/>
    <n v="0"/>
    <n v="8"/>
    <n v="0"/>
    <n v="0"/>
    <n v="0"/>
    <n v="0"/>
    <n v="0"/>
    <n v="0"/>
    <n v="0"/>
    <n v="0"/>
    <n v="0"/>
    <n v="0"/>
  </r>
  <r>
    <x v="3"/>
    <x v="3"/>
    <x v="13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4"/>
    <x v="3"/>
    <x v="1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4"/>
    <x v="13"/>
    <n v="6"/>
    <n v="6"/>
    <n v="6"/>
    <n v="6"/>
    <n v="6"/>
    <n v="6"/>
    <n v="6"/>
    <n v="6"/>
    <n v="6"/>
    <n v="6"/>
    <n v="6"/>
    <n v="6"/>
  </r>
  <r>
    <x v="10"/>
    <x v="4"/>
    <x v="13"/>
    <n v="50.278137917855545"/>
    <n v="50.278137917855545"/>
    <n v="51.786482055391211"/>
    <n v="51.786482055391211"/>
    <n v="51.786482055391211"/>
    <n v="51.786482055391211"/>
    <n v="51.786482055391211"/>
    <n v="51.786482055391211"/>
    <n v="51.786482055391211"/>
    <n v="51.786482055391211"/>
    <n v="51.786482055391211"/>
    <n v="51.786482055391211"/>
  </r>
  <r>
    <x v="11"/>
    <x v="4"/>
    <x v="13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12"/>
    <x v="4"/>
    <x v="13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4"/>
    <x v="13"/>
    <n v="1"/>
    <n v="1"/>
    <n v="1"/>
    <n v="1"/>
    <n v="1"/>
    <n v="1"/>
    <n v="1"/>
    <n v="1"/>
    <n v="1"/>
    <n v="1"/>
    <n v="1"/>
    <n v="1"/>
  </r>
  <r>
    <x v="6"/>
    <x v="4"/>
    <x v="13"/>
    <n v="30.080305686725222"/>
    <n v="30.080305686725222"/>
    <n v="30.982714857326979"/>
    <n v="30.982714857326979"/>
    <n v="30.982714857326979"/>
    <n v="30.982714857326979"/>
    <n v="30.982714857326979"/>
    <n v="30.982714857326979"/>
    <n v="30.982714857326979"/>
    <n v="30.982714857326979"/>
    <n v="30.982714857326979"/>
    <n v="30.982714857326979"/>
  </r>
  <r>
    <x v="7"/>
    <x v="4"/>
    <x v="1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1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13"/>
    <n v="3"/>
    <n v="3"/>
    <n v="3"/>
    <n v="3"/>
    <n v="3"/>
    <n v="3"/>
    <n v="3"/>
    <n v="3"/>
    <n v="3"/>
    <n v="3"/>
    <n v="3"/>
    <n v="3"/>
  </r>
  <r>
    <x v="1"/>
    <x v="4"/>
    <x v="13"/>
    <n v="36.721938426909666"/>
    <n v="36.721938426909666"/>
    <n v="36.721938426909666"/>
    <n v="36.721938426909666"/>
    <n v="36.721938426909666"/>
    <n v="36.721938426909666"/>
    <n v="36.721938426909666"/>
    <n v="36.721938426909666"/>
    <n v="36.721938426909666"/>
    <n v="36.721938426909666"/>
    <n v="37.823596579716956"/>
    <n v="37.823596579716956"/>
  </r>
  <r>
    <x v="2"/>
    <x v="4"/>
    <x v="13"/>
    <n v="0"/>
    <n v="8"/>
    <n v="0"/>
    <n v="0"/>
    <n v="0"/>
    <n v="0"/>
    <n v="0"/>
    <n v="0"/>
    <n v="0"/>
    <n v="0"/>
    <n v="0"/>
    <n v="0"/>
  </r>
  <r>
    <x v="3"/>
    <x v="4"/>
    <x v="13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4"/>
    <x v="4"/>
    <x v="1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0"/>
    <x v="14"/>
    <n v="1"/>
    <n v="1"/>
    <n v="1"/>
    <n v="1"/>
    <n v="1"/>
    <n v="1"/>
    <n v="1"/>
    <n v="1"/>
    <n v="1"/>
    <n v="1"/>
    <n v="1"/>
    <n v="1"/>
  </r>
  <r>
    <x v="10"/>
    <x v="0"/>
    <x v="14"/>
    <n v="42.307692000000003"/>
    <n v="42.307692000000003"/>
    <n v="43.576922760000002"/>
    <n v="43.576922760000002"/>
    <n v="43.576922760000002"/>
    <n v="43.576922760000002"/>
    <n v="43.576922760000002"/>
    <n v="43.576922760000002"/>
    <n v="43.576922760000002"/>
    <n v="43.576922760000002"/>
    <n v="43.576922760000002"/>
    <n v="43.576922760000002"/>
  </r>
  <r>
    <x v="11"/>
    <x v="0"/>
    <x v="1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1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14"/>
    <n v="11"/>
    <n v="11"/>
    <n v="11"/>
    <n v="11"/>
    <n v="11"/>
    <n v="11"/>
    <n v="11"/>
    <n v="11"/>
    <n v="11"/>
    <n v="11"/>
    <n v="11"/>
    <n v="11"/>
  </r>
  <r>
    <x v="1"/>
    <x v="0"/>
    <x v="14"/>
    <n v="33.548036363636363"/>
    <n v="33.548036363636363"/>
    <n v="33.548036363636363"/>
    <n v="33.548036363636363"/>
    <n v="33.548036363636363"/>
    <n v="33.548036363636363"/>
    <n v="33.548036363636363"/>
    <n v="33.548036363636363"/>
    <n v="33.548036363636363"/>
    <n v="33.548036363636363"/>
    <n v="34.554477454545456"/>
    <n v="34.554477454545456"/>
  </r>
  <r>
    <x v="2"/>
    <x v="0"/>
    <x v="14"/>
    <n v="0"/>
    <n v="8"/>
    <n v="0"/>
    <n v="0"/>
    <n v="0"/>
    <n v="0"/>
    <n v="0"/>
    <n v="0"/>
    <n v="0"/>
    <n v="0"/>
    <n v="0"/>
    <n v="0"/>
  </r>
  <r>
    <x v="3"/>
    <x v="0"/>
    <x v="14"/>
    <n v="79.558841803376495"/>
    <n v="84.780354931223343"/>
    <n v="90.001868059070162"/>
    <n v="130.84879831134043"/>
    <n v="163.45269983911652"/>
    <n v="184.65126958067424"/>
    <n v="213.70299506651361"/>
    <n v="144.673817958878"/>
    <n v="128.81588920023205"/>
    <n v="170.02484436269972"/>
    <n v="163.01022494887528"/>
    <n v="326.47839593800018"/>
  </r>
  <r>
    <x v="4"/>
    <x v="0"/>
    <x v="14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1"/>
    <x v="14"/>
    <n v="1"/>
    <n v="1"/>
    <n v="1"/>
    <n v="1"/>
    <n v="1"/>
    <n v="1"/>
    <n v="1"/>
    <n v="1"/>
    <n v="1"/>
    <n v="1"/>
    <n v="1"/>
    <n v="1"/>
  </r>
  <r>
    <x v="10"/>
    <x v="1"/>
    <x v="14"/>
    <n v="43.576922760000002"/>
    <n v="43.576922760000002"/>
    <n v="44.884230442800003"/>
    <n v="44.884230442800003"/>
    <n v="44.884230442800003"/>
    <n v="44.884230442800003"/>
    <n v="44.884230442800003"/>
    <n v="44.884230442800003"/>
    <n v="44.884230442800003"/>
    <n v="44.884230442800003"/>
    <n v="44.884230442800003"/>
    <n v="44.884230442800003"/>
  </r>
  <r>
    <x v="11"/>
    <x v="1"/>
    <x v="1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1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14"/>
    <n v="11"/>
    <n v="11"/>
    <n v="11"/>
    <n v="11"/>
    <n v="11"/>
    <n v="11"/>
    <n v="11"/>
    <n v="11"/>
    <n v="11"/>
    <n v="11"/>
    <n v="11"/>
    <n v="11"/>
  </r>
  <r>
    <x v="1"/>
    <x v="1"/>
    <x v="14"/>
    <n v="34.554477454545456"/>
    <n v="34.554477454545456"/>
    <n v="34.554477454545456"/>
    <n v="34.554477454545456"/>
    <n v="34.554477454545456"/>
    <n v="34.554477454545456"/>
    <n v="34.554477454545456"/>
    <n v="34.554477454545456"/>
    <n v="34.554477454545456"/>
    <n v="34.554477454545456"/>
    <n v="35.591111778181819"/>
    <n v="35.591111778181819"/>
  </r>
  <r>
    <x v="2"/>
    <x v="1"/>
    <x v="14"/>
    <n v="0"/>
    <n v="8"/>
    <n v="0"/>
    <n v="0"/>
    <n v="0"/>
    <n v="0"/>
    <n v="0"/>
    <n v="0"/>
    <n v="0"/>
    <n v="0"/>
    <n v="0"/>
    <n v="0"/>
  </r>
  <r>
    <x v="3"/>
    <x v="1"/>
    <x v="14"/>
    <n v="81.251583118341955"/>
    <n v="86.58419227018554"/>
    <n v="91.916801422029096"/>
    <n v="133.63281529668811"/>
    <n v="166.93041685697006"/>
    <n v="188.58001999728432"/>
    <n v="218.24986730197134"/>
    <n v="147.7519842984286"/>
    <n v="131.556652800237"/>
    <n v="173.64239424275715"/>
    <n v="166.47852760736197"/>
    <n v="333.42474478774488"/>
  </r>
  <r>
    <x v="4"/>
    <x v="1"/>
    <x v="14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2"/>
    <x v="14"/>
    <n v="1"/>
    <n v="1"/>
    <n v="1"/>
    <n v="1"/>
    <n v="1"/>
    <n v="1"/>
    <n v="1"/>
    <n v="1"/>
    <n v="1"/>
    <n v="1"/>
    <n v="1"/>
    <n v="1"/>
  </r>
  <r>
    <x v="10"/>
    <x v="2"/>
    <x v="14"/>
    <n v="44.884230442800003"/>
    <n v="44.884230442800003"/>
    <n v="46.230757356084005"/>
    <n v="46.230757356084005"/>
    <n v="46.230757356084005"/>
    <n v="46.230757356084005"/>
    <n v="46.230757356084005"/>
    <n v="46.230757356084005"/>
    <n v="46.230757356084005"/>
    <n v="46.230757356084005"/>
    <n v="46.230757356084005"/>
    <n v="46.230757356084005"/>
  </r>
  <r>
    <x v="11"/>
    <x v="2"/>
    <x v="1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1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14"/>
    <n v="11"/>
    <n v="11"/>
    <n v="11"/>
    <n v="11"/>
    <n v="11"/>
    <n v="11"/>
    <n v="11"/>
    <n v="11"/>
    <n v="11"/>
    <n v="11"/>
    <n v="11"/>
    <n v="11"/>
  </r>
  <r>
    <x v="1"/>
    <x v="2"/>
    <x v="14"/>
    <n v="35.591111778181819"/>
    <n v="35.591111778181819"/>
    <n v="35.591111778181819"/>
    <n v="35.591111778181819"/>
    <n v="35.591111778181819"/>
    <n v="35.591111778181819"/>
    <n v="35.591111778181819"/>
    <n v="35.591111778181819"/>
    <n v="35.591111778181819"/>
    <n v="35.591111778181819"/>
    <n v="36.658845131527272"/>
    <n v="36.658845131527272"/>
  </r>
  <r>
    <x v="2"/>
    <x v="2"/>
    <x v="14"/>
    <n v="0"/>
    <n v="8"/>
    <n v="0"/>
    <n v="0"/>
    <n v="0"/>
    <n v="0"/>
    <n v="0"/>
    <n v="0"/>
    <n v="0"/>
    <n v="0"/>
    <n v="0"/>
    <n v="0"/>
  </r>
  <r>
    <x v="3"/>
    <x v="2"/>
    <x v="14"/>
    <n v="81.251583118341955"/>
    <n v="86.58419227018554"/>
    <n v="91.916801422029096"/>
    <n v="133.63281529668811"/>
    <n v="166.93041685697006"/>
    <n v="188.58001999728432"/>
    <n v="218.24986730197134"/>
    <n v="147.7519842984286"/>
    <n v="131.556652800237"/>
    <n v="173.64239424275715"/>
    <n v="166.47852760736197"/>
    <n v="333.42474478774488"/>
  </r>
  <r>
    <x v="4"/>
    <x v="2"/>
    <x v="14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3"/>
    <x v="14"/>
    <n v="1"/>
    <n v="1"/>
    <n v="1"/>
    <n v="1"/>
    <n v="1"/>
    <n v="1"/>
    <n v="1"/>
    <n v="1"/>
    <n v="1"/>
    <n v="1"/>
    <n v="1"/>
    <n v="1"/>
  </r>
  <r>
    <x v="10"/>
    <x v="3"/>
    <x v="14"/>
    <n v="46.230757356084005"/>
    <n v="46.230757356084005"/>
    <n v="47.617680076766526"/>
    <n v="47.617680076766526"/>
    <n v="47.617680076766526"/>
    <n v="47.617680076766526"/>
    <n v="47.617680076766526"/>
    <n v="47.617680076766526"/>
    <n v="47.617680076766526"/>
    <n v="47.617680076766526"/>
    <n v="47.617680076766526"/>
    <n v="47.617680076766526"/>
  </r>
  <r>
    <x v="11"/>
    <x v="3"/>
    <x v="1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1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14"/>
    <n v="11"/>
    <n v="11"/>
    <n v="11"/>
    <n v="11"/>
    <n v="11"/>
    <n v="11"/>
    <n v="11"/>
    <n v="11"/>
    <n v="11"/>
    <n v="11"/>
    <n v="11"/>
    <n v="11"/>
  </r>
  <r>
    <x v="1"/>
    <x v="3"/>
    <x v="14"/>
    <n v="36.658845131527272"/>
    <n v="36.658845131527272"/>
    <n v="36.658845131527272"/>
    <n v="36.658845131527272"/>
    <n v="36.658845131527272"/>
    <n v="36.658845131527272"/>
    <n v="36.658845131527272"/>
    <n v="36.658845131527272"/>
    <n v="36.658845131527272"/>
    <n v="36.658845131527272"/>
    <n v="37.758610485473092"/>
    <n v="37.758610485473092"/>
  </r>
  <r>
    <x v="2"/>
    <x v="3"/>
    <x v="14"/>
    <n v="0"/>
    <n v="8"/>
    <n v="0"/>
    <n v="0"/>
    <n v="0"/>
    <n v="0"/>
    <n v="0"/>
    <n v="0"/>
    <n v="0"/>
    <n v="0"/>
    <n v="0"/>
    <n v="0"/>
  </r>
  <r>
    <x v="3"/>
    <x v="3"/>
    <x v="14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3"/>
    <x v="14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4"/>
    <x v="14"/>
    <n v="1"/>
    <n v="1"/>
    <n v="1"/>
    <n v="1"/>
    <n v="1"/>
    <n v="1"/>
    <n v="1"/>
    <n v="1"/>
    <n v="1"/>
    <n v="1"/>
    <n v="1"/>
    <n v="1"/>
  </r>
  <r>
    <x v="10"/>
    <x v="4"/>
    <x v="14"/>
    <n v="47.617680076766526"/>
    <n v="47.617680076766526"/>
    <n v="49.046210479069522"/>
    <n v="49.046210479069522"/>
    <n v="49.046210479069522"/>
    <n v="49.046210479069522"/>
    <n v="49.046210479069522"/>
    <n v="49.046210479069522"/>
    <n v="49.046210479069522"/>
    <n v="49.046210479069522"/>
    <n v="49.046210479069522"/>
    <n v="49.046210479069522"/>
  </r>
  <r>
    <x v="11"/>
    <x v="4"/>
    <x v="1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1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14"/>
    <n v="11"/>
    <n v="11"/>
    <n v="11"/>
    <n v="11"/>
    <n v="11"/>
    <n v="11"/>
    <n v="11"/>
    <n v="11"/>
    <n v="11"/>
    <n v="11"/>
    <n v="11"/>
    <n v="11"/>
  </r>
  <r>
    <x v="1"/>
    <x v="4"/>
    <x v="14"/>
    <n v="37.758610485473092"/>
    <n v="37.758610485473092"/>
    <n v="37.758610485473092"/>
    <n v="37.758610485473092"/>
    <n v="37.758610485473092"/>
    <n v="37.758610485473092"/>
    <n v="37.758610485473092"/>
    <n v="37.758610485473092"/>
    <n v="37.758610485473092"/>
    <n v="37.758610485473092"/>
    <n v="38.891368800037284"/>
    <n v="38.891368800037284"/>
  </r>
  <r>
    <x v="2"/>
    <x v="4"/>
    <x v="14"/>
    <n v="0"/>
    <n v="8"/>
    <n v="0"/>
    <n v="0"/>
    <n v="0"/>
    <n v="0"/>
    <n v="0"/>
    <n v="0"/>
    <n v="0"/>
    <n v="0"/>
    <n v="0"/>
    <n v="0"/>
  </r>
  <r>
    <x v="3"/>
    <x v="4"/>
    <x v="14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4"/>
    <x v="14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0"/>
    <x v="15"/>
    <n v="6"/>
    <n v="6"/>
    <n v="6"/>
    <n v="6"/>
    <n v="6"/>
    <n v="6"/>
    <n v="6"/>
    <n v="6"/>
    <n v="6"/>
    <n v="6"/>
    <n v="6"/>
    <n v="6"/>
  </r>
  <r>
    <x v="10"/>
    <x v="0"/>
    <x v="15"/>
    <n v="61.899839666666672"/>
    <n v="61.899839666666672"/>
    <n v="63.756834856666671"/>
    <n v="63.756834856666671"/>
    <n v="63.756834856666671"/>
    <n v="63.756834856666671"/>
    <n v="63.756834856666671"/>
    <n v="63.756834856666671"/>
    <n v="63.756834856666671"/>
    <n v="63.756834856666671"/>
    <n v="63.756834856666671"/>
    <n v="63.756834856666671"/>
  </r>
  <r>
    <x v="11"/>
    <x v="0"/>
    <x v="15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0"/>
    <x v="1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0"/>
    <x v="15"/>
    <n v="1"/>
    <n v="1"/>
    <n v="1"/>
    <n v="1"/>
    <n v="1"/>
    <n v="1"/>
    <n v="1"/>
    <n v="1"/>
    <n v="1"/>
    <n v="1"/>
    <n v="1"/>
    <n v="1"/>
  </r>
  <r>
    <x v="6"/>
    <x v="0"/>
    <x v="15"/>
    <n v="29.442308000000001"/>
    <n v="29.442308000000001"/>
    <n v="30.325577240000001"/>
    <n v="30.325577240000001"/>
    <n v="30.325577240000001"/>
    <n v="30.325577240000001"/>
    <n v="30.325577240000001"/>
    <n v="30.325577240000001"/>
    <n v="30.325577240000001"/>
    <n v="30.325577240000001"/>
    <n v="30.325577240000001"/>
    <n v="30.325577240000001"/>
  </r>
  <r>
    <x v="7"/>
    <x v="0"/>
    <x v="15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0"/>
    <x v="1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0"/>
    <x v="15"/>
    <n v="2"/>
    <n v="2"/>
    <n v="2"/>
    <n v="2"/>
    <n v="2"/>
    <n v="2"/>
    <n v="2"/>
    <n v="2"/>
    <n v="2"/>
    <n v="2"/>
    <n v="2"/>
    <n v="2"/>
  </r>
  <r>
    <x v="14"/>
    <x v="0"/>
    <x v="15"/>
    <n v="20.95"/>
    <n v="20.95"/>
    <n v="21.578499999999998"/>
    <n v="21.578499999999998"/>
    <n v="21.578499999999998"/>
    <n v="21.578499999999998"/>
    <n v="21.578499999999998"/>
    <n v="21.578499999999998"/>
    <n v="21.578499999999998"/>
    <n v="21.578499999999998"/>
    <n v="21.578499999999998"/>
    <n v="21.578499999999998"/>
  </r>
  <r>
    <x v="9"/>
    <x v="1"/>
    <x v="15"/>
    <n v="6"/>
    <n v="6"/>
    <n v="6"/>
    <n v="6"/>
    <n v="6"/>
    <n v="6"/>
    <n v="6"/>
    <n v="6"/>
    <n v="6"/>
    <n v="6"/>
    <n v="6"/>
    <n v="6"/>
  </r>
  <r>
    <x v="10"/>
    <x v="1"/>
    <x v="15"/>
    <n v="63.756834856666671"/>
    <n v="63.756834856666671"/>
    <n v="65.669539902366679"/>
    <n v="65.669539902366679"/>
    <n v="65.669539902366679"/>
    <n v="65.669539902366679"/>
    <n v="65.669539902366679"/>
    <n v="65.669539902366679"/>
    <n v="65.669539902366679"/>
    <n v="65.669539902366679"/>
    <n v="65.669539902366679"/>
    <n v="65.669539902366679"/>
  </r>
  <r>
    <x v="11"/>
    <x v="1"/>
    <x v="15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1"/>
    <x v="1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1"/>
    <x v="15"/>
    <n v="1"/>
    <n v="1"/>
    <n v="1"/>
    <n v="1"/>
    <n v="1"/>
    <n v="1"/>
    <n v="1"/>
    <n v="1"/>
    <n v="1"/>
    <n v="1"/>
    <n v="1"/>
    <n v="1"/>
  </r>
  <r>
    <x v="6"/>
    <x v="1"/>
    <x v="15"/>
    <n v="30.325577240000001"/>
    <n v="30.325577240000001"/>
    <n v="31.235344557200001"/>
    <n v="31.235344557200001"/>
    <n v="31.235344557200001"/>
    <n v="31.235344557200001"/>
    <n v="31.235344557200001"/>
    <n v="31.235344557200001"/>
    <n v="31.235344557200001"/>
    <n v="31.235344557200001"/>
    <n v="31.235344557200001"/>
    <n v="31.235344557200001"/>
  </r>
  <r>
    <x v="7"/>
    <x v="1"/>
    <x v="15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1"/>
    <x v="1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1"/>
    <x v="15"/>
    <n v="2"/>
    <n v="2"/>
    <n v="2"/>
    <n v="2"/>
    <n v="2"/>
    <n v="2"/>
    <n v="2"/>
    <n v="2"/>
    <n v="2"/>
    <n v="2"/>
    <n v="2"/>
    <n v="2"/>
  </r>
  <r>
    <x v="14"/>
    <x v="1"/>
    <x v="15"/>
    <n v="21.578499999999998"/>
    <n v="21.578499999999998"/>
    <n v="22.225854999999999"/>
    <n v="22.225854999999999"/>
    <n v="22.225854999999999"/>
    <n v="22.225854999999999"/>
    <n v="22.225854999999999"/>
    <n v="22.225854999999999"/>
    <n v="22.225854999999999"/>
    <n v="22.225854999999999"/>
    <n v="22.225854999999999"/>
    <n v="22.225854999999999"/>
  </r>
  <r>
    <x v="9"/>
    <x v="2"/>
    <x v="15"/>
    <n v="6"/>
    <n v="6"/>
    <n v="6"/>
    <n v="6"/>
    <n v="6"/>
    <n v="6"/>
    <n v="6"/>
    <n v="6"/>
    <n v="6"/>
    <n v="6"/>
    <n v="6"/>
    <n v="6"/>
  </r>
  <r>
    <x v="10"/>
    <x v="2"/>
    <x v="15"/>
    <n v="65.669539902366679"/>
    <n v="65.669539902366679"/>
    <n v="67.639626099437677"/>
    <n v="67.639626099437677"/>
    <n v="67.639626099437677"/>
    <n v="67.639626099437677"/>
    <n v="67.639626099437677"/>
    <n v="67.639626099437677"/>
    <n v="67.639626099437677"/>
    <n v="67.639626099437677"/>
    <n v="67.639626099437677"/>
    <n v="67.639626099437677"/>
  </r>
  <r>
    <x v="11"/>
    <x v="2"/>
    <x v="15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2"/>
    <x v="1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2"/>
    <x v="15"/>
    <n v="1"/>
    <n v="1"/>
    <n v="1"/>
    <n v="1"/>
    <n v="1"/>
    <n v="1"/>
    <n v="1"/>
    <n v="1"/>
    <n v="1"/>
    <n v="1"/>
    <n v="1"/>
    <n v="1"/>
  </r>
  <r>
    <x v="6"/>
    <x v="2"/>
    <x v="15"/>
    <n v="31.235344557200001"/>
    <n v="31.235344557200001"/>
    <n v="32.172404893916003"/>
    <n v="32.172404893916003"/>
    <n v="32.172404893916003"/>
    <n v="32.172404893916003"/>
    <n v="32.172404893916003"/>
    <n v="32.172404893916003"/>
    <n v="32.172404893916003"/>
    <n v="32.172404893916003"/>
    <n v="32.172404893916003"/>
    <n v="32.172404893916003"/>
  </r>
  <r>
    <x v="7"/>
    <x v="2"/>
    <x v="1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1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2"/>
    <x v="15"/>
    <n v="2"/>
    <n v="2"/>
    <n v="2"/>
    <n v="2"/>
    <n v="2"/>
    <n v="2"/>
    <n v="2"/>
    <n v="2"/>
    <n v="2"/>
    <n v="2"/>
    <n v="2"/>
    <n v="2"/>
  </r>
  <r>
    <x v="14"/>
    <x v="2"/>
    <x v="15"/>
    <n v="22.225854999999999"/>
    <n v="22.225854999999999"/>
    <n v="22.892630650000001"/>
    <n v="22.892630650000001"/>
    <n v="22.892630650000001"/>
    <n v="22.892630650000001"/>
    <n v="22.892630650000001"/>
    <n v="22.892630650000001"/>
    <n v="22.892630650000001"/>
    <n v="22.892630650000001"/>
    <n v="22.892630650000001"/>
    <n v="22.892630650000001"/>
  </r>
  <r>
    <x v="9"/>
    <x v="3"/>
    <x v="15"/>
    <n v="6"/>
    <n v="6"/>
    <n v="6"/>
    <n v="6"/>
    <n v="6"/>
    <n v="6"/>
    <n v="6"/>
    <n v="6"/>
    <n v="6"/>
    <n v="6"/>
    <n v="6"/>
    <n v="6"/>
  </r>
  <r>
    <x v="10"/>
    <x v="3"/>
    <x v="15"/>
    <n v="67.639626099437677"/>
    <n v="67.639626099437677"/>
    <n v="69.668814882420804"/>
    <n v="69.668814882420804"/>
    <n v="69.668814882420804"/>
    <n v="69.668814882420804"/>
    <n v="69.668814882420804"/>
    <n v="69.668814882420804"/>
    <n v="69.668814882420804"/>
    <n v="69.668814882420804"/>
    <n v="69.668814882420804"/>
    <n v="69.668814882420804"/>
  </r>
  <r>
    <x v="11"/>
    <x v="3"/>
    <x v="15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3"/>
    <x v="1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3"/>
    <x v="15"/>
    <n v="1"/>
    <n v="1"/>
    <n v="1"/>
    <n v="1"/>
    <n v="1"/>
    <n v="1"/>
    <n v="1"/>
    <n v="1"/>
    <n v="1"/>
    <n v="1"/>
    <n v="1"/>
    <n v="1"/>
  </r>
  <r>
    <x v="6"/>
    <x v="3"/>
    <x v="15"/>
    <n v="32.172404893916003"/>
    <n v="32.172404893916003"/>
    <n v="33.137577040733483"/>
    <n v="33.137577040733483"/>
    <n v="33.137577040733483"/>
    <n v="33.137577040733483"/>
    <n v="33.137577040733483"/>
    <n v="33.137577040733483"/>
    <n v="33.137577040733483"/>
    <n v="33.137577040733483"/>
    <n v="33.137577040733483"/>
    <n v="33.137577040733483"/>
  </r>
  <r>
    <x v="7"/>
    <x v="3"/>
    <x v="1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1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3"/>
    <x v="15"/>
    <n v="2"/>
    <n v="2"/>
    <n v="2"/>
    <n v="2"/>
    <n v="2"/>
    <n v="2"/>
    <n v="2"/>
    <n v="2"/>
    <n v="2"/>
    <n v="2"/>
    <n v="2"/>
    <n v="2"/>
  </r>
  <r>
    <x v="14"/>
    <x v="3"/>
    <x v="15"/>
    <n v="22.892630650000001"/>
    <n v="22.892630650000001"/>
    <n v="23.579409569500001"/>
    <n v="23.579409569500001"/>
    <n v="23.579409569500001"/>
    <n v="23.579409569500001"/>
    <n v="23.579409569500001"/>
    <n v="23.579409569500001"/>
    <n v="23.579409569500001"/>
    <n v="23.579409569500001"/>
    <n v="23.579409569500001"/>
    <n v="23.579409569500001"/>
  </r>
  <r>
    <x v="9"/>
    <x v="4"/>
    <x v="15"/>
    <n v="6"/>
    <n v="6"/>
    <n v="6"/>
    <n v="6"/>
    <n v="6"/>
    <n v="6"/>
    <n v="6"/>
    <n v="6"/>
    <n v="6"/>
    <n v="6"/>
    <n v="6"/>
    <n v="6"/>
  </r>
  <r>
    <x v="10"/>
    <x v="4"/>
    <x v="15"/>
    <n v="69.668814882420804"/>
    <n v="69.668814882420804"/>
    <n v="71.758879328893428"/>
    <n v="71.758879328893428"/>
    <n v="71.758879328893428"/>
    <n v="71.758879328893428"/>
    <n v="71.758879328893428"/>
    <n v="71.758879328893428"/>
    <n v="71.758879328893428"/>
    <n v="71.758879328893428"/>
    <n v="71.758879328893428"/>
    <n v="71.758879328893428"/>
  </r>
  <r>
    <x v="11"/>
    <x v="4"/>
    <x v="15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12"/>
    <x v="4"/>
    <x v="1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4"/>
    <x v="15"/>
    <n v="1"/>
    <n v="1"/>
    <n v="1"/>
    <n v="1"/>
    <n v="1"/>
    <n v="1"/>
    <n v="1"/>
    <n v="1"/>
    <n v="1"/>
    <n v="1"/>
    <n v="1"/>
    <n v="1"/>
  </r>
  <r>
    <x v="6"/>
    <x v="4"/>
    <x v="15"/>
    <n v="33.137577040733483"/>
    <n v="33.137577040733483"/>
    <n v="34.131704351955491"/>
    <n v="34.131704351955491"/>
    <n v="34.131704351955491"/>
    <n v="34.131704351955491"/>
    <n v="34.131704351955491"/>
    <n v="34.131704351955491"/>
    <n v="34.131704351955491"/>
    <n v="34.131704351955491"/>
    <n v="34.131704351955491"/>
    <n v="34.131704351955491"/>
  </r>
  <r>
    <x v="7"/>
    <x v="4"/>
    <x v="15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1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4"/>
    <x v="15"/>
    <n v="2"/>
    <n v="2"/>
    <n v="2"/>
    <n v="2"/>
    <n v="2"/>
    <n v="2"/>
    <n v="2"/>
    <n v="2"/>
    <n v="2"/>
    <n v="2"/>
    <n v="2"/>
    <n v="2"/>
  </r>
  <r>
    <x v="14"/>
    <x v="4"/>
    <x v="15"/>
    <n v="23.579409569500001"/>
    <n v="23.579409569500001"/>
    <n v="24.286791856585001"/>
    <n v="24.286791856585001"/>
    <n v="24.286791856585001"/>
    <n v="24.286791856585001"/>
    <n v="24.286791856585001"/>
    <n v="24.286791856585001"/>
    <n v="24.286791856585001"/>
    <n v="24.286791856585001"/>
    <n v="24.286791856585001"/>
    <n v="24.286791856585001"/>
  </r>
  <r>
    <x v="9"/>
    <x v="0"/>
    <x v="16"/>
    <n v="17"/>
    <n v="17"/>
    <n v="17"/>
    <n v="17"/>
    <n v="17"/>
    <n v="17"/>
    <n v="17"/>
    <n v="17"/>
    <n v="17"/>
    <n v="17"/>
    <n v="17"/>
    <n v="17"/>
  </r>
  <r>
    <x v="10"/>
    <x v="0"/>
    <x v="16"/>
    <n v="46.266544117647058"/>
    <n v="46.266544117647058"/>
    <n v="47.654540441176472"/>
    <n v="47.654540441176472"/>
    <n v="47.654540441176472"/>
    <n v="47.654540441176472"/>
    <n v="47.654540441176472"/>
    <n v="47.654540441176472"/>
    <n v="47.654540441176472"/>
    <n v="47.654540441176472"/>
    <n v="47.654540441176472"/>
    <n v="47.654540441176472"/>
  </r>
  <r>
    <x v="11"/>
    <x v="0"/>
    <x v="16"/>
    <n v="118.49189204758203"/>
    <n v="126.26861372735391"/>
    <n v="134.04533540712578"/>
    <n v="194.88118897433682"/>
    <n v="243.44019124974798"/>
    <n v="275.0125291627063"/>
    <n v="318.28105648204155"/>
    <n v="215.47164376854172"/>
    <n v="191.85345200034561"/>
    <n v="253.22849160402086"/>
    <n v="242.78118609406954"/>
    <n v="486.24441948212791"/>
  </r>
  <r>
    <x v="12"/>
    <x v="0"/>
    <x v="16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9"/>
    <x v="1"/>
    <x v="16"/>
    <n v="17"/>
    <n v="17"/>
    <n v="17"/>
    <n v="17"/>
    <n v="17"/>
    <n v="17"/>
    <n v="17"/>
    <n v="17"/>
    <n v="17"/>
    <n v="17"/>
    <n v="17"/>
    <n v="17"/>
  </r>
  <r>
    <x v="10"/>
    <x v="1"/>
    <x v="16"/>
    <n v="47.654540441176472"/>
    <n v="47.654540441176472"/>
    <n v="49.08417665441177"/>
    <n v="49.08417665441177"/>
    <n v="49.08417665441177"/>
    <n v="49.08417665441177"/>
    <n v="49.08417665441177"/>
    <n v="49.08417665441177"/>
    <n v="49.08417665441177"/>
    <n v="49.08417665441177"/>
    <n v="49.08417665441177"/>
    <n v="49.08417665441177"/>
  </r>
  <r>
    <x v="11"/>
    <x v="1"/>
    <x v="16"/>
    <n v="123.57011599247839"/>
    <n v="131.68012574424051"/>
    <n v="139.79013549600259"/>
    <n v="203.23323993037982"/>
    <n v="253.87334230330862"/>
    <n v="286.79878041253659"/>
    <n v="331.92167318841473"/>
    <n v="224.7061427871935"/>
    <n v="200.07574280036042"/>
    <n v="264.08114124419319"/>
    <n v="253.18609406952967"/>
    <n v="507.08346603136198"/>
  </r>
  <r>
    <x v="12"/>
    <x v="1"/>
    <x v="16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9"/>
    <x v="2"/>
    <x v="16"/>
    <n v="17"/>
    <n v="17"/>
    <n v="17"/>
    <n v="17"/>
    <n v="17"/>
    <n v="17"/>
    <n v="17"/>
    <n v="17"/>
    <n v="17"/>
    <n v="17"/>
    <n v="17"/>
    <n v="17"/>
  </r>
  <r>
    <x v="10"/>
    <x v="2"/>
    <x v="16"/>
    <n v="49.08417665441177"/>
    <n v="49.08417665441177"/>
    <n v="50.556701954044122"/>
    <n v="50.556701954044122"/>
    <n v="50.556701954044122"/>
    <n v="50.556701954044122"/>
    <n v="50.556701954044122"/>
    <n v="50.556701954044122"/>
    <n v="50.556701954044122"/>
    <n v="50.556701954044122"/>
    <n v="50.556701954044122"/>
    <n v="50.556701954044122"/>
  </r>
  <r>
    <x v="11"/>
    <x v="2"/>
    <x v="16"/>
    <n v="123.57011599247839"/>
    <n v="131.68012574424051"/>
    <n v="139.79013549600259"/>
    <n v="203.23323993037982"/>
    <n v="253.87334230330862"/>
    <n v="286.79878041253659"/>
    <n v="331.92167318841473"/>
    <n v="224.7061427871935"/>
    <n v="200.07574280036042"/>
    <n v="264.08114124419319"/>
    <n v="253.18609406952967"/>
    <n v="507.08346603136198"/>
  </r>
  <r>
    <x v="12"/>
    <x v="2"/>
    <x v="16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9"/>
    <x v="3"/>
    <x v="16"/>
    <n v="17"/>
    <n v="17"/>
    <n v="17"/>
    <n v="17"/>
    <n v="17"/>
    <n v="17"/>
    <n v="17"/>
    <n v="17"/>
    <n v="17"/>
    <n v="17"/>
    <n v="17"/>
    <n v="17"/>
  </r>
  <r>
    <x v="10"/>
    <x v="3"/>
    <x v="16"/>
    <n v="50.556701954044122"/>
    <n v="50.556701954044122"/>
    <n v="52.073403012665445"/>
    <n v="52.073403012665445"/>
    <n v="52.073403012665445"/>
    <n v="52.073403012665445"/>
    <n v="52.073403012665445"/>
    <n v="52.073403012665445"/>
    <n v="52.073403012665445"/>
    <n v="52.073403012665445"/>
    <n v="52.073403012665445"/>
    <n v="52.073403012665445"/>
  </r>
  <r>
    <x v="11"/>
    <x v="3"/>
    <x v="16"/>
    <n v="123.57011599247839"/>
    <n v="131.68012574424051"/>
    <n v="139.79013549600259"/>
    <n v="203.23323993037982"/>
    <n v="253.87334230330862"/>
    <n v="286.79878041253659"/>
    <n v="331.92167318841473"/>
    <n v="224.7061427871935"/>
    <n v="200.07574280036042"/>
    <n v="264.08114124419319"/>
    <n v="253.18609406952967"/>
    <n v="507.08346603136198"/>
  </r>
  <r>
    <x v="12"/>
    <x v="3"/>
    <x v="16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9"/>
    <x v="4"/>
    <x v="16"/>
    <n v="17"/>
    <n v="17"/>
    <n v="17"/>
    <n v="17"/>
    <n v="17"/>
    <n v="17"/>
    <n v="17"/>
    <n v="17"/>
    <n v="17"/>
    <n v="17"/>
    <n v="17"/>
    <n v="17"/>
  </r>
  <r>
    <x v="10"/>
    <x v="4"/>
    <x v="16"/>
    <n v="52.073403012665445"/>
    <n v="52.073403012665445"/>
    <n v="53.635605103045407"/>
    <n v="53.635605103045407"/>
    <n v="53.635605103045407"/>
    <n v="53.635605103045407"/>
    <n v="53.635605103045407"/>
    <n v="53.635605103045407"/>
    <n v="53.635605103045407"/>
    <n v="53.635605103045407"/>
    <n v="53.635605103045407"/>
    <n v="53.635605103045407"/>
  </r>
  <r>
    <x v="11"/>
    <x v="4"/>
    <x v="16"/>
    <n v="123.57011599247839"/>
    <n v="131.68012574424051"/>
    <n v="139.79013549600259"/>
    <n v="203.23323993037982"/>
    <n v="253.87334230330862"/>
    <n v="286.79878041253659"/>
    <n v="331.92167318841473"/>
    <n v="224.7061427871935"/>
    <n v="200.07574280036042"/>
    <n v="264.08114124419319"/>
    <n v="253.18609406952967"/>
    <n v="507.08346603136198"/>
  </r>
  <r>
    <x v="12"/>
    <x v="4"/>
    <x v="16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9"/>
    <x v="0"/>
    <x v="17"/>
    <n v="6"/>
    <n v="6"/>
    <n v="6"/>
    <n v="6"/>
    <n v="6"/>
    <n v="6"/>
    <n v="6"/>
    <n v="6"/>
    <n v="6"/>
    <n v="6"/>
    <n v="6"/>
    <n v="6"/>
  </r>
  <r>
    <x v="10"/>
    <x v="0"/>
    <x v="17"/>
    <n v="49.608173000000001"/>
    <n v="49.608173000000001"/>
    <n v="51.096418190000001"/>
    <n v="51.096418190000001"/>
    <n v="51.096418190000001"/>
    <n v="51.096418190000001"/>
    <n v="51.096418190000001"/>
    <n v="51.096418190000001"/>
    <n v="51.096418190000001"/>
    <n v="51.096418190000001"/>
    <n v="51.096418190000001"/>
    <n v="51.096418190000001"/>
  </r>
  <r>
    <x v="11"/>
    <x v="0"/>
    <x v="17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12"/>
    <x v="0"/>
    <x v="17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0"/>
    <x v="17"/>
    <n v="26"/>
    <n v="26"/>
    <n v="26"/>
    <n v="26"/>
    <n v="26"/>
    <n v="26"/>
    <n v="26"/>
    <n v="26"/>
    <n v="26"/>
    <n v="26"/>
    <n v="26"/>
    <n v="26"/>
  </r>
  <r>
    <x v="1"/>
    <x v="0"/>
    <x v="17"/>
    <n v="36.051584615384598"/>
    <n v="36.051584615384598"/>
    <n v="36.051584615384598"/>
    <n v="36.051584615384598"/>
    <n v="36.051584615384598"/>
    <n v="36.051584615384598"/>
    <n v="36.051584615384598"/>
    <n v="36.051584615384598"/>
    <n v="36.051584615384598"/>
    <n v="36.051584615384598"/>
    <n v="37.133132153846134"/>
    <n v="37.133132153846134"/>
  </r>
  <r>
    <x v="2"/>
    <x v="0"/>
    <x v="17"/>
    <n v="0"/>
    <n v="8"/>
    <n v="0"/>
    <n v="0"/>
    <n v="0"/>
    <n v="0"/>
    <n v="0"/>
    <n v="0"/>
    <n v="0"/>
    <n v="0"/>
    <n v="0"/>
    <n v="0"/>
  </r>
  <r>
    <x v="3"/>
    <x v="0"/>
    <x v="17"/>
    <n v="169.27413149654575"/>
    <n v="180.38373389621987"/>
    <n v="191.49333629589395"/>
    <n v="278.40169853476687"/>
    <n v="347.77170178535425"/>
    <n v="392.87504166100899"/>
    <n v="454.68722354577363"/>
    <n v="307.81663395505961"/>
    <n v="274.07636000049371"/>
    <n v="361.75498800574405"/>
    <n v="346.83026584867076"/>
    <n v="694.63488497446849"/>
  </r>
  <r>
    <x v="4"/>
    <x v="0"/>
    <x v="1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1"/>
    <x v="17"/>
    <n v="6"/>
    <n v="6"/>
    <n v="6"/>
    <n v="6"/>
    <n v="6"/>
    <n v="6"/>
    <n v="6"/>
    <n v="6"/>
    <n v="6"/>
    <n v="6"/>
    <n v="6"/>
    <n v="6"/>
  </r>
  <r>
    <x v="10"/>
    <x v="1"/>
    <x v="17"/>
    <n v="51.096418190000001"/>
    <n v="51.096418190000001"/>
    <n v="52.629310735700003"/>
    <n v="52.629310735700003"/>
    <n v="52.629310735700003"/>
    <n v="52.629310735700003"/>
    <n v="52.629310735700003"/>
    <n v="52.629310735700003"/>
    <n v="52.629310735700003"/>
    <n v="52.629310735700003"/>
    <n v="52.629310735700003"/>
    <n v="52.629310735700003"/>
  </r>
  <r>
    <x v="11"/>
    <x v="1"/>
    <x v="17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1"/>
    <x v="17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1"/>
    <x v="17"/>
    <n v="26"/>
    <n v="26"/>
    <n v="26"/>
    <n v="26"/>
    <n v="26"/>
    <n v="26"/>
    <n v="26"/>
    <n v="26"/>
    <n v="26"/>
    <n v="26"/>
    <n v="26"/>
    <n v="26"/>
  </r>
  <r>
    <x v="1"/>
    <x v="1"/>
    <x v="17"/>
    <n v="37.133132153846134"/>
    <n v="37.133132153846134"/>
    <n v="37.133132153846134"/>
    <n v="37.133132153846134"/>
    <n v="37.133132153846134"/>
    <n v="37.133132153846134"/>
    <n v="37.133132153846134"/>
    <n v="37.133132153846134"/>
    <n v="37.133132153846134"/>
    <n v="37.133132153846134"/>
    <n v="38.247126118461516"/>
    <n v="38.247126118461516"/>
  </r>
  <r>
    <x v="2"/>
    <x v="1"/>
    <x v="17"/>
    <n v="0"/>
    <n v="8"/>
    <n v="0"/>
    <n v="0"/>
    <n v="0"/>
    <n v="0"/>
    <n v="0"/>
    <n v="0"/>
    <n v="0"/>
    <n v="0"/>
    <n v="0"/>
    <n v="0"/>
  </r>
  <r>
    <x v="3"/>
    <x v="1"/>
    <x v="17"/>
    <n v="184.50880333123487"/>
    <n v="196.61826994687965"/>
    <n v="208.72773656252443"/>
    <n v="303.45785140289587"/>
    <n v="379.07115494603613"/>
    <n v="428.23379541049979"/>
    <n v="495.60907366489323"/>
    <n v="335.52013101101494"/>
    <n v="298.74323240053815"/>
    <n v="394.31293692626105"/>
    <n v="378.04498977505114"/>
    <n v="757.15202462217064"/>
  </r>
  <r>
    <x v="4"/>
    <x v="1"/>
    <x v="1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2"/>
    <x v="17"/>
    <n v="6"/>
    <n v="6"/>
    <n v="6"/>
    <n v="6"/>
    <n v="6"/>
    <n v="6"/>
    <n v="6"/>
    <n v="6"/>
    <n v="6"/>
    <n v="6"/>
    <n v="6"/>
    <n v="6"/>
  </r>
  <r>
    <x v="10"/>
    <x v="2"/>
    <x v="17"/>
    <n v="52.629310735700003"/>
    <n v="52.629310735700003"/>
    <n v="54.208190057771006"/>
    <n v="54.208190057771006"/>
    <n v="54.208190057771006"/>
    <n v="54.208190057771006"/>
    <n v="54.208190057771006"/>
    <n v="54.208190057771006"/>
    <n v="54.208190057771006"/>
    <n v="54.208190057771006"/>
    <n v="54.208190057771006"/>
    <n v="54.208190057771006"/>
  </r>
  <r>
    <x v="11"/>
    <x v="2"/>
    <x v="17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2"/>
    <x v="17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2"/>
    <x v="17"/>
    <n v="26"/>
    <n v="26"/>
    <n v="26"/>
    <n v="26"/>
    <n v="26"/>
    <n v="26"/>
    <n v="26"/>
    <n v="26"/>
    <n v="26"/>
    <n v="26"/>
    <n v="26"/>
    <n v="26"/>
  </r>
  <r>
    <x v="1"/>
    <x v="2"/>
    <x v="17"/>
    <n v="38.247126118461516"/>
    <n v="38.247126118461516"/>
    <n v="38.247126118461516"/>
    <n v="38.247126118461516"/>
    <n v="38.247126118461516"/>
    <n v="38.247126118461516"/>
    <n v="38.247126118461516"/>
    <n v="38.247126118461516"/>
    <n v="38.247126118461516"/>
    <n v="38.247126118461516"/>
    <n v="39.39453990201536"/>
    <n v="39.39453990201536"/>
  </r>
  <r>
    <x v="2"/>
    <x v="2"/>
    <x v="17"/>
    <n v="0"/>
    <n v="8"/>
    <n v="0"/>
    <n v="0"/>
    <n v="0"/>
    <n v="0"/>
    <n v="0"/>
    <n v="0"/>
    <n v="0"/>
    <n v="0"/>
    <n v="0"/>
    <n v="0"/>
  </r>
  <r>
    <x v="3"/>
    <x v="2"/>
    <x v="17"/>
    <n v="186.20154464620032"/>
    <n v="198.42210728584186"/>
    <n v="210.64266992548335"/>
    <n v="306.24186838824357"/>
    <n v="382.54887196388972"/>
    <n v="432.16254582710991"/>
    <n v="500.15594590035096"/>
    <n v="338.59829735056553"/>
    <n v="301.48399600054313"/>
    <n v="397.93048680631847"/>
    <n v="381.51329243353786"/>
    <n v="764.09837347191535"/>
  </r>
  <r>
    <x v="4"/>
    <x v="2"/>
    <x v="1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3"/>
    <x v="17"/>
    <n v="6"/>
    <n v="6"/>
    <n v="6"/>
    <n v="6"/>
    <n v="6"/>
    <n v="6"/>
    <n v="6"/>
    <n v="6"/>
    <n v="6"/>
    <n v="6"/>
    <n v="6"/>
    <n v="6"/>
  </r>
  <r>
    <x v="10"/>
    <x v="3"/>
    <x v="17"/>
    <n v="54.208190057771006"/>
    <n v="54.208190057771006"/>
    <n v="55.834435759504139"/>
    <n v="55.834435759504139"/>
    <n v="55.834435759504139"/>
    <n v="55.834435759504139"/>
    <n v="55.834435759504139"/>
    <n v="55.834435759504139"/>
    <n v="55.834435759504139"/>
    <n v="55.834435759504139"/>
    <n v="55.834435759504139"/>
    <n v="55.834435759504139"/>
  </r>
  <r>
    <x v="11"/>
    <x v="3"/>
    <x v="17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3"/>
    <x v="17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3"/>
    <x v="17"/>
    <n v="26"/>
    <n v="26"/>
    <n v="26"/>
    <n v="26"/>
    <n v="26"/>
    <n v="26"/>
    <n v="26"/>
    <n v="26"/>
    <n v="26"/>
    <n v="26"/>
    <n v="26"/>
    <n v="26"/>
  </r>
  <r>
    <x v="1"/>
    <x v="3"/>
    <x v="17"/>
    <n v="39.39453990201536"/>
    <n v="39.39453990201536"/>
    <n v="39.39453990201536"/>
    <n v="39.39453990201536"/>
    <n v="39.39453990201536"/>
    <n v="39.39453990201536"/>
    <n v="39.39453990201536"/>
    <n v="39.39453990201536"/>
    <n v="39.39453990201536"/>
    <n v="39.39453990201536"/>
    <n v="40.576376099075823"/>
    <n v="40.576376099075823"/>
  </r>
  <r>
    <x v="2"/>
    <x v="3"/>
    <x v="17"/>
    <n v="0"/>
    <n v="8"/>
    <n v="0"/>
    <n v="0"/>
    <n v="0"/>
    <n v="0"/>
    <n v="0"/>
    <n v="0"/>
    <n v="0"/>
    <n v="0"/>
    <n v="0"/>
    <n v="0"/>
  </r>
  <r>
    <x v="3"/>
    <x v="3"/>
    <x v="17"/>
    <n v="186.20154464620032"/>
    <n v="198.42210728584186"/>
    <n v="210.64266992548335"/>
    <n v="306.24186838824357"/>
    <n v="382.54887196388972"/>
    <n v="432.16254582710991"/>
    <n v="500.15594590035096"/>
    <n v="338.59829735056553"/>
    <n v="301.48399600054313"/>
    <n v="397.93048680631847"/>
    <n v="381.51329243353786"/>
    <n v="764.09837347191535"/>
  </r>
  <r>
    <x v="4"/>
    <x v="3"/>
    <x v="1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4"/>
    <x v="17"/>
    <n v="6"/>
    <n v="6"/>
    <n v="6"/>
    <n v="6"/>
    <n v="6"/>
    <n v="6"/>
    <n v="6"/>
    <n v="6"/>
    <n v="6"/>
    <n v="6"/>
    <n v="6"/>
    <n v="6"/>
  </r>
  <r>
    <x v="10"/>
    <x v="4"/>
    <x v="17"/>
    <n v="55.834435759504139"/>
    <n v="55.834435759504139"/>
    <n v="57.509468832289265"/>
    <n v="57.509468832289265"/>
    <n v="57.509468832289265"/>
    <n v="57.509468832289265"/>
    <n v="57.509468832289265"/>
    <n v="57.509468832289265"/>
    <n v="57.509468832289265"/>
    <n v="57.509468832289265"/>
    <n v="57.509468832289265"/>
    <n v="57.509468832289265"/>
  </r>
  <r>
    <x v="11"/>
    <x v="4"/>
    <x v="17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4"/>
    <x v="17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4"/>
    <x v="17"/>
    <n v="26"/>
    <n v="26"/>
    <n v="26"/>
    <n v="26"/>
    <n v="26"/>
    <n v="26"/>
    <n v="26"/>
    <n v="26"/>
    <n v="26"/>
    <n v="26"/>
    <n v="26"/>
    <n v="26"/>
  </r>
  <r>
    <x v="1"/>
    <x v="4"/>
    <x v="17"/>
    <n v="40.576376099075823"/>
    <n v="40.576376099075823"/>
    <n v="40.576376099075823"/>
    <n v="40.576376099075823"/>
    <n v="40.576376099075823"/>
    <n v="40.576376099075823"/>
    <n v="40.576376099075823"/>
    <n v="40.576376099075823"/>
    <n v="40.576376099075823"/>
    <n v="40.576376099075823"/>
    <n v="41.793667382048099"/>
    <n v="41.793667382048099"/>
  </r>
  <r>
    <x v="2"/>
    <x v="4"/>
    <x v="17"/>
    <n v="0"/>
    <n v="8"/>
    <n v="0"/>
    <n v="0"/>
    <n v="0"/>
    <n v="0"/>
    <n v="0"/>
    <n v="0"/>
    <n v="0"/>
    <n v="0"/>
    <n v="0"/>
    <n v="0"/>
  </r>
  <r>
    <x v="3"/>
    <x v="4"/>
    <x v="17"/>
    <n v="186.20154464620032"/>
    <n v="198.42210728584186"/>
    <n v="210.64266992548335"/>
    <n v="306.24186838824357"/>
    <n v="382.54887196388972"/>
    <n v="432.16254582710991"/>
    <n v="500.15594590035096"/>
    <n v="338.59829735056553"/>
    <n v="301.48399600054313"/>
    <n v="397.93048680631847"/>
    <n v="381.51329243353786"/>
    <n v="764.09837347191535"/>
  </r>
  <r>
    <x v="4"/>
    <x v="4"/>
    <x v="1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0"/>
    <x v="18"/>
    <n v="4"/>
    <n v="4"/>
    <n v="4"/>
    <n v="4"/>
    <n v="4"/>
    <n v="4"/>
    <n v="4"/>
    <n v="4"/>
    <n v="4"/>
    <n v="4"/>
    <n v="4"/>
    <n v="4"/>
  </r>
  <r>
    <x v="10"/>
    <x v="0"/>
    <x v="18"/>
    <n v="46.762019500000008"/>
    <n v="46.762019500000008"/>
    <n v="48.164880085000007"/>
    <n v="48.164880085000007"/>
    <n v="48.164880085000007"/>
    <n v="48.164880085000007"/>
    <n v="48.164880085000007"/>
    <n v="48.164880085000007"/>
    <n v="48.164880085000007"/>
    <n v="48.164880085000007"/>
    <n v="48.164880085000007"/>
    <n v="48.164880085000007"/>
  </r>
  <r>
    <x v="11"/>
    <x v="0"/>
    <x v="18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0"/>
    <x v="18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0"/>
    <x v="18"/>
    <n v="25"/>
    <n v="25"/>
    <n v="25"/>
    <n v="25"/>
    <n v="25"/>
    <n v="25"/>
    <n v="25"/>
    <n v="25"/>
    <n v="25"/>
    <n v="25"/>
    <n v="25"/>
    <n v="25"/>
  </r>
  <r>
    <x v="1"/>
    <x v="0"/>
    <x v="18"/>
    <n v="34.861791999999987"/>
    <n v="34.861791999999987"/>
    <n v="34.861791999999987"/>
    <n v="34.861791999999987"/>
    <n v="34.861791999999987"/>
    <n v="34.861791999999987"/>
    <n v="34.861791999999987"/>
    <n v="34.861791999999987"/>
    <n v="34.861791999999987"/>
    <n v="34.861791999999987"/>
    <n v="35.907645759999987"/>
    <n v="35.907645759999987"/>
  </r>
  <r>
    <x v="2"/>
    <x v="0"/>
    <x v="18"/>
    <n v="0"/>
    <n v="8"/>
    <n v="0"/>
    <n v="0"/>
    <n v="0"/>
    <n v="0"/>
    <n v="0"/>
    <n v="0"/>
    <n v="0"/>
    <n v="0"/>
    <n v="0"/>
    <n v="0"/>
  </r>
  <r>
    <x v="3"/>
    <x v="0"/>
    <x v="18"/>
    <n v="157.42494229178754"/>
    <n v="167.75687252348447"/>
    <n v="178.08880275518138"/>
    <n v="258.91357963733321"/>
    <n v="323.42768266037945"/>
    <n v="365.37378874473836"/>
    <n v="422.85911789756949"/>
    <n v="286.26946957820542"/>
    <n v="254.89101480045917"/>
    <n v="336.43213884534197"/>
    <n v="322.55214723926383"/>
    <n v="646.01044302625564"/>
  </r>
  <r>
    <x v="4"/>
    <x v="0"/>
    <x v="18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9"/>
    <x v="1"/>
    <x v="18"/>
    <n v="4"/>
    <n v="4"/>
    <n v="4"/>
    <n v="4"/>
    <n v="4"/>
    <n v="4"/>
    <n v="4"/>
    <n v="4"/>
    <n v="4"/>
    <n v="4"/>
    <n v="4"/>
    <n v="4"/>
  </r>
  <r>
    <x v="10"/>
    <x v="1"/>
    <x v="18"/>
    <n v="48.164880085000007"/>
    <n v="48.164880085000007"/>
    <n v="49.609826487550009"/>
    <n v="49.609826487550009"/>
    <n v="49.609826487550009"/>
    <n v="49.609826487550009"/>
    <n v="49.609826487550009"/>
    <n v="49.609826487550009"/>
    <n v="49.609826487550009"/>
    <n v="49.609826487550009"/>
    <n v="49.609826487550009"/>
    <n v="49.609826487550009"/>
  </r>
  <r>
    <x v="11"/>
    <x v="1"/>
    <x v="18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1"/>
    <x v="18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1"/>
    <x v="18"/>
    <n v="25"/>
    <n v="25"/>
    <n v="25"/>
    <n v="25"/>
    <n v="25"/>
    <n v="25"/>
    <n v="25"/>
    <n v="25"/>
    <n v="25"/>
    <n v="25"/>
    <n v="25"/>
    <n v="25"/>
  </r>
  <r>
    <x v="1"/>
    <x v="1"/>
    <x v="18"/>
    <n v="35.907645759999987"/>
    <n v="35.907645759999987"/>
    <n v="35.907645759999987"/>
    <n v="35.907645759999987"/>
    <n v="35.907645759999987"/>
    <n v="35.907645759999987"/>
    <n v="35.907645759999987"/>
    <n v="35.907645759999987"/>
    <n v="35.907645759999987"/>
    <n v="35.907645759999987"/>
    <n v="36.984875132799985"/>
    <n v="36.984875132799985"/>
  </r>
  <r>
    <x v="2"/>
    <x v="1"/>
    <x v="18"/>
    <n v="0"/>
    <n v="8"/>
    <n v="0"/>
    <n v="0"/>
    <n v="0"/>
    <n v="0"/>
    <n v="0"/>
    <n v="0"/>
    <n v="0"/>
    <n v="0"/>
    <n v="0"/>
    <n v="0"/>
  </r>
  <r>
    <x v="3"/>
    <x v="1"/>
    <x v="18"/>
    <n v="164.19590755164938"/>
    <n v="174.97222187933326"/>
    <n v="185.74853620701714"/>
    <n v="270.04964757872386"/>
    <n v="337.33855073179365"/>
    <n v="381.08879041117876"/>
    <n v="441.0466068394004"/>
    <n v="298.58213493640778"/>
    <n v="265.85406920047893"/>
    <n v="350.90233836557172"/>
    <n v="336.42535787321066"/>
    <n v="673.79583842523436"/>
  </r>
  <r>
    <x v="4"/>
    <x v="1"/>
    <x v="18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9"/>
    <x v="2"/>
    <x v="18"/>
    <n v="4"/>
    <n v="4"/>
    <n v="4"/>
    <n v="4"/>
    <n v="4"/>
    <n v="4"/>
    <n v="4"/>
    <n v="4"/>
    <n v="4"/>
    <n v="4"/>
    <n v="4"/>
    <n v="4"/>
  </r>
  <r>
    <x v="10"/>
    <x v="2"/>
    <x v="18"/>
    <n v="49.609826487550009"/>
    <n v="49.609826487550009"/>
    <n v="51.098121282176514"/>
    <n v="51.098121282176514"/>
    <n v="51.098121282176514"/>
    <n v="51.098121282176514"/>
    <n v="51.098121282176514"/>
    <n v="51.098121282176514"/>
    <n v="51.098121282176514"/>
    <n v="51.098121282176514"/>
    <n v="51.098121282176514"/>
    <n v="51.098121282176514"/>
  </r>
  <r>
    <x v="11"/>
    <x v="2"/>
    <x v="18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2"/>
    <x v="18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2"/>
    <x v="18"/>
    <n v="25"/>
    <n v="25"/>
    <n v="25"/>
    <n v="25"/>
    <n v="25"/>
    <n v="25"/>
    <n v="25"/>
    <n v="25"/>
    <n v="25"/>
    <n v="25"/>
    <n v="25"/>
    <n v="25"/>
  </r>
  <r>
    <x v="1"/>
    <x v="2"/>
    <x v="18"/>
    <n v="36.984875132799985"/>
    <n v="36.984875132799985"/>
    <n v="36.984875132799985"/>
    <n v="36.984875132799985"/>
    <n v="36.984875132799985"/>
    <n v="36.984875132799985"/>
    <n v="36.984875132799985"/>
    <n v="36.984875132799985"/>
    <n v="36.984875132799985"/>
    <n v="36.984875132799985"/>
    <n v="38.094421386783985"/>
    <n v="38.094421386783985"/>
  </r>
  <r>
    <x v="2"/>
    <x v="2"/>
    <x v="18"/>
    <n v="0"/>
    <n v="8"/>
    <n v="0"/>
    <n v="0"/>
    <n v="0"/>
    <n v="0"/>
    <n v="0"/>
    <n v="0"/>
    <n v="0"/>
    <n v="0"/>
    <n v="0"/>
    <n v="0"/>
  </r>
  <r>
    <x v="3"/>
    <x v="2"/>
    <x v="18"/>
    <n v="167.58139018158028"/>
    <n v="178.57989655725765"/>
    <n v="189.57840293293503"/>
    <n v="275.61768154941922"/>
    <n v="344.29398476750072"/>
    <n v="388.94629124439894"/>
    <n v="450.14035131031591"/>
    <n v="304.73846761550902"/>
    <n v="271.33559640048878"/>
    <n v="358.13743812568663"/>
    <n v="343.36196319018404"/>
    <n v="687.68853612472378"/>
  </r>
  <r>
    <x v="4"/>
    <x v="2"/>
    <x v="18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9"/>
    <x v="3"/>
    <x v="18"/>
    <n v="4"/>
    <n v="4"/>
    <n v="4"/>
    <n v="4"/>
    <n v="4"/>
    <n v="4"/>
    <n v="4"/>
    <n v="4"/>
    <n v="4"/>
    <n v="4"/>
    <n v="4"/>
    <n v="4"/>
  </r>
  <r>
    <x v="10"/>
    <x v="3"/>
    <x v="18"/>
    <n v="51.098121282176514"/>
    <n v="51.098121282176514"/>
    <n v="52.631064920641812"/>
    <n v="52.631064920641812"/>
    <n v="52.631064920641812"/>
    <n v="52.631064920641812"/>
    <n v="52.631064920641812"/>
    <n v="52.631064920641812"/>
    <n v="52.631064920641812"/>
    <n v="52.631064920641812"/>
    <n v="52.631064920641812"/>
    <n v="52.631064920641812"/>
  </r>
  <r>
    <x v="11"/>
    <x v="3"/>
    <x v="18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3"/>
    <x v="18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3"/>
    <x v="18"/>
    <n v="25"/>
    <n v="25"/>
    <n v="25"/>
    <n v="25"/>
    <n v="25"/>
    <n v="25"/>
    <n v="25"/>
    <n v="25"/>
    <n v="25"/>
    <n v="25"/>
    <n v="25"/>
    <n v="25"/>
  </r>
  <r>
    <x v="1"/>
    <x v="3"/>
    <x v="18"/>
    <n v="38.094421386783985"/>
    <n v="38.094421386783985"/>
    <n v="38.094421386783985"/>
    <n v="38.094421386783985"/>
    <n v="38.094421386783985"/>
    <n v="38.094421386783985"/>
    <n v="38.094421386783985"/>
    <n v="38.094421386783985"/>
    <n v="38.094421386783985"/>
    <n v="38.094421386783985"/>
    <n v="39.237254028387504"/>
    <n v="39.237254028387504"/>
  </r>
  <r>
    <x v="2"/>
    <x v="3"/>
    <x v="18"/>
    <n v="0"/>
    <n v="8"/>
    <n v="0"/>
    <n v="0"/>
    <n v="0"/>
    <n v="0"/>
    <n v="0"/>
    <n v="0"/>
    <n v="0"/>
    <n v="0"/>
    <n v="0"/>
    <n v="0"/>
  </r>
  <r>
    <x v="3"/>
    <x v="3"/>
    <x v="18"/>
    <n v="172.65961412647667"/>
    <n v="183.99140857414426"/>
    <n v="195.32320302181185"/>
    <n v="283.96973250546222"/>
    <n v="354.72713582106138"/>
    <n v="400.73254249422916"/>
    <n v="463.78096801668909"/>
    <n v="313.9729666341608"/>
    <n v="279.55788720050361"/>
    <n v="368.99008776585896"/>
    <n v="353.7668711656442"/>
    <n v="708.5275826739578"/>
  </r>
  <r>
    <x v="4"/>
    <x v="3"/>
    <x v="18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9"/>
    <x v="4"/>
    <x v="18"/>
    <n v="4"/>
    <n v="4"/>
    <n v="4"/>
    <n v="4"/>
    <n v="4"/>
    <n v="4"/>
    <n v="4"/>
    <n v="4"/>
    <n v="4"/>
    <n v="4"/>
    <n v="4"/>
    <n v="4"/>
  </r>
  <r>
    <x v="10"/>
    <x v="4"/>
    <x v="18"/>
    <n v="52.631064920641812"/>
    <n v="52.631064920641812"/>
    <n v="54.209996868261065"/>
    <n v="54.209996868261065"/>
    <n v="54.209996868261065"/>
    <n v="54.209996868261065"/>
    <n v="54.209996868261065"/>
    <n v="54.209996868261065"/>
    <n v="54.209996868261065"/>
    <n v="54.209996868261065"/>
    <n v="54.209996868261065"/>
    <n v="54.209996868261065"/>
  </r>
  <r>
    <x v="11"/>
    <x v="4"/>
    <x v="18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4"/>
    <x v="18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4"/>
    <x v="18"/>
    <n v="25"/>
    <n v="25"/>
    <n v="25"/>
    <n v="25"/>
    <n v="25"/>
    <n v="25"/>
    <n v="25"/>
    <n v="25"/>
    <n v="25"/>
    <n v="25"/>
    <n v="25"/>
    <n v="25"/>
  </r>
  <r>
    <x v="1"/>
    <x v="4"/>
    <x v="18"/>
    <n v="39.237254028387504"/>
    <n v="39.237254028387504"/>
    <n v="39.237254028387504"/>
    <n v="39.237254028387504"/>
    <n v="39.237254028387504"/>
    <n v="39.237254028387504"/>
    <n v="39.237254028387504"/>
    <n v="39.237254028387504"/>
    <n v="39.237254028387504"/>
    <n v="39.237254028387504"/>
    <n v="40.414371649239129"/>
    <n v="40.414371649239129"/>
  </r>
  <r>
    <x v="2"/>
    <x v="4"/>
    <x v="18"/>
    <n v="0"/>
    <n v="8"/>
    <n v="0"/>
    <n v="0"/>
    <n v="0"/>
    <n v="0"/>
    <n v="0"/>
    <n v="0"/>
    <n v="0"/>
    <n v="0"/>
    <n v="0"/>
    <n v="0"/>
  </r>
  <r>
    <x v="3"/>
    <x v="4"/>
    <x v="18"/>
    <n v="174.35235544144211"/>
    <n v="185.79524591310647"/>
    <n v="197.23813638477077"/>
    <n v="286.75374949080987"/>
    <n v="358.20485283891492"/>
    <n v="404.66129291083928"/>
    <n v="468.32784025214681"/>
    <n v="317.05113297371139"/>
    <n v="282.29865080050854"/>
    <n v="372.60763764591638"/>
    <n v="357.23517382413087"/>
    <n v="715.4739315237025"/>
  </r>
  <r>
    <x v="4"/>
    <x v="4"/>
    <x v="18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0"/>
    <x v="0"/>
    <x v="19"/>
    <n v="43"/>
    <n v="43"/>
    <n v="43"/>
    <n v="43"/>
    <n v="43"/>
    <n v="43"/>
    <n v="43"/>
    <n v="43"/>
    <n v="43"/>
    <n v="43"/>
    <n v="43"/>
    <n v="43"/>
  </r>
  <r>
    <x v="1"/>
    <x v="0"/>
    <x v="19"/>
    <n v="36.924541860465098"/>
    <n v="36.924541860465098"/>
    <n v="36.924541860465098"/>
    <n v="36.924541860465098"/>
    <n v="36.924541860465098"/>
    <n v="36.924541860465098"/>
    <n v="36.924541860465098"/>
    <n v="36.924541860465098"/>
    <n v="36.924541860465098"/>
    <n v="36.924541860465098"/>
    <n v="38.032278116279052"/>
    <n v="38.032278116279052"/>
  </r>
  <r>
    <x v="2"/>
    <x v="0"/>
    <x v="19"/>
    <n v="0"/>
    <n v="8"/>
    <n v="0"/>
    <n v="0"/>
    <n v="0"/>
    <n v="0"/>
    <n v="0"/>
    <n v="0"/>
    <n v="0"/>
    <n v="0"/>
    <n v="0"/>
    <n v="0"/>
  </r>
  <r>
    <x v="3"/>
    <x v="0"/>
    <x v="19"/>
    <n v="330.08455641826419"/>
    <n v="351.74828109762876"/>
    <n v="373.41200577699323"/>
    <n v="542.88331214279538"/>
    <n v="678.15481848144077"/>
    <n v="766.10633123896753"/>
    <n v="886.64008591425852"/>
    <n v="600.24243621236621"/>
    <n v="534.44890200096279"/>
    <n v="705.42222661120093"/>
    <n v="676.31901840490798"/>
    <n v="1354.5380257002134"/>
  </r>
  <r>
    <x v="4"/>
    <x v="0"/>
    <x v="19"/>
    <n v="215.88708096451677"/>
    <n v="185.99490296020386"/>
    <n v="171.4252107429916"/>
    <n v="151.84473632621055"/>
    <n v="125.91256616349736"/>
    <n v="116.87120172515192"/>
    <n v="125.32444618702216"/>
    <n v="134.69515781219368"/>
    <n v="124.27367182905314"/>
    <n v="122.8072926877083"/>
    <n v="114.47951382081945"/>
    <n v="130.48421878063124"/>
  </r>
  <r>
    <x v="0"/>
    <x v="1"/>
    <x v="19"/>
    <n v="43"/>
    <n v="43"/>
    <n v="43"/>
    <n v="43"/>
    <n v="43"/>
    <n v="43"/>
    <n v="43"/>
    <n v="43"/>
    <n v="43"/>
    <n v="43"/>
    <n v="43"/>
    <n v="43"/>
  </r>
  <r>
    <x v="1"/>
    <x v="1"/>
    <x v="19"/>
    <n v="38.032278116279052"/>
    <n v="38.032278116279052"/>
    <n v="38.032278116279052"/>
    <n v="38.032278116279052"/>
    <n v="38.032278116279052"/>
    <n v="38.032278116279052"/>
    <n v="38.032278116279052"/>
    <n v="38.032278116279052"/>
    <n v="38.032278116279052"/>
    <n v="38.032278116279052"/>
    <n v="39.173246459767427"/>
    <n v="39.173246459767427"/>
  </r>
  <r>
    <x v="2"/>
    <x v="1"/>
    <x v="19"/>
    <n v="0"/>
    <n v="8"/>
    <n v="0"/>
    <n v="0"/>
    <n v="0"/>
    <n v="0"/>
    <n v="0"/>
    <n v="0"/>
    <n v="0"/>
    <n v="0"/>
    <n v="0"/>
    <n v="0"/>
  </r>
  <r>
    <x v="3"/>
    <x v="1"/>
    <x v="19"/>
    <n v="338.5482629930915"/>
    <n v="360.76746779243973"/>
    <n v="382.98667259178791"/>
    <n v="556.80339706953373"/>
    <n v="695.54340357070851"/>
    <n v="785.75008332201799"/>
    <n v="909.37444709154727"/>
    <n v="615.63326791011923"/>
    <n v="548.15272000098742"/>
    <n v="723.50997601148811"/>
    <n v="693.66053169734153"/>
    <n v="1389.269769948937"/>
  </r>
  <r>
    <x v="4"/>
    <x v="1"/>
    <x v="19"/>
    <n v="215.88708096451677"/>
    <n v="185.99490296020386"/>
    <n v="171.4252107429916"/>
    <n v="151.84473632621055"/>
    <n v="125.91256616349736"/>
    <n v="116.87120172515192"/>
    <n v="125.32444618702216"/>
    <n v="134.69515781219368"/>
    <n v="124.27367182905314"/>
    <n v="122.8072926877083"/>
    <n v="114.47951382081945"/>
    <n v="130.48421878063124"/>
  </r>
  <r>
    <x v="0"/>
    <x v="2"/>
    <x v="19"/>
    <n v="43"/>
    <n v="43"/>
    <n v="43"/>
    <n v="43"/>
    <n v="43"/>
    <n v="43"/>
    <n v="43"/>
    <n v="43"/>
    <n v="43"/>
    <n v="43"/>
    <n v="43"/>
    <n v="43"/>
  </r>
  <r>
    <x v="1"/>
    <x v="2"/>
    <x v="19"/>
    <n v="39.173246459767427"/>
    <n v="39.173246459767427"/>
    <n v="39.173246459767427"/>
    <n v="39.173246459767427"/>
    <n v="39.173246459767427"/>
    <n v="39.173246459767427"/>
    <n v="39.173246459767427"/>
    <n v="39.173246459767427"/>
    <n v="39.173246459767427"/>
    <n v="39.173246459767427"/>
    <n v="40.348443853560454"/>
    <n v="40.348443853560454"/>
  </r>
  <r>
    <x v="2"/>
    <x v="2"/>
    <x v="19"/>
    <n v="0"/>
    <n v="8"/>
    <n v="0"/>
    <n v="0"/>
    <n v="0"/>
    <n v="0"/>
    <n v="0"/>
    <n v="0"/>
    <n v="0"/>
    <n v="0"/>
    <n v="0"/>
    <n v="0"/>
  </r>
  <r>
    <x v="3"/>
    <x v="2"/>
    <x v="19"/>
    <n v="340.24100430805697"/>
    <n v="362.57130513140191"/>
    <n v="384.90160595474686"/>
    <n v="559.58741405488138"/>
    <n v="699.0211205885621"/>
    <n v="789.6788337386281"/>
    <n v="913.92131932700499"/>
    <n v="618.71143424966976"/>
    <n v="550.89348360099245"/>
    <n v="727.12752589154559"/>
    <n v="697.1288343558283"/>
    <n v="1396.2161187986817"/>
  </r>
  <r>
    <x v="4"/>
    <x v="2"/>
    <x v="19"/>
    <n v="215.88708096451677"/>
    <n v="185.99490296020386"/>
    <n v="171.4252107429916"/>
    <n v="151.84473632621055"/>
    <n v="125.91256616349736"/>
    <n v="116.87120172515192"/>
    <n v="125.32444618702216"/>
    <n v="134.69515781219368"/>
    <n v="124.27367182905314"/>
    <n v="122.8072926877083"/>
    <n v="114.47951382081945"/>
    <n v="130.48421878063124"/>
  </r>
  <r>
    <x v="0"/>
    <x v="3"/>
    <x v="19"/>
    <n v="43"/>
    <n v="43"/>
    <n v="43"/>
    <n v="43"/>
    <n v="43"/>
    <n v="43"/>
    <n v="43"/>
    <n v="43"/>
    <n v="43"/>
    <n v="43"/>
    <n v="43"/>
    <n v="43"/>
  </r>
  <r>
    <x v="1"/>
    <x v="3"/>
    <x v="19"/>
    <n v="40.348443853560454"/>
    <n v="40.348443853560454"/>
    <n v="40.348443853560454"/>
    <n v="40.348443853560454"/>
    <n v="40.348443853560454"/>
    <n v="40.348443853560454"/>
    <n v="40.348443853560454"/>
    <n v="40.348443853560454"/>
    <n v="40.348443853560454"/>
    <n v="40.348443853560454"/>
    <n v="41.558897169167267"/>
    <n v="41.558897169167267"/>
  </r>
  <r>
    <x v="2"/>
    <x v="3"/>
    <x v="19"/>
    <n v="0"/>
    <n v="8"/>
    <n v="0"/>
    <n v="0"/>
    <n v="0"/>
    <n v="0"/>
    <n v="0"/>
    <n v="0"/>
    <n v="0"/>
    <n v="0"/>
    <n v="0"/>
    <n v="0"/>
  </r>
  <r>
    <x v="3"/>
    <x v="3"/>
    <x v="19"/>
    <n v="340.24100430805697"/>
    <n v="362.57130513140191"/>
    <n v="384.90160595474686"/>
    <n v="559.58741405488138"/>
    <n v="699.0211205885621"/>
    <n v="789.6788337386281"/>
    <n v="913.92131932700499"/>
    <n v="618.71143424966976"/>
    <n v="550.89348360099245"/>
    <n v="727.12752589154559"/>
    <n v="697.1288343558283"/>
    <n v="1396.2161187986817"/>
  </r>
  <r>
    <x v="4"/>
    <x v="3"/>
    <x v="19"/>
    <n v="215.88708096451677"/>
    <n v="185.99490296020386"/>
    <n v="171.4252107429916"/>
    <n v="151.84473632621055"/>
    <n v="125.91256616349736"/>
    <n v="116.87120172515192"/>
    <n v="125.32444618702216"/>
    <n v="134.69515781219368"/>
    <n v="124.27367182905314"/>
    <n v="122.8072926877083"/>
    <n v="114.47951382081945"/>
    <n v="130.48421878063124"/>
  </r>
  <r>
    <x v="0"/>
    <x v="4"/>
    <x v="19"/>
    <n v="43"/>
    <n v="43"/>
    <n v="43"/>
    <n v="43"/>
    <n v="43"/>
    <n v="43"/>
    <n v="43"/>
    <n v="43"/>
    <n v="43"/>
    <n v="43"/>
    <n v="43"/>
    <n v="43"/>
  </r>
  <r>
    <x v="1"/>
    <x v="4"/>
    <x v="19"/>
    <n v="41.558897169167267"/>
    <n v="41.558897169167267"/>
    <n v="41.558897169167267"/>
    <n v="41.558897169167267"/>
    <n v="41.558897169167267"/>
    <n v="41.558897169167267"/>
    <n v="41.558897169167267"/>
    <n v="41.558897169167267"/>
    <n v="41.558897169167267"/>
    <n v="41.558897169167267"/>
    <n v="42.805664084242288"/>
    <n v="42.805664084242288"/>
  </r>
  <r>
    <x v="2"/>
    <x v="4"/>
    <x v="19"/>
    <n v="0"/>
    <n v="8"/>
    <n v="0"/>
    <n v="0"/>
    <n v="0"/>
    <n v="0"/>
    <n v="0"/>
    <n v="0"/>
    <n v="0"/>
    <n v="0"/>
    <n v="0"/>
    <n v="0"/>
  </r>
  <r>
    <x v="3"/>
    <x v="4"/>
    <x v="19"/>
    <n v="340.24100430805697"/>
    <n v="362.57130513140191"/>
    <n v="384.90160595474686"/>
    <n v="559.58741405488138"/>
    <n v="699.0211205885621"/>
    <n v="789.6788337386281"/>
    <n v="913.92131932700499"/>
    <n v="618.71143424966976"/>
    <n v="550.89348360099245"/>
    <n v="727.12752589154559"/>
    <n v="697.1288343558283"/>
    <n v="1396.2161187986817"/>
  </r>
  <r>
    <x v="4"/>
    <x v="4"/>
    <x v="19"/>
    <n v="215.88708096451677"/>
    <n v="185.99490296020386"/>
    <n v="171.4252107429916"/>
    <n v="151.84473632621055"/>
    <n v="125.91256616349736"/>
    <n v="116.87120172515192"/>
    <n v="125.32444618702216"/>
    <n v="134.69515781219368"/>
    <n v="124.27367182905314"/>
    <n v="122.8072926877083"/>
    <n v="114.47951382081945"/>
    <n v="130.48421878063124"/>
  </r>
  <r>
    <x v="9"/>
    <x v="0"/>
    <x v="20"/>
    <n v="4"/>
    <n v="4"/>
    <n v="4"/>
    <n v="4"/>
    <n v="4"/>
    <n v="4"/>
    <n v="4"/>
    <n v="4"/>
    <n v="4"/>
    <n v="4"/>
    <n v="4"/>
    <n v="4"/>
  </r>
  <r>
    <x v="10"/>
    <x v="0"/>
    <x v="20"/>
    <n v="38.3149035"/>
    <n v="38.3149035"/>
    <n v="39.464350605"/>
    <n v="39.464350605"/>
    <n v="39.464350605"/>
    <n v="39.464350605"/>
    <n v="39.464350605"/>
    <n v="39.464350605"/>
    <n v="39.464350605"/>
    <n v="39.464350605"/>
    <n v="39.464350605"/>
    <n v="39.464350605"/>
  </r>
  <r>
    <x v="11"/>
    <x v="0"/>
    <x v="20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0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20"/>
    <n v="1"/>
    <n v="1"/>
    <n v="1"/>
    <n v="1"/>
    <n v="1"/>
    <n v="1"/>
    <n v="1"/>
    <n v="1"/>
    <n v="1"/>
    <n v="1"/>
    <n v="1"/>
    <n v="1"/>
  </r>
  <r>
    <x v="6"/>
    <x v="0"/>
    <x v="20"/>
    <n v="23.985576999999999"/>
    <n v="23.985576999999999"/>
    <n v="24.705144310000001"/>
    <n v="24.705144310000001"/>
    <n v="24.705144310000001"/>
    <n v="24.705144310000001"/>
    <n v="24.705144310000001"/>
    <n v="24.705144310000001"/>
    <n v="24.705144310000001"/>
    <n v="24.705144310000001"/>
    <n v="24.705144310000001"/>
    <n v="24.705144310000001"/>
  </r>
  <r>
    <x v="7"/>
    <x v="0"/>
    <x v="2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2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20"/>
    <n v="4"/>
    <n v="4"/>
    <n v="4"/>
    <n v="4"/>
    <n v="4"/>
    <n v="4"/>
    <n v="4"/>
    <n v="4"/>
    <n v="4"/>
    <n v="4"/>
    <n v="4"/>
    <n v="4"/>
  </r>
  <r>
    <x v="1"/>
    <x v="0"/>
    <x v="20"/>
    <n v="32.738549999999996"/>
    <n v="32.738549999999996"/>
    <n v="32.738549999999996"/>
    <n v="32.738549999999996"/>
    <n v="32.738549999999996"/>
    <n v="32.738549999999996"/>
    <n v="32.738549999999996"/>
    <n v="32.738549999999996"/>
    <n v="32.738549999999996"/>
    <n v="32.738549999999996"/>
    <n v="33.720706499999999"/>
    <n v="33.720706499999999"/>
  </r>
  <r>
    <x v="2"/>
    <x v="0"/>
    <x v="20"/>
    <n v="0"/>
    <n v="8"/>
    <n v="0"/>
    <n v="0"/>
    <n v="0"/>
    <n v="0"/>
    <n v="0"/>
    <n v="0"/>
    <n v="0"/>
    <n v="0"/>
    <n v="0"/>
    <n v="0"/>
  </r>
  <r>
    <x v="3"/>
    <x v="0"/>
    <x v="20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4"/>
    <x v="0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1"/>
    <x v="20"/>
    <n v="4"/>
    <n v="4"/>
    <n v="4"/>
    <n v="4"/>
    <n v="4"/>
    <n v="4"/>
    <n v="4"/>
    <n v="4"/>
    <n v="4"/>
    <n v="4"/>
    <n v="4"/>
    <n v="4"/>
  </r>
  <r>
    <x v="10"/>
    <x v="1"/>
    <x v="20"/>
    <n v="39.464350605"/>
    <n v="39.464350605"/>
    <n v="40.648281123149999"/>
    <n v="40.648281123149999"/>
    <n v="40.648281123149999"/>
    <n v="40.648281123149999"/>
    <n v="40.648281123149999"/>
    <n v="40.648281123149999"/>
    <n v="40.648281123149999"/>
    <n v="40.648281123149999"/>
    <n v="40.648281123149999"/>
    <n v="40.648281123149999"/>
  </r>
  <r>
    <x v="11"/>
    <x v="1"/>
    <x v="20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20"/>
    <n v="1"/>
    <n v="1"/>
    <n v="1"/>
    <n v="1"/>
    <n v="1"/>
    <n v="1"/>
    <n v="1"/>
    <n v="1"/>
    <n v="1"/>
    <n v="1"/>
    <n v="1"/>
    <n v="1"/>
  </r>
  <r>
    <x v="6"/>
    <x v="1"/>
    <x v="20"/>
    <n v="24.705144310000001"/>
    <n v="24.705144310000001"/>
    <n v="25.446298639300004"/>
    <n v="25.446298639300004"/>
    <n v="25.446298639300004"/>
    <n v="25.446298639300004"/>
    <n v="25.446298639300004"/>
    <n v="25.446298639300004"/>
    <n v="25.446298639300004"/>
    <n v="25.446298639300004"/>
    <n v="25.446298639300004"/>
    <n v="25.446298639300004"/>
  </r>
  <r>
    <x v="7"/>
    <x v="1"/>
    <x v="2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2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20"/>
    <n v="4"/>
    <n v="4"/>
    <n v="4"/>
    <n v="4"/>
    <n v="4"/>
    <n v="4"/>
    <n v="4"/>
    <n v="4"/>
    <n v="4"/>
    <n v="4"/>
    <n v="4"/>
    <n v="4"/>
  </r>
  <r>
    <x v="1"/>
    <x v="1"/>
    <x v="20"/>
    <n v="33.720706499999999"/>
    <n v="33.720706499999999"/>
    <n v="33.720706499999999"/>
    <n v="33.720706499999999"/>
    <n v="33.720706499999999"/>
    <n v="33.720706499999999"/>
    <n v="33.720706499999999"/>
    <n v="33.720706499999999"/>
    <n v="33.720706499999999"/>
    <n v="33.720706499999999"/>
    <n v="34.732327695000002"/>
    <n v="34.732327695000002"/>
  </r>
  <r>
    <x v="2"/>
    <x v="1"/>
    <x v="20"/>
    <n v="0"/>
    <n v="8"/>
    <n v="0"/>
    <n v="0"/>
    <n v="0"/>
    <n v="0"/>
    <n v="0"/>
    <n v="0"/>
    <n v="0"/>
    <n v="0"/>
    <n v="0"/>
    <n v="0"/>
  </r>
  <r>
    <x v="3"/>
    <x v="1"/>
    <x v="20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4"/>
    <x v="1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2"/>
    <x v="20"/>
    <n v="4"/>
    <n v="4"/>
    <n v="4"/>
    <n v="4"/>
    <n v="4"/>
    <n v="4"/>
    <n v="4"/>
    <n v="4"/>
    <n v="4"/>
    <n v="4"/>
    <n v="4"/>
    <n v="4"/>
  </r>
  <r>
    <x v="10"/>
    <x v="2"/>
    <x v="20"/>
    <n v="40.648281123149999"/>
    <n v="40.648281123149999"/>
    <n v="41.867729556844502"/>
    <n v="41.867729556844502"/>
    <n v="41.867729556844502"/>
    <n v="41.867729556844502"/>
    <n v="41.867729556844502"/>
    <n v="41.867729556844502"/>
    <n v="41.867729556844502"/>
    <n v="41.867729556844502"/>
    <n v="41.867729556844502"/>
    <n v="41.867729556844502"/>
  </r>
  <r>
    <x v="11"/>
    <x v="2"/>
    <x v="20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20"/>
    <n v="1"/>
    <n v="1"/>
    <n v="1"/>
    <n v="1"/>
    <n v="1"/>
    <n v="1"/>
    <n v="1"/>
    <n v="1"/>
    <n v="1"/>
    <n v="1"/>
    <n v="1"/>
    <n v="1"/>
  </r>
  <r>
    <x v="6"/>
    <x v="2"/>
    <x v="20"/>
    <n v="25.446298639300004"/>
    <n v="25.446298639300004"/>
    <n v="26.209687598479004"/>
    <n v="26.209687598479004"/>
    <n v="26.209687598479004"/>
    <n v="26.209687598479004"/>
    <n v="26.209687598479004"/>
    <n v="26.209687598479004"/>
    <n v="26.209687598479004"/>
    <n v="26.209687598479004"/>
    <n v="26.209687598479004"/>
    <n v="26.209687598479004"/>
  </r>
  <r>
    <x v="7"/>
    <x v="2"/>
    <x v="2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2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20"/>
    <n v="4"/>
    <n v="4"/>
    <n v="4"/>
    <n v="4"/>
    <n v="4"/>
    <n v="4"/>
    <n v="4"/>
    <n v="4"/>
    <n v="4"/>
    <n v="4"/>
    <n v="4"/>
    <n v="4"/>
  </r>
  <r>
    <x v="1"/>
    <x v="2"/>
    <x v="20"/>
    <n v="34.732327695000002"/>
    <n v="34.732327695000002"/>
    <n v="34.732327695000002"/>
    <n v="34.732327695000002"/>
    <n v="34.732327695000002"/>
    <n v="34.732327695000002"/>
    <n v="34.732327695000002"/>
    <n v="34.732327695000002"/>
    <n v="34.732327695000002"/>
    <n v="34.732327695000002"/>
    <n v="35.774297525850002"/>
    <n v="35.774297525850002"/>
  </r>
  <r>
    <x v="2"/>
    <x v="2"/>
    <x v="20"/>
    <n v="0"/>
    <n v="8"/>
    <n v="0"/>
    <n v="0"/>
    <n v="0"/>
    <n v="0"/>
    <n v="0"/>
    <n v="0"/>
    <n v="0"/>
    <n v="0"/>
    <n v="0"/>
    <n v="0"/>
  </r>
  <r>
    <x v="3"/>
    <x v="2"/>
    <x v="20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4"/>
    <x v="2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3"/>
    <x v="20"/>
    <n v="4"/>
    <n v="4"/>
    <n v="4"/>
    <n v="4"/>
    <n v="4"/>
    <n v="4"/>
    <n v="4"/>
    <n v="4"/>
    <n v="4"/>
    <n v="4"/>
    <n v="4"/>
    <n v="4"/>
  </r>
  <r>
    <x v="10"/>
    <x v="3"/>
    <x v="20"/>
    <n v="41.867729556844502"/>
    <n v="41.867729556844502"/>
    <n v="43.123761443549839"/>
    <n v="43.123761443549839"/>
    <n v="43.123761443549839"/>
    <n v="43.123761443549839"/>
    <n v="43.123761443549839"/>
    <n v="43.123761443549839"/>
    <n v="43.123761443549839"/>
    <n v="43.123761443549839"/>
    <n v="43.123761443549839"/>
    <n v="43.123761443549839"/>
  </r>
  <r>
    <x v="11"/>
    <x v="3"/>
    <x v="20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3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20"/>
    <n v="1"/>
    <n v="1"/>
    <n v="1"/>
    <n v="1"/>
    <n v="1"/>
    <n v="1"/>
    <n v="1"/>
    <n v="1"/>
    <n v="1"/>
    <n v="1"/>
    <n v="1"/>
    <n v="1"/>
  </r>
  <r>
    <x v="6"/>
    <x v="3"/>
    <x v="20"/>
    <n v="26.209687598479004"/>
    <n v="26.209687598479004"/>
    <n v="26.995978226433376"/>
    <n v="26.995978226433376"/>
    <n v="26.995978226433376"/>
    <n v="26.995978226433376"/>
    <n v="26.995978226433376"/>
    <n v="26.995978226433376"/>
    <n v="26.995978226433376"/>
    <n v="26.995978226433376"/>
    <n v="26.995978226433376"/>
    <n v="26.995978226433376"/>
  </r>
  <r>
    <x v="7"/>
    <x v="3"/>
    <x v="2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2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20"/>
    <n v="4"/>
    <n v="4"/>
    <n v="4"/>
    <n v="4"/>
    <n v="4"/>
    <n v="4"/>
    <n v="4"/>
    <n v="4"/>
    <n v="4"/>
    <n v="4"/>
    <n v="4"/>
    <n v="4"/>
  </r>
  <r>
    <x v="1"/>
    <x v="3"/>
    <x v="20"/>
    <n v="35.774297525850002"/>
    <n v="35.774297525850002"/>
    <n v="35.774297525850002"/>
    <n v="35.774297525850002"/>
    <n v="35.774297525850002"/>
    <n v="35.774297525850002"/>
    <n v="35.774297525850002"/>
    <n v="35.774297525850002"/>
    <n v="35.774297525850002"/>
    <n v="35.774297525850002"/>
    <n v="36.847526451625505"/>
    <n v="36.847526451625505"/>
  </r>
  <r>
    <x v="2"/>
    <x v="3"/>
    <x v="20"/>
    <n v="0"/>
    <n v="8"/>
    <n v="0"/>
    <n v="0"/>
    <n v="0"/>
    <n v="0"/>
    <n v="0"/>
    <n v="0"/>
    <n v="0"/>
    <n v="0"/>
    <n v="0"/>
    <n v="0"/>
  </r>
  <r>
    <x v="3"/>
    <x v="3"/>
    <x v="20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4"/>
    <x v="3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4"/>
    <x v="20"/>
    <n v="4"/>
    <n v="4"/>
    <n v="4"/>
    <n v="4"/>
    <n v="4"/>
    <n v="4"/>
    <n v="4"/>
    <n v="4"/>
    <n v="4"/>
    <n v="4"/>
    <n v="4"/>
    <n v="4"/>
  </r>
  <r>
    <x v="10"/>
    <x v="4"/>
    <x v="20"/>
    <n v="43.123761443549839"/>
    <n v="43.123761443549839"/>
    <n v="44.417474286856333"/>
    <n v="44.417474286856333"/>
    <n v="44.417474286856333"/>
    <n v="44.417474286856333"/>
    <n v="44.417474286856333"/>
    <n v="44.417474286856333"/>
    <n v="44.417474286856333"/>
    <n v="44.417474286856333"/>
    <n v="44.417474286856333"/>
    <n v="44.417474286856333"/>
  </r>
  <r>
    <x v="11"/>
    <x v="4"/>
    <x v="20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4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20"/>
    <n v="1"/>
    <n v="1"/>
    <n v="1"/>
    <n v="1"/>
    <n v="1"/>
    <n v="1"/>
    <n v="1"/>
    <n v="1"/>
    <n v="1"/>
    <n v="1"/>
    <n v="1"/>
    <n v="1"/>
  </r>
  <r>
    <x v="6"/>
    <x v="4"/>
    <x v="20"/>
    <n v="26.995978226433376"/>
    <n v="26.995978226433376"/>
    <n v="27.80585757322638"/>
    <n v="27.80585757322638"/>
    <n v="27.80585757322638"/>
    <n v="27.80585757322638"/>
    <n v="27.80585757322638"/>
    <n v="27.80585757322638"/>
    <n v="27.80585757322638"/>
    <n v="27.80585757322638"/>
    <n v="27.80585757322638"/>
    <n v="27.80585757322638"/>
  </r>
  <r>
    <x v="7"/>
    <x v="4"/>
    <x v="2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2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20"/>
    <n v="4"/>
    <n v="4"/>
    <n v="4"/>
    <n v="4"/>
    <n v="4"/>
    <n v="4"/>
    <n v="4"/>
    <n v="4"/>
    <n v="4"/>
    <n v="4"/>
    <n v="4"/>
    <n v="4"/>
  </r>
  <r>
    <x v="1"/>
    <x v="4"/>
    <x v="20"/>
    <n v="36.847526451625505"/>
    <n v="36.847526451625505"/>
    <n v="36.847526451625505"/>
    <n v="36.847526451625505"/>
    <n v="36.847526451625505"/>
    <n v="36.847526451625505"/>
    <n v="36.847526451625505"/>
    <n v="36.847526451625505"/>
    <n v="36.847526451625505"/>
    <n v="36.847526451625505"/>
    <n v="37.952952245174274"/>
    <n v="37.952952245174274"/>
  </r>
  <r>
    <x v="2"/>
    <x v="4"/>
    <x v="20"/>
    <n v="0"/>
    <n v="8"/>
    <n v="0"/>
    <n v="0"/>
    <n v="0"/>
    <n v="0"/>
    <n v="0"/>
    <n v="0"/>
    <n v="0"/>
    <n v="0"/>
    <n v="0"/>
    <n v="0"/>
  </r>
  <r>
    <x v="3"/>
    <x v="4"/>
    <x v="20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4"/>
    <x v="4"/>
    <x v="20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0"/>
    <x v="21"/>
    <n v="5"/>
    <n v="5"/>
    <n v="5"/>
    <n v="5"/>
    <n v="5"/>
    <n v="5"/>
    <n v="5"/>
    <n v="5"/>
    <n v="5"/>
    <n v="5"/>
    <n v="5"/>
    <n v="5"/>
  </r>
  <r>
    <x v="1"/>
    <x v="0"/>
    <x v="21"/>
    <n v="35.302220000000013"/>
    <n v="35.302220000000013"/>
    <n v="35.302220000000013"/>
    <n v="35.302220000000013"/>
    <n v="35.302220000000013"/>
    <n v="35.302220000000013"/>
    <n v="35.302220000000013"/>
    <n v="35.302220000000013"/>
    <n v="35.302220000000013"/>
    <n v="35.302220000000013"/>
    <n v="36.361286600000014"/>
    <n v="36.361286600000014"/>
  </r>
  <r>
    <x v="2"/>
    <x v="0"/>
    <x v="21"/>
    <n v="0"/>
    <n v="8"/>
    <n v="0"/>
    <n v="0"/>
    <n v="0"/>
    <n v="0"/>
    <n v="0"/>
    <n v="0"/>
    <n v="0"/>
    <n v="0"/>
    <n v="0"/>
    <n v="0"/>
  </r>
  <r>
    <x v="3"/>
    <x v="0"/>
    <x v="21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4"/>
    <x v="0"/>
    <x v="21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1"/>
    <x v="21"/>
    <n v="5"/>
    <n v="5"/>
    <n v="5"/>
    <n v="5"/>
    <n v="5"/>
    <n v="5"/>
    <n v="5"/>
    <n v="5"/>
    <n v="5"/>
    <n v="5"/>
    <n v="5"/>
    <n v="5"/>
  </r>
  <r>
    <x v="1"/>
    <x v="1"/>
    <x v="21"/>
    <n v="36.361286600000014"/>
    <n v="36.361286600000014"/>
    <n v="36.361286600000014"/>
    <n v="36.361286600000014"/>
    <n v="36.361286600000014"/>
    <n v="36.361286600000014"/>
    <n v="36.361286600000014"/>
    <n v="36.361286600000014"/>
    <n v="36.361286600000014"/>
    <n v="36.361286600000014"/>
    <n v="37.452125198000019"/>
    <n v="37.452125198000019"/>
  </r>
  <r>
    <x v="2"/>
    <x v="1"/>
    <x v="21"/>
    <n v="0"/>
    <n v="8"/>
    <n v="0"/>
    <n v="0"/>
    <n v="0"/>
    <n v="0"/>
    <n v="0"/>
    <n v="0"/>
    <n v="0"/>
    <n v="0"/>
    <n v="0"/>
    <n v="0"/>
  </r>
  <r>
    <x v="3"/>
    <x v="1"/>
    <x v="21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1"/>
    <x v="21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2"/>
    <x v="21"/>
    <n v="5"/>
    <n v="5"/>
    <n v="5"/>
    <n v="5"/>
    <n v="5"/>
    <n v="5"/>
    <n v="5"/>
    <n v="5"/>
    <n v="5"/>
    <n v="5"/>
    <n v="5"/>
    <n v="5"/>
  </r>
  <r>
    <x v="1"/>
    <x v="2"/>
    <x v="21"/>
    <n v="37.452125198000019"/>
    <n v="37.452125198000019"/>
    <n v="37.452125198000019"/>
    <n v="37.452125198000019"/>
    <n v="37.452125198000019"/>
    <n v="37.452125198000019"/>
    <n v="37.452125198000019"/>
    <n v="37.452125198000019"/>
    <n v="37.452125198000019"/>
    <n v="37.452125198000019"/>
    <n v="38.575688953940023"/>
    <n v="38.575688953940023"/>
  </r>
  <r>
    <x v="2"/>
    <x v="2"/>
    <x v="21"/>
    <n v="0"/>
    <n v="8"/>
    <n v="0"/>
    <n v="0"/>
    <n v="0"/>
    <n v="0"/>
    <n v="0"/>
    <n v="0"/>
    <n v="0"/>
    <n v="0"/>
    <n v="0"/>
    <n v="0"/>
  </r>
  <r>
    <x v="3"/>
    <x v="2"/>
    <x v="21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2"/>
    <x v="21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3"/>
    <x v="21"/>
    <n v="5"/>
    <n v="5"/>
    <n v="5"/>
    <n v="5"/>
    <n v="5"/>
    <n v="5"/>
    <n v="5"/>
    <n v="5"/>
    <n v="5"/>
    <n v="5"/>
    <n v="5"/>
    <n v="5"/>
  </r>
  <r>
    <x v="1"/>
    <x v="3"/>
    <x v="21"/>
    <n v="38.575688953940023"/>
    <n v="38.575688953940023"/>
    <n v="38.575688953940023"/>
    <n v="38.575688953940023"/>
    <n v="38.575688953940023"/>
    <n v="38.575688953940023"/>
    <n v="38.575688953940023"/>
    <n v="38.575688953940023"/>
    <n v="38.575688953940023"/>
    <n v="38.575688953940023"/>
    <n v="39.732959622558226"/>
    <n v="39.732959622558226"/>
  </r>
  <r>
    <x v="2"/>
    <x v="3"/>
    <x v="21"/>
    <n v="0"/>
    <n v="8"/>
    <n v="0"/>
    <n v="0"/>
    <n v="0"/>
    <n v="0"/>
    <n v="0"/>
    <n v="0"/>
    <n v="0"/>
    <n v="0"/>
    <n v="0"/>
    <n v="0"/>
  </r>
  <r>
    <x v="3"/>
    <x v="3"/>
    <x v="21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3"/>
    <x v="21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4"/>
    <x v="21"/>
    <n v="5"/>
    <n v="5"/>
    <n v="5"/>
    <n v="5"/>
    <n v="5"/>
    <n v="5"/>
    <n v="5"/>
    <n v="5"/>
    <n v="5"/>
    <n v="5"/>
    <n v="5"/>
    <n v="5"/>
  </r>
  <r>
    <x v="1"/>
    <x v="4"/>
    <x v="21"/>
    <n v="39.732959622558226"/>
    <n v="39.732959622558226"/>
    <n v="39.732959622558226"/>
    <n v="39.732959622558226"/>
    <n v="39.732959622558226"/>
    <n v="39.732959622558226"/>
    <n v="39.732959622558226"/>
    <n v="39.732959622558226"/>
    <n v="39.732959622558226"/>
    <n v="39.732959622558226"/>
    <n v="40.924948411234972"/>
    <n v="40.924948411234972"/>
  </r>
  <r>
    <x v="2"/>
    <x v="4"/>
    <x v="21"/>
    <n v="0"/>
    <n v="8"/>
    <n v="0"/>
    <n v="0"/>
    <n v="0"/>
    <n v="0"/>
    <n v="0"/>
    <n v="0"/>
    <n v="0"/>
    <n v="0"/>
    <n v="0"/>
    <n v="0"/>
  </r>
  <r>
    <x v="3"/>
    <x v="4"/>
    <x v="21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4"/>
    <x v="21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0"/>
    <x v="22"/>
    <n v="17"/>
    <n v="17"/>
    <n v="17"/>
    <n v="17"/>
    <n v="17"/>
    <n v="17"/>
    <n v="17"/>
    <n v="17"/>
    <n v="17"/>
    <n v="17"/>
    <n v="17"/>
    <n v="17"/>
  </r>
  <r>
    <x v="10"/>
    <x v="0"/>
    <x v="22"/>
    <n v="48.651018058823531"/>
    <n v="48.651018058823531"/>
    <n v="50.110548600588238"/>
    <n v="50.110548600588238"/>
    <n v="50.110548600588238"/>
    <n v="50.110548600588238"/>
    <n v="50.110548600588238"/>
    <n v="50.110548600588238"/>
    <n v="50.110548600588238"/>
    <n v="50.110548600588238"/>
    <n v="50.110548600588238"/>
    <n v="50.110548600588238"/>
  </r>
  <r>
    <x v="11"/>
    <x v="0"/>
    <x v="22"/>
    <n v="132.03382256730569"/>
    <n v="140.69931243905148"/>
    <n v="149.3648023107973"/>
    <n v="217.15332485711815"/>
    <n v="271.26192739257635"/>
    <n v="306.44253249558705"/>
    <n v="354.65603436570342"/>
    <n v="240.09697448494649"/>
    <n v="213.77956080038513"/>
    <n v="282.16889064448037"/>
    <n v="270.52760736196319"/>
    <n v="541.81521028008535"/>
  </r>
  <r>
    <x v="12"/>
    <x v="0"/>
    <x v="22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0"/>
    <x v="0"/>
    <x v="22"/>
    <n v="1"/>
    <n v="1"/>
    <n v="1"/>
    <n v="1"/>
    <n v="1"/>
    <n v="1"/>
    <n v="1"/>
    <n v="1"/>
    <n v="1"/>
    <n v="1"/>
    <n v="1"/>
    <n v="1"/>
  </r>
  <r>
    <x v="1"/>
    <x v="0"/>
    <x v="22"/>
    <n v="37.131499999999996"/>
    <n v="37.131499999999996"/>
    <n v="37.131499999999996"/>
    <n v="37.131499999999996"/>
    <n v="37.131499999999996"/>
    <n v="37.131499999999996"/>
    <n v="37.131499999999996"/>
    <n v="37.131499999999996"/>
    <n v="37.131499999999996"/>
    <n v="37.131499999999996"/>
    <n v="38.245444999999997"/>
    <n v="38.245444999999997"/>
  </r>
  <r>
    <x v="2"/>
    <x v="0"/>
    <x v="22"/>
    <n v="0"/>
    <n v="8"/>
    <n v="0"/>
    <n v="0"/>
    <n v="0"/>
    <n v="0"/>
    <n v="0"/>
    <n v="0"/>
    <n v="0"/>
    <n v="0"/>
    <n v="0"/>
    <n v="0"/>
  </r>
  <r>
    <x v="3"/>
    <x v="0"/>
    <x v="2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0"/>
    <x v="2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0"/>
    <x v="22"/>
    <n v="1"/>
    <n v="1"/>
    <n v="1"/>
    <n v="1"/>
    <n v="1"/>
    <n v="1"/>
    <n v="1"/>
    <n v="1"/>
    <n v="1"/>
    <n v="1"/>
    <n v="1"/>
    <n v="1"/>
  </r>
  <r>
    <x v="14"/>
    <x v="0"/>
    <x v="22"/>
    <n v="18.149999999999999"/>
    <n v="18.149999999999999"/>
    <n v="18.694499999999998"/>
    <n v="18.694499999999998"/>
    <n v="18.694499999999998"/>
    <n v="18.694499999999998"/>
    <n v="18.694499999999998"/>
    <n v="18.694499999999998"/>
    <n v="18.694499999999998"/>
    <n v="18.694499999999998"/>
    <n v="18.694499999999998"/>
    <n v="18.694499999999998"/>
  </r>
  <r>
    <x v="9"/>
    <x v="1"/>
    <x v="22"/>
    <n v="17"/>
    <n v="17"/>
    <n v="17"/>
    <n v="17"/>
    <n v="17"/>
    <n v="17"/>
    <n v="17"/>
    <n v="17"/>
    <n v="17"/>
    <n v="17"/>
    <n v="17"/>
    <n v="17"/>
  </r>
  <r>
    <x v="10"/>
    <x v="1"/>
    <x v="22"/>
    <n v="50.110548600588238"/>
    <n v="50.110548600588238"/>
    <n v="51.613865058605889"/>
    <n v="51.613865058605889"/>
    <n v="51.613865058605889"/>
    <n v="51.613865058605889"/>
    <n v="51.613865058605889"/>
    <n v="51.613865058605889"/>
    <n v="51.613865058605889"/>
    <n v="51.613865058605889"/>
    <n v="51.613865058605889"/>
    <n v="51.613865058605889"/>
  </r>
  <r>
    <x v="11"/>
    <x v="1"/>
    <x v="22"/>
    <n v="133.72656388227114"/>
    <n v="142.50314977801369"/>
    <n v="151.27973567375622"/>
    <n v="219.93734184246583"/>
    <n v="274.73964441042989"/>
    <n v="310.3712829121971"/>
    <n v="359.20290660116115"/>
    <n v="243.17514082449708"/>
    <n v="216.52032440039005"/>
    <n v="285.7864405245378"/>
    <n v="273.99591002044991"/>
    <n v="548.76155912983006"/>
  </r>
  <r>
    <x v="12"/>
    <x v="1"/>
    <x v="22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0"/>
    <x v="1"/>
    <x v="22"/>
    <n v="1"/>
    <n v="1"/>
    <n v="1"/>
    <n v="1"/>
    <n v="1"/>
    <n v="1"/>
    <n v="1"/>
    <n v="1"/>
    <n v="1"/>
    <n v="1"/>
    <n v="1"/>
    <n v="1"/>
  </r>
  <r>
    <x v="1"/>
    <x v="1"/>
    <x v="22"/>
    <n v="38.245444999999997"/>
    <n v="38.245444999999997"/>
    <n v="38.245444999999997"/>
    <n v="38.245444999999997"/>
    <n v="38.245444999999997"/>
    <n v="38.245444999999997"/>
    <n v="38.245444999999997"/>
    <n v="38.245444999999997"/>
    <n v="38.245444999999997"/>
    <n v="38.245444999999997"/>
    <n v="39.392808349999996"/>
    <n v="39.392808349999996"/>
  </r>
  <r>
    <x v="2"/>
    <x v="1"/>
    <x v="22"/>
    <n v="0"/>
    <n v="8"/>
    <n v="0"/>
    <n v="0"/>
    <n v="0"/>
    <n v="0"/>
    <n v="0"/>
    <n v="0"/>
    <n v="0"/>
    <n v="0"/>
    <n v="0"/>
    <n v="0"/>
  </r>
  <r>
    <x v="3"/>
    <x v="1"/>
    <x v="2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1"/>
    <x v="2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1"/>
    <x v="22"/>
    <n v="1"/>
    <n v="1"/>
    <n v="1"/>
    <n v="1"/>
    <n v="1"/>
    <n v="1"/>
    <n v="1"/>
    <n v="1"/>
    <n v="1"/>
    <n v="1"/>
    <n v="1"/>
    <n v="1"/>
  </r>
  <r>
    <x v="14"/>
    <x v="1"/>
    <x v="22"/>
    <n v="18.694499999999998"/>
    <n v="18.694499999999998"/>
    <n v="19.255334999999999"/>
    <n v="19.255334999999999"/>
    <n v="19.255334999999999"/>
    <n v="19.255334999999999"/>
    <n v="19.255334999999999"/>
    <n v="19.255334999999999"/>
    <n v="19.255334999999999"/>
    <n v="19.255334999999999"/>
    <n v="19.255334999999999"/>
    <n v="19.255334999999999"/>
  </r>
  <r>
    <x v="9"/>
    <x v="2"/>
    <x v="22"/>
    <n v="17"/>
    <n v="17"/>
    <n v="17"/>
    <n v="17"/>
    <n v="17"/>
    <n v="17"/>
    <n v="17"/>
    <n v="17"/>
    <n v="17"/>
    <n v="17"/>
    <n v="17"/>
    <n v="17"/>
  </r>
  <r>
    <x v="10"/>
    <x v="2"/>
    <x v="22"/>
    <n v="51.613865058605889"/>
    <n v="51.613865058605889"/>
    <n v="53.162281010364069"/>
    <n v="53.162281010364069"/>
    <n v="53.162281010364069"/>
    <n v="53.162281010364069"/>
    <n v="53.162281010364069"/>
    <n v="53.162281010364069"/>
    <n v="53.162281010364069"/>
    <n v="53.162281010364069"/>
    <n v="53.162281010364069"/>
    <n v="53.162281010364069"/>
  </r>
  <r>
    <x v="11"/>
    <x v="2"/>
    <x v="22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12"/>
    <x v="2"/>
    <x v="22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0"/>
    <x v="2"/>
    <x v="22"/>
    <n v="1"/>
    <n v="1"/>
    <n v="1"/>
    <n v="1"/>
    <n v="1"/>
    <n v="1"/>
    <n v="1"/>
    <n v="1"/>
    <n v="1"/>
    <n v="1"/>
    <n v="1"/>
    <n v="1"/>
  </r>
  <r>
    <x v="1"/>
    <x v="2"/>
    <x v="22"/>
    <n v="39.392808349999996"/>
    <n v="39.392808349999996"/>
    <n v="39.392808349999996"/>
    <n v="39.392808349999996"/>
    <n v="39.392808349999996"/>
    <n v="39.392808349999996"/>
    <n v="39.392808349999996"/>
    <n v="39.392808349999996"/>
    <n v="39.392808349999996"/>
    <n v="39.392808349999996"/>
    <n v="40.574592600499997"/>
    <n v="40.574592600499997"/>
  </r>
  <r>
    <x v="2"/>
    <x v="2"/>
    <x v="22"/>
    <n v="0"/>
    <n v="8"/>
    <n v="0"/>
    <n v="0"/>
    <n v="0"/>
    <n v="0"/>
    <n v="0"/>
    <n v="0"/>
    <n v="0"/>
    <n v="0"/>
    <n v="0"/>
    <n v="0"/>
  </r>
  <r>
    <x v="3"/>
    <x v="2"/>
    <x v="2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2"/>
    <x v="2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2"/>
    <x v="22"/>
    <n v="1"/>
    <n v="1"/>
    <n v="1"/>
    <n v="1"/>
    <n v="1"/>
    <n v="1"/>
    <n v="1"/>
    <n v="1"/>
    <n v="1"/>
    <n v="1"/>
    <n v="1"/>
    <n v="1"/>
  </r>
  <r>
    <x v="14"/>
    <x v="2"/>
    <x v="22"/>
    <n v="19.255334999999999"/>
    <n v="19.255334999999999"/>
    <n v="19.832995050000001"/>
    <n v="19.832995050000001"/>
    <n v="19.832995050000001"/>
    <n v="19.832995050000001"/>
    <n v="19.832995050000001"/>
    <n v="19.832995050000001"/>
    <n v="19.832995050000001"/>
    <n v="19.832995050000001"/>
    <n v="19.832995050000001"/>
    <n v="19.832995050000001"/>
  </r>
  <r>
    <x v="9"/>
    <x v="3"/>
    <x v="22"/>
    <n v="17"/>
    <n v="17"/>
    <n v="17"/>
    <n v="17"/>
    <n v="17"/>
    <n v="17"/>
    <n v="17"/>
    <n v="17"/>
    <n v="17"/>
    <n v="17"/>
    <n v="17"/>
    <n v="17"/>
  </r>
  <r>
    <x v="10"/>
    <x v="3"/>
    <x v="22"/>
    <n v="53.162281010364069"/>
    <n v="53.162281010364069"/>
    <n v="54.757149440674993"/>
    <n v="54.757149440674993"/>
    <n v="54.757149440674993"/>
    <n v="54.757149440674993"/>
    <n v="54.757149440674993"/>
    <n v="54.757149440674993"/>
    <n v="54.757149440674993"/>
    <n v="54.757149440674993"/>
    <n v="54.757149440674993"/>
    <n v="54.757149440674993"/>
  </r>
  <r>
    <x v="11"/>
    <x v="3"/>
    <x v="22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12"/>
    <x v="3"/>
    <x v="22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0"/>
    <x v="3"/>
    <x v="22"/>
    <n v="1"/>
    <n v="1"/>
    <n v="1"/>
    <n v="1"/>
    <n v="1"/>
    <n v="1"/>
    <n v="1"/>
    <n v="1"/>
    <n v="1"/>
    <n v="1"/>
    <n v="1"/>
    <n v="1"/>
  </r>
  <r>
    <x v="1"/>
    <x v="3"/>
    <x v="22"/>
    <n v="40.574592600499997"/>
    <n v="40.574592600499997"/>
    <n v="40.574592600499997"/>
    <n v="40.574592600499997"/>
    <n v="40.574592600499997"/>
    <n v="40.574592600499997"/>
    <n v="40.574592600499997"/>
    <n v="40.574592600499997"/>
    <n v="40.574592600499997"/>
    <n v="40.574592600499997"/>
    <n v="41.791830378515002"/>
    <n v="41.791830378515002"/>
  </r>
  <r>
    <x v="2"/>
    <x v="3"/>
    <x v="22"/>
    <n v="0"/>
    <n v="8"/>
    <n v="0"/>
    <n v="0"/>
    <n v="0"/>
    <n v="0"/>
    <n v="0"/>
    <n v="0"/>
    <n v="0"/>
    <n v="0"/>
    <n v="0"/>
    <n v="0"/>
  </r>
  <r>
    <x v="3"/>
    <x v="3"/>
    <x v="2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3"/>
    <x v="2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3"/>
    <x v="22"/>
    <n v="1"/>
    <n v="1"/>
    <n v="1"/>
    <n v="1"/>
    <n v="1"/>
    <n v="1"/>
    <n v="1"/>
    <n v="1"/>
    <n v="1"/>
    <n v="1"/>
    <n v="1"/>
    <n v="1"/>
  </r>
  <r>
    <x v="14"/>
    <x v="3"/>
    <x v="22"/>
    <n v="19.832995050000001"/>
    <n v="19.832995050000001"/>
    <n v="20.4279849015"/>
    <n v="20.4279849015"/>
    <n v="20.4279849015"/>
    <n v="20.4279849015"/>
    <n v="20.4279849015"/>
    <n v="20.4279849015"/>
    <n v="20.4279849015"/>
    <n v="20.4279849015"/>
    <n v="20.4279849015"/>
    <n v="20.4279849015"/>
  </r>
  <r>
    <x v="9"/>
    <x v="4"/>
    <x v="22"/>
    <n v="17"/>
    <n v="17"/>
    <n v="17"/>
    <n v="17"/>
    <n v="17"/>
    <n v="17"/>
    <n v="17"/>
    <n v="17"/>
    <n v="17"/>
    <n v="17"/>
    <n v="17"/>
    <n v="17"/>
  </r>
  <r>
    <x v="10"/>
    <x v="4"/>
    <x v="22"/>
    <n v="54.757149440674993"/>
    <n v="54.757149440674993"/>
    <n v="56.399863923895246"/>
    <n v="56.399863923895246"/>
    <n v="56.399863923895246"/>
    <n v="56.399863923895246"/>
    <n v="56.399863923895246"/>
    <n v="56.399863923895246"/>
    <n v="56.399863923895246"/>
    <n v="56.399863923895246"/>
    <n v="56.399863923895246"/>
    <n v="56.399863923895246"/>
  </r>
  <r>
    <x v="11"/>
    <x v="4"/>
    <x v="22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12"/>
    <x v="4"/>
    <x v="22"/>
    <n v="85.350706427832208"/>
    <n v="73.53286861217363"/>
    <n v="67.772757735601317"/>
    <n v="60.031639942920449"/>
    <n v="49.779386622778027"/>
    <n v="46.204893705292619"/>
    <n v="49.546874073938994"/>
    <n v="53.251574018774249"/>
    <n v="49.131451653346588"/>
    <n v="48.551720364907929"/>
    <n v="45.25934267334722"/>
    <n v="51.586784169086769"/>
  </r>
  <r>
    <x v="0"/>
    <x v="4"/>
    <x v="22"/>
    <n v="1"/>
    <n v="1"/>
    <n v="1"/>
    <n v="1"/>
    <n v="1"/>
    <n v="1"/>
    <n v="1"/>
    <n v="1"/>
    <n v="1"/>
    <n v="1"/>
    <n v="1"/>
    <n v="1"/>
  </r>
  <r>
    <x v="1"/>
    <x v="4"/>
    <x v="22"/>
    <n v="41.791830378515002"/>
    <n v="41.791830378515002"/>
    <n v="41.791830378515002"/>
    <n v="41.791830378515002"/>
    <n v="41.791830378515002"/>
    <n v="41.791830378515002"/>
    <n v="41.791830378515002"/>
    <n v="41.791830378515002"/>
    <n v="41.791830378515002"/>
    <n v="41.791830378515002"/>
    <n v="43.045585289870452"/>
    <n v="43.045585289870452"/>
  </r>
  <r>
    <x v="2"/>
    <x v="4"/>
    <x v="22"/>
    <n v="0"/>
    <n v="8"/>
    <n v="0"/>
    <n v="0"/>
    <n v="0"/>
    <n v="0"/>
    <n v="0"/>
    <n v="0"/>
    <n v="0"/>
    <n v="0"/>
    <n v="0"/>
    <n v="0"/>
  </r>
  <r>
    <x v="3"/>
    <x v="4"/>
    <x v="2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4"/>
    <x v="2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13"/>
    <x v="4"/>
    <x v="22"/>
    <n v="1"/>
    <n v="1"/>
    <n v="1"/>
    <n v="1"/>
    <n v="1"/>
    <n v="1"/>
    <n v="1"/>
    <n v="1"/>
    <n v="1"/>
    <n v="1"/>
    <n v="1"/>
    <n v="1"/>
  </r>
  <r>
    <x v="14"/>
    <x v="4"/>
    <x v="22"/>
    <n v="20.4279849015"/>
    <n v="20.4279849015"/>
    <n v="21.040824448545003"/>
    <n v="21.040824448545003"/>
    <n v="21.040824448545003"/>
    <n v="21.040824448545003"/>
    <n v="21.040824448545003"/>
    <n v="21.040824448545003"/>
    <n v="21.040824448545003"/>
    <n v="21.040824448545003"/>
    <n v="21.040824448545003"/>
    <n v="21.040824448545003"/>
  </r>
  <r>
    <x v="9"/>
    <x v="0"/>
    <x v="23"/>
    <n v="3"/>
    <n v="3"/>
    <n v="3"/>
    <n v="3"/>
    <n v="3"/>
    <n v="3"/>
    <n v="3"/>
    <n v="3"/>
    <n v="3"/>
    <n v="3"/>
    <n v="3"/>
    <n v="3"/>
  </r>
  <r>
    <x v="10"/>
    <x v="0"/>
    <x v="23"/>
    <n v="47.9375"/>
    <n v="47.9375"/>
    <n v="49.375624999999999"/>
    <n v="49.375624999999999"/>
    <n v="49.375624999999999"/>
    <n v="49.375624999999999"/>
    <n v="49.375624999999999"/>
    <n v="49.375624999999999"/>
    <n v="49.375624999999999"/>
    <n v="49.375624999999999"/>
    <n v="49.375624999999999"/>
    <n v="49.375624999999999"/>
  </r>
  <r>
    <x v="11"/>
    <x v="0"/>
    <x v="23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12"/>
    <x v="0"/>
    <x v="2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1"/>
    <x v="23"/>
    <n v="3"/>
    <n v="3"/>
    <n v="3"/>
    <n v="3"/>
    <n v="3"/>
    <n v="3"/>
    <n v="3"/>
    <n v="3"/>
    <n v="3"/>
    <n v="3"/>
    <n v="3"/>
    <n v="3"/>
  </r>
  <r>
    <x v="10"/>
    <x v="1"/>
    <x v="23"/>
    <n v="49.375624999999999"/>
    <n v="49.375624999999999"/>
    <n v="50.856893749999998"/>
    <n v="50.856893749999998"/>
    <n v="50.856893749999998"/>
    <n v="50.856893749999998"/>
    <n v="50.856893749999998"/>
    <n v="50.856893749999998"/>
    <n v="50.856893749999998"/>
    <n v="50.856893749999998"/>
    <n v="50.856893749999998"/>
    <n v="50.856893749999998"/>
  </r>
  <r>
    <x v="11"/>
    <x v="1"/>
    <x v="2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1"/>
    <x v="2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2"/>
    <x v="23"/>
    <n v="3"/>
    <n v="3"/>
    <n v="3"/>
    <n v="3"/>
    <n v="3"/>
    <n v="3"/>
    <n v="3"/>
    <n v="3"/>
    <n v="3"/>
    <n v="3"/>
    <n v="3"/>
    <n v="3"/>
  </r>
  <r>
    <x v="10"/>
    <x v="2"/>
    <x v="23"/>
    <n v="50.856893749999998"/>
    <n v="50.856893749999998"/>
    <n v="52.382600562500002"/>
    <n v="52.382600562500002"/>
    <n v="52.382600562500002"/>
    <n v="52.382600562500002"/>
    <n v="52.382600562500002"/>
    <n v="52.382600562500002"/>
    <n v="52.382600562500002"/>
    <n v="52.382600562500002"/>
    <n v="52.382600562500002"/>
    <n v="52.382600562500002"/>
  </r>
  <r>
    <x v="11"/>
    <x v="2"/>
    <x v="2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2"/>
    <x v="2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3"/>
    <x v="23"/>
    <n v="3"/>
    <n v="3"/>
    <n v="3"/>
    <n v="3"/>
    <n v="3"/>
    <n v="3"/>
    <n v="3"/>
    <n v="3"/>
    <n v="3"/>
    <n v="3"/>
    <n v="3"/>
    <n v="3"/>
  </r>
  <r>
    <x v="10"/>
    <x v="3"/>
    <x v="23"/>
    <n v="52.382600562500002"/>
    <n v="52.382600562500002"/>
    <n v="53.954078579375"/>
    <n v="53.954078579375"/>
    <n v="53.954078579375"/>
    <n v="53.954078579375"/>
    <n v="53.954078579375"/>
    <n v="53.954078579375"/>
    <n v="53.954078579375"/>
    <n v="53.954078579375"/>
    <n v="53.954078579375"/>
    <n v="53.954078579375"/>
  </r>
  <r>
    <x v="11"/>
    <x v="3"/>
    <x v="2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3"/>
    <x v="2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4"/>
    <x v="23"/>
    <n v="3"/>
    <n v="3"/>
    <n v="3"/>
    <n v="3"/>
    <n v="3"/>
    <n v="3"/>
    <n v="3"/>
    <n v="3"/>
    <n v="3"/>
    <n v="3"/>
    <n v="3"/>
    <n v="3"/>
  </r>
  <r>
    <x v="10"/>
    <x v="4"/>
    <x v="23"/>
    <n v="53.954078579375"/>
    <n v="53.954078579375"/>
    <n v="55.572700936756249"/>
    <n v="55.572700936756249"/>
    <n v="55.572700936756249"/>
    <n v="55.572700936756249"/>
    <n v="55.572700936756249"/>
    <n v="55.572700936756249"/>
    <n v="55.572700936756249"/>
    <n v="55.572700936756249"/>
    <n v="55.572700936756249"/>
    <n v="55.572700936756249"/>
  </r>
  <r>
    <x v="11"/>
    <x v="4"/>
    <x v="23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4"/>
    <x v="23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0"/>
    <x v="24"/>
    <n v="4"/>
    <n v="4"/>
    <n v="4"/>
    <n v="4"/>
    <n v="4"/>
    <n v="4"/>
    <n v="4"/>
    <n v="4"/>
    <n v="4"/>
    <n v="4"/>
    <n v="4"/>
    <n v="4"/>
  </r>
  <r>
    <x v="10"/>
    <x v="0"/>
    <x v="24"/>
    <n v="52.150240500000002"/>
    <n v="52.150240500000002"/>
    <n v="53.714747715000001"/>
    <n v="53.714747715000001"/>
    <n v="53.714747715000001"/>
    <n v="53.714747715000001"/>
    <n v="53.714747715000001"/>
    <n v="53.714747715000001"/>
    <n v="53.714747715000001"/>
    <n v="53.714747715000001"/>
    <n v="53.714747715000001"/>
    <n v="53.714747715000001"/>
  </r>
  <r>
    <x v="11"/>
    <x v="0"/>
    <x v="2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0"/>
    <x v="2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24"/>
    <n v="1"/>
    <n v="1"/>
    <n v="1"/>
    <n v="1"/>
    <n v="1"/>
    <n v="1"/>
    <n v="1"/>
    <n v="1"/>
    <n v="1"/>
    <n v="1"/>
    <n v="1"/>
    <n v="1"/>
  </r>
  <r>
    <x v="6"/>
    <x v="0"/>
    <x v="24"/>
    <n v="30.264423000000001"/>
    <n v="30.264423000000001"/>
    <n v="31.17235569"/>
    <n v="31.17235569"/>
    <n v="31.17235569"/>
    <n v="31.17235569"/>
    <n v="31.17235569"/>
    <n v="31.17235569"/>
    <n v="31.17235569"/>
    <n v="31.17235569"/>
    <n v="31.17235569"/>
    <n v="31.17235569"/>
  </r>
  <r>
    <x v="7"/>
    <x v="0"/>
    <x v="2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0"/>
    <x v="2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24"/>
    <n v="4"/>
    <n v="4"/>
    <n v="4"/>
    <n v="4"/>
    <n v="4"/>
    <n v="4"/>
    <n v="4"/>
    <n v="4"/>
    <n v="4"/>
    <n v="4"/>
    <n v="4"/>
    <n v="4"/>
  </r>
  <r>
    <x v="10"/>
    <x v="1"/>
    <x v="24"/>
    <n v="53.714747715000001"/>
    <n v="53.714747715000001"/>
    <n v="55.326190146450003"/>
    <n v="55.326190146450003"/>
    <n v="55.326190146450003"/>
    <n v="55.326190146450003"/>
    <n v="55.326190146450003"/>
    <n v="55.326190146450003"/>
    <n v="55.326190146450003"/>
    <n v="55.326190146450003"/>
    <n v="55.326190146450003"/>
    <n v="55.326190146450003"/>
  </r>
  <r>
    <x v="11"/>
    <x v="1"/>
    <x v="24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2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24"/>
    <n v="1"/>
    <n v="1"/>
    <n v="1"/>
    <n v="1"/>
    <n v="1"/>
    <n v="1"/>
    <n v="1"/>
    <n v="1"/>
    <n v="1"/>
    <n v="1"/>
    <n v="1"/>
    <n v="1"/>
  </r>
  <r>
    <x v="6"/>
    <x v="1"/>
    <x v="24"/>
    <n v="31.17235569"/>
    <n v="31.17235569"/>
    <n v="32.1075263607"/>
    <n v="32.1075263607"/>
    <n v="32.1075263607"/>
    <n v="32.1075263607"/>
    <n v="32.1075263607"/>
    <n v="32.1075263607"/>
    <n v="32.1075263607"/>
    <n v="32.1075263607"/>
    <n v="32.1075263607"/>
    <n v="32.1075263607"/>
  </r>
  <r>
    <x v="7"/>
    <x v="1"/>
    <x v="2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1"/>
    <x v="2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24"/>
    <n v="4"/>
    <n v="4"/>
    <n v="4"/>
    <n v="4"/>
    <n v="4"/>
    <n v="4"/>
    <n v="4"/>
    <n v="4"/>
    <n v="4"/>
    <n v="4"/>
    <n v="4"/>
    <n v="4"/>
  </r>
  <r>
    <x v="10"/>
    <x v="2"/>
    <x v="24"/>
    <n v="55.326190146450003"/>
    <n v="55.326190146450003"/>
    <n v="56.985975850843502"/>
    <n v="56.985975850843502"/>
    <n v="56.985975850843502"/>
    <n v="56.985975850843502"/>
    <n v="56.985975850843502"/>
    <n v="56.985975850843502"/>
    <n v="56.985975850843502"/>
    <n v="56.985975850843502"/>
    <n v="56.985975850843502"/>
    <n v="56.985975850843502"/>
  </r>
  <r>
    <x v="11"/>
    <x v="2"/>
    <x v="24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2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24"/>
    <n v="1"/>
    <n v="1"/>
    <n v="1"/>
    <n v="1"/>
    <n v="1"/>
    <n v="1"/>
    <n v="1"/>
    <n v="1"/>
    <n v="1"/>
    <n v="1"/>
    <n v="1"/>
    <n v="1"/>
  </r>
  <r>
    <x v="6"/>
    <x v="2"/>
    <x v="24"/>
    <n v="32.1075263607"/>
    <n v="32.1075263607"/>
    <n v="33.070752151520999"/>
    <n v="33.070752151520999"/>
    <n v="33.070752151520999"/>
    <n v="33.070752151520999"/>
    <n v="33.070752151520999"/>
    <n v="33.070752151520999"/>
    <n v="33.070752151520999"/>
    <n v="33.070752151520999"/>
    <n v="33.070752151520999"/>
    <n v="33.070752151520999"/>
  </r>
  <r>
    <x v="7"/>
    <x v="2"/>
    <x v="2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2"/>
    <x v="2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24"/>
    <n v="4"/>
    <n v="4"/>
    <n v="4"/>
    <n v="4"/>
    <n v="4"/>
    <n v="4"/>
    <n v="4"/>
    <n v="4"/>
    <n v="4"/>
    <n v="4"/>
    <n v="4"/>
    <n v="4"/>
  </r>
  <r>
    <x v="10"/>
    <x v="3"/>
    <x v="24"/>
    <n v="56.985975850843502"/>
    <n v="56.985975850843502"/>
    <n v="58.695555126368809"/>
    <n v="58.695555126368809"/>
    <n v="58.695555126368809"/>
    <n v="58.695555126368809"/>
    <n v="58.695555126368809"/>
    <n v="58.695555126368809"/>
    <n v="58.695555126368809"/>
    <n v="58.695555126368809"/>
    <n v="58.695555126368809"/>
    <n v="58.695555126368809"/>
  </r>
  <r>
    <x v="11"/>
    <x v="3"/>
    <x v="24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3"/>
    <x v="2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24"/>
    <n v="1"/>
    <n v="1"/>
    <n v="1"/>
    <n v="1"/>
    <n v="1"/>
    <n v="1"/>
    <n v="1"/>
    <n v="1"/>
    <n v="1"/>
    <n v="1"/>
    <n v="1"/>
    <n v="1"/>
  </r>
  <r>
    <x v="6"/>
    <x v="3"/>
    <x v="24"/>
    <n v="33.070752151520999"/>
    <n v="33.070752151520999"/>
    <n v="34.062874716066631"/>
    <n v="34.062874716066631"/>
    <n v="34.062874716066631"/>
    <n v="34.062874716066631"/>
    <n v="34.062874716066631"/>
    <n v="34.062874716066631"/>
    <n v="34.062874716066631"/>
    <n v="34.062874716066631"/>
    <n v="34.062874716066631"/>
    <n v="34.062874716066631"/>
  </r>
  <r>
    <x v="7"/>
    <x v="3"/>
    <x v="2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3"/>
    <x v="2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24"/>
    <n v="4"/>
    <n v="4"/>
    <n v="4"/>
    <n v="4"/>
    <n v="4"/>
    <n v="4"/>
    <n v="4"/>
    <n v="4"/>
    <n v="4"/>
    <n v="4"/>
    <n v="4"/>
    <n v="4"/>
  </r>
  <r>
    <x v="10"/>
    <x v="4"/>
    <x v="24"/>
    <n v="58.695555126368809"/>
    <n v="58.695555126368809"/>
    <n v="60.456421780159879"/>
    <n v="60.456421780159879"/>
    <n v="60.456421780159879"/>
    <n v="60.456421780159879"/>
    <n v="60.456421780159879"/>
    <n v="60.456421780159879"/>
    <n v="60.456421780159879"/>
    <n v="60.456421780159879"/>
    <n v="60.456421780159879"/>
    <n v="60.456421780159879"/>
  </r>
  <r>
    <x v="11"/>
    <x v="4"/>
    <x v="24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4"/>
    <x v="2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24"/>
    <n v="1"/>
    <n v="1"/>
    <n v="1"/>
    <n v="1"/>
    <n v="1"/>
    <n v="1"/>
    <n v="1"/>
    <n v="1"/>
    <n v="1"/>
    <n v="1"/>
    <n v="1"/>
    <n v="1"/>
  </r>
  <r>
    <x v="6"/>
    <x v="4"/>
    <x v="24"/>
    <n v="34.062874716066631"/>
    <n v="34.062874716066631"/>
    <n v="35.084760957548632"/>
    <n v="35.084760957548632"/>
    <n v="35.084760957548632"/>
    <n v="35.084760957548632"/>
    <n v="35.084760957548632"/>
    <n v="35.084760957548632"/>
    <n v="35.084760957548632"/>
    <n v="35.084760957548632"/>
    <n v="35.084760957548632"/>
    <n v="35.084760957548632"/>
  </r>
  <r>
    <x v="7"/>
    <x v="4"/>
    <x v="2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4"/>
    <x v="2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25"/>
    <n v="1"/>
    <n v="1"/>
    <n v="1"/>
    <n v="1"/>
    <n v="1"/>
    <n v="1"/>
    <n v="1"/>
    <n v="1"/>
    <n v="1"/>
    <n v="1"/>
    <n v="1"/>
    <n v="1"/>
  </r>
  <r>
    <x v="1"/>
    <x v="0"/>
    <x v="25"/>
    <n v="28.129300000000001"/>
    <n v="28.129300000000001"/>
    <n v="28.129300000000001"/>
    <n v="28.129300000000001"/>
    <n v="28.129300000000001"/>
    <n v="28.129300000000001"/>
    <n v="28.129300000000001"/>
    <n v="28.129300000000001"/>
    <n v="28.129300000000001"/>
    <n v="28.129300000000001"/>
    <n v="28.973179000000002"/>
    <n v="28.973179000000002"/>
  </r>
  <r>
    <x v="2"/>
    <x v="0"/>
    <x v="25"/>
    <n v="0"/>
    <n v="8"/>
    <n v="0"/>
    <n v="0"/>
    <n v="0"/>
    <n v="0"/>
    <n v="0"/>
    <n v="0"/>
    <n v="0"/>
    <n v="0"/>
    <n v="0"/>
    <n v="0"/>
  </r>
  <r>
    <x v="3"/>
    <x v="0"/>
    <x v="2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4"/>
    <x v="0"/>
    <x v="2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25"/>
    <n v="1"/>
    <n v="1"/>
    <n v="1"/>
    <n v="1"/>
    <n v="1"/>
    <n v="1"/>
    <n v="1"/>
    <n v="1"/>
    <n v="1"/>
    <n v="1"/>
    <n v="1"/>
    <n v="1"/>
  </r>
  <r>
    <x v="1"/>
    <x v="1"/>
    <x v="25"/>
    <n v="28.973179000000002"/>
    <n v="28.973179000000002"/>
    <n v="28.973179000000002"/>
    <n v="28.973179000000002"/>
    <n v="28.973179000000002"/>
    <n v="28.973179000000002"/>
    <n v="28.973179000000002"/>
    <n v="28.973179000000002"/>
    <n v="28.973179000000002"/>
    <n v="28.973179000000002"/>
    <n v="29.842374370000002"/>
    <n v="29.842374370000002"/>
  </r>
  <r>
    <x v="2"/>
    <x v="1"/>
    <x v="25"/>
    <n v="0"/>
    <n v="8"/>
    <n v="0"/>
    <n v="0"/>
    <n v="0"/>
    <n v="0"/>
    <n v="0"/>
    <n v="0"/>
    <n v="0"/>
    <n v="0"/>
    <n v="0"/>
    <n v="0"/>
  </r>
  <r>
    <x v="3"/>
    <x v="1"/>
    <x v="2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4"/>
    <x v="1"/>
    <x v="2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25"/>
    <n v="1"/>
    <n v="1"/>
    <n v="1"/>
    <n v="1"/>
    <n v="1"/>
    <n v="1"/>
    <n v="1"/>
    <n v="1"/>
    <n v="1"/>
    <n v="1"/>
    <n v="1"/>
    <n v="1"/>
  </r>
  <r>
    <x v="1"/>
    <x v="2"/>
    <x v="25"/>
    <n v="29.842374370000002"/>
    <n v="29.842374370000002"/>
    <n v="29.842374370000002"/>
    <n v="29.842374370000002"/>
    <n v="29.842374370000002"/>
    <n v="29.842374370000002"/>
    <n v="29.842374370000002"/>
    <n v="29.842374370000002"/>
    <n v="29.842374370000002"/>
    <n v="29.842374370000002"/>
    <n v="30.737645601100002"/>
    <n v="30.737645601100002"/>
  </r>
  <r>
    <x v="2"/>
    <x v="2"/>
    <x v="25"/>
    <n v="0"/>
    <n v="8"/>
    <n v="0"/>
    <n v="0"/>
    <n v="0"/>
    <n v="0"/>
    <n v="0"/>
    <n v="0"/>
    <n v="0"/>
    <n v="0"/>
    <n v="0"/>
    <n v="0"/>
  </r>
  <r>
    <x v="3"/>
    <x v="2"/>
    <x v="2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4"/>
    <x v="2"/>
    <x v="2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25"/>
    <n v="1"/>
    <n v="1"/>
    <n v="1"/>
    <n v="1"/>
    <n v="1"/>
    <n v="1"/>
    <n v="1"/>
    <n v="1"/>
    <n v="1"/>
    <n v="1"/>
    <n v="1"/>
    <n v="1"/>
  </r>
  <r>
    <x v="1"/>
    <x v="3"/>
    <x v="25"/>
    <n v="30.737645601100002"/>
    <n v="30.737645601100002"/>
    <n v="30.737645601100002"/>
    <n v="30.737645601100002"/>
    <n v="30.737645601100002"/>
    <n v="30.737645601100002"/>
    <n v="30.737645601100002"/>
    <n v="30.737645601100002"/>
    <n v="30.737645601100002"/>
    <n v="30.737645601100002"/>
    <n v="31.659774969133004"/>
    <n v="31.659774969133004"/>
  </r>
  <r>
    <x v="2"/>
    <x v="3"/>
    <x v="25"/>
    <n v="0"/>
    <n v="8"/>
    <n v="0"/>
    <n v="0"/>
    <n v="0"/>
    <n v="0"/>
    <n v="0"/>
    <n v="0"/>
    <n v="0"/>
    <n v="0"/>
    <n v="0"/>
    <n v="0"/>
  </r>
  <r>
    <x v="3"/>
    <x v="3"/>
    <x v="2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4"/>
    <x v="3"/>
    <x v="2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25"/>
    <n v="1"/>
    <n v="1"/>
    <n v="1"/>
    <n v="1"/>
    <n v="1"/>
    <n v="1"/>
    <n v="1"/>
    <n v="1"/>
    <n v="1"/>
    <n v="1"/>
    <n v="1"/>
    <n v="1"/>
  </r>
  <r>
    <x v="1"/>
    <x v="4"/>
    <x v="25"/>
    <n v="31.659774969133004"/>
    <n v="31.659774969133004"/>
    <n v="31.659774969133004"/>
    <n v="31.659774969133004"/>
    <n v="31.659774969133004"/>
    <n v="31.659774969133004"/>
    <n v="31.659774969133004"/>
    <n v="31.659774969133004"/>
    <n v="31.659774969133004"/>
    <n v="31.659774969133004"/>
    <n v="32.609568218206995"/>
    <n v="32.609568218206995"/>
  </r>
  <r>
    <x v="2"/>
    <x v="4"/>
    <x v="25"/>
    <n v="0"/>
    <n v="8"/>
    <n v="0"/>
    <n v="0"/>
    <n v="0"/>
    <n v="0"/>
    <n v="0"/>
    <n v="0"/>
    <n v="0"/>
    <n v="0"/>
    <n v="0"/>
    <n v="0"/>
  </r>
  <r>
    <x v="3"/>
    <x v="4"/>
    <x v="2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4"/>
    <x v="4"/>
    <x v="2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26"/>
    <n v="6"/>
    <n v="6"/>
    <n v="6"/>
    <n v="6"/>
    <n v="6"/>
    <n v="6"/>
    <n v="6"/>
    <n v="6"/>
    <n v="6"/>
    <n v="6"/>
    <n v="6"/>
    <n v="6"/>
  </r>
  <r>
    <x v="10"/>
    <x v="0"/>
    <x v="26"/>
    <n v="42.524839666666665"/>
    <n v="42.524839666666665"/>
    <n v="43.800584856666667"/>
    <n v="43.800584856666667"/>
    <n v="43.800584856666667"/>
    <n v="43.800584856666667"/>
    <n v="43.800584856666667"/>
    <n v="43.800584856666667"/>
    <n v="43.800584856666667"/>
    <n v="43.800584856666667"/>
    <n v="43.800584856666667"/>
    <n v="43.800584856666667"/>
  </r>
  <r>
    <x v="11"/>
    <x v="0"/>
    <x v="26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0"/>
    <x v="2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0"/>
    <x v="26"/>
    <n v="1"/>
    <n v="1"/>
    <n v="1"/>
    <n v="1"/>
    <n v="1"/>
    <n v="1"/>
    <n v="1"/>
    <n v="1"/>
    <n v="1"/>
    <n v="1"/>
    <n v="1"/>
    <n v="1"/>
  </r>
  <r>
    <x v="6"/>
    <x v="0"/>
    <x v="26"/>
    <n v="28.408653999999999"/>
    <n v="28.408653999999999"/>
    <n v="29.26091362"/>
    <n v="29.26091362"/>
    <n v="29.26091362"/>
    <n v="29.26091362"/>
    <n v="29.26091362"/>
    <n v="29.26091362"/>
    <n v="29.26091362"/>
    <n v="29.26091362"/>
    <n v="29.26091362"/>
    <n v="29.26091362"/>
  </r>
  <r>
    <x v="7"/>
    <x v="0"/>
    <x v="2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2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26"/>
    <n v="6"/>
    <n v="6"/>
    <n v="6"/>
    <n v="6"/>
    <n v="6"/>
    <n v="6"/>
    <n v="6"/>
    <n v="6"/>
    <n v="6"/>
    <n v="6"/>
    <n v="6"/>
    <n v="6"/>
  </r>
  <r>
    <x v="10"/>
    <x v="1"/>
    <x v="26"/>
    <n v="43.800584856666667"/>
    <n v="43.800584856666667"/>
    <n v="45.114602402366671"/>
    <n v="45.114602402366671"/>
    <n v="45.114602402366671"/>
    <n v="45.114602402366671"/>
    <n v="45.114602402366671"/>
    <n v="45.114602402366671"/>
    <n v="45.114602402366671"/>
    <n v="45.114602402366671"/>
    <n v="45.114602402366671"/>
    <n v="45.114602402366671"/>
  </r>
  <r>
    <x v="11"/>
    <x v="1"/>
    <x v="26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1"/>
    <x v="2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1"/>
    <x v="26"/>
    <n v="1"/>
    <n v="1"/>
    <n v="1"/>
    <n v="1"/>
    <n v="1"/>
    <n v="1"/>
    <n v="1"/>
    <n v="1"/>
    <n v="1"/>
    <n v="1"/>
    <n v="1"/>
    <n v="1"/>
  </r>
  <r>
    <x v="6"/>
    <x v="1"/>
    <x v="26"/>
    <n v="29.26091362"/>
    <n v="29.26091362"/>
    <n v="30.138741028600002"/>
    <n v="30.138741028600002"/>
    <n v="30.138741028600002"/>
    <n v="30.138741028600002"/>
    <n v="30.138741028600002"/>
    <n v="30.138741028600002"/>
    <n v="30.138741028600002"/>
    <n v="30.138741028600002"/>
    <n v="30.138741028600002"/>
    <n v="30.138741028600002"/>
  </r>
  <r>
    <x v="7"/>
    <x v="1"/>
    <x v="2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2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26"/>
    <n v="6"/>
    <n v="6"/>
    <n v="6"/>
    <n v="6"/>
    <n v="6"/>
    <n v="6"/>
    <n v="6"/>
    <n v="6"/>
    <n v="6"/>
    <n v="6"/>
    <n v="6"/>
    <n v="6"/>
  </r>
  <r>
    <x v="10"/>
    <x v="2"/>
    <x v="26"/>
    <n v="45.114602402366671"/>
    <n v="45.114602402366671"/>
    <n v="46.468040474437672"/>
    <n v="46.468040474437672"/>
    <n v="46.468040474437672"/>
    <n v="46.468040474437672"/>
    <n v="46.468040474437672"/>
    <n v="46.468040474437672"/>
    <n v="46.468040474437672"/>
    <n v="46.468040474437672"/>
    <n v="46.468040474437672"/>
    <n v="46.468040474437672"/>
  </r>
  <r>
    <x v="11"/>
    <x v="2"/>
    <x v="26"/>
    <n v="33.854826299309146"/>
    <n v="36.076746779243976"/>
    <n v="38.298667259178792"/>
    <n v="55.680339706953376"/>
    <n v="69.554340357070856"/>
    <n v="78.575008332201804"/>
    <n v="90.937444709154718"/>
    <n v="61.563326791011917"/>
    <n v="54.815272000098744"/>
    <n v="72.350997601148819"/>
    <n v="69.366053169734158"/>
    <n v="138.92697699489369"/>
  </r>
  <r>
    <x v="12"/>
    <x v="2"/>
    <x v="2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2"/>
    <x v="26"/>
    <n v="1"/>
    <n v="1"/>
    <n v="1"/>
    <n v="1"/>
    <n v="1"/>
    <n v="1"/>
    <n v="1"/>
    <n v="1"/>
    <n v="1"/>
    <n v="1"/>
    <n v="1"/>
    <n v="1"/>
  </r>
  <r>
    <x v="6"/>
    <x v="2"/>
    <x v="26"/>
    <n v="30.138741028600002"/>
    <n v="30.138741028600002"/>
    <n v="31.042903259458004"/>
    <n v="31.042903259458004"/>
    <n v="31.042903259458004"/>
    <n v="31.042903259458004"/>
    <n v="31.042903259458004"/>
    <n v="31.042903259458004"/>
    <n v="31.042903259458004"/>
    <n v="31.042903259458004"/>
    <n v="31.042903259458004"/>
    <n v="31.042903259458004"/>
  </r>
  <r>
    <x v="7"/>
    <x v="2"/>
    <x v="2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2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26"/>
    <n v="6"/>
    <n v="6"/>
    <n v="6"/>
    <n v="6"/>
    <n v="6"/>
    <n v="6"/>
    <n v="6"/>
    <n v="6"/>
    <n v="6"/>
    <n v="6"/>
    <n v="6"/>
    <n v="6"/>
  </r>
  <r>
    <x v="10"/>
    <x v="3"/>
    <x v="26"/>
    <n v="46.468040474437672"/>
    <n v="46.468040474437672"/>
    <n v="47.862081688670806"/>
    <n v="47.862081688670806"/>
    <n v="47.862081688670806"/>
    <n v="47.862081688670806"/>
    <n v="47.862081688670806"/>
    <n v="47.862081688670806"/>
    <n v="47.862081688670806"/>
    <n v="47.862081688670806"/>
    <n v="47.862081688670806"/>
    <n v="47.862081688670806"/>
  </r>
  <r>
    <x v="11"/>
    <x v="3"/>
    <x v="26"/>
    <n v="37.240308929240065"/>
    <n v="39.684421457168369"/>
    <n v="42.128533985096674"/>
    <n v="61.248373677648715"/>
    <n v="76.509774392777942"/>
    <n v="86.432509165421976"/>
    <n v="100.0311891800702"/>
    <n v="67.719659470113115"/>
    <n v="60.296799200108623"/>
    <n v="79.586097361263697"/>
    <n v="76.302658486707571"/>
    <n v="152.81967469438305"/>
  </r>
  <r>
    <x v="12"/>
    <x v="3"/>
    <x v="2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3"/>
    <x v="26"/>
    <n v="1"/>
    <n v="1"/>
    <n v="1"/>
    <n v="1"/>
    <n v="1"/>
    <n v="1"/>
    <n v="1"/>
    <n v="1"/>
    <n v="1"/>
    <n v="1"/>
    <n v="1"/>
    <n v="1"/>
  </r>
  <r>
    <x v="6"/>
    <x v="3"/>
    <x v="26"/>
    <n v="31.042903259458004"/>
    <n v="31.042903259458004"/>
    <n v="31.974190357241746"/>
    <n v="31.974190357241746"/>
    <n v="31.974190357241746"/>
    <n v="31.974190357241746"/>
    <n v="31.974190357241746"/>
    <n v="31.974190357241746"/>
    <n v="31.974190357241746"/>
    <n v="31.974190357241746"/>
    <n v="31.974190357241746"/>
    <n v="31.974190357241746"/>
  </r>
  <r>
    <x v="7"/>
    <x v="3"/>
    <x v="2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2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26"/>
    <n v="6"/>
    <n v="6"/>
    <n v="6"/>
    <n v="6"/>
    <n v="6"/>
    <n v="6"/>
    <n v="6"/>
    <n v="6"/>
    <n v="6"/>
    <n v="6"/>
    <n v="6"/>
    <n v="6"/>
  </r>
  <r>
    <x v="10"/>
    <x v="4"/>
    <x v="26"/>
    <n v="47.862081688670806"/>
    <n v="47.862081688670806"/>
    <n v="49.29794413933093"/>
    <n v="49.29794413933093"/>
    <n v="49.29794413933093"/>
    <n v="49.29794413933093"/>
    <n v="49.29794413933093"/>
    <n v="49.29794413933093"/>
    <n v="49.29794413933093"/>
    <n v="49.29794413933093"/>
    <n v="49.29794413933093"/>
    <n v="49.29794413933093"/>
  </r>
  <r>
    <x v="11"/>
    <x v="4"/>
    <x v="26"/>
    <n v="37.240308929240065"/>
    <n v="39.684421457168369"/>
    <n v="42.128533985096674"/>
    <n v="61.248373677648715"/>
    <n v="76.509774392777942"/>
    <n v="86.432509165421976"/>
    <n v="100.0311891800702"/>
    <n v="67.719659470113115"/>
    <n v="60.296799200108623"/>
    <n v="79.586097361263697"/>
    <n v="76.302658486707571"/>
    <n v="152.81967469438305"/>
  </r>
  <r>
    <x v="12"/>
    <x v="4"/>
    <x v="2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5"/>
    <x v="4"/>
    <x v="26"/>
    <n v="1"/>
    <n v="1"/>
    <n v="1"/>
    <n v="1"/>
    <n v="1"/>
    <n v="1"/>
    <n v="1"/>
    <n v="1"/>
    <n v="1"/>
    <n v="1"/>
    <n v="1"/>
    <n v="1"/>
  </r>
  <r>
    <x v="6"/>
    <x v="4"/>
    <x v="26"/>
    <n v="31.974190357241746"/>
    <n v="31.974190357241746"/>
    <n v="32.933416067959001"/>
    <n v="32.933416067959001"/>
    <n v="32.933416067959001"/>
    <n v="32.933416067959001"/>
    <n v="32.933416067959001"/>
    <n v="32.933416067959001"/>
    <n v="32.933416067959001"/>
    <n v="32.933416067959001"/>
    <n v="32.933416067959001"/>
    <n v="32.933416067959001"/>
  </r>
  <r>
    <x v="7"/>
    <x v="4"/>
    <x v="2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2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27"/>
    <n v="10"/>
    <n v="10"/>
    <n v="10"/>
    <n v="10"/>
    <n v="10"/>
    <n v="10"/>
    <n v="10"/>
    <n v="10"/>
    <n v="10"/>
    <n v="10"/>
    <n v="10"/>
    <n v="10"/>
  </r>
  <r>
    <x v="10"/>
    <x v="0"/>
    <x v="27"/>
    <n v="39.099759300000002"/>
    <n v="39.099759300000002"/>
    <n v="40.272752079"/>
    <n v="40.272752079"/>
    <n v="40.272752079"/>
    <n v="40.272752079"/>
    <n v="40.272752079"/>
    <n v="40.272752079"/>
    <n v="40.272752079"/>
    <n v="40.272752079"/>
    <n v="40.272752079"/>
    <n v="40.272752079"/>
  </r>
  <r>
    <x v="11"/>
    <x v="0"/>
    <x v="27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12"/>
    <x v="0"/>
    <x v="2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13"/>
    <x v="0"/>
    <x v="27"/>
    <n v="1"/>
    <n v="1"/>
    <n v="1"/>
    <n v="1"/>
    <n v="1"/>
    <n v="1"/>
    <n v="1"/>
    <n v="1"/>
    <n v="1"/>
    <n v="1"/>
    <n v="1"/>
    <n v="1"/>
  </r>
  <r>
    <x v="14"/>
    <x v="0"/>
    <x v="27"/>
    <n v="19.3"/>
    <n v="19.3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</r>
  <r>
    <x v="9"/>
    <x v="1"/>
    <x v="27"/>
    <n v="10"/>
    <n v="10"/>
    <n v="10"/>
    <n v="10"/>
    <n v="10"/>
    <n v="10"/>
    <n v="10"/>
    <n v="10"/>
    <n v="10"/>
    <n v="10"/>
    <n v="10"/>
    <n v="10"/>
  </r>
  <r>
    <x v="10"/>
    <x v="1"/>
    <x v="27"/>
    <n v="40.272752079"/>
    <n v="40.272752079"/>
    <n v="41.480934641369998"/>
    <n v="41.480934641369998"/>
    <n v="41.480934641369998"/>
    <n v="41.480934641369998"/>
    <n v="41.480934641369998"/>
    <n v="41.480934641369998"/>
    <n v="41.480934641369998"/>
    <n v="41.480934641369998"/>
    <n v="41.480934641369998"/>
    <n v="41.480934641369998"/>
  </r>
  <r>
    <x v="11"/>
    <x v="1"/>
    <x v="27"/>
    <n v="45.70401550406735"/>
    <n v="48.703608151979367"/>
    <n v="51.70320079989137"/>
    <n v="75.168458604387055"/>
    <n v="93.898359482045649"/>
    <n v="106.07626124847243"/>
    <n v="122.76555035735888"/>
    <n v="83.110491167866087"/>
    <n v="74.000617200133306"/>
    <n v="97.673846761550905"/>
    <n v="93.644171779141104"/>
    <n v="187.55141894310648"/>
  </r>
  <r>
    <x v="12"/>
    <x v="1"/>
    <x v="2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13"/>
    <x v="1"/>
    <x v="27"/>
    <n v="1"/>
    <n v="1"/>
    <n v="1"/>
    <n v="1"/>
    <n v="1"/>
    <n v="1"/>
    <n v="1"/>
    <n v="1"/>
    <n v="1"/>
    <n v="1"/>
    <n v="1"/>
    <n v="1"/>
  </r>
  <r>
    <x v="14"/>
    <x v="1"/>
    <x v="27"/>
    <n v="19.879000000000001"/>
    <n v="19.879000000000001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</r>
  <r>
    <x v="9"/>
    <x v="2"/>
    <x v="27"/>
    <n v="10"/>
    <n v="10"/>
    <n v="10"/>
    <n v="10"/>
    <n v="10"/>
    <n v="10"/>
    <n v="10"/>
    <n v="10"/>
    <n v="10"/>
    <n v="10"/>
    <n v="10"/>
    <n v="10"/>
  </r>
  <r>
    <x v="10"/>
    <x v="2"/>
    <x v="27"/>
    <n v="41.480934641369998"/>
    <n v="41.480934641369998"/>
    <n v="42.725362680611099"/>
    <n v="42.725362680611099"/>
    <n v="42.725362680611099"/>
    <n v="42.725362680611099"/>
    <n v="42.725362680611099"/>
    <n v="42.725362680611099"/>
    <n v="42.725362680611099"/>
    <n v="42.725362680611099"/>
    <n v="42.725362680611099"/>
    <n v="42.725362680611099"/>
  </r>
  <r>
    <x v="11"/>
    <x v="2"/>
    <x v="27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12"/>
    <x v="2"/>
    <x v="2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13"/>
    <x v="2"/>
    <x v="27"/>
    <n v="1"/>
    <n v="1"/>
    <n v="1"/>
    <n v="1"/>
    <n v="1"/>
    <n v="1"/>
    <n v="1"/>
    <n v="1"/>
    <n v="1"/>
    <n v="1"/>
    <n v="1"/>
    <n v="1"/>
  </r>
  <r>
    <x v="14"/>
    <x v="2"/>
    <x v="27"/>
    <n v="20.475370000000002"/>
    <n v="20.4753700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</r>
  <r>
    <x v="9"/>
    <x v="3"/>
    <x v="27"/>
    <n v="10"/>
    <n v="10"/>
    <n v="10"/>
    <n v="10"/>
    <n v="10"/>
    <n v="10"/>
    <n v="10"/>
    <n v="10"/>
    <n v="10"/>
    <n v="10"/>
    <n v="10"/>
    <n v="10"/>
  </r>
  <r>
    <x v="10"/>
    <x v="3"/>
    <x v="27"/>
    <n v="42.725362680611099"/>
    <n v="42.725362680611099"/>
    <n v="44.007123561029431"/>
    <n v="44.007123561029431"/>
    <n v="44.007123561029431"/>
    <n v="44.007123561029431"/>
    <n v="44.007123561029431"/>
    <n v="44.007123561029431"/>
    <n v="44.007123561029431"/>
    <n v="44.007123561029431"/>
    <n v="44.007123561029431"/>
    <n v="44.007123561029431"/>
  </r>
  <r>
    <x v="11"/>
    <x v="3"/>
    <x v="27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3"/>
    <x v="2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13"/>
    <x v="3"/>
    <x v="27"/>
    <n v="1"/>
    <n v="1"/>
    <n v="1"/>
    <n v="1"/>
    <n v="1"/>
    <n v="1"/>
    <n v="1"/>
    <n v="1"/>
    <n v="1"/>
    <n v="1"/>
    <n v="1"/>
    <n v="1"/>
  </r>
  <r>
    <x v="14"/>
    <x v="3"/>
    <x v="27"/>
    <n v="21.089631100000002"/>
    <n v="21.089631100000002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</r>
  <r>
    <x v="9"/>
    <x v="4"/>
    <x v="27"/>
    <n v="10"/>
    <n v="10"/>
    <n v="10"/>
    <n v="10"/>
    <n v="10"/>
    <n v="10"/>
    <n v="10"/>
    <n v="10"/>
    <n v="10"/>
    <n v="10"/>
    <n v="10"/>
    <n v="10"/>
  </r>
  <r>
    <x v="10"/>
    <x v="4"/>
    <x v="27"/>
    <n v="44.007123561029431"/>
    <n v="44.007123561029431"/>
    <n v="45.327337267860315"/>
    <n v="45.327337267860315"/>
    <n v="45.327337267860315"/>
    <n v="45.327337267860315"/>
    <n v="45.327337267860315"/>
    <n v="45.327337267860315"/>
    <n v="45.327337267860315"/>
    <n v="45.327337267860315"/>
    <n v="45.327337267860315"/>
    <n v="45.327337267860315"/>
  </r>
  <r>
    <x v="11"/>
    <x v="4"/>
    <x v="27"/>
    <n v="52.474980763929182"/>
    <n v="55.918957507828161"/>
    <n v="59.362934251727125"/>
    <n v="86.304526545777733"/>
    <n v="107.80922755345982"/>
    <n v="121.79126291491279"/>
    <n v="140.95303929918981"/>
    <n v="95.423156526068468"/>
    <n v="84.963671600153063"/>
    <n v="112.14404628178066"/>
    <n v="107.51738241308794"/>
    <n v="215.33681434208523"/>
  </r>
  <r>
    <x v="12"/>
    <x v="4"/>
    <x v="2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13"/>
    <x v="4"/>
    <x v="27"/>
    <n v="1"/>
    <n v="1"/>
    <n v="1"/>
    <n v="1"/>
    <n v="1"/>
    <n v="1"/>
    <n v="1"/>
    <n v="1"/>
    <n v="1"/>
    <n v="1"/>
    <n v="1"/>
    <n v="1"/>
  </r>
  <r>
    <x v="14"/>
    <x v="4"/>
    <x v="27"/>
    <n v="21.722320033000003"/>
    <n v="21.722320033000003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</r>
  <r>
    <x v="9"/>
    <x v="0"/>
    <x v="28"/>
    <n v="1"/>
    <n v="1"/>
    <n v="1"/>
    <n v="1"/>
    <n v="1"/>
    <n v="1"/>
    <n v="1"/>
    <n v="1"/>
    <n v="1"/>
    <n v="1"/>
    <n v="1"/>
    <n v="1"/>
  </r>
  <r>
    <x v="10"/>
    <x v="0"/>
    <x v="28"/>
    <n v="41.177885000000003"/>
    <n v="41.177885000000003"/>
    <n v="42.413221550000003"/>
    <n v="42.413221550000003"/>
    <n v="42.413221550000003"/>
    <n v="42.413221550000003"/>
    <n v="42.413221550000003"/>
    <n v="42.413221550000003"/>
    <n v="42.413221550000003"/>
    <n v="42.413221550000003"/>
    <n v="42.413221550000003"/>
    <n v="42.413221550000003"/>
  </r>
  <r>
    <x v="11"/>
    <x v="0"/>
    <x v="28"/>
    <n v="3.3854826299309151"/>
    <n v="3.6076746779243973"/>
    <n v="3.8298667259178791"/>
    <n v="5.5680339706953372"/>
    <n v="6.9554340357070856"/>
    <n v="7.8575008332201799"/>
    <n v="9.0937444709154729"/>
    <n v="6.1563326791011921"/>
    <n v="5.4815272000098751"/>
    <n v="7.2350997601148812"/>
    <n v="6.9366053169734156"/>
    <n v="13.89269769948937"/>
  </r>
  <r>
    <x v="12"/>
    <x v="0"/>
    <x v="2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28"/>
    <n v="6"/>
    <n v="6"/>
    <n v="6"/>
    <n v="6"/>
    <n v="6"/>
    <n v="6"/>
    <n v="6"/>
    <n v="6"/>
    <n v="6"/>
    <n v="6"/>
    <n v="6"/>
    <n v="6"/>
  </r>
  <r>
    <x v="1"/>
    <x v="0"/>
    <x v="28"/>
    <n v="33.905883333333335"/>
    <n v="33.905883333333335"/>
    <n v="33.905883333333335"/>
    <n v="33.905883333333335"/>
    <n v="33.905883333333335"/>
    <n v="33.905883333333335"/>
    <n v="33.905883333333335"/>
    <n v="33.905883333333335"/>
    <n v="33.905883333333335"/>
    <n v="33.905883333333335"/>
    <n v="34.923059833333333"/>
    <n v="34.923059833333333"/>
  </r>
  <r>
    <x v="2"/>
    <x v="0"/>
    <x v="28"/>
    <n v="0"/>
    <n v="8"/>
    <n v="0"/>
    <n v="0"/>
    <n v="0"/>
    <n v="0"/>
    <n v="0"/>
    <n v="0"/>
    <n v="0"/>
    <n v="0"/>
    <n v="0"/>
    <n v="0"/>
  </r>
  <r>
    <x v="3"/>
    <x v="0"/>
    <x v="28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4"/>
    <x v="0"/>
    <x v="2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1"/>
    <x v="28"/>
    <n v="1"/>
    <n v="1"/>
    <n v="1"/>
    <n v="1"/>
    <n v="1"/>
    <n v="1"/>
    <n v="1"/>
    <n v="1"/>
    <n v="1"/>
    <n v="1"/>
    <n v="1"/>
    <n v="1"/>
  </r>
  <r>
    <x v="10"/>
    <x v="1"/>
    <x v="28"/>
    <n v="42.413221550000003"/>
    <n v="42.413221550000003"/>
    <n v="43.685618196500002"/>
    <n v="43.685618196500002"/>
    <n v="43.685618196500002"/>
    <n v="43.685618196500002"/>
    <n v="43.685618196500002"/>
    <n v="43.685618196500002"/>
    <n v="43.685618196500002"/>
    <n v="43.685618196500002"/>
    <n v="43.685618196500002"/>
    <n v="43.685618196500002"/>
  </r>
  <r>
    <x v="11"/>
    <x v="1"/>
    <x v="28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12"/>
    <x v="1"/>
    <x v="2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28"/>
    <n v="6"/>
    <n v="6"/>
    <n v="6"/>
    <n v="6"/>
    <n v="6"/>
    <n v="6"/>
    <n v="6"/>
    <n v="6"/>
    <n v="6"/>
    <n v="6"/>
    <n v="6"/>
    <n v="6"/>
  </r>
  <r>
    <x v="1"/>
    <x v="1"/>
    <x v="28"/>
    <n v="34.923059833333333"/>
    <n v="34.923059833333333"/>
    <n v="34.923059833333333"/>
    <n v="34.923059833333333"/>
    <n v="34.923059833333333"/>
    <n v="34.923059833333333"/>
    <n v="34.923059833333333"/>
    <n v="34.923059833333333"/>
    <n v="34.923059833333333"/>
    <n v="34.923059833333333"/>
    <n v="35.970751628333332"/>
    <n v="35.970751628333332"/>
  </r>
  <r>
    <x v="2"/>
    <x v="1"/>
    <x v="28"/>
    <n v="0"/>
    <n v="8"/>
    <n v="0"/>
    <n v="0"/>
    <n v="0"/>
    <n v="0"/>
    <n v="0"/>
    <n v="0"/>
    <n v="0"/>
    <n v="0"/>
    <n v="0"/>
    <n v="0"/>
  </r>
  <r>
    <x v="3"/>
    <x v="1"/>
    <x v="28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4"/>
    <x v="1"/>
    <x v="2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2"/>
    <x v="28"/>
    <n v="1"/>
    <n v="1"/>
    <n v="1"/>
    <n v="1"/>
    <n v="1"/>
    <n v="1"/>
    <n v="1"/>
    <n v="1"/>
    <n v="1"/>
    <n v="1"/>
    <n v="1"/>
    <n v="1"/>
  </r>
  <r>
    <x v="10"/>
    <x v="2"/>
    <x v="28"/>
    <n v="43.685618196500002"/>
    <n v="43.685618196500002"/>
    <n v="44.996186742395004"/>
    <n v="44.996186742395004"/>
    <n v="44.996186742395004"/>
    <n v="44.996186742395004"/>
    <n v="44.996186742395004"/>
    <n v="44.996186742395004"/>
    <n v="44.996186742395004"/>
    <n v="44.996186742395004"/>
    <n v="44.996186742395004"/>
    <n v="44.996186742395004"/>
  </r>
  <r>
    <x v="11"/>
    <x v="2"/>
    <x v="28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12"/>
    <x v="2"/>
    <x v="2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28"/>
    <n v="6"/>
    <n v="6"/>
    <n v="6"/>
    <n v="6"/>
    <n v="6"/>
    <n v="6"/>
    <n v="6"/>
    <n v="6"/>
    <n v="6"/>
    <n v="6"/>
    <n v="6"/>
    <n v="6"/>
  </r>
  <r>
    <x v="1"/>
    <x v="2"/>
    <x v="28"/>
    <n v="35.970751628333332"/>
    <n v="35.970751628333332"/>
    <n v="35.970751628333332"/>
    <n v="35.970751628333332"/>
    <n v="35.970751628333332"/>
    <n v="35.970751628333332"/>
    <n v="35.970751628333332"/>
    <n v="35.970751628333332"/>
    <n v="35.970751628333332"/>
    <n v="35.970751628333332"/>
    <n v="37.049874177183334"/>
    <n v="37.049874177183334"/>
  </r>
  <r>
    <x v="2"/>
    <x v="2"/>
    <x v="28"/>
    <n v="0"/>
    <n v="8"/>
    <n v="0"/>
    <n v="0"/>
    <n v="0"/>
    <n v="0"/>
    <n v="0"/>
    <n v="0"/>
    <n v="0"/>
    <n v="0"/>
    <n v="0"/>
    <n v="0"/>
  </r>
  <r>
    <x v="3"/>
    <x v="2"/>
    <x v="2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2"/>
    <x v="2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3"/>
    <x v="28"/>
    <n v="1"/>
    <n v="1"/>
    <n v="1"/>
    <n v="1"/>
    <n v="1"/>
    <n v="1"/>
    <n v="1"/>
    <n v="1"/>
    <n v="1"/>
    <n v="1"/>
    <n v="1"/>
    <n v="1"/>
  </r>
  <r>
    <x v="10"/>
    <x v="3"/>
    <x v="28"/>
    <n v="44.996186742395004"/>
    <n v="44.996186742395004"/>
    <n v="46.346072344666858"/>
    <n v="46.346072344666858"/>
    <n v="46.346072344666858"/>
    <n v="46.346072344666858"/>
    <n v="46.346072344666858"/>
    <n v="46.346072344666858"/>
    <n v="46.346072344666858"/>
    <n v="46.346072344666858"/>
    <n v="46.346072344666858"/>
    <n v="46.346072344666858"/>
  </r>
  <r>
    <x v="11"/>
    <x v="3"/>
    <x v="28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12"/>
    <x v="3"/>
    <x v="2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28"/>
    <n v="6"/>
    <n v="6"/>
    <n v="6"/>
    <n v="6"/>
    <n v="6"/>
    <n v="6"/>
    <n v="6"/>
    <n v="6"/>
    <n v="6"/>
    <n v="6"/>
    <n v="6"/>
    <n v="6"/>
  </r>
  <r>
    <x v="1"/>
    <x v="3"/>
    <x v="28"/>
    <n v="37.049874177183334"/>
    <n v="37.049874177183334"/>
    <n v="37.049874177183334"/>
    <n v="37.049874177183334"/>
    <n v="37.049874177183334"/>
    <n v="37.049874177183334"/>
    <n v="37.049874177183334"/>
    <n v="37.049874177183334"/>
    <n v="37.049874177183334"/>
    <n v="37.049874177183334"/>
    <n v="38.161370402498832"/>
    <n v="38.161370402498832"/>
  </r>
  <r>
    <x v="2"/>
    <x v="3"/>
    <x v="28"/>
    <n v="0"/>
    <n v="8"/>
    <n v="0"/>
    <n v="0"/>
    <n v="0"/>
    <n v="0"/>
    <n v="0"/>
    <n v="0"/>
    <n v="0"/>
    <n v="0"/>
    <n v="0"/>
    <n v="0"/>
  </r>
  <r>
    <x v="3"/>
    <x v="3"/>
    <x v="2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3"/>
    <x v="2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4"/>
    <x v="28"/>
    <n v="1"/>
    <n v="1"/>
    <n v="1"/>
    <n v="1"/>
    <n v="1"/>
    <n v="1"/>
    <n v="1"/>
    <n v="1"/>
    <n v="1"/>
    <n v="1"/>
    <n v="1"/>
    <n v="1"/>
  </r>
  <r>
    <x v="10"/>
    <x v="4"/>
    <x v="28"/>
    <n v="46.346072344666858"/>
    <n v="46.346072344666858"/>
    <n v="47.736454515006862"/>
    <n v="47.736454515006862"/>
    <n v="47.736454515006862"/>
    <n v="47.736454515006862"/>
    <n v="47.736454515006862"/>
    <n v="47.736454515006862"/>
    <n v="47.736454515006862"/>
    <n v="47.736454515006862"/>
    <n v="47.736454515006862"/>
    <n v="47.736454515006862"/>
  </r>
  <r>
    <x v="11"/>
    <x v="4"/>
    <x v="28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12"/>
    <x v="4"/>
    <x v="28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28"/>
    <n v="6"/>
    <n v="6"/>
    <n v="6"/>
    <n v="6"/>
    <n v="6"/>
    <n v="6"/>
    <n v="6"/>
    <n v="6"/>
    <n v="6"/>
    <n v="6"/>
    <n v="6"/>
    <n v="6"/>
  </r>
  <r>
    <x v="1"/>
    <x v="4"/>
    <x v="28"/>
    <n v="38.161370402498832"/>
    <n v="38.161370402498832"/>
    <n v="38.161370402498832"/>
    <n v="38.161370402498832"/>
    <n v="38.161370402498832"/>
    <n v="38.161370402498832"/>
    <n v="38.161370402498832"/>
    <n v="38.161370402498832"/>
    <n v="38.161370402498832"/>
    <n v="38.161370402498832"/>
    <n v="39.306211514573796"/>
    <n v="39.306211514573796"/>
  </r>
  <r>
    <x v="2"/>
    <x v="4"/>
    <x v="28"/>
    <n v="0"/>
    <n v="8"/>
    <n v="0"/>
    <n v="0"/>
    <n v="0"/>
    <n v="0"/>
    <n v="0"/>
    <n v="0"/>
    <n v="0"/>
    <n v="0"/>
    <n v="0"/>
    <n v="0"/>
  </r>
  <r>
    <x v="3"/>
    <x v="4"/>
    <x v="2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4"/>
    <x v="4"/>
    <x v="2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0"/>
    <x v="29"/>
    <n v="8"/>
    <n v="8"/>
    <n v="8"/>
    <n v="8"/>
    <n v="8"/>
    <n v="8"/>
    <n v="8"/>
    <n v="8"/>
    <n v="8"/>
    <n v="8"/>
    <n v="8"/>
    <n v="8"/>
  </r>
  <r>
    <x v="10"/>
    <x v="0"/>
    <x v="29"/>
    <n v="50.671875000000007"/>
    <n v="50.671875000000007"/>
    <n v="52.192031250000007"/>
    <n v="52.192031250000007"/>
    <n v="52.192031250000007"/>
    <n v="52.192031250000007"/>
    <n v="52.192031250000007"/>
    <n v="52.192031250000007"/>
    <n v="52.192031250000007"/>
    <n v="52.192031250000007"/>
    <n v="52.192031250000007"/>
    <n v="52.192031250000007"/>
  </r>
  <r>
    <x v="11"/>
    <x v="0"/>
    <x v="29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12"/>
    <x v="0"/>
    <x v="2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1"/>
    <x v="29"/>
    <n v="8"/>
    <n v="8"/>
    <n v="8"/>
    <n v="8"/>
    <n v="8"/>
    <n v="8"/>
    <n v="8"/>
    <n v="8"/>
    <n v="8"/>
    <n v="8"/>
    <n v="8"/>
    <n v="8"/>
  </r>
  <r>
    <x v="10"/>
    <x v="1"/>
    <x v="29"/>
    <n v="52.192031250000007"/>
    <n v="52.192031250000007"/>
    <n v="53.757792187500009"/>
    <n v="53.757792187500009"/>
    <n v="53.757792187500009"/>
    <n v="53.757792187500009"/>
    <n v="53.757792187500009"/>
    <n v="53.757792187500009"/>
    <n v="53.757792187500009"/>
    <n v="53.757792187500009"/>
    <n v="53.757792187500009"/>
    <n v="53.757792187500009"/>
  </r>
  <r>
    <x v="11"/>
    <x v="1"/>
    <x v="29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12"/>
    <x v="1"/>
    <x v="2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2"/>
    <x v="29"/>
    <n v="8"/>
    <n v="8"/>
    <n v="8"/>
    <n v="8"/>
    <n v="8"/>
    <n v="8"/>
    <n v="8"/>
    <n v="8"/>
    <n v="8"/>
    <n v="8"/>
    <n v="8"/>
    <n v="8"/>
  </r>
  <r>
    <x v="10"/>
    <x v="2"/>
    <x v="29"/>
    <n v="53.757792187500009"/>
    <n v="53.757792187500009"/>
    <n v="55.370525953125011"/>
    <n v="55.370525953125011"/>
    <n v="55.370525953125011"/>
    <n v="55.370525953125011"/>
    <n v="55.370525953125011"/>
    <n v="55.370525953125011"/>
    <n v="55.370525953125011"/>
    <n v="55.370525953125011"/>
    <n v="55.370525953125011"/>
    <n v="55.370525953125011"/>
  </r>
  <r>
    <x v="11"/>
    <x v="2"/>
    <x v="29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12"/>
    <x v="2"/>
    <x v="2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3"/>
    <x v="29"/>
    <n v="8"/>
    <n v="8"/>
    <n v="8"/>
    <n v="8"/>
    <n v="8"/>
    <n v="8"/>
    <n v="8"/>
    <n v="8"/>
    <n v="8"/>
    <n v="8"/>
    <n v="8"/>
    <n v="8"/>
  </r>
  <r>
    <x v="10"/>
    <x v="3"/>
    <x v="29"/>
    <n v="55.370525953125011"/>
    <n v="55.370525953125011"/>
    <n v="57.031641731718764"/>
    <n v="57.031641731718764"/>
    <n v="57.031641731718764"/>
    <n v="57.031641731718764"/>
    <n v="57.031641731718764"/>
    <n v="57.031641731718764"/>
    <n v="57.031641731718764"/>
    <n v="57.031641731718764"/>
    <n v="57.031641731718764"/>
    <n v="57.031641731718764"/>
  </r>
  <r>
    <x v="11"/>
    <x v="3"/>
    <x v="29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12"/>
    <x v="3"/>
    <x v="2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4"/>
    <x v="29"/>
    <n v="8"/>
    <n v="8"/>
    <n v="8"/>
    <n v="8"/>
    <n v="8"/>
    <n v="8"/>
    <n v="8"/>
    <n v="8"/>
    <n v="8"/>
    <n v="8"/>
    <n v="8"/>
    <n v="8"/>
  </r>
  <r>
    <x v="10"/>
    <x v="4"/>
    <x v="29"/>
    <n v="57.031641731718764"/>
    <n v="57.031641731718764"/>
    <n v="58.742590983670325"/>
    <n v="58.742590983670325"/>
    <n v="58.742590983670325"/>
    <n v="58.742590983670325"/>
    <n v="58.742590983670325"/>
    <n v="58.742590983670325"/>
    <n v="58.742590983670325"/>
    <n v="58.742590983670325"/>
    <n v="58.742590983670325"/>
    <n v="58.742590983670325"/>
  </r>
  <r>
    <x v="11"/>
    <x v="4"/>
    <x v="29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12"/>
    <x v="4"/>
    <x v="2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0"/>
    <x v="30"/>
    <n v="2"/>
    <n v="2"/>
    <n v="2"/>
    <n v="2"/>
    <n v="2"/>
    <n v="2"/>
    <n v="2"/>
    <n v="2"/>
    <n v="2"/>
    <n v="2"/>
    <n v="2"/>
    <n v="2"/>
  </r>
  <r>
    <x v="10"/>
    <x v="0"/>
    <x v="30"/>
    <n v="45.088942500000002"/>
    <n v="45.088942500000002"/>
    <n v="46.441610775000001"/>
    <n v="46.441610775000001"/>
    <n v="46.441610775000001"/>
    <n v="46.441610775000001"/>
    <n v="46.441610775000001"/>
    <n v="46.441610775000001"/>
    <n v="46.441610775000001"/>
    <n v="46.441610775000001"/>
    <n v="46.441610775000001"/>
    <n v="46.441610775000001"/>
  </r>
  <r>
    <x v="11"/>
    <x v="0"/>
    <x v="3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3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0"/>
    <n v="12"/>
    <n v="12"/>
    <n v="12"/>
    <n v="12"/>
    <n v="12"/>
    <n v="12"/>
    <n v="12"/>
    <n v="12"/>
    <n v="12"/>
    <n v="12"/>
    <n v="12"/>
    <n v="12"/>
  </r>
  <r>
    <x v="1"/>
    <x v="0"/>
    <x v="30"/>
    <n v="33.444100000000006"/>
    <n v="33.444100000000006"/>
    <n v="33.444100000000006"/>
    <n v="33.444100000000006"/>
    <n v="33.444100000000006"/>
    <n v="33.444100000000006"/>
    <n v="33.444100000000006"/>
    <n v="33.444100000000006"/>
    <n v="33.444100000000006"/>
    <n v="33.444100000000006"/>
    <n v="34.447423000000008"/>
    <n v="34.447423000000008"/>
  </r>
  <r>
    <x v="2"/>
    <x v="0"/>
    <x v="30"/>
    <n v="0"/>
    <n v="8"/>
    <n v="0"/>
    <n v="0"/>
    <n v="0"/>
    <n v="0"/>
    <n v="0"/>
    <n v="0"/>
    <n v="0"/>
    <n v="0"/>
    <n v="0"/>
    <n v="0"/>
  </r>
  <r>
    <x v="3"/>
    <x v="0"/>
    <x v="30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0"/>
    <x v="30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1"/>
    <x v="30"/>
    <n v="2"/>
    <n v="2"/>
    <n v="2"/>
    <n v="2"/>
    <n v="2"/>
    <n v="2"/>
    <n v="2"/>
    <n v="2"/>
    <n v="2"/>
    <n v="2"/>
    <n v="2"/>
    <n v="2"/>
  </r>
  <r>
    <x v="10"/>
    <x v="1"/>
    <x v="30"/>
    <n v="46.441610775000001"/>
    <n v="46.441610775000001"/>
    <n v="47.83485909825"/>
    <n v="47.83485909825"/>
    <n v="47.83485909825"/>
    <n v="47.83485909825"/>
    <n v="47.83485909825"/>
    <n v="47.83485909825"/>
    <n v="47.83485909825"/>
    <n v="47.83485909825"/>
    <n v="47.83485909825"/>
    <n v="47.83485909825"/>
  </r>
  <r>
    <x v="11"/>
    <x v="1"/>
    <x v="3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3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0"/>
    <n v="12"/>
    <n v="12"/>
    <n v="12"/>
    <n v="12"/>
    <n v="12"/>
    <n v="12"/>
    <n v="12"/>
    <n v="12"/>
    <n v="12"/>
    <n v="12"/>
    <n v="12"/>
    <n v="12"/>
  </r>
  <r>
    <x v="1"/>
    <x v="1"/>
    <x v="30"/>
    <n v="34.447423000000008"/>
    <n v="34.447423000000008"/>
    <n v="34.447423000000008"/>
    <n v="34.447423000000008"/>
    <n v="34.447423000000008"/>
    <n v="34.447423000000008"/>
    <n v="34.447423000000008"/>
    <n v="34.447423000000008"/>
    <n v="34.447423000000008"/>
    <n v="34.447423000000008"/>
    <n v="35.48084569000001"/>
    <n v="35.48084569000001"/>
  </r>
  <r>
    <x v="2"/>
    <x v="1"/>
    <x v="30"/>
    <n v="0"/>
    <n v="8"/>
    <n v="0"/>
    <n v="0"/>
    <n v="0"/>
    <n v="0"/>
    <n v="0"/>
    <n v="0"/>
    <n v="0"/>
    <n v="0"/>
    <n v="0"/>
    <n v="0"/>
  </r>
  <r>
    <x v="3"/>
    <x v="1"/>
    <x v="30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1"/>
    <x v="30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2"/>
    <x v="30"/>
    <n v="2"/>
    <n v="2"/>
    <n v="2"/>
    <n v="2"/>
    <n v="2"/>
    <n v="2"/>
    <n v="2"/>
    <n v="2"/>
    <n v="2"/>
    <n v="2"/>
    <n v="2"/>
    <n v="2"/>
  </r>
  <r>
    <x v="10"/>
    <x v="2"/>
    <x v="30"/>
    <n v="47.83485909825"/>
    <n v="47.83485909825"/>
    <n v="49.269904871197504"/>
    <n v="49.269904871197504"/>
    <n v="49.269904871197504"/>
    <n v="49.269904871197504"/>
    <n v="49.269904871197504"/>
    <n v="49.269904871197504"/>
    <n v="49.269904871197504"/>
    <n v="49.269904871197504"/>
    <n v="49.269904871197504"/>
    <n v="49.269904871197504"/>
  </r>
  <r>
    <x v="11"/>
    <x v="2"/>
    <x v="30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12"/>
    <x v="2"/>
    <x v="3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0"/>
    <n v="12"/>
    <n v="12"/>
    <n v="12"/>
    <n v="12"/>
    <n v="12"/>
    <n v="12"/>
    <n v="12"/>
    <n v="12"/>
    <n v="12"/>
    <n v="12"/>
    <n v="12"/>
    <n v="12"/>
  </r>
  <r>
    <x v="1"/>
    <x v="2"/>
    <x v="30"/>
    <n v="35.48084569000001"/>
    <n v="35.48084569000001"/>
    <n v="35.48084569000001"/>
    <n v="35.48084569000001"/>
    <n v="35.48084569000001"/>
    <n v="35.48084569000001"/>
    <n v="35.48084569000001"/>
    <n v="35.48084569000001"/>
    <n v="35.48084569000001"/>
    <n v="35.48084569000001"/>
    <n v="36.54527106070001"/>
    <n v="36.54527106070001"/>
  </r>
  <r>
    <x v="2"/>
    <x v="2"/>
    <x v="30"/>
    <n v="0"/>
    <n v="8"/>
    <n v="0"/>
    <n v="0"/>
    <n v="0"/>
    <n v="0"/>
    <n v="0"/>
    <n v="0"/>
    <n v="0"/>
    <n v="0"/>
    <n v="0"/>
    <n v="0"/>
  </r>
  <r>
    <x v="3"/>
    <x v="2"/>
    <x v="30"/>
    <n v="64.324169968687386"/>
    <n v="68.545818880563544"/>
    <n v="72.767467792439703"/>
    <n v="105.79264544321141"/>
    <n v="132.15324667843461"/>
    <n v="149.29251583118341"/>
    <n v="172.78114494739398"/>
    <n v="116.97032090292265"/>
    <n v="104.14901680018762"/>
    <n v="137.46689544218276"/>
    <n v="131.7955010224949"/>
    <n v="263.96125629029802"/>
  </r>
  <r>
    <x v="4"/>
    <x v="2"/>
    <x v="30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3"/>
    <x v="30"/>
    <n v="2"/>
    <n v="2"/>
    <n v="2"/>
    <n v="2"/>
    <n v="2"/>
    <n v="2"/>
    <n v="2"/>
    <n v="2"/>
    <n v="2"/>
    <n v="2"/>
    <n v="2"/>
    <n v="2"/>
  </r>
  <r>
    <x v="10"/>
    <x v="3"/>
    <x v="30"/>
    <n v="49.269904871197504"/>
    <n v="49.269904871197504"/>
    <n v="50.748002017333427"/>
    <n v="50.748002017333427"/>
    <n v="50.748002017333427"/>
    <n v="50.748002017333427"/>
    <n v="50.748002017333427"/>
    <n v="50.748002017333427"/>
    <n v="50.748002017333427"/>
    <n v="50.748002017333427"/>
    <n v="50.748002017333427"/>
    <n v="50.748002017333427"/>
  </r>
  <r>
    <x v="11"/>
    <x v="3"/>
    <x v="30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12"/>
    <x v="3"/>
    <x v="3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0"/>
    <n v="12"/>
    <n v="12"/>
    <n v="12"/>
    <n v="12"/>
    <n v="12"/>
    <n v="12"/>
    <n v="12"/>
    <n v="12"/>
    <n v="12"/>
    <n v="12"/>
    <n v="12"/>
    <n v="12"/>
  </r>
  <r>
    <x v="1"/>
    <x v="3"/>
    <x v="30"/>
    <n v="36.54527106070001"/>
    <n v="36.54527106070001"/>
    <n v="36.54527106070001"/>
    <n v="36.54527106070001"/>
    <n v="36.54527106070001"/>
    <n v="36.54527106070001"/>
    <n v="36.54527106070001"/>
    <n v="36.54527106070001"/>
    <n v="36.54527106070001"/>
    <n v="36.54527106070001"/>
    <n v="37.641629192521009"/>
    <n v="37.641629192521009"/>
  </r>
  <r>
    <x v="2"/>
    <x v="3"/>
    <x v="30"/>
    <n v="0"/>
    <n v="8"/>
    <n v="0"/>
    <n v="0"/>
    <n v="0"/>
    <n v="0"/>
    <n v="0"/>
    <n v="0"/>
    <n v="0"/>
    <n v="0"/>
    <n v="0"/>
    <n v="0"/>
  </r>
  <r>
    <x v="3"/>
    <x v="3"/>
    <x v="30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3"/>
    <x v="30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4"/>
    <x v="30"/>
    <n v="2"/>
    <n v="2"/>
    <n v="2"/>
    <n v="2"/>
    <n v="2"/>
    <n v="2"/>
    <n v="2"/>
    <n v="2"/>
    <n v="2"/>
    <n v="2"/>
    <n v="2"/>
    <n v="2"/>
  </r>
  <r>
    <x v="10"/>
    <x v="4"/>
    <x v="30"/>
    <n v="50.748002017333427"/>
    <n v="50.748002017333427"/>
    <n v="52.270442077853431"/>
    <n v="52.270442077853431"/>
    <n v="52.270442077853431"/>
    <n v="52.270442077853431"/>
    <n v="52.270442077853431"/>
    <n v="52.270442077853431"/>
    <n v="52.270442077853431"/>
    <n v="52.270442077853431"/>
    <n v="52.270442077853431"/>
    <n v="52.270442077853431"/>
  </r>
  <r>
    <x v="11"/>
    <x v="4"/>
    <x v="30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12"/>
    <x v="4"/>
    <x v="3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0"/>
    <n v="12"/>
    <n v="12"/>
    <n v="12"/>
    <n v="12"/>
    <n v="12"/>
    <n v="12"/>
    <n v="12"/>
    <n v="12"/>
    <n v="12"/>
    <n v="12"/>
    <n v="12"/>
    <n v="12"/>
  </r>
  <r>
    <x v="1"/>
    <x v="4"/>
    <x v="30"/>
    <n v="37.641629192521009"/>
    <n v="37.641629192521009"/>
    <n v="37.641629192521009"/>
    <n v="37.641629192521009"/>
    <n v="37.641629192521009"/>
    <n v="37.641629192521009"/>
    <n v="37.641629192521009"/>
    <n v="37.641629192521009"/>
    <n v="37.641629192521009"/>
    <n v="37.641629192521009"/>
    <n v="38.770878068296639"/>
    <n v="38.770878068296639"/>
  </r>
  <r>
    <x v="2"/>
    <x v="4"/>
    <x v="30"/>
    <n v="0"/>
    <n v="8"/>
    <n v="0"/>
    <n v="0"/>
    <n v="0"/>
    <n v="0"/>
    <n v="0"/>
    <n v="0"/>
    <n v="0"/>
    <n v="0"/>
    <n v="0"/>
    <n v="0"/>
  </r>
  <r>
    <x v="3"/>
    <x v="4"/>
    <x v="30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4"/>
    <x v="30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0"/>
    <x v="31"/>
    <n v="2"/>
    <n v="2"/>
    <n v="2"/>
    <n v="2"/>
    <n v="2"/>
    <n v="2"/>
    <n v="2"/>
    <n v="2"/>
    <n v="2"/>
    <n v="2"/>
    <n v="2"/>
    <n v="2"/>
  </r>
  <r>
    <x v="10"/>
    <x v="0"/>
    <x v="31"/>
    <n v="45.389423000000001"/>
    <n v="45.389423000000001"/>
    <n v="46.751105690000003"/>
    <n v="46.751105690000003"/>
    <n v="46.751105690000003"/>
    <n v="46.751105690000003"/>
    <n v="46.751105690000003"/>
    <n v="46.751105690000003"/>
    <n v="46.751105690000003"/>
    <n v="46.751105690000003"/>
    <n v="46.751105690000003"/>
    <n v="46.751105690000003"/>
  </r>
  <r>
    <x v="11"/>
    <x v="0"/>
    <x v="31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0"/>
    <x v="3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1"/>
    <n v="11"/>
    <n v="11"/>
    <n v="11"/>
    <n v="11"/>
    <n v="11"/>
    <n v="11"/>
    <n v="11"/>
    <n v="11"/>
    <n v="11"/>
    <n v="11"/>
    <n v="11"/>
    <n v="11"/>
  </r>
  <r>
    <x v="1"/>
    <x v="0"/>
    <x v="31"/>
    <n v="31.421554545454551"/>
    <n v="31.421554545454551"/>
    <n v="31.421554545454551"/>
    <n v="31.421554545454551"/>
    <n v="31.421554545454551"/>
    <n v="31.421554545454551"/>
    <n v="31.421554545454551"/>
    <n v="31.421554545454551"/>
    <n v="31.421554545454551"/>
    <n v="31.421554545454551"/>
    <n v="32.364201181818189"/>
    <n v="32.364201181818189"/>
  </r>
  <r>
    <x v="2"/>
    <x v="0"/>
    <x v="31"/>
    <n v="0"/>
    <n v="8"/>
    <n v="0"/>
    <n v="0"/>
    <n v="0"/>
    <n v="0"/>
    <n v="0"/>
    <n v="0"/>
    <n v="0"/>
    <n v="0"/>
    <n v="0"/>
    <n v="0"/>
  </r>
  <r>
    <x v="3"/>
    <x v="0"/>
    <x v="31"/>
    <n v="57.553204708825554"/>
    <n v="61.330469524714758"/>
    <n v="65.10773434060394"/>
    <n v="94.656577501820735"/>
    <n v="118.24237860702046"/>
    <n v="133.57751416474306"/>
    <n v="154.59365600556302"/>
    <n v="104.65765554472026"/>
    <n v="93.185962400167867"/>
    <n v="122.99669592195299"/>
    <n v="117.92229038854806"/>
    <n v="236.17586089131927"/>
  </r>
  <r>
    <x v="4"/>
    <x v="0"/>
    <x v="31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1"/>
    <x v="31"/>
    <n v="2"/>
    <n v="2"/>
    <n v="2"/>
    <n v="2"/>
    <n v="2"/>
    <n v="2"/>
    <n v="2"/>
    <n v="2"/>
    <n v="2"/>
    <n v="2"/>
    <n v="2"/>
    <n v="2"/>
  </r>
  <r>
    <x v="10"/>
    <x v="1"/>
    <x v="31"/>
    <n v="46.751105690000003"/>
    <n v="46.751105690000003"/>
    <n v="48.153638860700006"/>
    <n v="48.153638860700006"/>
    <n v="48.153638860700006"/>
    <n v="48.153638860700006"/>
    <n v="48.153638860700006"/>
    <n v="48.153638860700006"/>
    <n v="48.153638860700006"/>
    <n v="48.153638860700006"/>
    <n v="48.153638860700006"/>
    <n v="48.153638860700006"/>
  </r>
  <r>
    <x v="11"/>
    <x v="1"/>
    <x v="31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1"/>
    <x v="3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1"/>
    <n v="11"/>
    <n v="11"/>
    <n v="11"/>
    <n v="11"/>
    <n v="11"/>
    <n v="11"/>
    <n v="11"/>
    <n v="11"/>
    <n v="11"/>
    <n v="11"/>
    <n v="11"/>
    <n v="11"/>
  </r>
  <r>
    <x v="1"/>
    <x v="1"/>
    <x v="31"/>
    <n v="32.364201181818189"/>
    <n v="32.364201181818189"/>
    <n v="32.364201181818189"/>
    <n v="32.364201181818189"/>
    <n v="32.364201181818189"/>
    <n v="32.364201181818189"/>
    <n v="32.364201181818189"/>
    <n v="32.364201181818189"/>
    <n v="32.364201181818189"/>
    <n v="32.364201181818189"/>
    <n v="33.335127217272735"/>
    <n v="33.335127217272735"/>
  </r>
  <r>
    <x v="2"/>
    <x v="1"/>
    <x v="31"/>
    <n v="0"/>
    <n v="8"/>
    <n v="0"/>
    <n v="0"/>
    <n v="0"/>
    <n v="0"/>
    <n v="0"/>
    <n v="0"/>
    <n v="0"/>
    <n v="0"/>
    <n v="0"/>
    <n v="0"/>
  </r>
  <r>
    <x v="3"/>
    <x v="1"/>
    <x v="31"/>
    <n v="59.245946023791014"/>
    <n v="63.134306863676954"/>
    <n v="67.022667703562888"/>
    <n v="97.440594487168411"/>
    <n v="121.72009562487399"/>
    <n v="137.50626458135315"/>
    <n v="159.14052824102077"/>
    <n v="107.73582188427086"/>
    <n v="95.926726000172806"/>
    <n v="126.61424580201043"/>
    <n v="121.39059304703477"/>
    <n v="243.12220974106395"/>
  </r>
  <r>
    <x v="4"/>
    <x v="1"/>
    <x v="31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2"/>
    <x v="31"/>
    <n v="2"/>
    <n v="2"/>
    <n v="2"/>
    <n v="2"/>
    <n v="2"/>
    <n v="2"/>
    <n v="2"/>
    <n v="2"/>
    <n v="2"/>
    <n v="2"/>
    <n v="2"/>
    <n v="2"/>
  </r>
  <r>
    <x v="10"/>
    <x v="2"/>
    <x v="31"/>
    <n v="48.153638860700006"/>
    <n v="48.153638860700006"/>
    <n v="49.598248026521006"/>
    <n v="49.598248026521006"/>
    <n v="49.598248026521006"/>
    <n v="49.598248026521006"/>
    <n v="49.598248026521006"/>
    <n v="49.598248026521006"/>
    <n v="49.598248026521006"/>
    <n v="49.598248026521006"/>
    <n v="49.598248026521006"/>
    <n v="49.598248026521006"/>
  </r>
  <r>
    <x v="11"/>
    <x v="2"/>
    <x v="31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2"/>
    <x v="3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1"/>
    <n v="11"/>
    <n v="11"/>
    <n v="11"/>
    <n v="11"/>
    <n v="11"/>
    <n v="11"/>
    <n v="11"/>
    <n v="11"/>
    <n v="11"/>
    <n v="11"/>
    <n v="11"/>
    <n v="11"/>
  </r>
  <r>
    <x v="1"/>
    <x v="2"/>
    <x v="31"/>
    <n v="33.335127217272735"/>
    <n v="33.335127217272735"/>
    <n v="33.335127217272735"/>
    <n v="33.335127217272735"/>
    <n v="33.335127217272735"/>
    <n v="33.335127217272735"/>
    <n v="33.335127217272735"/>
    <n v="33.335127217272735"/>
    <n v="33.335127217272735"/>
    <n v="33.335127217272735"/>
    <n v="34.335181033790917"/>
    <n v="34.335181033790917"/>
  </r>
  <r>
    <x v="2"/>
    <x v="2"/>
    <x v="31"/>
    <n v="0"/>
    <n v="8"/>
    <n v="0"/>
    <n v="0"/>
    <n v="0"/>
    <n v="0"/>
    <n v="0"/>
    <n v="0"/>
    <n v="0"/>
    <n v="0"/>
    <n v="0"/>
    <n v="0"/>
  </r>
  <r>
    <x v="3"/>
    <x v="2"/>
    <x v="31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2"/>
    <x v="31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3"/>
    <x v="31"/>
    <n v="2"/>
    <n v="2"/>
    <n v="2"/>
    <n v="2"/>
    <n v="2"/>
    <n v="2"/>
    <n v="2"/>
    <n v="2"/>
    <n v="2"/>
    <n v="2"/>
    <n v="2"/>
    <n v="2"/>
  </r>
  <r>
    <x v="10"/>
    <x v="3"/>
    <x v="31"/>
    <n v="49.598248026521006"/>
    <n v="49.598248026521006"/>
    <n v="51.086195467316635"/>
    <n v="51.086195467316635"/>
    <n v="51.086195467316635"/>
    <n v="51.086195467316635"/>
    <n v="51.086195467316635"/>
    <n v="51.086195467316635"/>
    <n v="51.086195467316635"/>
    <n v="51.086195467316635"/>
    <n v="51.086195467316635"/>
    <n v="51.086195467316635"/>
  </r>
  <r>
    <x v="11"/>
    <x v="3"/>
    <x v="31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3"/>
    <x v="3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1"/>
    <n v="11"/>
    <n v="11"/>
    <n v="11"/>
    <n v="11"/>
    <n v="11"/>
    <n v="11"/>
    <n v="11"/>
    <n v="11"/>
    <n v="11"/>
    <n v="11"/>
    <n v="11"/>
    <n v="11"/>
  </r>
  <r>
    <x v="1"/>
    <x v="3"/>
    <x v="31"/>
    <n v="34.335181033790917"/>
    <n v="34.335181033790917"/>
    <n v="34.335181033790917"/>
    <n v="34.335181033790917"/>
    <n v="34.335181033790917"/>
    <n v="34.335181033790917"/>
    <n v="34.335181033790917"/>
    <n v="34.335181033790917"/>
    <n v="34.335181033790917"/>
    <n v="34.335181033790917"/>
    <n v="35.365236464804646"/>
    <n v="35.365236464804646"/>
  </r>
  <r>
    <x v="2"/>
    <x v="3"/>
    <x v="31"/>
    <n v="0"/>
    <n v="8"/>
    <n v="0"/>
    <n v="0"/>
    <n v="0"/>
    <n v="0"/>
    <n v="0"/>
    <n v="0"/>
    <n v="0"/>
    <n v="0"/>
    <n v="0"/>
    <n v="0"/>
  </r>
  <r>
    <x v="3"/>
    <x v="3"/>
    <x v="31"/>
    <n v="62.631428653721926"/>
    <n v="66.741981541601348"/>
    <n v="70.85253442948077"/>
    <n v="103.00862845786374"/>
    <n v="128.67552966058108"/>
    <n v="145.36376541457332"/>
    <n v="168.23427271193623"/>
    <n v="113.89215456337205"/>
    <n v="101.40825320018268"/>
    <n v="133.84934556212531"/>
    <n v="128.32719836400818"/>
    <n v="257.01490744055332"/>
  </r>
  <r>
    <x v="4"/>
    <x v="3"/>
    <x v="31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4"/>
    <x v="31"/>
    <n v="2"/>
    <n v="2"/>
    <n v="2"/>
    <n v="2"/>
    <n v="2"/>
    <n v="2"/>
    <n v="2"/>
    <n v="2"/>
    <n v="2"/>
    <n v="2"/>
    <n v="2"/>
    <n v="2"/>
  </r>
  <r>
    <x v="10"/>
    <x v="4"/>
    <x v="31"/>
    <n v="51.086195467316635"/>
    <n v="51.086195467316635"/>
    <n v="52.618781331336137"/>
    <n v="52.618781331336137"/>
    <n v="52.618781331336137"/>
    <n v="52.618781331336137"/>
    <n v="52.618781331336137"/>
    <n v="52.618781331336137"/>
    <n v="52.618781331336137"/>
    <n v="52.618781331336137"/>
    <n v="52.618781331336137"/>
    <n v="52.618781331336137"/>
  </r>
  <r>
    <x v="11"/>
    <x v="4"/>
    <x v="31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4"/>
    <x v="3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1"/>
    <n v="11"/>
    <n v="11"/>
    <n v="11"/>
    <n v="11"/>
    <n v="11"/>
    <n v="11"/>
    <n v="11"/>
    <n v="11"/>
    <n v="11"/>
    <n v="11"/>
    <n v="11"/>
    <n v="11"/>
  </r>
  <r>
    <x v="1"/>
    <x v="4"/>
    <x v="31"/>
    <n v="35.365236464804646"/>
    <n v="35.365236464804646"/>
    <n v="35.365236464804646"/>
    <n v="35.365236464804646"/>
    <n v="35.365236464804646"/>
    <n v="35.365236464804646"/>
    <n v="35.365236464804646"/>
    <n v="35.365236464804646"/>
    <n v="35.365236464804646"/>
    <n v="35.365236464804646"/>
    <n v="36.426193558748786"/>
    <n v="36.426193558748786"/>
  </r>
  <r>
    <x v="2"/>
    <x v="4"/>
    <x v="31"/>
    <n v="0"/>
    <n v="8"/>
    <n v="0"/>
    <n v="0"/>
    <n v="0"/>
    <n v="0"/>
    <n v="0"/>
    <n v="0"/>
    <n v="0"/>
    <n v="0"/>
    <n v="0"/>
    <n v="0"/>
  </r>
  <r>
    <x v="3"/>
    <x v="4"/>
    <x v="31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4"/>
    <x v="31"/>
    <n v="55.226927688597307"/>
    <n v="47.580091454935875"/>
    <n v="43.852960887742036"/>
    <n v="38.844002316007348"/>
    <n v="32.210191344150488"/>
    <n v="29.897284162248166"/>
    <n v="32.059742047842875"/>
    <n v="34.456900835677459"/>
    <n v="31.790939305106615"/>
    <n v="31.41581905964631"/>
    <n v="29.285457023930554"/>
    <n v="33.379683874114967"/>
  </r>
  <r>
    <x v="9"/>
    <x v="0"/>
    <x v="32"/>
    <n v="2"/>
    <n v="2"/>
    <n v="2"/>
    <n v="2"/>
    <n v="2"/>
    <n v="2"/>
    <n v="2"/>
    <n v="2"/>
    <n v="2"/>
    <n v="2"/>
    <n v="2"/>
    <n v="2"/>
  </r>
  <r>
    <x v="10"/>
    <x v="0"/>
    <x v="32"/>
    <n v="47.362980500000006"/>
    <n v="47.362980500000006"/>
    <n v="48.783869915000011"/>
    <n v="48.783869915000011"/>
    <n v="48.783869915000011"/>
    <n v="48.783869915000011"/>
    <n v="48.783869915000011"/>
    <n v="48.783869915000011"/>
    <n v="48.783869915000011"/>
    <n v="48.783869915000011"/>
    <n v="48.783869915000011"/>
    <n v="48.783869915000011"/>
  </r>
  <r>
    <x v="11"/>
    <x v="0"/>
    <x v="32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0"/>
    <x v="32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2"/>
    <n v="12"/>
    <n v="12"/>
    <n v="12"/>
    <n v="12"/>
    <n v="12"/>
    <n v="12"/>
    <n v="12"/>
    <n v="12"/>
    <n v="12"/>
    <n v="12"/>
    <n v="12"/>
    <n v="12"/>
  </r>
  <r>
    <x v="1"/>
    <x v="0"/>
    <x v="32"/>
    <n v="31.744600000000005"/>
    <n v="31.744600000000005"/>
    <n v="31.744600000000005"/>
    <n v="31.744600000000005"/>
    <n v="31.744600000000005"/>
    <n v="31.744600000000005"/>
    <n v="31.744600000000005"/>
    <n v="31.744600000000005"/>
    <n v="31.744600000000005"/>
    <n v="31.744600000000005"/>
    <n v="32.696938000000003"/>
    <n v="32.696938000000003"/>
  </r>
  <r>
    <x v="2"/>
    <x v="0"/>
    <x v="32"/>
    <n v="0"/>
    <n v="8"/>
    <n v="0"/>
    <n v="0"/>
    <n v="0"/>
    <n v="0"/>
    <n v="0"/>
    <n v="0"/>
    <n v="0"/>
    <n v="0"/>
    <n v="0"/>
    <n v="0"/>
  </r>
  <r>
    <x v="3"/>
    <x v="0"/>
    <x v="32"/>
    <n v="55.860463393860094"/>
    <n v="59.526632185752554"/>
    <n v="63.192800977645007"/>
    <n v="91.872560516473072"/>
    <n v="114.76466158916691"/>
    <n v="129.64876374813298"/>
    <n v="150.04678377010529"/>
    <n v="101.57948920516966"/>
    <n v="90.445198800162927"/>
    <n v="119.37914604189554"/>
    <n v="114.45398773006136"/>
    <n v="229.22951204157459"/>
  </r>
  <r>
    <x v="4"/>
    <x v="0"/>
    <x v="32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1"/>
    <x v="32"/>
    <n v="2"/>
    <n v="2"/>
    <n v="2"/>
    <n v="2"/>
    <n v="2"/>
    <n v="2"/>
    <n v="2"/>
    <n v="2"/>
    <n v="2"/>
    <n v="2"/>
    <n v="2"/>
    <n v="2"/>
  </r>
  <r>
    <x v="10"/>
    <x v="1"/>
    <x v="32"/>
    <n v="48.783869915000011"/>
    <n v="48.783869915000011"/>
    <n v="50.247386012450015"/>
    <n v="50.247386012450015"/>
    <n v="50.247386012450015"/>
    <n v="50.247386012450015"/>
    <n v="50.247386012450015"/>
    <n v="50.247386012450015"/>
    <n v="50.247386012450015"/>
    <n v="50.247386012450015"/>
    <n v="50.247386012450015"/>
    <n v="50.247386012450015"/>
  </r>
  <r>
    <x v="11"/>
    <x v="1"/>
    <x v="32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1"/>
    <x v="32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2"/>
    <n v="12"/>
    <n v="12"/>
    <n v="12"/>
    <n v="12"/>
    <n v="12"/>
    <n v="12"/>
    <n v="12"/>
    <n v="12"/>
    <n v="12"/>
    <n v="12"/>
    <n v="12"/>
    <n v="12"/>
  </r>
  <r>
    <x v="1"/>
    <x v="1"/>
    <x v="32"/>
    <n v="32.696938000000003"/>
    <n v="32.696938000000003"/>
    <n v="32.696938000000003"/>
    <n v="32.696938000000003"/>
    <n v="32.696938000000003"/>
    <n v="32.696938000000003"/>
    <n v="32.696938000000003"/>
    <n v="32.696938000000003"/>
    <n v="32.696938000000003"/>
    <n v="32.696938000000003"/>
    <n v="33.677846140000007"/>
    <n v="33.677846140000007"/>
  </r>
  <r>
    <x v="2"/>
    <x v="1"/>
    <x v="32"/>
    <n v="0"/>
    <n v="8"/>
    <n v="0"/>
    <n v="0"/>
    <n v="0"/>
    <n v="0"/>
    <n v="0"/>
    <n v="0"/>
    <n v="0"/>
    <n v="0"/>
    <n v="0"/>
    <n v="0"/>
  </r>
  <r>
    <x v="3"/>
    <x v="1"/>
    <x v="32"/>
    <n v="59.245946023791014"/>
    <n v="63.134306863676954"/>
    <n v="67.022667703562888"/>
    <n v="97.440594487168411"/>
    <n v="121.72009562487399"/>
    <n v="137.50626458135315"/>
    <n v="159.14052824102077"/>
    <n v="107.73582188427086"/>
    <n v="95.926726000172806"/>
    <n v="126.61424580201043"/>
    <n v="121.39059304703477"/>
    <n v="243.12220974106395"/>
  </r>
  <r>
    <x v="4"/>
    <x v="1"/>
    <x v="32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2"/>
    <x v="32"/>
    <n v="2"/>
    <n v="2"/>
    <n v="2"/>
    <n v="2"/>
    <n v="2"/>
    <n v="2"/>
    <n v="2"/>
    <n v="2"/>
    <n v="2"/>
    <n v="2"/>
    <n v="2"/>
    <n v="2"/>
  </r>
  <r>
    <x v="10"/>
    <x v="2"/>
    <x v="32"/>
    <n v="50.247386012450015"/>
    <n v="50.247386012450015"/>
    <n v="51.754807592823518"/>
    <n v="51.754807592823518"/>
    <n v="51.754807592823518"/>
    <n v="51.754807592823518"/>
    <n v="51.754807592823518"/>
    <n v="51.754807592823518"/>
    <n v="51.754807592823518"/>
    <n v="51.754807592823518"/>
    <n v="51.754807592823518"/>
    <n v="51.754807592823518"/>
  </r>
  <r>
    <x v="11"/>
    <x v="2"/>
    <x v="32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2"/>
    <x v="32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2"/>
    <n v="12"/>
    <n v="12"/>
    <n v="12"/>
    <n v="12"/>
    <n v="12"/>
    <n v="12"/>
    <n v="12"/>
    <n v="12"/>
    <n v="12"/>
    <n v="12"/>
    <n v="12"/>
    <n v="12"/>
  </r>
  <r>
    <x v="1"/>
    <x v="2"/>
    <x v="32"/>
    <n v="33.677846140000007"/>
    <n v="33.677846140000007"/>
    <n v="33.677846140000007"/>
    <n v="33.677846140000007"/>
    <n v="33.677846140000007"/>
    <n v="33.677846140000007"/>
    <n v="33.677846140000007"/>
    <n v="33.677846140000007"/>
    <n v="33.677846140000007"/>
    <n v="33.677846140000007"/>
    <n v="34.688181524200004"/>
    <n v="34.688181524200004"/>
  </r>
  <r>
    <x v="2"/>
    <x v="2"/>
    <x v="32"/>
    <n v="0"/>
    <n v="8"/>
    <n v="0"/>
    <n v="0"/>
    <n v="0"/>
    <n v="0"/>
    <n v="0"/>
    <n v="0"/>
    <n v="0"/>
    <n v="0"/>
    <n v="0"/>
    <n v="0"/>
  </r>
  <r>
    <x v="3"/>
    <x v="2"/>
    <x v="32"/>
    <n v="62.631428653721926"/>
    <n v="66.741981541601348"/>
    <n v="70.85253442948077"/>
    <n v="103.00862845786374"/>
    <n v="128.67552966058108"/>
    <n v="145.36376541457332"/>
    <n v="168.23427271193623"/>
    <n v="113.89215456337205"/>
    <n v="101.40825320018268"/>
    <n v="133.84934556212531"/>
    <n v="128.32719836400818"/>
    <n v="257.01490744055332"/>
  </r>
  <r>
    <x v="4"/>
    <x v="2"/>
    <x v="32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3"/>
    <x v="32"/>
    <n v="2"/>
    <n v="2"/>
    <n v="2"/>
    <n v="2"/>
    <n v="2"/>
    <n v="2"/>
    <n v="2"/>
    <n v="2"/>
    <n v="2"/>
    <n v="2"/>
    <n v="2"/>
    <n v="2"/>
  </r>
  <r>
    <x v="10"/>
    <x v="3"/>
    <x v="32"/>
    <n v="51.754807592823518"/>
    <n v="51.754807592823518"/>
    <n v="53.307451820608222"/>
    <n v="53.307451820608222"/>
    <n v="53.307451820608222"/>
    <n v="53.307451820608222"/>
    <n v="53.307451820608222"/>
    <n v="53.307451820608222"/>
    <n v="53.307451820608222"/>
    <n v="53.307451820608222"/>
    <n v="53.307451820608222"/>
    <n v="53.307451820608222"/>
  </r>
  <r>
    <x v="11"/>
    <x v="3"/>
    <x v="32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3"/>
    <x v="32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2"/>
    <n v="12"/>
    <n v="12"/>
    <n v="12"/>
    <n v="12"/>
    <n v="12"/>
    <n v="12"/>
    <n v="12"/>
    <n v="12"/>
    <n v="12"/>
    <n v="12"/>
    <n v="12"/>
    <n v="12"/>
  </r>
  <r>
    <x v="1"/>
    <x v="3"/>
    <x v="32"/>
    <n v="34.688181524200004"/>
    <n v="34.688181524200004"/>
    <n v="34.688181524200004"/>
    <n v="34.688181524200004"/>
    <n v="34.688181524200004"/>
    <n v="34.688181524200004"/>
    <n v="34.688181524200004"/>
    <n v="34.688181524200004"/>
    <n v="34.688181524200004"/>
    <n v="34.688181524200004"/>
    <n v="35.728826969926004"/>
    <n v="35.728826969926004"/>
  </r>
  <r>
    <x v="2"/>
    <x v="3"/>
    <x v="32"/>
    <n v="0"/>
    <n v="8"/>
    <n v="0"/>
    <n v="0"/>
    <n v="0"/>
    <n v="0"/>
    <n v="0"/>
    <n v="0"/>
    <n v="0"/>
    <n v="0"/>
    <n v="0"/>
    <n v="0"/>
  </r>
  <r>
    <x v="3"/>
    <x v="3"/>
    <x v="32"/>
    <n v="62.631428653721926"/>
    <n v="66.741981541601348"/>
    <n v="70.85253442948077"/>
    <n v="103.00862845786374"/>
    <n v="128.67552966058108"/>
    <n v="145.36376541457332"/>
    <n v="168.23427271193623"/>
    <n v="113.89215456337205"/>
    <n v="101.40825320018268"/>
    <n v="133.84934556212531"/>
    <n v="128.32719836400818"/>
    <n v="257.01490744055332"/>
  </r>
  <r>
    <x v="4"/>
    <x v="3"/>
    <x v="32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4"/>
    <x v="32"/>
    <n v="2"/>
    <n v="2"/>
    <n v="2"/>
    <n v="2"/>
    <n v="2"/>
    <n v="2"/>
    <n v="2"/>
    <n v="2"/>
    <n v="2"/>
    <n v="2"/>
    <n v="2"/>
    <n v="2"/>
  </r>
  <r>
    <x v="10"/>
    <x v="4"/>
    <x v="32"/>
    <n v="53.307451820608222"/>
    <n v="53.307451820608222"/>
    <n v="54.90667537522647"/>
    <n v="54.90667537522647"/>
    <n v="54.90667537522647"/>
    <n v="54.90667537522647"/>
    <n v="54.90667537522647"/>
    <n v="54.90667537522647"/>
    <n v="54.90667537522647"/>
    <n v="54.90667537522647"/>
    <n v="54.90667537522647"/>
    <n v="54.90667537522647"/>
  </r>
  <r>
    <x v="11"/>
    <x v="4"/>
    <x v="32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4"/>
    <x v="32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2"/>
    <n v="12"/>
    <n v="12"/>
    <n v="12"/>
    <n v="12"/>
    <n v="12"/>
    <n v="12"/>
    <n v="12"/>
    <n v="12"/>
    <n v="12"/>
    <n v="12"/>
    <n v="12"/>
    <n v="12"/>
  </r>
  <r>
    <x v="1"/>
    <x v="4"/>
    <x v="32"/>
    <n v="35.728826969926004"/>
    <n v="35.728826969926004"/>
    <n v="35.728826969926004"/>
    <n v="35.728826969926004"/>
    <n v="35.728826969926004"/>
    <n v="35.728826969926004"/>
    <n v="35.728826969926004"/>
    <n v="35.728826969926004"/>
    <n v="35.728826969926004"/>
    <n v="35.728826969926004"/>
    <n v="36.800691779023786"/>
    <n v="36.800691779023786"/>
  </r>
  <r>
    <x v="2"/>
    <x v="4"/>
    <x v="32"/>
    <n v="0"/>
    <n v="8"/>
    <n v="0"/>
    <n v="0"/>
    <n v="0"/>
    <n v="0"/>
    <n v="0"/>
    <n v="0"/>
    <n v="0"/>
    <n v="0"/>
    <n v="0"/>
    <n v="0"/>
  </r>
  <r>
    <x v="3"/>
    <x v="4"/>
    <x v="32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4"/>
    <x v="32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0"/>
    <x v="33"/>
    <n v="2"/>
    <n v="2"/>
    <n v="2"/>
    <n v="2"/>
    <n v="2"/>
    <n v="2"/>
    <n v="2"/>
    <n v="2"/>
    <n v="2"/>
    <n v="2"/>
    <n v="2"/>
    <n v="2"/>
  </r>
  <r>
    <x v="10"/>
    <x v="0"/>
    <x v="33"/>
    <n v="48.985577000000006"/>
    <n v="48.985577000000006"/>
    <n v="50.455144310000009"/>
    <n v="50.455144310000009"/>
    <n v="50.455144310000009"/>
    <n v="50.455144310000009"/>
    <n v="50.455144310000009"/>
    <n v="50.455144310000009"/>
    <n v="50.455144310000009"/>
    <n v="50.455144310000009"/>
    <n v="50.455144310000009"/>
    <n v="50.455144310000009"/>
  </r>
  <r>
    <x v="11"/>
    <x v="0"/>
    <x v="3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0"/>
    <x v="3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3"/>
    <n v="13"/>
    <n v="13"/>
    <n v="13"/>
    <n v="13"/>
    <n v="13"/>
    <n v="13"/>
    <n v="13"/>
    <n v="13"/>
    <n v="13"/>
    <n v="13"/>
    <n v="13"/>
    <n v="13"/>
  </r>
  <r>
    <x v="1"/>
    <x v="0"/>
    <x v="33"/>
    <n v="31.892761538461542"/>
    <n v="31.892761538461542"/>
    <n v="31.892761538461542"/>
    <n v="31.892761538461542"/>
    <n v="31.892761538461542"/>
    <n v="31.892761538461542"/>
    <n v="31.892761538461542"/>
    <n v="31.892761538461542"/>
    <n v="31.892761538461542"/>
    <n v="31.892761538461542"/>
    <n v="32.849544384615392"/>
    <n v="32.849544384615392"/>
  </r>
  <r>
    <x v="2"/>
    <x v="0"/>
    <x v="33"/>
    <n v="0"/>
    <n v="8"/>
    <n v="0"/>
    <n v="0"/>
    <n v="0"/>
    <n v="0"/>
    <n v="0"/>
    <n v="0"/>
    <n v="0"/>
    <n v="0"/>
    <n v="0"/>
    <n v="0"/>
  </r>
  <r>
    <x v="3"/>
    <x v="0"/>
    <x v="33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0"/>
    <x v="33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1"/>
    <x v="33"/>
    <n v="2"/>
    <n v="2"/>
    <n v="2"/>
    <n v="2"/>
    <n v="2"/>
    <n v="2"/>
    <n v="2"/>
    <n v="2"/>
    <n v="2"/>
    <n v="2"/>
    <n v="2"/>
    <n v="2"/>
  </r>
  <r>
    <x v="10"/>
    <x v="1"/>
    <x v="33"/>
    <n v="50.455144310000009"/>
    <n v="50.455144310000009"/>
    <n v="51.968798639300012"/>
    <n v="51.968798639300012"/>
    <n v="51.968798639300012"/>
    <n v="51.968798639300012"/>
    <n v="51.968798639300012"/>
    <n v="51.968798639300012"/>
    <n v="51.968798639300012"/>
    <n v="51.968798639300012"/>
    <n v="51.968798639300012"/>
    <n v="51.968798639300012"/>
  </r>
  <r>
    <x v="11"/>
    <x v="1"/>
    <x v="3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1"/>
    <x v="3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3"/>
    <n v="13"/>
    <n v="13"/>
    <n v="13"/>
    <n v="13"/>
    <n v="13"/>
    <n v="13"/>
    <n v="13"/>
    <n v="13"/>
    <n v="13"/>
    <n v="13"/>
    <n v="13"/>
    <n v="13"/>
  </r>
  <r>
    <x v="1"/>
    <x v="1"/>
    <x v="33"/>
    <n v="32.849544384615392"/>
    <n v="32.849544384615392"/>
    <n v="32.849544384615392"/>
    <n v="32.849544384615392"/>
    <n v="32.849544384615392"/>
    <n v="32.849544384615392"/>
    <n v="32.849544384615392"/>
    <n v="32.849544384615392"/>
    <n v="32.849544384615392"/>
    <n v="32.849544384615392"/>
    <n v="33.835030716153852"/>
    <n v="33.835030716153852"/>
  </r>
  <r>
    <x v="2"/>
    <x v="1"/>
    <x v="33"/>
    <n v="0"/>
    <n v="8"/>
    <n v="0"/>
    <n v="0"/>
    <n v="0"/>
    <n v="0"/>
    <n v="0"/>
    <n v="0"/>
    <n v="0"/>
    <n v="0"/>
    <n v="0"/>
    <n v="0"/>
  </r>
  <r>
    <x v="3"/>
    <x v="1"/>
    <x v="33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4"/>
    <x v="1"/>
    <x v="33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2"/>
    <x v="33"/>
    <n v="2"/>
    <n v="2"/>
    <n v="2"/>
    <n v="2"/>
    <n v="2"/>
    <n v="2"/>
    <n v="2"/>
    <n v="2"/>
    <n v="2"/>
    <n v="2"/>
    <n v="2"/>
    <n v="2"/>
  </r>
  <r>
    <x v="10"/>
    <x v="2"/>
    <x v="33"/>
    <n v="51.968798639300012"/>
    <n v="51.968798639300012"/>
    <n v="53.527862598479011"/>
    <n v="53.527862598479011"/>
    <n v="53.527862598479011"/>
    <n v="53.527862598479011"/>
    <n v="53.527862598479011"/>
    <n v="53.527862598479011"/>
    <n v="53.527862598479011"/>
    <n v="53.527862598479011"/>
    <n v="53.527862598479011"/>
    <n v="53.527862598479011"/>
  </r>
  <r>
    <x v="11"/>
    <x v="2"/>
    <x v="3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2"/>
    <x v="3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3"/>
    <n v="13"/>
    <n v="13"/>
    <n v="13"/>
    <n v="13"/>
    <n v="13"/>
    <n v="13"/>
    <n v="13"/>
    <n v="13"/>
    <n v="13"/>
    <n v="13"/>
    <n v="13"/>
    <n v="13"/>
  </r>
  <r>
    <x v="1"/>
    <x v="2"/>
    <x v="33"/>
    <n v="33.835030716153852"/>
    <n v="33.835030716153852"/>
    <n v="33.835030716153852"/>
    <n v="33.835030716153852"/>
    <n v="33.835030716153852"/>
    <n v="33.835030716153852"/>
    <n v="33.835030716153852"/>
    <n v="33.835030716153852"/>
    <n v="33.835030716153852"/>
    <n v="33.835030716153852"/>
    <n v="34.850081637638468"/>
    <n v="34.850081637638468"/>
  </r>
  <r>
    <x v="2"/>
    <x v="2"/>
    <x v="33"/>
    <n v="0"/>
    <n v="8"/>
    <n v="0"/>
    <n v="0"/>
    <n v="0"/>
    <n v="0"/>
    <n v="0"/>
    <n v="0"/>
    <n v="0"/>
    <n v="0"/>
    <n v="0"/>
    <n v="0"/>
  </r>
  <r>
    <x v="3"/>
    <x v="2"/>
    <x v="33"/>
    <n v="71.095135228549211"/>
    <n v="75.761168236412345"/>
    <n v="80.427201244275466"/>
    <n v="116.92871338460209"/>
    <n v="146.06411474984878"/>
    <n v="165.00751749762378"/>
    <n v="190.96863388922492"/>
    <n v="129.28298626112502"/>
    <n v="115.11207120020737"/>
    <n v="151.93709496241252"/>
    <n v="145.66871165644173"/>
    <n v="291.74665168927675"/>
  </r>
  <r>
    <x v="4"/>
    <x v="2"/>
    <x v="33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3"/>
    <x v="33"/>
    <n v="2"/>
    <n v="2"/>
    <n v="2"/>
    <n v="2"/>
    <n v="2"/>
    <n v="2"/>
    <n v="2"/>
    <n v="2"/>
    <n v="2"/>
    <n v="2"/>
    <n v="2"/>
    <n v="2"/>
  </r>
  <r>
    <x v="10"/>
    <x v="3"/>
    <x v="33"/>
    <n v="53.527862598479011"/>
    <n v="53.527862598479011"/>
    <n v="55.133698476433381"/>
    <n v="55.133698476433381"/>
    <n v="55.133698476433381"/>
    <n v="55.133698476433381"/>
    <n v="55.133698476433381"/>
    <n v="55.133698476433381"/>
    <n v="55.133698476433381"/>
    <n v="55.133698476433381"/>
    <n v="55.133698476433381"/>
    <n v="55.133698476433381"/>
  </r>
  <r>
    <x v="11"/>
    <x v="3"/>
    <x v="3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3"/>
    <x v="3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3"/>
    <n v="13"/>
    <n v="13"/>
    <n v="13"/>
    <n v="13"/>
    <n v="13"/>
    <n v="13"/>
    <n v="13"/>
    <n v="13"/>
    <n v="13"/>
    <n v="13"/>
    <n v="13"/>
    <n v="13"/>
  </r>
  <r>
    <x v="1"/>
    <x v="3"/>
    <x v="33"/>
    <n v="34.850081637638468"/>
    <n v="34.850081637638468"/>
    <n v="34.850081637638468"/>
    <n v="34.850081637638468"/>
    <n v="34.850081637638468"/>
    <n v="34.850081637638468"/>
    <n v="34.850081637638468"/>
    <n v="34.850081637638468"/>
    <n v="34.850081637638468"/>
    <n v="34.850081637638468"/>
    <n v="35.89558408676762"/>
    <n v="35.89558408676762"/>
  </r>
  <r>
    <x v="2"/>
    <x v="3"/>
    <x v="33"/>
    <n v="0"/>
    <n v="8"/>
    <n v="0"/>
    <n v="0"/>
    <n v="0"/>
    <n v="0"/>
    <n v="0"/>
    <n v="0"/>
    <n v="0"/>
    <n v="0"/>
    <n v="0"/>
    <n v="0"/>
  </r>
  <r>
    <x v="3"/>
    <x v="3"/>
    <x v="33"/>
    <n v="74.48061785848013"/>
    <n v="79.368842914336739"/>
    <n v="84.257067970193347"/>
    <n v="122.49674735529743"/>
    <n v="153.01954878555588"/>
    <n v="172.86501833084395"/>
    <n v="200.0623783601404"/>
    <n v="135.43931894022623"/>
    <n v="120.59359840021725"/>
    <n v="159.17219472252739"/>
    <n v="152.60531697341514"/>
    <n v="305.63934938876611"/>
  </r>
  <r>
    <x v="4"/>
    <x v="3"/>
    <x v="33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4"/>
    <x v="33"/>
    <n v="2"/>
    <n v="2"/>
    <n v="2"/>
    <n v="2"/>
    <n v="2"/>
    <n v="2"/>
    <n v="2"/>
    <n v="2"/>
    <n v="2"/>
    <n v="2"/>
    <n v="2"/>
    <n v="2"/>
  </r>
  <r>
    <x v="10"/>
    <x v="4"/>
    <x v="33"/>
    <n v="55.133698476433381"/>
    <n v="55.133698476433381"/>
    <n v="56.78770943072638"/>
    <n v="56.78770943072638"/>
    <n v="56.78770943072638"/>
    <n v="56.78770943072638"/>
    <n v="56.78770943072638"/>
    <n v="56.78770943072638"/>
    <n v="56.78770943072638"/>
    <n v="56.78770943072638"/>
    <n v="56.78770943072638"/>
    <n v="56.78770943072638"/>
  </r>
  <r>
    <x v="11"/>
    <x v="4"/>
    <x v="33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4"/>
    <x v="3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3"/>
    <n v="13"/>
    <n v="13"/>
    <n v="13"/>
    <n v="13"/>
    <n v="13"/>
    <n v="13"/>
    <n v="13"/>
    <n v="13"/>
    <n v="13"/>
    <n v="13"/>
    <n v="13"/>
    <n v="13"/>
  </r>
  <r>
    <x v="1"/>
    <x v="4"/>
    <x v="33"/>
    <n v="35.89558408676762"/>
    <n v="35.89558408676762"/>
    <n v="35.89558408676762"/>
    <n v="35.89558408676762"/>
    <n v="35.89558408676762"/>
    <n v="35.89558408676762"/>
    <n v="35.89558408676762"/>
    <n v="35.89558408676762"/>
    <n v="35.89558408676762"/>
    <n v="35.89558408676762"/>
    <n v="36.972451609370651"/>
    <n v="36.972451609370651"/>
  </r>
  <r>
    <x v="2"/>
    <x v="4"/>
    <x v="33"/>
    <n v="0"/>
    <n v="8"/>
    <n v="0"/>
    <n v="0"/>
    <n v="0"/>
    <n v="0"/>
    <n v="0"/>
    <n v="0"/>
    <n v="0"/>
    <n v="0"/>
    <n v="0"/>
    <n v="0"/>
  </r>
  <r>
    <x v="3"/>
    <x v="4"/>
    <x v="33"/>
    <n v="76.17335917344559"/>
    <n v="81.172680253298935"/>
    <n v="86.172001333152281"/>
    <n v="125.28076434064509"/>
    <n v="156.49726580340942"/>
    <n v="176.79376874745407"/>
    <n v="204.60925059559813"/>
    <n v="138.51748527977682"/>
    <n v="123.33436200022219"/>
    <n v="162.78974460258482"/>
    <n v="156.07361963190183"/>
    <n v="312.58569823851082"/>
  </r>
  <r>
    <x v="4"/>
    <x v="4"/>
    <x v="33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0"/>
    <x v="34"/>
    <n v="13"/>
    <n v="13"/>
    <n v="13"/>
    <n v="13"/>
    <n v="13"/>
    <n v="13"/>
    <n v="13"/>
    <n v="13"/>
    <n v="13"/>
    <n v="13"/>
    <n v="13"/>
    <n v="13"/>
  </r>
  <r>
    <x v="10"/>
    <x v="0"/>
    <x v="34"/>
    <n v="48.042899384615389"/>
    <n v="48.042899384615389"/>
    <n v="49.48418636615385"/>
    <n v="49.48418636615385"/>
    <n v="49.48418636615385"/>
    <n v="49.48418636615385"/>
    <n v="49.48418636615385"/>
    <n v="49.48418636615385"/>
    <n v="49.48418636615385"/>
    <n v="49.48418636615385"/>
    <n v="49.48418636615385"/>
    <n v="49.48418636615385"/>
  </r>
  <r>
    <x v="11"/>
    <x v="0"/>
    <x v="34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12"/>
    <x v="0"/>
    <x v="34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1"/>
    <x v="34"/>
    <n v="13"/>
    <n v="13"/>
    <n v="13"/>
    <n v="13"/>
    <n v="13"/>
    <n v="13"/>
    <n v="13"/>
    <n v="13"/>
    <n v="13"/>
    <n v="13"/>
    <n v="13"/>
    <n v="13"/>
  </r>
  <r>
    <x v="10"/>
    <x v="1"/>
    <x v="34"/>
    <n v="49.48418636615385"/>
    <n v="49.48418636615385"/>
    <n v="50.968711957138467"/>
    <n v="50.968711957138467"/>
    <n v="50.968711957138467"/>
    <n v="50.968711957138467"/>
    <n v="50.968711957138467"/>
    <n v="50.968711957138467"/>
    <n v="50.968711957138467"/>
    <n v="50.968711957138467"/>
    <n v="50.968711957138467"/>
    <n v="50.968711957138467"/>
  </r>
  <r>
    <x v="11"/>
    <x v="1"/>
    <x v="34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12"/>
    <x v="1"/>
    <x v="34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2"/>
    <x v="34"/>
    <n v="13"/>
    <n v="13"/>
    <n v="13"/>
    <n v="13"/>
    <n v="13"/>
    <n v="13"/>
    <n v="13"/>
    <n v="13"/>
    <n v="13"/>
    <n v="13"/>
    <n v="13"/>
    <n v="13"/>
  </r>
  <r>
    <x v="10"/>
    <x v="2"/>
    <x v="34"/>
    <n v="50.968711957138467"/>
    <n v="50.968711957138467"/>
    <n v="52.497773315852619"/>
    <n v="52.497773315852619"/>
    <n v="52.497773315852619"/>
    <n v="52.497773315852619"/>
    <n v="52.497773315852619"/>
    <n v="52.497773315852619"/>
    <n v="52.497773315852619"/>
    <n v="52.497773315852619"/>
    <n v="52.497773315852619"/>
    <n v="52.497773315852619"/>
  </r>
  <r>
    <x v="11"/>
    <x v="2"/>
    <x v="34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12"/>
    <x v="2"/>
    <x v="34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3"/>
    <x v="34"/>
    <n v="13"/>
    <n v="13"/>
    <n v="13"/>
    <n v="13"/>
    <n v="13"/>
    <n v="13"/>
    <n v="13"/>
    <n v="13"/>
    <n v="13"/>
    <n v="13"/>
    <n v="13"/>
    <n v="13"/>
  </r>
  <r>
    <x v="10"/>
    <x v="3"/>
    <x v="34"/>
    <n v="52.497773315852619"/>
    <n v="52.497773315852619"/>
    <n v="54.0727065153282"/>
    <n v="54.0727065153282"/>
    <n v="54.0727065153282"/>
    <n v="54.0727065153282"/>
    <n v="54.0727065153282"/>
    <n v="54.0727065153282"/>
    <n v="54.0727065153282"/>
    <n v="54.0727065153282"/>
    <n v="54.0727065153282"/>
    <n v="54.0727065153282"/>
  </r>
  <r>
    <x v="11"/>
    <x v="3"/>
    <x v="34"/>
    <n v="88.02254837820378"/>
    <n v="93.799541626034326"/>
    <n v="99.576534873864858"/>
    <n v="144.76888323807879"/>
    <n v="180.84128492838423"/>
    <n v="204.2950216637247"/>
    <n v="236.43735624380227"/>
    <n v="160.06464965663099"/>
    <n v="142.51970720025673"/>
    <n v="188.1125937629869"/>
    <n v="180.35173824130879"/>
    <n v="361.21014018672361"/>
  </r>
  <r>
    <x v="12"/>
    <x v="3"/>
    <x v="34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4"/>
    <x v="34"/>
    <n v="13"/>
    <n v="13"/>
    <n v="13"/>
    <n v="13"/>
    <n v="13"/>
    <n v="13"/>
    <n v="13"/>
    <n v="13"/>
    <n v="13"/>
    <n v="13"/>
    <n v="13"/>
    <n v="13"/>
  </r>
  <r>
    <x v="10"/>
    <x v="4"/>
    <x v="34"/>
    <n v="54.0727065153282"/>
    <n v="54.0727065153282"/>
    <n v="55.694887710788045"/>
    <n v="55.694887710788045"/>
    <n v="55.694887710788045"/>
    <n v="55.694887710788045"/>
    <n v="55.694887710788045"/>
    <n v="55.694887710788045"/>
    <n v="55.694887710788045"/>
    <n v="55.694887710788045"/>
    <n v="55.694887710788045"/>
    <n v="55.694887710788045"/>
  </r>
  <r>
    <x v="11"/>
    <x v="4"/>
    <x v="34"/>
    <n v="91.408031008134699"/>
    <n v="97.407216303958734"/>
    <n v="103.40640159978274"/>
    <n v="150.33691720877411"/>
    <n v="187.7967189640913"/>
    <n v="212.15252249694487"/>
    <n v="245.53110071471775"/>
    <n v="166.22098233573217"/>
    <n v="148.00123440026661"/>
    <n v="195.34769352310181"/>
    <n v="187.28834355828221"/>
    <n v="375.10283788621297"/>
  </r>
  <r>
    <x v="12"/>
    <x v="4"/>
    <x v="34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0"/>
    <x v="35"/>
    <n v="4"/>
    <n v="4"/>
    <n v="4"/>
    <n v="4"/>
    <n v="4"/>
    <n v="4"/>
    <n v="4"/>
    <n v="4"/>
    <n v="4"/>
    <n v="4"/>
    <n v="4"/>
    <n v="4"/>
  </r>
  <r>
    <x v="10"/>
    <x v="0"/>
    <x v="35"/>
    <n v="45.330528999999999"/>
    <n v="45.330528999999999"/>
    <n v="46.69044487"/>
    <n v="46.69044487"/>
    <n v="46.69044487"/>
    <n v="46.69044487"/>
    <n v="46.69044487"/>
    <n v="46.69044487"/>
    <n v="46.69044487"/>
    <n v="46.69044487"/>
    <n v="46.69044487"/>
    <n v="46.69044487"/>
  </r>
  <r>
    <x v="11"/>
    <x v="0"/>
    <x v="35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0"/>
    <x v="3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0"/>
    <x v="35"/>
    <n v="26"/>
    <n v="26"/>
    <n v="26"/>
    <n v="26"/>
    <n v="26"/>
    <n v="26"/>
    <n v="26"/>
    <n v="26"/>
    <n v="26"/>
    <n v="26"/>
    <n v="26"/>
    <n v="26"/>
  </r>
  <r>
    <x v="1"/>
    <x v="0"/>
    <x v="35"/>
    <n v="36.355434615384603"/>
    <n v="36.355434615384603"/>
    <n v="36.355434615384603"/>
    <n v="36.355434615384603"/>
    <n v="36.355434615384603"/>
    <n v="36.355434615384603"/>
    <n v="36.355434615384603"/>
    <n v="36.355434615384603"/>
    <n v="36.355434615384603"/>
    <n v="36.355434615384603"/>
    <n v="37.446097653846145"/>
    <n v="37.446097653846145"/>
  </r>
  <r>
    <x v="2"/>
    <x v="0"/>
    <x v="35"/>
    <n v="0"/>
    <n v="8"/>
    <n v="0"/>
    <n v="0"/>
    <n v="0"/>
    <n v="0"/>
    <n v="0"/>
    <n v="0"/>
    <n v="0"/>
    <n v="0"/>
    <n v="0"/>
    <n v="0"/>
  </r>
  <r>
    <x v="3"/>
    <x v="0"/>
    <x v="35"/>
    <n v="128.64833993737477"/>
    <n v="137.09163776112709"/>
    <n v="145.53493558487941"/>
    <n v="211.58529088642283"/>
    <n v="264.30649335686923"/>
    <n v="298.58503166236682"/>
    <n v="345.56228989478797"/>
    <n v="233.9406418058453"/>
    <n v="208.29803360037525"/>
    <n v="274.93379088436552"/>
    <n v="263.59100204498981"/>
    <n v="527.92251258059605"/>
  </r>
  <r>
    <x v="4"/>
    <x v="0"/>
    <x v="35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1"/>
    <x v="35"/>
    <n v="4"/>
    <n v="4"/>
    <n v="4"/>
    <n v="4"/>
    <n v="4"/>
    <n v="4"/>
    <n v="4"/>
    <n v="4"/>
    <n v="4"/>
    <n v="4"/>
    <n v="4"/>
    <n v="4"/>
  </r>
  <r>
    <x v="10"/>
    <x v="1"/>
    <x v="35"/>
    <n v="46.69044487"/>
    <n v="46.69044487"/>
    <n v="48.091158216099998"/>
    <n v="48.091158216099998"/>
    <n v="48.091158216099998"/>
    <n v="48.091158216099998"/>
    <n v="48.091158216099998"/>
    <n v="48.091158216099998"/>
    <n v="48.091158216099998"/>
    <n v="48.091158216099998"/>
    <n v="48.091158216099998"/>
    <n v="48.091158216099998"/>
  </r>
  <r>
    <x v="11"/>
    <x v="1"/>
    <x v="35"/>
    <n v="23.698378409516405"/>
    <n v="25.253722745470782"/>
    <n v="26.809067081425155"/>
    <n v="38.976237794867359"/>
    <n v="48.688038249949599"/>
    <n v="55.00250583254126"/>
    <n v="63.656211296408308"/>
    <n v="43.094328753708346"/>
    <n v="38.370690400069122"/>
    <n v="50.645698320804172"/>
    <n v="48.556237218813905"/>
    <n v="97.248883896425582"/>
  </r>
  <r>
    <x v="12"/>
    <x v="1"/>
    <x v="3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1"/>
    <x v="35"/>
    <n v="26"/>
    <n v="26"/>
    <n v="26"/>
    <n v="26"/>
    <n v="26"/>
    <n v="26"/>
    <n v="26"/>
    <n v="26"/>
    <n v="26"/>
    <n v="26"/>
    <n v="26"/>
    <n v="26"/>
  </r>
  <r>
    <x v="1"/>
    <x v="1"/>
    <x v="35"/>
    <n v="37.446097653846145"/>
    <n v="37.446097653846145"/>
    <n v="37.446097653846145"/>
    <n v="37.446097653846145"/>
    <n v="37.446097653846145"/>
    <n v="37.446097653846145"/>
    <n v="37.446097653846145"/>
    <n v="37.446097653846145"/>
    <n v="37.446097653846145"/>
    <n v="37.446097653846145"/>
    <n v="38.569480583461534"/>
    <n v="38.569480583461534"/>
  </r>
  <r>
    <x v="2"/>
    <x v="1"/>
    <x v="35"/>
    <n v="0"/>
    <n v="8"/>
    <n v="0"/>
    <n v="0"/>
    <n v="0"/>
    <n v="0"/>
    <n v="0"/>
    <n v="0"/>
    <n v="0"/>
    <n v="0"/>
    <n v="0"/>
    <n v="0"/>
  </r>
  <r>
    <x v="3"/>
    <x v="1"/>
    <x v="35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1"/>
    <x v="35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2"/>
    <x v="35"/>
    <n v="4"/>
    <n v="4"/>
    <n v="4"/>
    <n v="4"/>
    <n v="4"/>
    <n v="4"/>
    <n v="4"/>
    <n v="4"/>
    <n v="4"/>
    <n v="4"/>
    <n v="4"/>
    <n v="4"/>
  </r>
  <r>
    <x v="10"/>
    <x v="2"/>
    <x v="35"/>
    <n v="48.091158216099998"/>
    <n v="48.091158216099998"/>
    <n v="49.533892962582996"/>
    <n v="49.533892962582996"/>
    <n v="49.533892962582996"/>
    <n v="49.533892962582996"/>
    <n v="49.533892962582996"/>
    <n v="49.533892962582996"/>
    <n v="49.533892962582996"/>
    <n v="49.533892962582996"/>
    <n v="49.533892962582996"/>
    <n v="49.533892962582996"/>
  </r>
  <r>
    <x v="11"/>
    <x v="2"/>
    <x v="35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2"/>
    <x v="3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2"/>
    <x v="35"/>
    <n v="26"/>
    <n v="26"/>
    <n v="26"/>
    <n v="26"/>
    <n v="26"/>
    <n v="26"/>
    <n v="26"/>
    <n v="26"/>
    <n v="26"/>
    <n v="26"/>
    <n v="26"/>
    <n v="26"/>
  </r>
  <r>
    <x v="1"/>
    <x v="2"/>
    <x v="35"/>
    <n v="38.569480583461534"/>
    <n v="38.569480583461534"/>
    <n v="38.569480583461534"/>
    <n v="38.569480583461534"/>
    <n v="38.569480583461534"/>
    <n v="38.569480583461534"/>
    <n v="38.569480583461534"/>
    <n v="38.569480583461534"/>
    <n v="38.569480583461534"/>
    <n v="38.569480583461534"/>
    <n v="39.72656500096538"/>
    <n v="39.72656500096538"/>
  </r>
  <r>
    <x v="2"/>
    <x v="2"/>
    <x v="35"/>
    <n v="0"/>
    <n v="8"/>
    <n v="0"/>
    <n v="0"/>
    <n v="0"/>
    <n v="0"/>
    <n v="0"/>
    <n v="0"/>
    <n v="0"/>
    <n v="0"/>
    <n v="0"/>
    <n v="0"/>
  </r>
  <r>
    <x v="3"/>
    <x v="2"/>
    <x v="35"/>
    <n v="137.11204651220206"/>
    <n v="146.11082445593809"/>
    <n v="155.10960239967412"/>
    <n v="225.50537581316118"/>
    <n v="281.69507844613696"/>
    <n v="318.22878374541727"/>
    <n v="368.29665107207666"/>
    <n v="249.33147350359826"/>
    <n v="222.00185160039993"/>
    <n v="293.0215402846527"/>
    <n v="280.9325153374233"/>
    <n v="562.65425682931948"/>
  </r>
  <r>
    <x v="4"/>
    <x v="2"/>
    <x v="35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3"/>
    <x v="35"/>
    <n v="4"/>
    <n v="4"/>
    <n v="4"/>
    <n v="4"/>
    <n v="4"/>
    <n v="4"/>
    <n v="4"/>
    <n v="4"/>
    <n v="4"/>
    <n v="4"/>
    <n v="4"/>
    <n v="4"/>
  </r>
  <r>
    <x v="10"/>
    <x v="3"/>
    <x v="35"/>
    <n v="49.533892962582996"/>
    <n v="49.533892962582996"/>
    <n v="51.019909751460489"/>
    <n v="51.019909751460489"/>
    <n v="51.019909751460489"/>
    <n v="51.019909751460489"/>
    <n v="51.019909751460489"/>
    <n v="51.019909751460489"/>
    <n v="51.019909751460489"/>
    <n v="51.019909751460489"/>
    <n v="51.019909751460489"/>
    <n v="51.019909751460489"/>
  </r>
  <r>
    <x v="11"/>
    <x v="3"/>
    <x v="35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3"/>
    <x v="3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3"/>
    <x v="35"/>
    <n v="26"/>
    <n v="26"/>
    <n v="26"/>
    <n v="26"/>
    <n v="26"/>
    <n v="26"/>
    <n v="26"/>
    <n v="26"/>
    <n v="26"/>
    <n v="26"/>
    <n v="26"/>
    <n v="26"/>
  </r>
  <r>
    <x v="1"/>
    <x v="3"/>
    <x v="35"/>
    <n v="39.72656500096538"/>
    <n v="39.72656500096538"/>
    <n v="39.72656500096538"/>
    <n v="39.72656500096538"/>
    <n v="39.72656500096538"/>
    <n v="39.72656500096538"/>
    <n v="39.72656500096538"/>
    <n v="39.72656500096538"/>
    <n v="39.72656500096538"/>
    <n v="39.72656500096538"/>
    <n v="40.918361950994345"/>
    <n v="40.918361950994345"/>
  </r>
  <r>
    <x v="2"/>
    <x v="3"/>
    <x v="35"/>
    <n v="0"/>
    <n v="8"/>
    <n v="0"/>
    <n v="0"/>
    <n v="0"/>
    <n v="0"/>
    <n v="0"/>
    <n v="0"/>
    <n v="0"/>
    <n v="0"/>
    <n v="0"/>
    <n v="0"/>
  </r>
  <r>
    <x v="3"/>
    <x v="3"/>
    <x v="35"/>
    <n v="138.8047878271675"/>
    <n v="147.9146617949003"/>
    <n v="157.02453576263304"/>
    <n v="228.28939279850883"/>
    <n v="285.1727954639905"/>
    <n v="322.15753416202739"/>
    <n v="372.84352330753438"/>
    <n v="252.40963984314885"/>
    <n v="224.74261520040486"/>
    <n v="296.63909016471013"/>
    <n v="284.40081799591002"/>
    <n v="569.60060567906419"/>
  </r>
  <r>
    <x v="4"/>
    <x v="3"/>
    <x v="35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4"/>
    <x v="35"/>
    <n v="4"/>
    <n v="4"/>
    <n v="4"/>
    <n v="4"/>
    <n v="4"/>
    <n v="4"/>
    <n v="4"/>
    <n v="4"/>
    <n v="4"/>
    <n v="4"/>
    <n v="4"/>
    <n v="4"/>
  </r>
  <r>
    <x v="10"/>
    <x v="4"/>
    <x v="35"/>
    <n v="51.019909751460489"/>
    <n v="51.019909751460489"/>
    <n v="52.550507044004306"/>
    <n v="52.550507044004306"/>
    <n v="52.550507044004306"/>
    <n v="52.550507044004306"/>
    <n v="52.550507044004306"/>
    <n v="52.550507044004306"/>
    <n v="52.550507044004306"/>
    <n v="52.550507044004306"/>
    <n v="52.550507044004306"/>
    <n v="52.550507044004306"/>
  </r>
  <r>
    <x v="11"/>
    <x v="4"/>
    <x v="35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4"/>
    <x v="3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4"/>
    <x v="35"/>
    <n v="26"/>
    <n v="26"/>
    <n v="26"/>
    <n v="26"/>
    <n v="26"/>
    <n v="26"/>
    <n v="26"/>
    <n v="26"/>
    <n v="26"/>
    <n v="26"/>
    <n v="26"/>
    <n v="26"/>
  </r>
  <r>
    <x v="1"/>
    <x v="4"/>
    <x v="35"/>
    <n v="40.918361950994345"/>
    <n v="40.918361950994345"/>
    <n v="40.918361950994345"/>
    <n v="40.918361950994345"/>
    <n v="40.918361950994345"/>
    <n v="40.918361950994345"/>
    <n v="40.918361950994345"/>
    <n v="40.918361950994345"/>
    <n v="40.918361950994345"/>
    <n v="40.918361950994345"/>
    <n v="42.145912809524177"/>
    <n v="42.145912809524177"/>
  </r>
  <r>
    <x v="2"/>
    <x v="4"/>
    <x v="35"/>
    <n v="0"/>
    <n v="8"/>
    <n v="0"/>
    <n v="0"/>
    <n v="0"/>
    <n v="0"/>
    <n v="0"/>
    <n v="0"/>
    <n v="0"/>
    <n v="0"/>
    <n v="0"/>
    <n v="0"/>
  </r>
  <r>
    <x v="3"/>
    <x v="4"/>
    <x v="35"/>
    <n v="142.19027045709842"/>
    <n v="151.52233647282469"/>
    <n v="160.85440248855093"/>
    <n v="233.85742676920418"/>
    <n v="292.12822949969757"/>
    <n v="330.01503499524756"/>
    <n v="381.93726777844984"/>
    <n v="258.56597252225004"/>
    <n v="230.22414240041473"/>
    <n v="303.87418992482503"/>
    <n v="291.33742331288346"/>
    <n v="583.49330337855349"/>
  </r>
  <r>
    <x v="4"/>
    <x v="4"/>
    <x v="35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0"/>
    <x v="36"/>
    <n v="6"/>
    <n v="6"/>
    <n v="6"/>
    <n v="6"/>
    <n v="6"/>
    <n v="6"/>
    <n v="6"/>
    <n v="6"/>
    <n v="6"/>
    <n v="6"/>
    <n v="6"/>
    <n v="6"/>
  </r>
  <r>
    <x v="10"/>
    <x v="0"/>
    <x v="36"/>
    <n v="45.784454833333335"/>
    <n v="45.784454833333335"/>
    <n v="47.157988478333337"/>
    <n v="47.157988478333337"/>
    <n v="47.157988478333337"/>
    <n v="47.157988478333337"/>
    <n v="47.157988478333337"/>
    <n v="47.157988478333337"/>
    <n v="47.157988478333337"/>
    <n v="47.157988478333337"/>
    <n v="47.157988478333337"/>
    <n v="47.157988478333337"/>
  </r>
  <r>
    <x v="11"/>
    <x v="0"/>
    <x v="36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12"/>
    <x v="0"/>
    <x v="3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0"/>
    <x v="36"/>
    <n v="15"/>
    <n v="15"/>
    <n v="15"/>
    <n v="15"/>
    <n v="15"/>
    <n v="15"/>
    <n v="15"/>
    <n v="15"/>
    <n v="15"/>
    <n v="15"/>
    <n v="15"/>
    <n v="15"/>
  </r>
  <r>
    <x v="1"/>
    <x v="0"/>
    <x v="36"/>
    <n v="33.391913333333342"/>
    <n v="33.391913333333342"/>
    <n v="33.391913333333342"/>
    <n v="33.391913333333342"/>
    <n v="33.391913333333342"/>
    <n v="33.391913333333342"/>
    <n v="33.391913333333342"/>
    <n v="33.391913333333342"/>
    <n v="33.391913333333342"/>
    <n v="33.391913333333342"/>
    <n v="34.393670733333344"/>
    <n v="34.393670733333344"/>
  </r>
  <r>
    <x v="2"/>
    <x v="0"/>
    <x v="36"/>
    <n v="0"/>
    <n v="8"/>
    <n v="0"/>
    <n v="0"/>
    <n v="0"/>
    <n v="0"/>
    <n v="0"/>
    <n v="0"/>
    <n v="0"/>
    <n v="0"/>
    <n v="0"/>
    <n v="0"/>
  </r>
  <r>
    <x v="3"/>
    <x v="0"/>
    <x v="36"/>
    <n v="67.709652598618291"/>
    <n v="72.153493558487952"/>
    <n v="76.597334518357584"/>
    <n v="111.36067941390675"/>
    <n v="139.10868071414171"/>
    <n v="157.15001666440361"/>
    <n v="181.87488941830944"/>
    <n v="123.12665358202383"/>
    <n v="109.63054400019749"/>
    <n v="144.70199520229764"/>
    <n v="138.73210633946832"/>
    <n v="277.85395398978739"/>
  </r>
  <r>
    <x v="4"/>
    <x v="0"/>
    <x v="36"/>
    <n v="75.309446848087248"/>
    <n v="64.881942893094376"/>
    <n v="59.799492119648228"/>
    <n v="52.969094067282754"/>
    <n v="43.922988196568845"/>
    <n v="40.769023857611138"/>
    <n v="43.717830065240285"/>
    <n v="46.986682957741991"/>
    <n v="43.351280870599929"/>
    <n v="42.839753263154059"/>
    <n v="39.934714123541667"/>
    <n v="45.517750737429502"/>
  </r>
  <r>
    <x v="9"/>
    <x v="1"/>
    <x v="36"/>
    <n v="6"/>
    <n v="6"/>
    <n v="6"/>
    <n v="6"/>
    <n v="6"/>
    <n v="6"/>
    <n v="6"/>
    <n v="6"/>
    <n v="6"/>
    <n v="6"/>
    <n v="6"/>
    <n v="6"/>
  </r>
  <r>
    <x v="10"/>
    <x v="1"/>
    <x v="36"/>
    <n v="47.157988478333337"/>
    <n v="47.157988478333337"/>
    <n v="48.572728132683338"/>
    <n v="48.572728132683338"/>
    <n v="48.572728132683338"/>
    <n v="48.572728132683338"/>
    <n v="48.572728132683338"/>
    <n v="48.572728132683338"/>
    <n v="48.572728132683338"/>
    <n v="48.572728132683338"/>
    <n v="48.572728132683338"/>
    <n v="48.572728132683338"/>
  </r>
  <r>
    <x v="11"/>
    <x v="1"/>
    <x v="36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12"/>
    <x v="1"/>
    <x v="3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1"/>
    <x v="36"/>
    <n v="15"/>
    <n v="15"/>
    <n v="15"/>
    <n v="15"/>
    <n v="15"/>
    <n v="15"/>
    <n v="15"/>
    <n v="15"/>
    <n v="15"/>
    <n v="15"/>
    <n v="15"/>
    <n v="15"/>
  </r>
  <r>
    <x v="1"/>
    <x v="1"/>
    <x v="36"/>
    <n v="34.393670733333344"/>
    <n v="34.393670733333344"/>
    <n v="34.393670733333344"/>
    <n v="34.393670733333344"/>
    <n v="34.393670733333344"/>
    <n v="34.393670733333344"/>
    <n v="34.393670733333344"/>
    <n v="34.393670733333344"/>
    <n v="34.393670733333344"/>
    <n v="34.393670733333344"/>
    <n v="35.425480855333348"/>
    <n v="35.425480855333348"/>
  </r>
  <r>
    <x v="2"/>
    <x v="1"/>
    <x v="36"/>
    <n v="0"/>
    <n v="8"/>
    <n v="0"/>
    <n v="0"/>
    <n v="0"/>
    <n v="0"/>
    <n v="0"/>
    <n v="0"/>
    <n v="0"/>
    <n v="0"/>
    <n v="0"/>
    <n v="0"/>
  </r>
  <r>
    <x v="3"/>
    <x v="1"/>
    <x v="36"/>
    <n v="71.095135228549211"/>
    <n v="75.761168236412345"/>
    <n v="80.427201244275466"/>
    <n v="116.92871338460209"/>
    <n v="146.06411474984878"/>
    <n v="165.00751749762378"/>
    <n v="190.96863388922492"/>
    <n v="129.28298626112502"/>
    <n v="115.11207120020737"/>
    <n v="151.93709496241252"/>
    <n v="145.66871165644173"/>
    <n v="291.74665168927675"/>
  </r>
  <r>
    <x v="4"/>
    <x v="1"/>
    <x v="36"/>
    <n v="75.309446848087248"/>
    <n v="64.881942893094376"/>
    <n v="59.799492119648228"/>
    <n v="52.969094067282754"/>
    <n v="43.922988196568845"/>
    <n v="40.769023857611138"/>
    <n v="43.717830065240285"/>
    <n v="46.986682957741991"/>
    <n v="43.351280870599929"/>
    <n v="42.839753263154059"/>
    <n v="39.934714123541667"/>
    <n v="45.517750737429502"/>
  </r>
  <r>
    <x v="9"/>
    <x v="2"/>
    <x v="36"/>
    <n v="6"/>
    <n v="6"/>
    <n v="6"/>
    <n v="6"/>
    <n v="6"/>
    <n v="6"/>
    <n v="6"/>
    <n v="6"/>
    <n v="6"/>
    <n v="6"/>
    <n v="6"/>
    <n v="6"/>
  </r>
  <r>
    <x v="10"/>
    <x v="2"/>
    <x v="36"/>
    <n v="48.572728132683338"/>
    <n v="48.572728132683338"/>
    <n v="50.029909976663838"/>
    <n v="50.029909976663838"/>
    <n v="50.029909976663838"/>
    <n v="50.029909976663838"/>
    <n v="50.029909976663838"/>
    <n v="50.029909976663838"/>
    <n v="50.029909976663838"/>
    <n v="50.029909976663838"/>
    <n v="50.029909976663838"/>
    <n v="50.029909976663838"/>
  </r>
  <r>
    <x v="11"/>
    <x v="2"/>
    <x v="36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2"/>
    <x v="3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2"/>
    <x v="36"/>
    <n v="15"/>
    <n v="15"/>
    <n v="15"/>
    <n v="15"/>
    <n v="15"/>
    <n v="15"/>
    <n v="15"/>
    <n v="15"/>
    <n v="15"/>
    <n v="15"/>
    <n v="15"/>
    <n v="15"/>
  </r>
  <r>
    <x v="1"/>
    <x v="2"/>
    <x v="36"/>
    <n v="35.425480855333348"/>
    <n v="35.425480855333348"/>
    <n v="35.425480855333348"/>
    <n v="35.425480855333348"/>
    <n v="35.425480855333348"/>
    <n v="35.425480855333348"/>
    <n v="35.425480855333348"/>
    <n v="35.425480855333348"/>
    <n v="35.425480855333348"/>
    <n v="35.425480855333348"/>
    <n v="36.488245280993347"/>
    <n v="36.488245280993347"/>
  </r>
  <r>
    <x v="2"/>
    <x v="2"/>
    <x v="36"/>
    <n v="0"/>
    <n v="8"/>
    <n v="0"/>
    <n v="0"/>
    <n v="0"/>
    <n v="0"/>
    <n v="0"/>
    <n v="0"/>
    <n v="0"/>
    <n v="0"/>
    <n v="0"/>
    <n v="0"/>
  </r>
  <r>
    <x v="3"/>
    <x v="2"/>
    <x v="36"/>
    <n v="76.17335917344559"/>
    <n v="81.172680253298935"/>
    <n v="86.172001333152281"/>
    <n v="125.28076434064509"/>
    <n v="156.49726580340942"/>
    <n v="176.79376874745407"/>
    <n v="204.60925059559813"/>
    <n v="138.51748527977682"/>
    <n v="123.33436200022219"/>
    <n v="162.78974460258482"/>
    <n v="156.07361963190183"/>
    <n v="312.58569823851082"/>
  </r>
  <r>
    <x v="4"/>
    <x v="2"/>
    <x v="36"/>
    <n v="75.309446848087248"/>
    <n v="64.881942893094376"/>
    <n v="59.799492119648228"/>
    <n v="52.969094067282754"/>
    <n v="43.922988196568845"/>
    <n v="40.769023857611138"/>
    <n v="43.717830065240285"/>
    <n v="46.986682957741991"/>
    <n v="43.351280870599929"/>
    <n v="42.839753263154059"/>
    <n v="39.934714123541667"/>
    <n v="45.517750737429502"/>
  </r>
  <r>
    <x v="9"/>
    <x v="3"/>
    <x v="36"/>
    <n v="6"/>
    <n v="6"/>
    <n v="6"/>
    <n v="6"/>
    <n v="6"/>
    <n v="6"/>
    <n v="6"/>
    <n v="6"/>
    <n v="6"/>
    <n v="6"/>
    <n v="6"/>
    <n v="6"/>
  </r>
  <r>
    <x v="10"/>
    <x v="3"/>
    <x v="36"/>
    <n v="50.029909976663838"/>
    <n v="50.029909976663838"/>
    <n v="51.530807275963753"/>
    <n v="51.530807275963753"/>
    <n v="51.530807275963753"/>
    <n v="51.530807275963753"/>
    <n v="51.530807275963753"/>
    <n v="51.530807275963753"/>
    <n v="51.530807275963753"/>
    <n v="51.530807275963753"/>
    <n v="51.530807275963753"/>
    <n v="51.530807275963753"/>
  </r>
  <r>
    <x v="11"/>
    <x v="3"/>
    <x v="36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3"/>
    <x v="3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3"/>
    <x v="36"/>
    <n v="15"/>
    <n v="15"/>
    <n v="15"/>
    <n v="15"/>
    <n v="15"/>
    <n v="15"/>
    <n v="15"/>
    <n v="15"/>
    <n v="15"/>
    <n v="15"/>
    <n v="15"/>
    <n v="15"/>
  </r>
  <r>
    <x v="1"/>
    <x v="3"/>
    <x v="36"/>
    <n v="36.488245280993347"/>
    <n v="36.488245280993347"/>
    <n v="36.488245280993347"/>
    <n v="36.488245280993347"/>
    <n v="36.488245280993347"/>
    <n v="36.488245280993347"/>
    <n v="36.488245280993347"/>
    <n v="36.488245280993347"/>
    <n v="36.488245280993347"/>
    <n v="36.488245280993347"/>
    <n v="37.58289263942315"/>
    <n v="37.58289263942315"/>
  </r>
  <r>
    <x v="2"/>
    <x v="3"/>
    <x v="36"/>
    <n v="0"/>
    <n v="8"/>
    <n v="0"/>
    <n v="0"/>
    <n v="0"/>
    <n v="0"/>
    <n v="0"/>
    <n v="0"/>
    <n v="0"/>
    <n v="0"/>
    <n v="0"/>
    <n v="0"/>
  </r>
  <r>
    <x v="3"/>
    <x v="3"/>
    <x v="36"/>
    <n v="77.866100488411035"/>
    <n v="82.976517592261132"/>
    <n v="88.086934696111229"/>
    <n v="128.06478132599275"/>
    <n v="159.97498282126296"/>
    <n v="180.72251916406415"/>
    <n v="209.15612283105585"/>
    <n v="141.59565161932741"/>
    <n v="126.07512560022712"/>
    <n v="166.40729448264227"/>
    <n v="159.54192229038856"/>
    <n v="319.53204708825547"/>
  </r>
  <r>
    <x v="4"/>
    <x v="3"/>
    <x v="36"/>
    <n v="75.309446848087248"/>
    <n v="64.881942893094376"/>
    <n v="59.799492119648228"/>
    <n v="52.969094067282754"/>
    <n v="43.922988196568845"/>
    <n v="40.769023857611138"/>
    <n v="43.717830065240285"/>
    <n v="46.986682957741991"/>
    <n v="43.351280870599929"/>
    <n v="42.839753263154059"/>
    <n v="39.934714123541667"/>
    <n v="45.517750737429502"/>
  </r>
  <r>
    <x v="9"/>
    <x v="4"/>
    <x v="36"/>
    <n v="6"/>
    <n v="6"/>
    <n v="6"/>
    <n v="6"/>
    <n v="6"/>
    <n v="6"/>
    <n v="6"/>
    <n v="6"/>
    <n v="6"/>
    <n v="6"/>
    <n v="6"/>
    <n v="6"/>
  </r>
  <r>
    <x v="10"/>
    <x v="4"/>
    <x v="36"/>
    <n v="51.530807275963753"/>
    <n v="51.530807275963753"/>
    <n v="53.076731494242665"/>
    <n v="53.076731494242665"/>
    <n v="53.076731494242665"/>
    <n v="53.076731494242665"/>
    <n v="53.076731494242665"/>
    <n v="53.076731494242665"/>
    <n v="53.076731494242665"/>
    <n v="53.076731494242665"/>
    <n v="53.076731494242665"/>
    <n v="53.076731494242665"/>
  </r>
  <r>
    <x v="11"/>
    <x v="4"/>
    <x v="36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4"/>
    <x v="36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4"/>
    <x v="36"/>
    <n v="15"/>
    <n v="15"/>
    <n v="15"/>
    <n v="15"/>
    <n v="15"/>
    <n v="15"/>
    <n v="15"/>
    <n v="15"/>
    <n v="15"/>
    <n v="15"/>
    <n v="15"/>
    <n v="15"/>
  </r>
  <r>
    <x v="1"/>
    <x v="4"/>
    <x v="36"/>
    <n v="37.58289263942315"/>
    <n v="37.58289263942315"/>
    <n v="37.58289263942315"/>
    <n v="37.58289263942315"/>
    <n v="37.58289263942315"/>
    <n v="37.58289263942315"/>
    <n v="37.58289263942315"/>
    <n v="37.58289263942315"/>
    <n v="37.58289263942315"/>
    <n v="37.58289263942315"/>
    <n v="38.710379418605847"/>
    <n v="38.710379418605847"/>
  </r>
  <r>
    <x v="2"/>
    <x v="4"/>
    <x v="36"/>
    <n v="0"/>
    <n v="8"/>
    <n v="0"/>
    <n v="0"/>
    <n v="0"/>
    <n v="0"/>
    <n v="0"/>
    <n v="0"/>
    <n v="0"/>
    <n v="0"/>
    <n v="0"/>
    <n v="0"/>
  </r>
  <r>
    <x v="3"/>
    <x v="4"/>
    <x v="36"/>
    <n v="77.866100488411035"/>
    <n v="82.976517592261132"/>
    <n v="88.086934696111229"/>
    <n v="128.06478132599275"/>
    <n v="159.97498282126296"/>
    <n v="180.72251916406415"/>
    <n v="209.15612283105585"/>
    <n v="141.59565161932741"/>
    <n v="126.07512560022712"/>
    <n v="166.40729448264227"/>
    <n v="159.54192229038856"/>
    <n v="319.53204708825547"/>
  </r>
  <r>
    <x v="4"/>
    <x v="4"/>
    <x v="36"/>
    <n v="75.309446848087248"/>
    <n v="64.881942893094376"/>
    <n v="59.799492119648228"/>
    <n v="52.969094067282754"/>
    <n v="43.922988196568845"/>
    <n v="40.769023857611138"/>
    <n v="43.717830065240285"/>
    <n v="46.986682957741991"/>
    <n v="43.351280870599929"/>
    <n v="42.839753263154059"/>
    <n v="39.934714123541667"/>
    <n v="45.517750737429502"/>
  </r>
  <r>
    <x v="9"/>
    <x v="0"/>
    <x v="37"/>
    <n v="5"/>
    <n v="5"/>
    <n v="5"/>
    <n v="5"/>
    <n v="5"/>
    <n v="5"/>
    <n v="5"/>
    <n v="5"/>
    <n v="5"/>
    <n v="5"/>
    <n v="5"/>
    <n v="5"/>
  </r>
  <r>
    <x v="10"/>
    <x v="0"/>
    <x v="37"/>
    <n v="47.683653800000002"/>
    <n v="47.683653800000002"/>
    <n v="49.114163414000004"/>
    <n v="49.114163414000004"/>
    <n v="49.114163414000004"/>
    <n v="49.114163414000004"/>
    <n v="49.114163414000004"/>
    <n v="49.114163414000004"/>
    <n v="49.114163414000004"/>
    <n v="49.114163414000004"/>
    <n v="49.114163414000004"/>
    <n v="49.114163414000004"/>
  </r>
  <r>
    <x v="11"/>
    <x v="0"/>
    <x v="37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0"/>
    <x v="37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0"/>
    <x v="37"/>
    <n v="10"/>
    <n v="10"/>
    <n v="10"/>
    <n v="10"/>
    <n v="10"/>
    <n v="10"/>
    <n v="10"/>
    <n v="10"/>
    <n v="10"/>
    <n v="10"/>
    <n v="10"/>
    <n v="10"/>
  </r>
  <r>
    <x v="1"/>
    <x v="0"/>
    <x v="37"/>
    <n v="35.300159999999998"/>
    <n v="35.300159999999998"/>
    <n v="35.300159999999998"/>
    <n v="35.300159999999998"/>
    <n v="35.300159999999998"/>
    <n v="35.300159999999998"/>
    <n v="35.300159999999998"/>
    <n v="35.300159999999998"/>
    <n v="35.300159999999998"/>
    <n v="35.300159999999998"/>
    <n v="36.359164800000002"/>
    <n v="36.359164800000002"/>
  </r>
  <r>
    <x v="2"/>
    <x v="0"/>
    <x v="37"/>
    <n v="0"/>
    <n v="8"/>
    <n v="0"/>
    <n v="0"/>
    <n v="0"/>
    <n v="0"/>
    <n v="0"/>
    <n v="0"/>
    <n v="0"/>
    <n v="0"/>
    <n v="0"/>
    <n v="0"/>
  </r>
  <r>
    <x v="3"/>
    <x v="0"/>
    <x v="37"/>
    <n v="81.251583118341955"/>
    <n v="86.58419227018554"/>
    <n v="91.916801422029096"/>
    <n v="133.63281529668811"/>
    <n v="166.93041685697006"/>
    <n v="188.58001999728432"/>
    <n v="218.24986730197134"/>
    <n v="147.7519842984286"/>
    <n v="131.556652800237"/>
    <n v="173.64239424275715"/>
    <n v="166.47852760736197"/>
    <n v="333.42474478774488"/>
  </r>
  <r>
    <x v="4"/>
    <x v="0"/>
    <x v="3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1"/>
    <x v="37"/>
    <n v="5"/>
    <n v="5"/>
    <n v="5"/>
    <n v="5"/>
    <n v="5"/>
    <n v="5"/>
    <n v="5"/>
    <n v="5"/>
    <n v="5"/>
    <n v="5"/>
    <n v="5"/>
    <n v="5"/>
  </r>
  <r>
    <x v="10"/>
    <x v="1"/>
    <x v="37"/>
    <n v="49.114163414000004"/>
    <n v="49.114163414000004"/>
    <n v="50.587588316420003"/>
    <n v="50.587588316420003"/>
    <n v="50.587588316420003"/>
    <n v="50.587588316420003"/>
    <n v="50.587588316420003"/>
    <n v="50.587588316420003"/>
    <n v="50.587588316420003"/>
    <n v="50.587588316420003"/>
    <n v="50.587588316420003"/>
    <n v="50.587588316420003"/>
  </r>
  <r>
    <x v="11"/>
    <x v="1"/>
    <x v="37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1"/>
    <x v="37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1"/>
    <x v="37"/>
    <n v="10"/>
    <n v="10"/>
    <n v="10"/>
    <n v="10"/>
    <n v="10"/>
    <n v="10"/>
    <n v="10"/>
    <n v="10"/>
    <n v="10"/>
    <n v="10"/>
    <n v="10"/>
    <n v="10"/>
  </r>
  <r>
    <x v="1"/>
    <x v="1"/>
    <x v="37"/>
    <n v="36.359164800000002"/>
    <n v="36.359164800000002"/>
    <n v="36.359164800000002"/>
    <n v="36.359164800000002"/>
    <n v="36.359164800000002"/>
    <n v="36.359164800000002"/>
    <n v="36.359164800000002"/>
    <n v="36.359164800000002"/>
    <n v="36.359164800000002"/>
    <n v="36.359164800000002"/>
    <n v="37.449939744000005"/>
    <n v="37.449939744000005"/>
  </r>
  <r>
    <x v="2"/>
    <x v="1"/>
    <x v="37"/>
    <n v="0"/>
    <n v="8"/>
    <n v="0"/>
    <n v="0"/>
    <n v="0"/>
    <n v="0"/>
    <n v="0"/>
    <n v="0"/>
    <n v="0"/>
    <n v="0"/>
    <n v="0"/>
    <n v="0"/>
  </r>
  <r>
    <x v="3"/>
    <x v="1"/>
    <x v="37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4"/>
    <x v="1"/>
    <x v="3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2"/>
    <x v="37"/>
    <n v="5"/>
    <n v="5"/>
    <n v="5"/>
    <n v="5"/>
    <n v="5"/>
    <n v="5"/>
    <n v="5"/>
    <n v="5"/>
    <n v="5"/>
    <n v="5"/>
    <n v="5"/>
    <n v="5"/>
  </r>
  <r>
    <x v="10"/>
    <x v="2"/>
    <x v="37"/>
    <n v="50.587588316420003"/>
    <n v="50.587588316420003"/>
    <n v="52.105215965912606"/>
    <n v="52.105215965912606"/>
    <n v="52.105215965912606"/>
    <n v="52.105215965912606"/>
    <n v="52.105215965912606"/>
    <n v="52.105215965912606"/>
    <n v="52.105215965912606"/>
    <n v="52.105215965912606"/>
    <n v="52.105215965912606"/>
    <n v="52.105215965912606"/>
  </r>
  <r>
    <x v="11"/>
    <x v="2"/>
    <x v="37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2"/>
    <x v="37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2"/>
    <x v="37"/>
    <n v="10"/>
    <n v="10"/>
    <n v="10"/>
    <n v="10"/>
    <n v="10"/>
    <n v="10"/>
    <n v="10"/>
    <n v="10"/>
    <n v="10"/>
    <n v="10"/>
    <n v="10"/>
    <n v="10"/>
  </r>
  <r>
    <x v="1"/>
    <x v="2"/>
    <x v="37"/>
    <n v="37.449939744000005"/>
    <n v="37.449939744000005"/>
    <n v="37.449939744000005"/>
    <n v="37.449939744000005"/>
    <n v="37.449939744000005"/>
    <n v="37.449939744000005"/>
    <n v="37.449939744000005"/>
    <n v="37.449939744000005"/>
    <n v="37.449939744000005"/>
    <n v="37.449939744000005"/>
    <n v="38.573437936320005"/>
    <n v="38.573437936320005"/>
  </r>
  <r>
    <x v="2"/>
    <x v="2"/>
    <x v="37"/>
    <n v="0"/>
    <n v="8"/>
    <n v="0"/>
    <n v="0"/>
    <n v="0"/>
    <n v="0"/>
    <n v="0"/>
    <n v="0"/>
    <n v="0"/>
    <n v="0"/>
    <n v="0"/>
    <n v="0"/>
  </r>
  <r>
    <x v="3"/>
    <x v="2"/>
    <x v="37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4"/>
    <x v="2"/>
    <x v="3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3"/>
    <x v="37"/>
    <n v="5"/>
    <n v="5"/>
    <n v="5"/>
    <n v="5"/>
    <n v="5"/>
    <n v="5"/>
    <n v="5"/>
    <n v="5"/>
    <n v="5"/>
    <n v="5"/>
    <n v="5"/>
    <n v="5"/>
  </r>
  <r>
    <x v="10"/>
    <x v="3"/>
    <x v="37"/>
    <n v="52.105215965912606"/>
    <n v="52.105215965912606"/>
    <n v="53.668372444889982"/>
    <n v="53.668372444889982"/>
    <n v="53.668372444889982"/>
    <n v="53.668372444889982"/>
    <n v="53.668372444889982"/>
    <n v="53.668372444889982"/>
    <n v="53.668372444889982"/>
    <n v="53.668372444889982"/>
    <n v="53.668372444889982"/>
    <n v="53.668372444889982"/>
  </r>
  <r>
    <x v="11"/>
    <x v="3"/>
    <x v="37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3"/>
    <x v="37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3"/>
    <x v="37"/>
    <n v="10"/>
    <n v="10"/>
    <n v="10"/>
    <n v="10"/>
    <n v="10"/>
    <n v="10"/>
    <n v="10"/>
    <n v="10"/>
    <n v="10"/>
    <n v="10"/>
    <n v="10"/>
    <n v="10"/>
  </r>
  <r>
    <x v="1"/>
    <x v="3"/>
    <x v="37"/>
    <n v="38.573437936320005"/>
    <n v="38.573437936320005"/>
    <n v="38.573437936320005"/>
    <n v="38.573437936320005"/>
    <n v="38.573437936320005"/>
    <n v="38.573437936320005"/>
    <n v="38.573437936320005"/>
    <n v="38.573437936320005"/>
    <n v="38.573437936320005"/>
    <n v="38.573437936320005"/>
    <n v="39.730641074409604"/>
    <n v="39.730641074409604"/>
  </r>
  <r>
    <x v="2"/>
    <x v="3"/>
    <x v="37"/>
    <n v="0"/>
    <n v="8"/>
    <n v="0"/>
    <n v="0"/>
    <n v="0"/>
    <n v="0"/>
    <n v="0"/>
    <n v="0"/>
    <n v="0"/>
    <n v="0"/>
    <n v="0"/>
    <n v="0"/>
  </r>
  <r>
    <x v="3"/>
    <x v="3"/>
    <x v="37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4"/>
    <x v="3"/>
    <x v="3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4"/>
    <x v="37"/>
    <n v="5"/>
    <n v="5"/>
    <n v="5"/>
    <n v="5"/>
    <n v="5"/>
    <n v="5"/>
    <n v="5"/>
    <n v="5"/>
    <n v="5"/>
    <n v="5"/>
    <n v="5"/>
    <n v="5"/>
  </r>
  <r>
    <x v="10"/>
    <x v="4"/>
    <x v="37"/>
    <n v="53.668372444889982"/>
    <n v="53.668372444889982"/>
    <n v="55.278423618236687"/>
    <n v="55.278423618236687"/>
    <n v="55.278423618236687"/>
    <n v="55.278423618236687"/>
    <n v="55.278423618236687"/>
    <n v="55.278423618236687"/>
    <n v="55.278423618236687"/>
    <n v="55.278423618236687"/>
    <n v="55.278423618236687"/>
    <n v="55.278423618236687"/>
  </r>
  <r>
    <x v="11"/>
    <x v="4"/>
    <x v="37"/>
    <n v="42.318532874136437"/>
    <n v="45.095933474054966"/>
    <n v="47.873334073973489"/>
    <n v="69.600424633691716"/>
    <n v="86.942925446338563"/>
    <n v="98.218760415252248"/>
    <n v="113.67180588644341"/>
    <n v="76.954158488764904"/>
    <n v="68.519090000123427"/>
    <n v="90.438747001436013"/>
    <n v="86.707566462167691"/>
    <n v="173.65872124361712"/>
  </r>
  <r>
    <x v="12"/>
    <x v="4"/>
    <x v="37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0"/>
    <x v="4"/>
    <x v="37"/>
    <n v="10"/>
    <n v="10"/>
    <n v="10"/>
    <n v="10"/>
    <n v="10"/>
    <n v="10"/>
    <n v="10"/>
    <n v="10"/>
    <n v="10"/>
    <n v="10"/>
    <n v="10"/>
    <n v="10"/>
  </r>
  <r>
    <x v="1"/>
    <x v="4"/>
    <x v="37"/>
    <n v="39.730641074409604"/>
    <n v="39.730641074409604"/>
    <n v="39.730641074409604"/>
    <n v="39.730641074409604"/>
    <n v="39.730641074409604"/>
    <n v="39.730641074409604"/>
    <n v="39.730641074409604"/>
    <n v="39.730641074409604"/>
    <n v="39.730641074409604"/>
    <n v="39.730641074409604"/>
    <n v="40.922560306641891"/>
    <n v="40.922560306641891"/>
  </r>
  <r>
    <x v="2"/>
    <x v="4"/>
    <x v="37"/>
    <n v="0"/>
    <n v="8"/>
    <n v="0"/>
    <n v="0"/>
    <n v="0"/>
    <n v="0"/>
    <n v="0"/>
    <n v="0"/>
    <n v="0"/>
    <n v="0"/>
    <n v="0"/>
    <n v="0"/>
  </r>
  <r>
    <x v="3"/>
    <x v="4"/>
    <x v="37"/>
    <n v="82.944324433307415"/>
    <n v="88.388029609147736"/>
    <n v="93.831734784988043"/>
    <n v="136.41683228203576"/>
    <n v="170.40813387482359"/>
    <n v="192.50877041389441"/>
    <n v="222.79673953742906"/>
    <n v="150.83015063797919"/>
    <n v="134.29741640024193"/>
    <n v="177.2599441228146"/>
    <n v="169.94683026584869"/>
    <n v="340.37109363748954"/>
  </r>
  <r>
    <x v="4"/>
    <x v="4"/>
    <x v="37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0"/>
    <x v="38"/>
    <n v="3"/>
    <n v="3"/>
    <n v="3"/>
    <n v="3"/>
    <n v="3"/>
    <n v="3"/>
    <n v="3"/>
    <n v="3"/>
    <n v="3"/>
    <n v="3"/>
    <n v="3"/>
    <n v="3"/>
  </r>
  <r>
    <x v="1"/>
    <x v="0"/>
    <x v="38"/>
    <n v="35.4938"/>
    <n v="35.4938"/>
    <n v="35.4938"/>
    <n v="35.4938"/>
    <n v="35.4938"/>
    <n v="35.4938"/>
    <n v="35.4938"/>
    <n v="35.4938"/>
    <n v="35.4938"/>
    <n v="35.4938"/>
    <n v="36.558613999999999"/>
    <n v="36.558613999999999"/>
  </r>
  <r>
    <x v="2"/>
    <x v="0"/>
    <x v="38"/>
    <n v="0"/>
    <n v="8"/>
    <n v="0"/>
    <n v="0"/>
    <n v="0"/>
    <n v="0"/>
    <n v="0"/>
    <n v="0"/>
    <n v="0"/>
    <n v="0"/>
    <n v="0"/>
    <n v="0"/>
  </r>
  <r>
    <x v="3"/>
    <x v="0"/>
    <x v="38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0"/>
    <x v="3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38"/>
    <n v="3"/>
    <n v="3"/>
    <n v="3"/>
    <n v="3"/>
    <n v="3"/>
    <n v="3"/>
    <n v="3"/>
    <n v="3"/>
    <n v="3"/>
    <n v="3"/>
    <n v="3"/>
    <n v="3"/>
  </r>
  <r>
    <x v="1"/>
    <x v="1"/>
    <x v="38"/>
    <n v="36.558613999999999"/>
    <n v="36.558613999999999"/>
    <n v="36.558613999999999"/>
    <n v="36.558613999999999"/>
    <n v="36.558613999999999"/>
    <n v="36.558613999999999"/>
    <n v="36.558613999999999"/>
    <n v="36.558613999999999"/>
    <n v="36.558613999999999"/>
    <n v="36.558613999999999"/>
    <n v="37.655372419999999"/>
    <n v="37.655372419999999"/>
  </r>
  <r>
    <x v="2"/>
    <x v="1"/>
    <x v="38"/>
    <n v="0"/>
    <n v="8"/>
    <n v="0"/>
    <n v="0"/>
    <n v="0"/>
    <n v="0"/>
    <n v="0"/>
    <n v="0"/>
    <n v="0"/>
    <n v="0"/>
    <n v="0"/>
    <n v="0"/>
  </r>
  <r>
    <x v="3"/>
    <x v="1"/>
    <x v="38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1"/>
    <x v="3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38"/>
    <n v="3"/>
    <n v="3"/>
    <n v="3"/>
    <n v="3"/>
    <n v="3"/>
    <n v="3"/>
    <n v="3"/>
    <n v="3"/>
    <n v="3"/>
    <n v="3"/>
    <n v="3"/>
    <n v="3"/>
  </r>
  <r>
    <x v="1"/>
    <x v="2"/>
    <x v="38"/>
    <n v="37.655372419999999"/>
    <n v="37.655372419999999"/>
    <n v="37.655372419999999"/>
    <n v="37.655372419999999"/>
    <n v="37.655372419999999"/>
    <n v="37.655372419999999"/>
    <n v="37.655372419999999"/>
    <n v="37.655372419999999"/>
    <n v="37.655372419999999"/>
    <n v="37.655372419999999"/>
    <n v="38.785033592600001"/>
    <n v="38.785033592600001"/>
  </r>
  <r>
    <x v="2"/>
    <x v="2"/>
    <x v="38"/>
    <n v="0"/>
    <n v="8"/>
    <n v="0"/>
    <n v="0"/>
    <n v="0"/>
    <n v="0"/>
    <n v="0"/>
    <n v="0"/>
    <n v="0"/>
    <n v="0"/>
    <n v="0"/>
    <n v="0"/>
  </r>
  <r>
    <x v="3"/>
    <x v="2"/>
    <x v="38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2"/>
    <x v="3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38"/>
    <n v="3"/>
    <n v="3"/>
    <n v="3"/>
    <n v="3"/>
    <n v="3"/>
    <n v="3"/>
    <n v="3"/>
    <n v="3"/>
    <n v="3"/>
    <n v="3"/>
    <n v="3"/>
    <n v="3"/>
  </r>
  <r>
    <x v="1"/>
    <x v="3"/>
    <x v="38"/>
    <n v="38.785033592600001"/>
    <n v="38.785033592600001"/>
    <n v="38.785033592600001"/>
    <n v="38.785033592600001"/>
    <n v="38.785033592600001"/>
    <n v="38.785033592600001"/>
    <n v="38.785033592600001"/>
    <n v="38.785033592600001"/>
    <n v="38.785033592600001"/>
    <n v="38.785033592600001"/>
    <n v="39.948584600378005"/>
    <n v="39.948584600378005"/>
  </r>
  <r>
    <x v="2"/>
    <x v="3"/>
    <x v="38"/>
    <n v="0"/>
    <n v="8"/>
    <n v="0"/>
    <n v="0"/>
    <n v="0"/>
    <n v="0"/>
    <n v="0"/>
    <n v="0"/>
    <n v="0"/>
    <n v="0"/>
    <n v="0"/>
    <n v="0"/>
  </r>
  <r>
    <x v="3"/>
    <x v="3"/>
    <x v="38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3"/>
    <x v="3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38"/>
    <n v="3"/>
    <n v="3"/>
    <n v="3"/>
    <n v="3"/>
    <n v="3"/>
    <n v="3"/>
    <n v="3"/>
    <n v="3"/>
    <n v="3"/>
    <n v="3"/>
    <n v="3"/>
    <n v="3"/>
  </r>
  <r>
    <x v="1"/>
    <x v="4"/>
    <x v="38"/>
    <n v="39.948584600378005"/>
    <n v="39.948584600378005"/>
    <n v="39.948584600378005"/>
    <n v="39.948584600378005"/>
    <n v="39.948584600378005"/>
    <n v="39.948584600378005"/>
    <n v="39.948584600378005"/>
    <n v="39.948584600378005"/>
    <n v="39.948584600378005"/>
    <n v="39.948584600378005"/>
    <n v="41.147042138389345"/>
    <n v="41.147042138389345"/>
  </r>
  <r>
    <x v="2"/>
    <x v="4"/>
    <x v="38"/>
    <n v="0"/>
    <n v="8"/>
    <n v="0"/>
    <n v="0"/>
    <n v="0"/>
    <n v="0"/>
    <n v="0"/>
    <n v="0"/>
    <n v="0"/>
    <n v="0"/>
    <n v="0"/>
    <n v="0"/>
  </r>
  <r>
    <x v="3"/>
    <x v="4"/>
    <x v="38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4"/>
    <x v="3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0"/>
    <x v="39"/>
    <n v="2"/>
    <n v="2"/>
    <n v="2"/>
    <n v="2"/>
    <n v="2"/>
    <n v="2"/>
    <n v="2"/>
    <n v="2"/>
    <n v="2"/>
    <n v="2"/>
    <n v="2"/>
    <n v="2"/>
  </r>
  <r>
    <x v="10"/>
    <x v="0"/>
    <x v="39"/>
    <n v="43.533653999999999"/>
    <n v="43.533653999999999"/>
    <n v="44.839663620000003"/>
    <n v="44.839663620000003"/>
    <n v="44.839663620000003"/>
    <n v="44.839663620000003"/>
    <n v="44.839663620000003"/>
    <n v="44.839663620000003"/>
    <n v="44.839663620000003"/>
    <n v="44.839663620000003"/>
    <n v="44.839663620000003"/>
    <n v="44.839663620000003"/>
  </r>
  <r>
    <x v="11"/>
    <x v="0"/>
    <x v="39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0"/>
    <x v="39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39"/>
    <n v="4"/>
    <n v="4"/>
    <n v="4"/>
    <n v="4"/>
    <n v="4"/>
    <n v="4"/>
    <n v="4"/>
    <n v="4"/>
    <n v="4"/>
    <n v="4"/>
    <n v="4"/>
    <n v="4"/>
  </r>
  <r>
    <x v="1"/>
    <x v="0"/>
    <x v="39"/>
    <n v="35.4938"/>
    <n v="35.4938"/>
    <n v="35.4938"/>
    <n v="35.4938"/>
    <n v="35.4938"/>
    <n v="35.4938"/>
    <n v="35.4938"/>
    <n v="35.4938"/>
    <n v="35.4938"/>
    <n v="35.4938"/>
    <n v="36.558613999999999"/>
    <n v="36.558613999999999"/>
  </r>
  <r>
    <x v="2"/>
    <x v="0"/>
    <x v="39"/>
    <n v="0"/>
    <n v="8"/>
    <n v="0"/>
    <n v="0"/>
    <n v="0"/>
    <n v="0"/>
    <n v="0"/>
    <n v="0"/>
    <n v="0"/>
    <n v="0"/>
    <n v="0"/>
    <n v="0"/>
  </r>
  <r>
    <x v="3"/>
    <x v="0"/>
    <x v="39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4"/>
    <x v="0"/>
    <x v="3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1"/>
    <x v="39"/>
    <n v="2"/>
    <n v="2"/>
    <n v="2"/>
    <n v="2"/>
    <n v="2"/>
    <n v="2"/>
    <n v="2"/>
    <n v="2"/>
    <n v="2"/>
    <n v="2"/>
    <n v="2"/>
    <n v="2"/>
  </r>
  <r>
    <x v="10"/>
    <x v="1"/>
    <x v="39"/>
    <n v="44.839663620000003"/>
    <n v="44.839663620000003"/>
    <n v="46.184853528600001"/>
    <n v="46.184853528600001"/>
    <n v="46.184853528600001"/>
    <n v="46.184853528600001"/>
    <n v="46.184853528600001"/>
    <n v="46.184853528600001"/>
    <n v="46.184853528600001"/>
    <n v="46.184853528600001"/>
    <n v="46.184853528600001"/>
    <n v="46.184853528600001"/>
  </r>
  <r>
    <x v="11"/>
    <x v="1"/>
    <x v="39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1"/>
    <x v="39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39"/>
    <n v="4"/>
    <n v="4"/>
    <n v="4"/>
    <n v="4"/>
    <n v="4"/>
    <n v="4"/>
    <n v="4"/>
    <n v="4"/>
    <n v="4"/>
    <n v="4"/>
    <n v="4"/>
    <n v="4"/>
  </r>
  <r>
    <x v="1"/>
    <x v="1"/>
    <x v="39"/>
    <n v="36.558613999999999"/>
    <n v="36.558613999999999"/>
    <n v="36.558613999999999"/>
    <n v="36.558613999999999"/>
    <n v="36.558613999999999"/>
    <n v="36.558613999999999"/>
    <n v="36.558613999999999"/>
    <n v="36.558613999999999"/>
    <n v="36.558613999999999"/>
    <n v="36.558613999999999"/>
    <n v="37.655372419999999"/>
    <n v="37.655372419999999"/>
  </r>
  <r>
    <x v="2"/>
    <x v="1"/>
    <x v="39"/>
    <n v="0"/>
    <n v="8"/>
    <n v="0"/>
    <n v="0"/>
    <n v="0"/>
    <n v="0"/>
    <n v="0"/>
    <n v="0"/>
    <n v="0"/>
    <n v="0"/>
    <n v="0"/>
    <n v="0"/>
  </r>
  <r>
    <x v="3"/>
    <x v="1"/>
    <x v="39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4"/>
    <x v="1"/>
    <x v="3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2"/>
    <x v="39"/>
    <n v="2"/>
    <n v="2"/>
    <n v="2"/>
    <n v="2"/>
    <n v="2"/>
    <n v="2"/>
    <n v="2"/>
    <n v="2"/>
    <n v="2"/>
    <n v="2"/>
    <n v="2"/>
    <n v="2"/>
  </r>
  <r>
    <x v="10"/>
    <x v="2"/>
    <x v="39"/>
    <n v="46.184853528600001"/>
    <n v="46.184853528600001"/>
    <n v="47.570399134458"/>
    <n v="47.570399134458"/>
    <n v="47.570399134458"/>
    <n v="47.570399134458"/>
    <n v="47.570399134458"/>
    <n v="47.570399134458"/>
    <n v="47.570399134458"/>
    <n v="47.570399134458"/>
    <n v="47.570399134458"/>
    <n v="47.570399134458"/>
  </r>
  <r>
    <x v="11"/>
    <x v="2"/>
    <x v="39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2"/>
    <x v="39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39"/>
    <n v="4"/>
    <n v="4"/>
    <n v="4"/>
    <n v="4"/>
    <n v="4"/>
    <n v="4"/>
    <n v="4"/>
    <n v="4"/>
    <n v="4"/>
    <n v="4"/>
    <n v="4"/>
    <n v="4"/>
  </r>
  <r>
    <x v="1"/>
    <x v="2"/>
    <x v="39"/>
    <n v="37.655372419999999"/>
    <n v="37.655372419999999"/>
    <n v="37.655372419999999"/>
    <n v="37.655372419999999"/>
    <n v="37.655372419999999"/>
    <n v="37.655372419999999"/>
    <n v="37.655372419999999"/>
    <n v="37.655372419999999"/>
    <n v="37.655372419999999"/>
    <n v="37.655372419999999"/>
    <n v="38.785033592600001"/>
    <n v="38.785033592600001"/>
  </r>
  <r>
    <x v="2"/>
    <x v="2"/>
    <x v="39"/>
    <n v="0"/>
    <n v="8"/>
    <n v="0"/>
    <n v="0"/>
    <n v="0"/>
    <n v="0"/>
    <n v="0"/>
    <n v="0"/>
    <n v="0"/>
    <n v="0"/>
    <n v="0"/>
    <n v="0"/>
  </r>
  <r>
    <x v="3"/>
    <x v="2"/>
    <x v="39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4"/>
    <x v="2"/>
    <x v="3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3"/>
    <x v="39"/>
    <n v="2"/>
    <n v="2"/>
    <n v="2"/>
    <n v="2"/>
    <n v="2"/>
    <n v="2"/>
    <n v="2"/>
    <n v="2"/>
    <n v="2"/>
    <n v="2"/>
    <n v="2"/>
    <n v="2"/>
  </r>
  <r>
    <x v="10"/>
    <x v="3"/>
    <x v="39"/>
    <n v="47.570399134458"/>
    <n v="47.570399134458"/>
    <n v="48.997511108491743"/>
    <n v="48.997511108491743"/>
    <n v="48.997511108491743"/>
    <n v="48.997511108491743"/>
    <n v="48.997511108491743"/>
    <n v="48.997511108491743"/>
    <n v="48.997511108491743"/>
    <n v="48.997511108491743"/>
    <n v="48.997511108491743"/>
    <n v="48.997511108491743"/>
  </r>
  <r>
    <x v="11"/>
    <x v="3"/>
    <x v="39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3"/>
    <x v="39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39"/>
    <n v="4"/>
    <n v="4"/>
    <n v="4"/>
    <n v="4"/>
    <n v="4"/>
    <n v="4"/>
    <n v="4"/>
    <n v="4"/>
    <n v="4"/>
    <n v="4"/>
    <n v="4"/>
    <n v="4"/>
  </r>
  <r>
    <x v="1"/>
    <x v="3"/>
    <x v="39"/>
    <n v="38.785033592600001"/>
    <n v="38.785033592600001"/>
    <n v="38.785033592600001"/>
    <n v="38.785033592600001"/>
    <n v="38.785033592600001"/>
    <n v="38.785033592600001"/>
    <n v="38.785033592600001"/>
    <n v="38.785033592600001"/>
    <n v="38.785033592600001"/>
    <n v="38.785033592600001"/>
    <n v="39.948584600378005"/>
    <n v="39.948584600378005"/>
  </r>
  <r>
    <x v="2"/>
    <x v="3"/>
    <x v="39"/>
    <n v="0"/>
    <n v="8"/>
    <n v="0"/>
    <n v="0"/>
    <n v="0"/>
    <n v="0"/>
    <n v="0"/>
    <n v="0"/>
    <n v="0"/>
    <n v="0"/>
    <n v="0"/>
    <n v="0"/>
  </r>
  <r>
    <x v="3"/>
    <x v="3"/>
    <x v="39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4"/>
    <x v="3"/>
    <x v="3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4"/>
    <x v="39"/>
    <n v="2"/>
    <n v="2"/>
    <n v="2"/>
    <n v="2"/>
    <n v="2"/>
    <n v="2"/>
    <n v="2"/>
    <n v="2"/>
    <n v="2"/>
    <n v="2"/>
    <n v="2"/>
    <n v="2"/>
  </r>
  <r>
    <x v="10"/>
    <x v="4"/>
    <x v="39"/>
    <n v="48.997511108491743"/>
    <n v="48.997511108491743"/>
    <n v="50.4674364417465"/>
    <n v="50.4674364417465"/>
    <n v="50.4674364417465"/>
    <n v="50.4674364417465"/>
    <n v="50.4674364417465"/>
    <n v="50.4674364417465"/>
    <n v="50.4674364417465"/>
    <n v="50.4674364417465"/>
    <n v="50.4674364417465"/>
    <n v="50.4674364417465"/>
  </r>
  <r>
    <x v="11"/>
    <x v="4"/>
    <x v="39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4"/>
    <x v="39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39"/>
    <n v="4"/>
    <n v="4"/>
    <n v="4"/>
    <n v="4"/>
    <n v="4"/>
    <n v="4"/>
    <n v="4"/>
    <n v="4"/>
    <n v="4"/>
    <n v="4"/>
    <n v="4"/>
    <n v="4"/>
  </r>
  <r>
    <x v="1"/>
    <x v="4"/>
    <x v="39"/>
    <n v="39.948584600378005"/>
    <n v="39.948584600378005"/>
    <n v="39.948584600378005"/>
    <n v="39.948584600378005"/>
    <n v="39.948584600378005"/>
    <n v="39.948584600378005"/>
    <n v="39.948584600378005"/>
    <n v="39.948584600378005"/>
    <n v="39.948584600378005"/>
    <n v="39.948584600378005"/>
    <n v="41.147042138389345"/>
    <n v="41.147042138389345"/>
  </r>
  <r>
    <x v="2"/>
    <x v="4"/>
    <x v="39"/>
    <n v="0"/>
    <n v="8"/>
    <n v="0"/>
    <n v="0"/>
    <n v="0"/>
    <n v="0"/>
    <n v="0"/>
    <n v="0"/>
    <n v="0"/>
    <n v="0"/>
    <n v="0"/>
    <n v="0"/>
  </r>
  <r>
    <x v="3"/>
    <x v="4"/>
    <x v="39"/>
    <n v="32.162084984343693"/>
    <n v="34.272909440281772"/>
    <n v="36.383733896219852"/>
    <n v="52.896322721605706"/>
    <n v="66.076623339217306"/>
    <n v="74.646257915591704"/>
    <n v="86.390572473696992"/>
    <n v="58.485160451461326"/>
    <n v="52.074508400093812"/>
    <n v="68.73344772109138"/>
    <n v="65.897750511247452"/>
    <n v="131.98062814514901"/>
  </r>
  <r>
    <x v="4"/>
    <x v="4"/>
    <x v="3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0"/>
    <x v="40"/>
    <n v="1"/>
    <n v="1"/>
    <n v="1"/>
    <n v="1"/>
    <n v="1"/>
    <n v="1"/>
    <n v="1"/>
    <n v="1"/>
    <n v="1"/>
    <n v="1"/>
    <n v="1"/>
    <n v="1"/>
  </r>
  <r>
    <x v="10"/>
    <x v="0"/>
    <x v="40"/>
    <n v="50.524037999999997"/>
    <n v="50.524037999999997"/>
    <n v="52.039759140000001"/>
    <n v="52.039759140000001"/>
    <n v="52.039759140000001"/>
    <n v="52.039759140000001"/>
    <n v="52.039759140000001"/>
    <n v="52.039759140000001"/>
    <n v="52.039759140000001"/>
    <n v="52.039759140000001"/>
    <n v="52.039759140000001"/>
    <n v="52.039759140000001"/>
  </r>
  <r>
    <x v="11"/>
    <x v="0"/>
    <x v="4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4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40"/>
    <n v="9"/>
    <n v="9"/>
    <n v="9"/>
    <n v="9"/>
    <n v="9"/>
    <n v="9"/>
    <n v="9"/>
    <n v="9"/>
    <n v="9"/>
    <n v="9"/>
    <n v="9"/>
    <n v="9"/>
  </r>
  <r>
    <x v="1"/>
    <x v="0"/>
    <x v="40"/>
    <n v="33.984277777777784"/>
    <n v="33.984277777777784"/>
    <n v="33.984277777777784"/>
    <n v="33.984277777777784"/>
    <n v="33.984277777777784"/>
    <n v="33.984277777777784"/>
    <n v="33.984277777777784"/>
    <n v="33.984277777777784"/>
    <n v="33.984277777777784"/>
    <n v="33.984277777777784"/>
    <n v="35.003806111111118"/>
    <n v="35.003806111111118"/>
  </r>
  <r>
    <x v="2"/>
    <x v="0"/>
    <x v="40"/>
    <n v="0"/>
    <n v="8"/>
    <n v="0"/>
    <n v="0"/>
    <n v="0"/>
    <n v="0"/>
    <n v="0"/>
    <n v="0"/>
    <n v="0"/>
    <n v="0"/>
    <n v="0"/>
    <n v="0"/>
  </r>
  <r>
    <x v="3"/>
    <x v="0"/>
    <x v="40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0"/>
    <x v="4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1"/>
    <x v="40"/>
    <n v="1"/>
    <n v="1"/>
    <n v="1"/>
    <n v="1"/>
    <n v="1"/>
    <n v="1"/>
    <n v="1"/>
    <n v="1"/>
    <n v="1"/>
    <n v="1"/>
    <n v="1"/>
    <n v="1"/>
  </r>
  <r>
    <x v="10"/>
    <x v="1"/>
    <x v="40"/>
    <n v="52.039759140000001"/>
    <n v="52.039759140000001"/>
    <n v="53.600951914200003"/>
    <n v="53.600951914200003"/>
    <n v="53.600951914200003"/>
    <n v="53.600951914200003"/>
    <n v="53.600951914200003"/>
    <n v="53.600951914200003"/>
    <n v="53.600951914200003"/>
    <n v="53.600951914200003"/>
    <n v="53.600951914200003"/>
    <n v="53.600951914200003"/>
  </r>
  <r>
    <x v="11"/>
    <x v="1"/>
    <x v="4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4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40"/>
    <n v="9"/>
    <n v="9"/>
    <n v="9"/>
    <n v="9"/>
    <n v="9"/>
    <n v="9"/>
    <n v="9"/>
    <n v="9"/>
    <n v="9"/>
    <n v="9"/>
    <n v="9"/>
    <n v="9"/>
  </r>
  <r>
    <x v="1"/>
    <x v="1"/>
    <x v="40"/>
    <n v="35.003806111111118"/>
    <n v="35.003806111111118"/>
    <n v="35.003806111111118"/>
    <n v="35.003806111111118"/>
    <n v="35.003806111111118"/>
    <n v="35.003806111111118"/>
    <n v="35.003806111111118"/>
    <n v="35.003806111111118"/>
    <n v="35.003806111111118"/>
    <n v="35.003806111111118"/>
    <n v="36.053920294444453"/>
    <n v="36.053920294444453"/>
  </r>
  <r>
    <x v="2"/>
    <x v="1"/>
    <x v="40"/>
    <n v="0"/>
    <n v="8"/>
    <n v="0"/>
    <n v="0"/>
    <n v="0"/>
    <n v="0"/>
    <n v="0"/>
    <n v="0"/>
    <n v="0"/>
    <n v="0"/>
    <n v="0"/>
    <n v="0"/>
  </r>
  <r>
    <x v="3"/>
    <x v="1"/>
    <x v="40"/>
    <n v="52.474980763929182"/>
    <n v="55.918957507828161"/>
    <n v="59.362934251727125"/>
    <n v="86.304526545777733"/>
    <n v="107.80922755345982"/>
    <n v="121.79126291491279"/>
    <n v="140.95303929918981"/>
    <n v="95.423156526068468"/>
    <n v="84.963671600153063"/>
    <n v="112.14404628178066"/>
    <n v="107.51738241308794"/>
    <n v="215.33681434208523"/>
  </r>
  <r>
    <x v="4"/>
    <x v="1"/>
    <x v="4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2"/>
    <x v="40"/>
    <n v="1"/>
    <n v="1"/>
    <n v="1"/>
    <n v="1"/>
    <n v="1"/>
    <n v="1"/>
    <n v="1"/>
    <n v="1"/>
    <n v="1"/>
    <n v="1"/>
    <n v="1"/>
    <n v="1"/>
  </r>
  <r>
    <x v="10"/>
    <x v="2"/>
    <x v="40"/>
    <n v="53.600951914200003"/>
    <n v="53.600951914200003"/>
    <n v="55.208980471626006"/>
    <n v="55.208980471626006"/>
    <n v="55.208980471626006"/>
    <n v="55.208980471626006"/>
    <n v="55.208980471626006"/>
    <n v="55.208980471626006"/>
    <n v="55.208980471626006"/>
    <n v="55.208980471626006"/>
    <n v="55.208980471626006"/>
    <n v="55.208980471626006"/>
  </r>
  <r>
    <x v="11"/>
    <x v="2"/>
    <x v="4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4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40"/>
    <n v="9"/>
    <n v="9"/>
    <n v="9"/>
    <n v="9"/>
    <n v="9"/>
    <n v="9"/>
    <n v="9"/>
    <n v="9"/>
    <n v="9"/>
    <n v="9"/>
    <n v="9"/>
    <n v="9"/>
  </r>
  <r>
    <x v="1"/>
    <x v="2"/>
    <x v="40"/>
    <n v="36.053920294444453"/>
    <n v="36.053920294444453"/>
    <n v="36.053920294444453"/>
    <n v="36.053920294444453"/>
    <n v="36.053920294444453"/>
    <n v="36.053920294444453"/>
    <n v="36.053920294444453"/>
    <n v="36.053920294444453"/>
    <n v="36.053920294444453"/>
    <n v="36.053920294444453"/>
    <n v="37.135537903277786"/>
    <n v="37.135537903277786"/>
  </r>
  <r>
    <x v="2"/>
    <x v="2"/>
    <x v="40"/>
    <n v="0"/>
    <n v="8"/>
    <n v="0"/>
    <n v="0"/>
    <n v="0"/>
    <n v="0"/>
    <n v="0"/>
    <n v="0"/>
    <n v="0"/>
    <n v="0"/>
    <n v="0"/>
    <n v="0"/>
  </r>
  <r>
    <x v="3"/>
    <x v="2"/>
    <x v="40"/>
    <n v="54.167722078894641"/>
    <n v="57.722794846790357"/>
    <n v="61.277867614686066"/>
    <n v="89.088543531125396"/>
    <n v="111.28694457131337"/>
    <n v="125.72001333152288"/>
    <n v="145.49991153464757"/>
    <n v="98.501322865619073"/>
    <n v="87.704435200158002"/>
    <n v="115.7615961618381"/>
    <n v="110.98568507157465"/>
    <n v="222.28316319182991"/>
  </r>
  <r>
    <x v="4"/>
    <x v="2"/>
    <x v="4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3"/>
    <x v="40"/>
    <n v="1"/>
    <n v="1"/>
    <n v="1"/>
    <n v="1"/>
    <n v="1"/>
    <n v="1"/>
    <n v="1"/>
    <n v="1"/>
    <n v="1"/>
    <n v="1"/>
    <n v="1"/>
    <n v="1"/>
  </r>
  <r>
    <x v="10"/>
    <x v="3"/>
    <x v="40"/>
    <n v="55.208980471626006"/>
    <n v="55.208980471626006"/>
    <n v="56.865249885774787"/>
    <n v="56.865249885774787"/>
    <n v="56.865249885774787"/>
    <n v="56.865249885774787"/>
    <n v="56.865249885774787"/>
    <n v="56.865249885774787"/>
    <n v="56.865249885774787"/>
    <n v="56.865249885774787"/>
    <n v="56.865249885774787"/>
    <n v="56.865249885774787"/>
  </r>
  <r>
    <x v="11"/>
    <x v="3"/>
    <x v="4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4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40"/>
    <n v="9"/>
    <n v="9"/>
    <n v="9"/>
    <n v="9"/>
    <n v="9"/>
    <n v="9"/>
    <n v="9"/>
    <n v="9"/>
    <n v="9"/>
    <n v="9"/>
    <n v="9"/>
    <n v="9"/>
  </r>
  <r>
    <x v="1"/>
    <x v="3"/>
    <x v="40"/>
    <n v="37.135537903277786"/>
    <n v="37.135537903277786"/>
    <n v="37.135537903277786"/>
    <n v="37.135537903277786"/>
    <n v="37.135537903277786"/>
    <n v="37.135537903277786"/>
    <n v="37.135537903277786"/>
    <n v="37.135537903277786"/>
    <n v="37.135537903277786"/>
    <n v="37.135537903277786"/>
    <n v="38.24960404037612"/>
    <n v="38.24960404037612"/>
  </r>
  <r>
    <x v="2"/>
    <x v="3"/>
    <x v="40"/>
    <n v="0"/>
    <n v="8"/>
    <n v="0"/>
    <n v="0"/>
    <n v="0"/>
    <n v="0"/>
    <n v="0"/>
    <n v="0"/>
    <n v="0"/>
    <n v="0"/>
    <n v="0"/>
    <n v="0"/>
  </r>
  <r>
    <x v="3"/>
    <x v="3"/>
    <x v="40"/>
    <n v="54.167722078894641"/>
    <n v="57.722794846790357"/>
    <n v="61.277867614686066"/>
    <n v="89.088543531125396"/>
    <n v="111.28694457131337"/>
    <n v="125.72001333152288"/>
    <n v="145.49991153464757"/>
    <n v="98.501322865619073"/>
    <n v="87.704435200158002"/>
    <n v="115.7615961618381"/>
    <n v="110.98568507157465"/>
    <n v="222.28316319182991"/>
  </r>
  <r>
    <x v="4"/>
    <x v="3"/>
    <x v="4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4"/>
    <x v="40"/>
    <n v="1"/>
    <n v="1"/>
    <n v="1"/>
    <n v="1"/>
    <n v="1"/>
    <n v="1"/>
    <n v="1"/>
    <n v="1"/>
    <n v="1"/>
    <n v="1"/>
    <n v="1"/>
    <n v="1"/>
  </r>
  <r>
    <x v="10"/>
    <x v="4"/>
    <x v="40"/>
    <n v="56.865249885774787"/>
    <n v="56.865249885774787"/>
    <n v="58.571207382348035"/>
    <n v="58.571207382348035"/>
    <n v="58.571207382348035"/>
    <n v="58.571207382348035"/>
    <n v="58.571207382348035"/>
    <n v="58.571207382348035"/>
    <n v="58.571207382348035"/>
    <n v="58.571207382348035"/>
    <n v="58.571207382348035"/>
    <n v="58.571207382348035"/>
  </r>
  <r>
    <x v="11"/>
    <x v="4"/>
    <x v="4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4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40"/>
    <n v="9"/>
    <n v="9"/>
    <n v="9"/>
    <n v="9"/>
    <n v="9"/>
    <n v="9"/>
    <n v="9"/>
    <n v="9"/>
    <n v="9"/>
    <n v="9"/>
    <n v="9"/>
    <n v="9"/>
  </r>
  <r>
    <x v="1"/>
    <x v="4"/>
    <x v="40"/>
    <n v="38.24960404037612"/>
    <n v="38.24960404037612"/>
    <n v="38.24960404037612"/>
    <n v="38.24960404037612"/>
    <n v="38.24960404037612"/>
    <n v="38.24960404037612"/>
    <n v="38.24960404037612"/>
    <n v="38.24960404037612"/>
    <n v="38.24960404037612"/>
    <n v="38.24960404037612"/>
    <n v="39.397092161587402"/>
    <n v="39.397092161587402"/>
  </r>
  <r>
    <x v="2"/>
    <x v="4"/>
    <x v="40"/>
    <n v="0"/>
    <n v="8"/>
    <n v="0"/>
    <n v="0"/>
    <n v="0"/>
    <n v="0"/>
    <n v="0"/>
    <n v="0"/>
    <n v="0"/>
    <n v="0"/>
    <n v="0"/>
    <n v="0"/>
  </r>
  <r>
    <x v="3"/>
    <x v="4"/>
    <x v="40"/>
    <n v="54.167722078894641"/>
    <n v="57.722794846790357"/>
    <n v="61.277867614686066"/>
    <n v="89.088543531125396"/>
    <n v="111.28694457131337"/>
    <n v="125.72001333152288"/>
    <n v="145.49991153464757"/>
    <n v="98.501322865619073"/>
    <n v="87.704435200158002"/>
    <n v="115.7615961618381"/>
    <n v="110.98568507157465"/>
    <n v="222.28316319182991"/>
  </r>
  <r>
    <x v="4"/>
    <x v="4"/>
    <x v="4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0"/>
    <x v="0"/>
    <x v="41"/>
    <n v="7"/>
    <n v="7"/>
    <n v="7"/>
    <n v="7"/>
    <n v="7"/>
    <n v="7"/>
    <n v="7"/>
    <n v="7"/>
    <n v="7"/>
    <n v="7"/>
    <n v="7"/>
    <n v="7"/>
  </r>
  <r>
    <x v="1"/>
    <x v="0"/>
    <x v="41"/>
    <n v="31.403228571428574"/>
    <n v="31.403228571428574"/>
    <n v="31.403228571428574"/>
    <n v="31.403228571428574"/>
    <n v="31.403228571428574"/>
    <n v="31.403228571428574"/>
    <n v="31.403228571428574"/>
    <n v="31.403228571428574"/>
    <n v="31.403228571428574"/>
    <n v="31.403228571428574"/>
    <n v="32.345325428571435"/>
    <n v="32.345325428571435"/>
  </r>
  <r>
    <x v="2"/>
    <x v="0"/>
    <x v="41"/>
    <n v="0"/>
    <n v="8"/>
    <n v="0"/>
    <n v="0"/>
    <n v="0"/>
    <n v="0"/>
    <n v="0"/>
    <n v="0"/>
    <n v="0"/>
    <n v="0"/>
    <n v="0"/>
    <n v="0"/>
  </r>
  <r>
    <x v="3"/>
    <x v="0"/>
    <x v="41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4"/>
    <x v="0"/>
    <x v="4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0"/>
    <x v="1"/>
    <x v="41"/>
    <n v="7"/>
    <n v="7"/>
    <n v="7"/>
    <n v="7"/>
    <n v="7"/>
    <n v="7"/>
    <n v="7"/>
    <n v="7"/>
    <n v="7"/>
    <n v="7"/>
    <n v="7"/>
    <n v="7"/>
  </r>
  <r>
    <x v="1"/>
    <x v="1"/>
    <x v="41"/>
    <n v="32.345325428571435"/>
    <n v="32.345325428571435"/>
    <n v="32.345325428571435"/>
    <n v="32.345325428571435"/>
    <n v="32.345325428571435"/>
    <n v="32.345325428571435"/>
    <n v="32.345325428571435"/>
    <n v="32.345325428571435"/>
    <n v="32.345325428571435"/>
    <n v="32.345325428571435"/>
    <n v="33.315685191428578"/>
    <n v="33.315685191428578"/>
  </r>
  <r>
    <x v="2"/>
    <x v="1"/>
    <x v="41"/>
    <n v="0"/>
    <n v="8"/>
    <n v="0"/>
    <n v="0"/>
    <n v="0"/>
    <n v="0"/>
    <n v="0"/>
    <n v="0"/>
    <n v="0"/>
    <n v="0"/>
    <n v="0"/>
    <n v="0"/>
  </r>
  <r>
    <x v="3"/>
    <x v="1"/>
    <x v="41"/>
    <n v="45.70401550406735"/>
    <n v="48.703608151979367"/>
    <n v="51.70320079989137"/>
    <n v="75.168458604387055"/>
    <n v="93.898359482045649"/>
    <n v="106.07626124847243"/>
    <n v="122.76555035735888"/>
    <n v="83.110491167866087"/>
    <n v="74.000617200133306"/>
    <n v="97.673846761550905"/>
    <n v="93.644171779141104"/>
    <n v="187.55141894310648"/>
  </r>
  <r>
    <x v="4"/>
    <x v="1"/>
    <x v="4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0"/>
    <x v="2"/>
    <x v="41"/>
    <n v="7"/>
    <n v="7"/>
    <n v="7"/>
    <n v="7"/>
    <n v="7"/>
    <n v="7"/>
    <n v="7"/>
    <n v="7"/>
    <n v="7"/>
    <n v="7"/>
    <n v="7"/>
    <n v="7"/>
  </r>
  <r>
    <x v="1"/>
    <x v="2"/>
    <x v="41"/>
    <n v="33.315685191428578"/>
    <n v="33.315685191428578"/>
    <n v="33.315685191428578"/>
    <n v="33.315685191428578"/>
    <n v="33.315685191428578"/>
    <n v="33.315685191428578"/>
    <n v="33.315685191428578"/>
    <n v="33.315685191428578"/>
    <n v="33.315685191428578"/>
    <n v="33.315685191428578"/>
    <n v="34.315155747171438"/>
    <n v="34.315155747171438"/>
  </r>
  <r>
    <x v="2"/>
    <x v="2"/>
    <x v="41"/>
    <n v="0"/>
    <n v="8"/>
    <n v="0"/>
    <n v="0"/>
    <n v="0"/>
    <n v="0"/>
    <n v="0"/>
    <n v="0"/>
    <n v="0"/>
    <n v="0"/>
    <n v="0"/>
    <n v="0"/>
  </r>
  <r>
    <x v="3"/>
    <x v="2"/>
    <x v="41"/>
    <n v="45.70401550406735"/>
    <n v="48.703608151979367"/>
    <n v="51.70320079989137"/>
    <n v="75.168458604387055"/>
    <n v="93.898359482045649"/>
    <n v="106.07626124847243"/>
    <n v="122.76555035735888"/>
    <n v="83.110491167866087"/>
    <n v="74.000617200133306"/>
    <n v="97.673846761550905"/>
    <n v="93.644171779141104"/>
    <n v="187.55141894310648"/>
  </r>
  <r>
    <x v="4"/>
    <x v="2"/>
    <x v="4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0"/>
    <x v="3"/>
    <x v="41"/>
    <n v="7"/>
    <n v="7"/>
    <n v="7"/>
    <n v="7"/>
    <n v="7"/>
    <n v="7"/>
    <n v="7"/>
    <n v="7"/>
    <n v="7"/>
    <n v="7"/>
    <n v="7"/>
    <n v="7"/>
  </r>
  <r>
    <x v="1"/>
    <x v="3"/>
    <x v="41"/>
    <n v="34.315155747171438"/>
    <n v="34.315155747171438"/>
    <n v="34.315155747171438"/>
    <n v="34.315155747171438"/>
    <n v="34.315155747171438"/>
    <n v="34.315155747171438"/>
    <n v="34.315155747171438"/>
    <n v="34.315155747171438"/>
    <n v="34.315155747171438"/>
    <n v="34.315155747171438"/>
    <n v="35.34461041958658"/>
    <n v="35.34461041958658"/>
  </r>
  <r>
    <x v="2"/>
    <x v="3"/>
    <x v="41"/>
    <n v="0"/>
    <n v="8"/>
    <n v="0"/>
    <n v="0"/>
    <n v="0"/>
    <n v="0"/>
    <n v="0"/>
    <n v="0"/>
    <n v="0"/>
    <n v="0"/>
    <n v="0"/>
    <n v="0"/>
  </r>
  <r>
    <x v="3"/>
    <x v="3"/>
    <x v="41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4"/>
    <x v="3"/>
    <x v="4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0"/>
    <x v="4"/>
    <x v="41"/>
    <n v="7"/>
    <n v="7"/>
    <n v="7"/>
    <n v="7"/>
    <n v="7"/>
    <n v="7"/>
    <n v="7"/>
    <n v="7"/>
    <n v="7"/>
    <n v="7"/>
    <n v="7"/>
    <n v="7"/>
  </r>
  <r>
    <x v="1"/>
    <x v="4"/>
    <x v="41"/>
    <n v="35.34461041958658"/>
    <n v="35.34461041958658"/>
    <n v="35.34461041958658"/>
    <n v="35.34461041958658"/>
    <n v="35.34461041958658"/>
    <n v="35.34461041958658"/>
    <n v="35.34461041958658"/>
    <n v="35.34461041958658"/>
    <n v="35.34461041958658"/>
    <n v="35.34461041958658"/>
    <n v="36.404948732174176"/>
    <n v="36.404948732174176"/>
  </r>
  <r>
    <x v="2"/>
    <x v="4"/>
    <x v="41"/>
    <n v="0"/>
    <n v="8"/>
    <n v="0"/>
    <n v="0"/>
    <n v="0"/>
    <n v="0"/>
    <n v="0"/>
    <n v="0"/>
    <n v="0"/>
    <n v="0"/>
    <n v="0"/>
    <n v="0"/>
  </r>
  <r>
    <x v="3"/>
    <x v="4"/>
    <x v="41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4"/>
    <x v="4"/>
    <x v="4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0"/>
    <x v="42"/>
    <n v="3"/>
    <n v="3"/>
    <n v="3"/>
    <n v="3"/>
    <n v="3"/>
    <n v="3"/>
    <n v="3"/>
    <n v="3"/>
    <n v="3"/>
    <n v="3"/>
    <n v="3"/>
    <n v="3"/>
  </r>
  <r>
    <x v="10"/>
    <x v="0"/>
    <x v="42"/>
    <n v="51.458333000000003"/>
    <n v="51.458333000000003"/>
    <n v="53.002082990000005"/>
    <n v="53.002082990000005"/>
    <n v="53.002082990000005"/>
    <n v="53.002082990000005"/>
    <n v="53.002082990000005"/>
    <n v="53.002082990000005"/>
    <n v="53.002082990000005"/>
    <n v="53.002082990000005"/>
    <n v="53.002082990000005"/>
    <n v="53.002082990000005"/>
  </r>
  <r>
    <x v="11"/>
    <x v="0"/>
    <x v="4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0"/>
    <x v="4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0"/>
    <x v="42"/>
    <n v="1"/>
    <n v="1"/>
    <n v="1"/>
    <n v="1"/>
    <n v="1"/>
    <n v="1"/>
    <n v="1"/>
    <n v="1"/>
    <n v="1"/>
    <n v="1"/>
    <n v="1"/>
    <n v="1"/>
  </r>
  <r>
    <x v="6"/>
    <x v="0"/>
    <x v="42"/>
    <n v="22.884615"/>
    <n v="22.884615"/>
    <n v="23.571153450000001"/>
    <n v="23.571153450000001"/>
    <n v="23.571153450000001"/>
    <n v="23.571153450000001"/>
    <n v="23.571153450000001"/>
    <n v="23.571153450000001"/>
    <n v="23.571153450000001"/>
    <n v="23.571153450000001"/>
    <n v="23.571153450000001"/>
    <n v="23.571153450000001"/>
  </r>
  <r>
    <x v="7"/>
    <x v="0"/>
    <x v="42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0"/>
    <x v="4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42"/>
    <n v="20"/>
    <n v="20"/>
    <n v="20"/>
    <n v="20"/>
    <n v="20"/>
    <n v="20"/>
    <n v="20"/>
    <n v="20"/>
    <n v="20"/>
    <n v="20"/>
    <n v="20"/>
    <n v="20"/>
  </r>
  <r>
    <x v="1"/>
    <x v="0"/>
    <x v="42"/>
    <n v="34.923694999999988"/>
    <n v="34.923694999999988"/>
    <n v="34.923694999999988"/>
    <n v="34.923694999999988"/>
    <n v="34.923694999999988"/>
    <n v="34.923694999999988"/>
    <n v="34.923694999999988"/>
    <n v="34.923694999999988"/>
    <n v="34.923694999999988"/>
    <n v="34.923694999999988"/>
    <n v="35.971405849999989"/>
    <n v="35.971405849999989"/>
  </r>
  <r>
    <x v="2"/>
    <x v="0"/>
    <x v="42"/>
    <n v="0"/>
    <n v="8"/>
    <n v="0"/>
    <n v="0"/>
    <n v="0"/>
    <n v="0"/>
    <n v="0"/>
    <n v="0"/>
    <n v="0"/>
    <n v="0"/>
    <n v="0"/>
    <n v="0"/>
  </r>
  <r>
    <x v="3"/>
    <x v="0"/>
    <x v="42"/>
    <n v="118.49189204758203"/>
    <n v="126.26861372735391"/>
    <n v="134.04533540712578"/>
    <n v="194.88118897433682"/>
    <n v="243.44019124974798"/>
    <n v="275.0125291627063"/>
    <n v="318.28105648204155"/>
    <n v="215.47164376854172"/>
    <n v="191.85345200034561"/>
    <n v="253.22849160402086"/>
    <n v="242.78118609406954"/>
    <n v="486.24441948212791"/>
  </r>
  <r>
    <x v="4"/>
    <x v="0"/>
    <x v="42"/>
    <n v="100.41259579744965"/>
    <n v="86.509257190792496"/>
    <n v="79.732656159530961"/>
    <n v="70.625458756377"/>
    <n v="58.563984262091793"/>
    <n v="54.358698476814851"/>
    <n v="58.290440086987047"/>
    <n v="62.648910610322652"/>
    <n v="57.801707827466572"/>
    <n v="57.119671017538742"/>
    <n v="53.246285498055556"/>
    <n v="60.690334316572667"/>
  </r>
  <r>
    <x v="9"/>
    <x v="1"/>
    <x v="42"/>
    <n v="3"/>
    <n v="3"/>
    <n v="3"/>
    <n v="3"/>
    <n v="3"/>
    <n v="3"/>
    <n v="3"/>
    <n v="3"/>
    <n v="3"/>
    <n v="3"/>
    <n v="3"/>
    <n v="3"/>
  </r>
  <r>
    <x v="10"/>
    <x v="1"/>
    <x v="42"/>
    <n v="53.002082990000005"/>
    <n v="53.002082990000005"/>
    <n v="54.592145479700008"/>
    <n v="54.592145479700008"/>
    <n v="54.592145479700008"/>
    <n v="54.592145479700008"/>
    <n v="54.592145479700008"/>
    <n v="54.592145479700008"/>
    <n v="54.592145479700008"/>
    <n v="54.592145479700008"/>
    <n v="54.592145479700008"/>
    <n v="54.592145479700008"/>
  </r>
  <r>
    <x v="11"/>
    <x v="1"/>
    <x v="4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1"/>
    <x v="4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1"/>
    <x v="42"/>
    <n v="1"/>
    <n v="1"/>
    <n v="1"/>
    <n v="1"/>
    <n v="1"/>
    <n v="1"/>
    <n v="1"/>
    <n v="1"/>
    <n v="1"/>
    <n v="1"/>
    <n v="1"/>
    <n v="1"/>
  </r>
  <r>
    <x v="6"/>
    <x v="1"/>
    <x v="42"/>
    <n v="23.571153450000001"/>
    <n v="23.571153450000001"/>
    <n v="24.278288053500003"/>
    <n v="24.278288053500003"/>
    <n v="24.278288053500003"/>
    <n v="24.278288053500003"/>
    <n v="24.278288053500003"/>
    <n v="24.278288053500003"/>
    <n v="24.278288053500003"/>
    <n v="24.278288053500003"/>
    <n v="24.278288053500003"/>
    <n v="24.278288053500003"/>
  </r>
  <r>
    <x v="7"/>
    <x v="1"/>
    <x v="42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1"/>
    <x v="4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42"/>
    <n v="20"/>
    <n v="20"/>
    <n v="20"/>
    <n v="20"/>
    <n v="20"/>
    <n v="20"/>
    <n v="20"/>
    <n v="20"/>
    <n v="20"/>
    <n v="20"/>
    <n v="20"/>
    <n v="20"/>
  </r>
  <r>
    <x v="1"/>
    <x v="1"/>
    <x v="42"/>
    <n v="35.971405849999989"/>
    <n v="35.971405849999989"/>
    <n v="35.971405849999989"/>
    <n v="35.971405849999989"/>
    <n v="35.971405849999989"/>
    <n v="35.971405849999989"/>
    <n v="35.971405849999989"/>
    <n v="35.971405849999989"/>
    <n v="35.971405849999989"/>
    <n v="35.971405849999989"/>
    <n v="37.050548025499992"/>
    <n v="37.050548025499992"/>
  </r>
  <r>
    <x v="2"/>
    <x v="1"/>
    <x v="42"/>
    <n v="0"/>
    <n v="8"/>
    <n v="0"/>
    <n v="0"/>
    <n v="0"/>
    <n v="0"/>
    <n v="0"/>
    <n v="0"/>
    <n v="0"/>
    <n v="0"/>
    <n v="0"/>
    <n v="0"/>
  </r>
  <r>
    <x v="3"/>
    <x v="1"/>
    <x v="42"/>
    <n v="126.95559862240931"/>
    <n v="135.28780042216491"/>
    <n v="143.62000222192046"/>
    <n v="208.80127390107515"/>
    <n v="260.82877633901569"/>
    <n v="294.65628124575676"/>
    <n v="341.01541765933024"/>
    <n v="230.86247546629468"/>
    <n v="205.55727000037029"/>
    <n v="271.31624100430804"/>
    <n v="260.12269938650309"/>
    <n v="520.97616373085134"/>
  </r>
  <r>
    <x v="4"/>
    <x v="1"/>
    <x v="42"/>
    <n v="100.41259579744965"/>
    <n v="86.509257190792496"/>
    <n v="79.732656159530961"/>
    <n v="70.625458756377"/>
    <n v="58.563984262091793"/>
    <n v="54.358698476814851"/>
    <n v="58.290440086987047"/>
    <n v="62.648910610322652"/>
    <n v="57.801707827466572"/>
    <n v="57.119671017538742"/>
    <n v="53.246285498055556"/>
    <n v="60.690334316572667"/>
  </r>
  <r>
    <x v="9"/>
    <x v="2"/>
    <x v="42"/>
    <n v="3"/>
    <n v="3"/>
    <n v="3"/>
    <n v="3"/>
    <n v="3"/>
    <n v="3"/>
    <n v="3"/>
    <n v="3"/>
    <n v="3"/>
    <n v="3"/>
    <n v="3"/>
    <n v="3"/>
  </r>
  <r>
    <x v="10"/>
    <x v="2"/>
    <x v="42"/>
    <n v="54.592145479700008"/>
    <n v="54.592145479700008"/>
    <n v="56.229909844091011"/>
    <n v="56.229909844091011"/>
    <n v="56.229909844091011"/>
    <n v="56.229909844091011"/>
    <n v="56.229909844091011"/>
    <n v="56.229909844091011"/>
    <n v="56.229909844091011"/>
    <n v="56.229909844091011"/>
    <n v="56.229909844091011"/>
    <n v="56.229909844091011"/>
  </r>
  <r>
    <x v="11"/>
    <x v="2"/>
    <x v="4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2"/>
    <x v="4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2"/>
    <x v="42"/>
    <n v="1"/>
    <n v="1"/>
    <n v="1"/>
    <n v="1"/>
    <n v="1"/>
    <n v="1"/>
    <n v="1"/>
    <n v="1"/>
    <n v="1"/>
    <n v="1"/>
    <n v="1"/>
    <n v="1"/>
  </r>
  <r>
    <x v="6"/>
    <x v="2"/>
    <x v="42"/>
    <n v="24.278288053500003"/>
    <n v="24.278288053500003"/>
    <n v="25.006636695105005"/>
    <n v="25.006636695105005"/>
    <n v="25.006636695105005"/>
    <n v="25.006636695105005"/>
    <n v="25.006636695105005"/>
    <n v="25.006636695105005"/>
    <n v="25.006636695105005"/>
    <n v="25.006636695105005"/>
    <n v="25.006636695105005"/>
    <n v="25.006636695105005"/>
  </r>
  <r>
    <x v="7"/>
    <x v="2"/>
    <x v="42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2"/>
    <x v="4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42"/>
    <n v="20"/>
    <n v="20"/>
    <n v="20"/>
    <n v="20"/>
    <n v="20"/>
    <n v="20"/>
    <n v="20"/>
    <n v="20"/>
    <n v="20"/>
    <n v="20"/>
    <n v="20"/>
    <n v="20"/>
  </r>
  <r>
    <x v="1"/>
    <x v="2"/>
    <x v="42"/>
    <n v="37.050548025499992"/>
    <n v="37.050548025499992"/>
    <n v="37.050548025499992"/>
    <n v="37.050548025499992"/>
    <n v="37.050548025499992"/>
    <n v="37.050548025499992"/>
    <n v="37.050548025499992"/>
    <n v="37.050548025499992"/>
    <n v="37.050548025499992"/>
    <n v="37.050548025499992"/>
    <n v="38.162064466264994"/>
    <n v="38.162064466264994"/>
  </r>
  <r>
    <x v="2"/>
    <x v="2"/>
    <x v="42"/>
    <n v="0"/>
    <n v="8"/>
    <n v="0"/>
    <n v="0"/>
    <n v="0"/>
    <n v="0"/>
    <n v="0"/>
    <n v="0"/>
    <n v="0"/>
    <n v="0"/>
    <n v="0"/>
    <n v="0"/>
  </r>
  <r>
    <x v="3"/>
    <x v="2"/>
    <x v="42"/>
    <n v="128.64833993737477"/>
    <n v="137.09163776112709"/>
    <n v="145.53493558487941"/>
    <n v="211.58529088642283"/>
    <n v="264.30649335686923"/>
    <n v="298.58503166236682"/>
    <n v="345.56228989478797"/>
    <n v="233.9406418058453"/>
    <n v="208.29803360037525"/>
    <n v="274.93379088436552"/>
    <n v="263.59100204498981"/>
    <n v="527.92251258059605"/>
  </r>
  <r>
    <x v="4"/>
    <x v="2"/>
    <x v="42"/>
    <n v="100.41259579744965"/>
    <n v="86.509257190792496"/>
    <n v="79.732656159530961"/>
    <n v="70.625458756377"/>
    <n v="58.563984262091793"/>
    <n v="54.358698476814851"/>
    <n v="58.290440086987047"/>
    <n v="62.648910610322652"/>
    <n v="57.801707827466572"/>
    <n v="57.119671017538742"/>
    <n v="53.246285498055556"/>
    <n v="60.690334316572667"/>
  </r>
  <r>
    <x v="9"/>
    <x v="3"/>
    <x v="42"/>
    <n v="3"/>
    <n v="3"/>
    <n v="3"/>
    <n v="3"/>
    <n v="3"/>
    <n v="3"/>
    <n v="3"/>
    <n v="3"/>
    <n v="3"/>
    <n v="3"/>
    <n v="3"/>
    <n v="3"/>
  </r>
  <r>
    <x v="10"/>
    <x v="3"/>
    <x v="42"/>
    <n v="56.229909844091011"/>
    <n v="56.229909844091011"/>
    <n v="57.916807139413741"/>
    <n v="57.916807139413741"/>
    <n v="57.916807139413741"/>
    <n v="57.916807139413741"/>
    <n v="57.916807139413741"/>
    <n v="57.916807139413741"/>
    <n v="57.916807139413741"/>
    <n v="57.916807139413741"/>
    <n v="57.916807139413741"/>
    <n v="57.916807139413741"/>
  </r>
  <r>
    <x v="11"/>
    <x v="3"/>
    <x v="4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3"/>
    <x v="4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3"/>
    <x v="42"/>
    <n v="1"/>
    <n v="1"/>
    <n v="1"/>
    <n v="1"/>
    <n v="1"/>
    <n v="1"/>
    <n v="1"/>
    <n v="1"/>
    <n v="1"/>
    <n v="1"/>
    <n v="1"/>
    <n v="1"/>
  </r>
  <r>
    <x v="6"/>
    <x v="3"/>
    <x v="42"/>
    <n v="25.006636695105005"/>
    <n v="25.006636695105005"/>
    <n v="25.756835795958157"/>
    <n v="25.756835795958157"/>
    <n v="25.756835795958157"/>
    <n v="25.756835795958157"/>
    <n v="25.756835795958157"/>
    <n v="25.756835795958157"/>
    <n v="25.756835795958157"/>
    <n v="25.756835795958157"/>
    <n v="25.756835795958157"/>
    <n v="25.756835795958157"/>
  </r>
  <r>
    <x v="7"/>
    <x v="3"/>
    <x v="42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3"/>
    <x v="4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42"/>
    <n v="20"/>
    <n v="20"/>
    <n v="20"/>
    <n v="20"/>
    <n v="20"/>
    <n v="20"/>
    <n v="20"/>
    <n v="20"/>
    <n v="20"/>
    <n v="20"/>
    <n v="20"/>
    <n v="20"/>
  </r>
  <r>
    <x v="1"/>
    <x v="3"/>
    <x v="42"/>
    <n v="38.162064466264994"/>
    <n v="38.162064466264994"/>
    <n v="38.162064466264994"/>
    <n v="38.162064466264994"/>
    <n v="38.162064466264994"/>
    <n v="38.162064466264994"/>
    <n v="38.162064466264994"/>
    <n v="38.162064466264994"/>
    <n v="38.162064466264994"/>
    <n v="38.162064466264994"/>
    <n v="39.306926400252948"/>
    <n v="39.306926400252948"/>
  </r>
  <r>
    <x v="2"/>
    <x v="3"/>
    <x v="42"/>
    <n v="0"/>
    <n v="8"/>
    <n v="0"/>
    <n v="0"/>
    <n v="0"/>
    <n v="0"/>
    <n v="0"/>
    <n v="0"/>
    <n v="0"/>
    <n v="0"/>
    <n v="0"/>
    <n v="0"/>
  </r>
  <r>
    <x v="3"/>
    <x v="3"/>
    <x v="42"/>
    <n v="130.34108125234022"/>
    <n v="138.8954751000893"/>
    <n v="147.44986894783835"/>
    <n v="214.3693078717705"/>
    <n v="267.78421037472276"/>
    <n v="302.51378207897693"/>
    <n v="350.10916213024569"/>
    <n v="237.01880814539589"/>
    <n v="211.03879720038017"/>
    <n v="278.55134076442295"/>
    <n v="267.05930470347647"/>
    <n v="534.86886143034076"/>
  </r>
  <r>
    <x v="4"/>
    <x v="3"/>
    <x v="42"/>
    <n v="100.41259579744965"/>
    <n v="86.509257190792496"/>
    <n v="79.732656159530961"/>
    <n v="70.625458756377"/>
    <n v="58.563984262091793"/>
    <n v="54.358698476814851"/>
    <n v="58.290440086987047"/>
    <n v="62.648910610322652"/>
    <n v="57.801707827466572"/>
    <n v="57.119671017538742"/>
    <n v="53.246285498055556"/>
    <n v="60.690334316572667"/>
  </r>
  <r>
    <x v="9"/>
    <x v="4"/>
    <x v="42"/>
    <n v="3"/>
    <n v="3"/>
    <n v="3"/>
    <n v="3"/>
    <n v="3"/>
    <n v="3"/>
    <n v="3"/>
    <n v="3"/>
    <n v="3"/>
    <n v="3"/>
    <n v="3"/>
    <n v="3"/>
  </r>
  <r>
    <x v="10"/>
    <x v="4"/>
    <x v="42"/>
    <n v="57.916807139413741"/>
    <n v="57.916807139413741"/>
    <n v="59.654311353596157"/>
    <n v="59.654311353596157"/>
    <n v="59.654311353596157"/>
    <n v="59.654311353596157"/>
    <n v="59.654311353596157"/>
    <n v="59.654311353596157"/>
    <n v="59.654311353596157"/>
    <n v="59.654311353596157"/>
    <n v="59.654311353596157"/>
    <n v="59.654311353596157"/>
  </r>
  <r>
    <x v="11"/>
    <x v="4"/>
    <x v="42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4"/>
    <x v="42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4"/>
    <x v="42"/>
    <n v="1"/>
    <n v="1"/>
    <n v="1"/>
    <n v="1"/>
    <n v="1"/>
    <n v="1"/>
    <n v="1"/>
    <n v="1"/>
    <n v="1"/>
    <n v="1"/>
    <n v="1"/>
    <n v="1"/>
  </r>
  <r>
    <x v="6"/>
    <x v="4"/>
    <x v="42"/>
    <n v="25.756835795958157"/>
    <n v="25.756835795958157"/>
    <n v="26.529540869836904"/>
    <n v="26.529540869836904"/>
    <n v="26.529540869836904"/>
    <n v="26.529540869836904"/>
    <n v="26.529540869836904"/>
    <n v="26.529540869836904"/>
    <n v="26.529540869836904"/>
    <n v="26.529540869836904"/>
    <n v="26.529540869836904"/>
    <n v="26.529540869836904"/>
  </r>
  <r>
    <x v="7"/>
    <x v="4"/>
    <x v="42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4"/>
    <x v="4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42"/>
    <n v="20"/>
    <n v="20"/>
    <n v="20"/>
    <n v="20"/>
    <n v="20"/>
    <n v="20"/>
    <n v="20"/>
    <n v="20"/>
    <n v="20"/>
    <n v="20"/>
    <n v="20"/>
    <n v="20"/>
  </r>
  <r>
    <x v="1"/>
    <x v="4"/>
    <x v="42"/>
    <n v="39.306926400252948"/>
    <n v="39.306926400252948"/>
    <n v="39.306926400252948"/>
    <n v="39.306926400252948"/>
    <n v="39.306926400252948"/>
    <n v="39.306926400252948"/>
    <n v="39.306926400252948"/>
    <n v="39.306926400252948"/>
    <n v="39.306926400252948"/>
    <n v="39.306926400252948"/>
    <n v="40.486134192260536"/>
    <n v="40.486134192260536"/>
  </r>
  <r>
    <x v="2"/>
    <x v="4"/>
    <x v="42"/>
    <n v="0"/>
    <n v="8"/>
    <n v="0"/>
    <n v="0"/>
    <n v="0"/>
    <n v="0"/>
    <n v="0"/>
    <n v="0"/>
    <n v="0"/>
    <n v="0"/>
    <n v="0"/>
    <n v="0"/>
  </r>
  <r>
    <x v="3"/>
    <x v="4"/>
    <x v="42"/>
    <n v="132.03382256730569"/>
    <n v="140.69931243905148"/>
    <n v="149.3648023107973"/>
    <n v="217.15332485711815"/>
    <n v="271.26192739257635"/>
    <n v="306.44253249558705"/>
    <n v="354.65603436570342"/>
    <n v="240.09697448494649"/>
    <n v="213.77956080038513"/>
    <n v="282.16889064448037"/>
    <n v="270.52760736196319"/>
    <n v="541.81521028008535"/>
  </r>
  <r>
    <x v="4"/>
    <x v="4"/>
    <x v="42"/>
    <n v="100.41259579744965"/>
    <n v="86.509257190792496"/>
    <n v="79.732656159530961"/>
    <n v="70.625458756377"/>
    <n v="58.563984262091793"/>
    <n v="54.358698476814851"/>
    <n v="58.290440086987047"/>
    <n v="62.648910610322652"/>
    <n v="57.801707827466572"/>
    <n v="57.119671017538742"/>
    <n v="53.246285498055556"/>
    <n v="60.690334316572667"/>
  </r>
  <r>
    <x v="9"/>
    <x v="0"/>
    <x v="43"/>
    <n v="2"/>
    <n v="2"/>
    <n v="2"/>
    <n v="2"/>
    <n v="2"/>
    <n v="2"/>
    <n v="2"/>
    <n v="2"/>
    <n v="2"/>
    <n v="2"/>
    <n v="2"/>
    <n v="2"/>
  </r>
  <r>
    <x v="10"/>
    <x v="0"/>
    <x v="43"/>
    <n v="37.540865500000002"/>
    <n v="37.540865500000002"/>
    <n v="38.667091465000006"/>
    <n v="38.667091465000006"/>
    <n v="38.667091465000006"/>
    <n v="38.667091465000006"/>
    <n v="38.667091465000006"/>
    <n v="38.667091465000006"/>
    <n v="38.667091465000006"/>
    <n v="38.667091465000006"/>
    <n v="38.667091465000006"/>
    <n v="38.667091465000006"/>
  </r>
  <r>
    <x v="11"/>
    <x v="0"/>
    <x v="43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0"/>
    <x v="4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1"/>
    <x v="43"/>
    <n v="2"/>
    <n v="2"/>
    <n v="2"/>
    <n v="2"/>
    <n v="2"/>
    <n v="2"/>
    <n v="2"/>
    <n v="2"/>
    <n v="2"/>
    <n v="2"/>
    <n v="2"/>
    <n v="2"/>
  </r>
  <r>
    <x v="10"/>
    <x v="1"/>
    <x v="43"/>
    <n v="38.667091465000006"/>
    <n v="38.667091465000006"/>
    <n v="39.827104208950004"/>
    <n v="39.827104208950004"/>
    <n v="39.827104208950004"/>
    <n v="39.827104208950004"/>
    <n v="39.827104208950004"/>
    <n v="39.827104208950004"/>
    <n v="39.827104208950004"/>
    <n v="39.827104208950004"/>
    <n v="39.827104208950004"/>
    <n v="39.827104208950004"/>
  </r>
  <r>
    <x v="11"/>
    <x v="1"/>
    <x v="43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1"/>
    <x v="4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2"/>
    <x v="43"/>
    <n v="2"/>
    <n v="2"/>
    <n v="2"/>
    <n v="2"/>
    <n v="2"/>
    <n v="2"/>
    <n v="2"/>
    <n v="2"/>
    <n v="2"/>
    <n v="2"/>
    <n v="2"/>
    <n v="2"/>
  </r>
  <r>
    <x v="10"/>
    <x v="2"/>
    <x v="43"/>
    <n v="39.827104208950004"/>
    <n v="39.827104208950004"/>
    <n v="41.021917335218504"/>
    <n v="41.021917335218504"/>
    <n v="41.021917335218504"/>
    <n v="41.021917335218504"/>
    <n v="41.021917335218504"/>
    <n v="41.021917335218504"/>
    <n v="41.021917335218504"/>
    <n v="41.021917335218504"/>
    <n v="41.021917335218504"/>
    <n v="41.021917335218504"/>
  </r>
  <r>
    <x v="11"/>
    <x v="2"/>
    <x v="43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2"/>
    <x v="4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3"/>
    <x v="43"/>
    <n v="2"/>
    <n v="2"/>
    <n v="2"/>
    <n v="2"/>
    <n v="2"/>
    <n v="2"/>
    <n v="2"/>
    <n v="2"/>
    <n v="2"/>
    <n v="2"/>
    <n v="2"/>
    <n v="2"/>
  </r>
  <r>
    <x v="10"/>
    <x v="3"/>
    <x v="43"/>
    <n v="41.021917335218504"/>
    <n v="41.021917335218504"/>
    <n v="42.252574855275057"/>
    <n v="42.252574855275057"/>
    <n v="42.252574855275057"/>
    <n v="42.252574855275057"/>
    <n v="42.252574855275057"/>
    <n v="42.252574855275057"/>
    <n v="42.252574855275057"/>
    <n v="42.252574855275057"/>
    <n v="42.252574855275057"/>
    <n v="42.252574855275057"/>
  </r>
  <r>
    <x v="11"/>
    <x v="3"/>
    <x v="43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3"/>
    <x v="4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4"/>
    <x v="43"/>
    <n v="2"/>
    <n v="2"/>
    <n v="2"/>
    <n v="2"/>
    <n v="2"/>
    <n v="2"/>
    <n v="2"/>
    <n v="2"/>
    <n v="2"/>
    <n v="2"/>
    <n v="2"/>
    <n v="2"/>
  </r>
  <r>
    <x v="10"/>
    <x v="4"/>
    <x v="43"/>
    <n v="42.252574855275057"/>
    <n v="42.252574855275057"/>
    <n v="43.520152100933309"/>
    <n v="43.520152100933309"/>
    <n v="43.520152100933309"/>
    <n v="43.520152100933309"/>
    <n v="43.520152100933309"/>
    <n v="43.520152100933309"/>
    <n v="43.520152100933309"/>
    <n v="43.520152100933309"/>
    <n v="43.520152100933309"/>
    <n v="43.520152100933309"/>
  </r>
  <r>
    <x v="11"/>
    <x v="4"/>
    <x v="43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4"/>
    <x v="43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0"/>
    <x v="44"/>
    <n v="3"/>
    <n v="3"/>
    <n v="3"/>
    <n v="3"/>
    <n v="3"/>
    <n v="3"/>
    <n v="3"/>
    <n v="3"/>
    <n v="3"/>
    <n v="3"/>
    <n v="3"/>
    <n v="3"/>
  </r>
  <r>
    <x v="10"/>
    <x v="0"/>
    <x v="44"/>
    <n v="48.812499666666668"/>
    <n v="48.812499666666668"/>
    <n v="50.276874656666671"/>
    <n v="50.276874656666671"/>
    <n v="50.276874656666671"/>
    <n v="50.276874656666671"/>
    <n v="50.276874656666671"/>
    <n v="50.276874656666671"/>
    <n v="50.276874656666671"/>
    <n v="50.276874656666671"/>
    <n v="50.276874656666671"/>
    <n v="50.276874656666671"/>
  </r>
  <r>
    <x v="11"/>
    <x v="0"/>
    <x v="4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0"/>
    <x v="44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44"/>
    <n v="32"/>
    <n v="32"/>
    <n v="32"/>
    <n v="32"/>
    <n v="32"/>
    <n v="32"/>
    <n v="32"/>
    <n v="32"/>
    <n v="32"/>
    <n v="32"/>
    <n v="32"/>
    <n v="32"/>
  </r>
  <r>
    <x v="1"/>
    <x v="0"/>
    <x v="44"/>
    <n v="36.461034374999983"/>
    <n v="36.461034374999983"/>
    <n v="36.461034374999983"/>
    <n v="36.461034374999983"/>
    <n v="36.461034374999983"/>
    <n v="36.461034374999983"/>
    <n v="36.461034374999983"/>
    <n v="36.461034374999983"/>
    <n v="36.461034374999983"/>
    <n v="36.461034374999983"/>
    <n v="37.554865406249981"/>
    <n v="37.554865406249981"/>
  </r>
  <r>
    <x v="2"/>
    <x v="0"/>
    <x v="44"/>
    <n v="0"/>
    <n v="8"/>
    <n v="0"/>
    <n v="0"/>
    <n v="0"/>
    <n v="0"/>
    <n v="0"/>
    <n v="0"/>
    <n v="0"/>
    <n v="0"/>
    <n v="0"/>
    <n v="0"/>
  </r>
  <r>
    <x v="3"/>
    <x v="0"/>
    <x v="44"/>
    <n v="199.74347516592397"/>
    <n v="212.85280599753943"/>
    <n v="225.96213682915487"/>
    <n v="328.51400427102493"/>
    <n v="410.37060810671807"/>
    <n v="463.59254915999065"/>
    <n v="536.53092378401288"/>
    <n v="363.22362806697032"/>
    <n v="323.41010480058259"/>
    <n v="426.87088584677798"/>
    <n v="409.25971370143151"/>
    <n v="819.66916426987279"/>
  </r>
  <r>
    <x v="4"/>
    <x v="0"/>
    <x v="44"/>
    <n v="160.66015327591944"/>
    <n v="138.41481150526801"/>
    <n v="127.57224985524955"/>
    <n v="113.0007340102032"/>
    <n v="93.702374819346872"/>
    <n v="86.97391756290375"/>
    <n v="93.264704139179287"/>
    <n v="100.23825697651624"/>
    <n v="92.482732523946524"/>
    <n v="91.391473628061988"/>
    <n v="85.194056796888887"/>
    <n v="97.104534906516278"/>
  </r>
  <r>
    <x v="9"/>
    <x v="1"/>
    <x v="44"/>
    <n v="3"/>
    <n v="3"/>
    <n v="3"/>
    <n v="3"/>
    <n v="3"/>
    <n v="3"/>
    <n v="3"/>
    <n v="3"/>
    <n v="3"/>
    <n v="3"/>
    <n v="3"/>
    <n v="3"/>
  </r>
  <r>
    <x v="10"/>
    <x v="1"/>
    <x v="44"/>
    <n v="50.276874656666671"/>
    <n v="50.276874656666671"/>
    <n v="51.785180896366676"/>
    <n v="51.785180896366676"/>
    <n v="51.785180896366676"/>
    <n v="51.785180896366676"/>
    <n v="51.785180896366676"/>
    <n v="51.785180896366676"/>
    <n v="51.785180896366676"/>
    <n v="51.785180896366676"/>
    <n v="51.785180896366676"/>
    <n v="51.785180896366676"/>
  </r>
  <r>
    <x v="11"/>
    <x v="1"/>
    <x v="4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1"/>
    <x v="44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44"/>
    <n v="32"/>
    <n v="32"/>
    <n v="32"/>
    <n v="32"/>
    <n v="32"/>
    <n v="32"/>
    <n v="32"/>
    <n v="32"/>
    <n v="32"/>
    <n v="32"/>
    <n v="32"/>
    <n v="32"/>
  </r>
  <r>
    <x v="1"/>
    <x v="1"/>
    <x v="44"/>
    <n v="37.554865406249981"/>
    <n v="37.554865406249981"/>
    <n v="37.554865406249981"/>
    <n v="37.554865406249981"/>
    <n v="37.554865406249981"/>
    <n v="37.554865406249981"/>
    <n v="37.554865406249981"/>
    <n v="37.554865406249981"/>
    <n v="37.554865406249981"/>
    <n v="37.554865406249981"/>
    <n v="38.681511368437484"/>
    <n v="38.681511368437484"/>
  </r>
  <r>
    <x v="2"/>
    <x v="1"/>
    <x v="44"/>
    <n v="0"/>
    <n v="8"/>
    <n v="0"/>
    <n v="0"/>
    <n v="0"/>
    <n v="0"/>
    <n v="0"/>
    <n v="0"/>
    <n v="0"/>
    <n v="0"/>
    <n v="0"/>
    <n v="0"/>
  </r>
  <r>
    <x v="3"/>
    <x v="1"/>
    <x v="44"/>
    <n v="199.74347516592397"/>
    <n v="212.85280599753943"/>
    <n v="225.96213682915487"/>
    <n v="328.51400427102493"/>
    <n v="410.37060810671807"/>
    <n v="463.59254915999065"/>
    <n v="536.53092378401288"/>
    <n v="363.22362806697032"/>
    <n v="323.41010480058259"/>
    <n v="426.87088584677798"/>
    <n v="409.25971370143151"/>
    <n v="819.66916426987279"/>
  </r>
  <r>
    <x v="4"/>
    <x v="1"/>
    <x v="44"/>
    <n v="160.66015327591944"/>
    <n v="138.41481150526801"/>
    <n v="127.57224985524955"/>
    <n v="113.0007340102032"/>
    <n v="93.702374819346872"/>
    <n v="86.97391756290375"/>
    <n v="93.264704139179287"/>
    <n v="100.23825697651624"/>
    <n v="92.482732523946524"/>
    <n v="91.391473628061988"/>
    <n v="85.194056796888887"/>
    <n v="97.104534906516278"/>
  </r>
  <r>
    <x v="9"/>
    <x v="2"/>
    <x v="44"/>
    <n v="3"/>
    <n v="3"/>
    <n v="3"/>
    <n v="3"/>
    <n v="3"/>
    <n v="3"/>
    <n v="3"/>
    <n v="3"/>
    <n v="3"/>
    <n v="3"/>
    <n v="3"/>
    <n v="3"/>
  </r>
  <r>
    <x v="10"/>
    <x v="2"/>
    <x v="44"/>
    <n v="51.785180896366676"/>
    <n v="51.785180896366676"/>
    <n v="53.338736323257677"/>
    <n v="53.338736323257677"/>
    <n v="53.338736323257677"/>
    <n v="53.338736323257677"/>
    <n v="53.338736323257677"/>
    <n v="53.338736323257677"/>
    <n v="53.338736323257677"/>
    <n v="53.338736323257677"/>
    <n v="53.338736323257677"/>
    <n v="53.338736323257677"/>
  </r>
  <r>
    <x v="11"/>
    <x v="2"/>
    <x v="4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2"/>
    <x v="44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44"/>
    <n v="32"/>
    <n v="32"/>
    <n v="32"/>
    <n v="32"/>
    <n v="32"/>
    <n v="32"/>
    <n v="32"/>
    <n v="32"/>
    <n v="32"/>
    <n v="32"/>
    <n v="32"/>
    <n v="32"/>
  </r>
  <r>
    <x v="1"/>
    <x v="2"/>
    <x v="44"/>
    <n v="38.681511368437484"/>
    <n v="38.681511368437484"/>
    <n v="38.681511368437484"/>
    <n v="38.681511368437484"/>
    <n v="38.681511368437484"/>
    <n v="38.681511368437484"/>
    <n v="38.681511368437484"/>
    <n v="38.681511368437484"/>
    <n v="38.681511368437484"/>
    <n v="38.681511368437484"/>
    <n v="39.84195670949061"/>
    <n v="39.84195670949061"/>
  </r>
  <r>
    <x v="2"/>
    <x v="2"/>
    <x v="44"/>
    <n v="0"/>
    <n v="8"/>
    <n v="0"/>
    <n v="0"/>
    <n v="0"/>
    <n v="0"/>
    <n v="0"/>
    <n v="0"/>
    <n v="0"/>
    <n v="0"/>
    <n v="0"/>
    <n v="0"/>
  </r>
  <r>
    <x v="3"/>
    <x v="2"/>
    <x v="44"/>
    <n v="209.89992305571673"/>
    <n v="223.67583003131264"/>
    <n v="237.4517370069085"/>
    <n v="345.21810618311093"/>
    <n v="431.23691021383928"/>
    <n v="487.16505165965117"/>
    <n v="563.81215719675924"/>
    <n v="381.69262610427387"/>
    <n v="339.85468640061225"/>
    <n v="448.57618512712264"/>
    <n v="430.06952965235178"/>
    <n v="861.34725736834093"/>
  </r>
  <r>
    <x v="4"/>
    <x v="2"/>
    <x v="44"/>
    <n v="160.66015327591944"/>
    <n v="138.41481150526801"/>
    <n v="127.57224985524955"/>
    <n v="113.0007340102032"/>
    <n v="93.702374819346872"/>
    <n v="86.97391756290375"/>
    <n v="93.264704139179287"/>
    <n v="100.23825697651624"/>
    <n v="92.482732523946524"/>
    <n v="91.391473628061988"/>
    <n v="85.194056796888887"/>
    <n v="97.104534906516278"/>
  </r>
  <r>
    <x v="9"/>
    <x v="3"/>
    <x v="44"/>
    <n v="3"/>
    <n v="3"/>
    <n v="3"/>
    <n v="3"/>
    <n v="3"/>
    <n v="3"/>
    <n v="3"/>
    <n v="3"/>
    <n v="3"/>
    <n v="3"/>
    <n v="3"/>
    <n v="3"/>
  </r>
  <r>
    <x v="10"/>
    <x v="3"/>
    <x v="44"/>
    <n v="53.338736323257677"/>
    <n v="53.338736323257677"/>
    <n v="54.93889841295541"/>
    <n v="54.93889841295541"/>
    <n v="54.93889841295541"/>
    <n v="54.93889841295541"/>
    <n v="54.93889841295541"/>
    <n v="54.93889841295541"/>
    <n v="54.93889841295541"/>
    <n v="54.93889841295541"/>
    <n v="54.93889841295541"/>
    <n v="54.93889841295541"/>
  </r>
  <r>
    <x v="11"/>
    <x v="3"/>
    <x v="4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3"/>
    <x v="44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44"/>
    <n v="32"/>
    <n v="32"/>
    <n v="32"/>
    <n v="32"/>
    <n v="32"/>
    <n v="32"/>
    <n v="32"/>
    <n v="32"/>
    <n v="32"/>
    <n v="32"/>
    <n v="32"/>
    <n v="32"/>
  </r>
  <r>
    <x v="1"/>
    <x v="3"/>
    <x v="44"/>
    <n v="39.84195670949061"/>
    <n v="39.84195670949061"/>
    <n v="39.84195670949061"/>
    <n v="39.84195670949061"/>
    <n v="39.84195670949061"/>
    <n v="39.84195670949061"/>
    <n v="39.84195670949061"/>
    <n v="39.84195670949061"/>
    <n v="39.84195670949061"/>
    <n v="39.84195670949061"/>
    <n v="41.037215410775332"/>
    <n v="41.037215410775332"/>
  </r>
  <r>
    <x v="2"/>
    <x v="3"/>
    <x v="44"/>
    <n v="0"/>
    <n v="8"/>
    <n v="0"/>
    <n v="0"/>
    <n v="0"/>
    <n v="0"/>
    <n v="0"/>
    <n v="0"/>
    <n v="0"/>
    <n v="0"/>
    <n v="0"/>
    <n v="0"/>
  </r>
  <r>
    <x v="3"/>
    <x v="3"/>
    <x v="44"/>
    <n v="213.28540568564765"/>
    <n v="227.28350470923704"/>
    <n v="241.2816037328264"/>
    <n v="350.78614015380629"/>
    <n v="438.19234424954641"/>
    <n v="495.02255249287134"/>
    <n v="572.90590166767481"/>
    <n v="387.84895878337511"/>
    <n v="345.3362136006221"/>
    <n v="455.81128488723755"/>
    <n v="437.00613496932516"/>
    <n v="875.23995506783024"/>
  </r>
  <r>
    <x v="4"/>
    <x v="3"/>
    <x v="44"/>
    <n v="160.66015327591944"/>
    <n v="138.41481150526801"/>
    <n v="127.57224985524955"/>
    <n v="113.0007340102032"/>
    <n v="93.702374819346872"/>
    <n v="86.97391756290375"/>
    <n v="93.264704139179287"/>
    <n v="100.23825697651624"/>
    <n v="92.482732523946524"/>
    <n v="91.391473628061988"/>
    <n v="85.194056796888887"/>
    <n v="97.104534906516278"/>
  </r>
  <r>
    <x v="9"/>
    <x v="4"/>
    <x v="44"/>
    <n v="3"/>
    <n v="3"/>
    <n v="3"/>
    <n v="3"/>
    <n v="3"/>
    <n v="3"/>
    <n v="3"/>
    <n v="3"/>
    <n v="3"/>
    <n v="3"/>
    <n v="3"/>
    <n v="3"/>
  </r>
  <r>
    <x v="10"/>
    <x v="4"/>
    <x v="44"/>
    <n v="54.93889841295541"/>
    <n v="54.93889841295541"/>
    <n v="56.587065365344074"/>
    <n v="56.587065365344074"/>
    <n v="56.587065365344074"/>
    <n v="56.587065365344074"/>
    <n v="56.587065365344074"/>
    <n v="56.587065365344074"/>
    <n v="56.587065365344074"/>
    <n v="56.587065365344074"/>
    <n v="56.587065365344074"/>
    <n v="56.587065365344074"/>
  </r>
  <r>
    <x v="11"/>
    <x v="4"/>
    <x v="44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12"/>
    <x v="4"/>
    <x v="44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44"/>
    <n v="32"/>
    <n v="32"/>
    <n v="32"/>
    <n v="32"/>
    <n v="32"/>
    <n v="32"/>
    <n v="32"/>
    <n v="32"/>
    <n v="32"/>
    <n v="32"/>
    <n v="32"/>
    <n v="32"/>
  </r>
  <r>
    <x v="1"/>
    <x v="4"/>
    <x v="44"/>
    <n v="41.037215410775332"/>
    <n v="41.037215410775332"/>
    <n v="41.037215410775332"/>
    <n v="41.037215410775332"/>
    <n v="41.037215410775332"/>
    <n v="41.037215410775332"/>
    <n v="41.037215410775332"/>
    <n v="41.037215410775332"/>
    <n v="41.037215410775332"/>
    <n v="41.037215410775332"/>
    <n v="42.268331873098596"/>
    <n v="42.268331873098596"/>
  </r>
  <r>
    <x v="2"/>
    <x v="4"/>
    <x v="44"/>
    <n v="0"/>
    <n v="8"/>
    <n v="0"/>
    <n v="0"/>
    <n v="0"/>
    <n v="0"/>
    <n v="0"/>
    <n v="0"/>
    <n v="0"/>
    <n v="0"/>
    <n v="0"/>
    <n v="0"/>
  </r>
  <r>
    <x v="3"/>
    <x v="4"/>
    <x v="44"/>
    <n v="218.36362963054401"/>
    <n v="232.69501672612364"/>
    <n v="247.02640382170321"/>
    <n v="359.13819110984929"/>
    <n v="448.62549530310702"/>
    <n v="506.80880374270163"/>
    <n v="586.54651837404799"/>
    <n v="397.08345780202689"/>
    <n v="353.55850440063693"/>
    <n v="466.66393452740988"/>
    <n v="447.41104294478532"/>
    <n v="896.07900161706436"/>
  </r>
  <r>
    <x v="4"/>
    <x v="4"/>
    <x v="44"/>
    <n v="160.66015327591944"/>
    <n v="138.41481150526801"/>
    <n v="127.57224985524955"/>
    <n v="113.0007340102032"/>
    <n v="93.702374819346872"/>
    <n v="86.97391756290375"/>
    <n v="93.264704139179287"/>
    <n v="100.23825697651624"/>
    <n v="92.482732523946524"/>
    <n v="91.391473628061988"/>
    <n v="85.194056796888887"/>
    <n v="97.104534906516278"/>
  </r>
  <r>
    <x v="9"/>
    <x v="0"/>
    <x v="45"/>
    <n v="6"/>
    <n v="6"/>
    <n v="6"/>
    <n v="6"/>
    <n v="6"/>
    <n v="6"/>
    <n v="6"/>
    <n v="6"/>
    <n v="6"/>
    <n v="6"/>
    <n v="6"/>
    <n v="6"/>
  </r>
  <r>
    <x v="10"/>
    <x v="0"/>
    <x v="45"/>
    <n v="49.619711500000001"/>
    <n v="49.619711500000001"/>
    <n v="51.108302845000004"/>
    <n v="51.108302845000004"/>
    <n v="51.108302845000004"/>
    <n v="51.108302845000004"/>
    <n v="51.108302845000004"/>
    <n v="51.108302845000004"/>
    <n v="51.108302845000004"/>
    <n v="51.108302845000004"/>
    <n v="51.108302845000004"/>
    <n v="51.108302845000004"/>
  </r>
  <r>
    <x v="11"/>
    <x v="0"/>
    <x v="45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0"/>
    <x v="4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0"/>
    <x v="45"/>
    <n v="39"/>
    <n v="39"/>
    <n v="39"/>
    <n v="39"/>
    <n v="39"/>
    <n v="39"/>
    <n v="39"/>
    <n v="39"/>
    <n v="39"/>
    <n v="39"/>
    <n v="39"/>
    <n v="39"/>
  </r>
  <r>
    <x v="1"/>
    <x v="0"/>
    <x v="45"/>
    <n v="35.753412820512793"/>
    <n v="35.753412820512793"/>
    <n v="35.753412820512793"/>
    <n v="35.753412820512793"/>
    <n v="35.753412820512793"/>
    <n v="35.753412820512793"/>
    <n v="35.753412820512793"/>
    <n v="35.753412820512793"/>
    <n v="35.753412820512793"/>
    <n v="35.753412820512793"/>
    <n v="36.826015205128179"/>
    <n v="36.826015205128179"/>
  </r>
  <r>
    <x v="2"/>
    <x v="0"/>
    <x v="45"/>
    <n v="0"/>
    <n v="8"/>
    <n v="0"/>
    <n v="0"/>
    <n v="0"/>
    <n v="0"/>
    <n v="0"/>
    <n v="0"/>
    <n v="0"/>
    <n v="0"/>
    <n v="0"/>
    <n v="0"/>
  </r>
  <r>
    <x v="3"/>
    <x v="0"/>
    <x v="45"/>
    <n v="247.14023198495678"/>
    <n v="263.36025148848103"/>
    <n v="279.58027099200518"/>
    <n v="406.46647986075965"/>
    <n v="507.74668460661724"/>
    <n v="573.59756082507317"/>
    <n v="663.84334637682946"/>
    <n v="449.412285574387"/>
    <n v="400.15148560072083"/>
    <n v="528.16228248838638"/>
    <n v="506.37218813905935"/>
    <n v="1014.166932062724"/>
  </r>
  <r>
    <x v="4"/>
    <x v="0"/>
    <x v="45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1"/>
    <x v="45"/>
    <n v="6"/>
    <n v="6"/>
    <n v="6"/>
    <n v="6"/>
    <n v="6"/>
    <n v="6"/>
    <n v="6"/>
    <n v="6"/>
    <n v="6"/>
    <n v="6"/>
    <n v="6"/>
    <n v="6"/>
  </r>
  <r>
    <x v="10"/>
    <x v="1"/>
    <x v="45"/>
    <n v="51.108302845000004"/>
    <n v="51.108302845000004"/>
    <n v="52.641551930350005"/>
    <n v="52.641551930350005"/>
    <n v="52.641551930350005"/>
    <n v="52.641551930350005"/>
    <n v="52.641551930350005"/>
    <n v="52.641551930350005"/>
    <n v="52.641551930350005"/>
    <n v="52.641551930350005"/>
    <n v="52.641551930350005"/>
    <n v="52.641551930350005"/>
  </r>
  <r>
    <x v="11"/>
    <x v="1"/>
    <x v="45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1"/>
    <x v="4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1"/>
    <x v="45"/>
    <n v="39"/>
    <n v="39"/>
    <n v="39"/>
    <n v="39"/>
    <n v="39"/>
    <n v="39"/>
    <n v="39"/>
    <n v="39"/>
    <n v="39"/>
    <n v="39"/>
    <n v="39"/>
    <n v="39"/>
  </r>
  <r>
    <x v="1"/>
    <x v="1"/>
    <x v="45"/>
    <n v="36.826015205128179"/>
    <n v="36.826015205128179"/>
    <n v="36.826015205128179"/>
    <n v="36.826015205128179"/>
    <n v="36.826015205128179"/>
    <n v="36.826015205128179"/>
    <n v="36.826015205128179"/>
    <n v="36.826015205128179"/>
    <n v="36.826015205128179"/>
    <n v="36.826015205128179"/>
    <n v="37.930795661282026"/>
    <n v="37.930795661282026"/>
  </r>
  <r>
    <x v="2"/>
    <x v="1"/>
    <x v="45"/>
    <n v="0"/>
    <n v="8"/>
    <n v="0"/>
    <n v="0"/>
    <n v="0"/>
    <n v="0"/>
    <n v="0"/>
    <n v="0"/>
    <n v="0"/>
    <n v="0"/>
    <n v="0"/>
    <n v="0"/>
  </r>
  <r>
    <x v="3"/>
    <x v="1"/>
    <x v="45"/>
    <n v="247.14023198495678"/>
    <n v="263.36025148848103"/>
    <n v="279.58027099200518"/>
    <n v="406.46647986075965"/>
    <n v="507.74668460661724"/>
    <n v="573.59756082507317"/>
    <n v="663.84334637682946"/>
    <n v="449.412285574387"/>
    <n v="400.15148560072083"/>
    <n v="528.16228248838638"/>
    <n v="506.37218813905935"/>
    <n v="1014.166932062724"/>
  </r>
  <r>
    <x v="4"/>
    <x v="1"/>
    <x v="45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2"/>
    <x v="45"/>
    <n v="6"/>
    <n v="6"/>
    <n v="6"/>
    <n v="6"/>
    <n v="6"/>
    <n v="6"/>
    <n v="6"/>
    <n v="6"/>
    <n v="6"/>
    <n v="6"/>
    <n v="6"/>
    <n v="6"/>
  </r>
  <r>
    <x v="10"/>
    <x v="2"/>
    <x v="45"/>
    <n v="52.641551930350005"/>
    <n v="52.641551930350005"/>
    <n v="54.220798488260506"/>
    <n v="54.220798488260506"/>
    <n v="54.220798488260506"/>
    <n v="54.220798488260506"/>
    <n v="54.220798488260506"/>
    <n v="54.220798488260506"/>
    <n v="54.220798488260506"/>
    <n v="54.220798488260506"/>
    <n v="54.220798488260506"/>
    <n v="54.220798488260506"/>
  </r>
  <r>
    <x v="11"/>
    <x v="2"/>
    <x v="45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2"/>
    <x v="4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2"/>
    <x v="45"/>
    <n v="39"/>
    <n v="39"/>
    <n v="39"/>
    <n v="39"/>
    <n v="39"/>
    <n v="39"/>
    <n v="39"/>
    <n v="39"/>
    <n v="39"/>
    <n v="39"/>
    <n v="39"/>
    <n v="39"/>
  </r>
  <r>
    <x v="1"/>
    <x v="2"/>
    <x v="45"/>
    <n v="37.930795661282026"/>
    <n v="37.930795661282026"/>
    <n v="37.930795661282026"/>
    <n v="37.930795661282026"/>
    <n v="37.930795661282026"/>
    <n v="37.930795661282026"/>
    <n v="37.930795661282026"/>
    <n v="37.930795661282026"/>
    <n v="37.930795661282026"/>
    <n v="37.930795661282026"/>
    <n v="39.068719531120486"/>
    <n v="39.068719531120486"/>
  </r>
  <r>
    <x v="2"/>
    <x v="2"/>
    <x v="45"/>
    <n v="0"/>
    <n v="8"/>
    <n v="0"/>
    <n v="0"/>
    <n v="0"/>
    <n v="0"/>
    <n v="0"/>
    <n v="0"/>
    <n v="0"/>
    <n v="0"/>
    <n v="0"/>
    <n v="0"/>
  </r>
  <r>
    <x v="3"/>
    <x v="2"/>
    <x v="45"/>
    <n v="257.29667987474954"/>
    <n v="274.18327552225418"/>
    <n v="291.06987116975881"/>
    <n v="423.17058177284565"/>
    <n v="528.61298671373845"/>
    <n v="597.17006332473363"/>
    <n v="691.12457978957593"/>
    <n v="467.88128361169061"/>
    <n v="416.5960672007505"/>
    <n v="549.86758176873104"/>
    <n v="527.18200408997961"/>
    <n v="1055.8450251611921"/>
  </r>
  <r>
    <x v="4"/>
    <x v="2"/>
    <x v="45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3"/>
    <x v="45"/>
    <n v="6"/>
    <n v="6"/>
    <n v="6"/>
    <n v="6"/>
    <n v="6"/>
    <n v="6"/>
    <n v="6"/>
    <n v="6"/>
    <n v="6"/>
    <n v="6"/>
    <n v="6"/>
    <n v="6"/>
  </r>
  <r>
    <x v="10"/>
    <x v="3"/>
    <x v="45"/>
    <n v="54.220798488260506"/>
    <n v="54.220798488260506"/>
    <n v="55.847422442908325"/>
    <n v="55.847422442908325"/>
    <n v="55.847422442908325"/>
    <n v="55.847422442908325"/>
    <n v="55.847422442908325"/>
    <n v="55.847422442908325"/>
    <n v="55.847422442908325"/>
    <n v="55.847422442908325"/>
    <n v="55.847422442908325"/>
    <n v="55.847422442908325"/>
  </r>
  <r>
    <x v="11"/>
    <x v="3"/>
    <x v="45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3"/>
    <x v="4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3"/>
    <x v="45"/>
    <n v="39"/>
    <n v="39"/>
    <n v="39"/>
    <n v="39"/>
    <n v="39"/>
    <n v="39"/>
    <n v="39"/>
    <n v="39"/>
    <n v="39"/>
    <n v="39"/>
    <n v="39"/>
    <n v="39"/>
  </r>
  <r>
    <x v="1"/>
    <x v="3"/>
    <x v="45"/>
    <n v="39.068719531120486"/>
    <n v="39.068719531120486"/>
    <n v="39.068719531120486"/>
    <n v="39.068719531120486"/>
    <n v="39.068719531120486"/>
    <n v="39.068719531120486"/>
    <n v="39.068719531120486"/>
    <n v="39.068719531120486"/>
    <n v="39.068719531120486"/>
    <n v="39.068719531120486"/>
    <n v="40.240781117054098"/>
    <n v="40.240781117054098"/>
  </r>
  <r>
    <x v="2"/>
    <x v="3"/>
    <x v="45"/>
    <n v="0"/>
    <n v="8"/>
    <n v="0"/>
    <n v="0"/>
    <n v="0"/>
    <n v="0"/>
    <n v="0"/>
    <n v="0"/>
    <n v="0"/>
    <n v="0"/>
    <n v="0"/>
    <n v="0"/>
  </r>
  <r>
    <x v="3"/>
    <x v="3"/>
    <x v="45"/>
    <n v="257.29667987474954"/>
    <n v="274.18327552225418"/>
    <n v="291.06987116975881"/>
    <n v="423.17058177284565"/>
    <n v="528.61298671373845"/>
    <n v="597.17006332473363"/>
    <n v="691.12457978957593"/>
    <n v="467.88128361169061"/>
    <n v="416.5960672007505"/>
    <n v="549.86758176873104"/>
    <n v="527.18200408997961"/>
    <n v="1055.8450251611921"/>
  </r>
  <r>
    <x v="4"/>
    <x v="3"/>
    <x v="45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4"/>
    <x v="45"/>
    <n v="6"/>
    <n v="6"/>
    <n v="6"/>
    <n v="6"/>
    <n v="6"/>
    <n v="6"/>
    <n v="6"/>
    <n v="6"/>
    <n v="6"/>
    <n v="6"/>
    <n v="6"/>
    <n v="6"/>
  </r>
  <r>
    <x v="10"/>
    <x v="4"/>
    <x v="45"/>
    <n v="55.847422442908325"/>
    <n v="55.847422442908325"/>
    <n v="57.522845116195576"/>
    <n v="57.522845116195576"/>
    <n v="57.522845116195576"/>
    <n v="57.522845116195576"/>
    <n v="57.522845116195576"/>
    <n v="57.522845116195576"/>
    <n v="57.522845116195576"/>
    <n v="57.522845116195576"/>
    <n v="57.522845116195576"/>
    <n v="57.522845116195576"/>
  </r>
  <r>
    <x v="11"/>
    <x v="4"/>
    <x v="45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12"/>
    <x v="4"/>
    <x v="4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0"/>
    <x v="4"/>
    <x v="45"/>
    <n v="39"/>
    <n v="39"/>
    <n v="39"/>
    <n v="39"/>
    <n v="39"/>
    <n v="39"/>
    <n v="39"/>
    <n v="39"/>
    <n v="39"/>
    <n v="39"/>
    <n v="39"/>
    <n v="39"/>
  </r>
  <r>
    <x v="1"/>
    <x v="4"/>
    <x v="45"/>
    <n v="40.240781117054098"/>
    <n v="40.240781117054098"/>
    <n v="40.240781117054098"/>
    <n v="40.240781117054098"/>
    <n v="40.240781117054098"/>
    <n v="40.240781117054098"/>
    <n v="40.240781117054098"/>
    <n v="40.240781117054098"/>
    <n v="40.240781117054098"/>
    <n v="40.240781117054098"/>
    <n v="41.44800455056572"/>
    <n v="41.44800455056572"/>
  </r>
  <r>
    <x v="2"/>
    <x v="4"/>
    <x v="45"/>
    <n v="0"/>
    <n v="8"/>
    <n v="0"/>
    <n v="0"/>
    <n v="0"/>
    <n v="0"/>
    <n v="0"/>
    <n v="0"/>
    <n v="0"/>
    <n v="0"/>
    <n v="0"/>
    <n v="0"/>
  </r>
  <r>
    <x v="3"/>
    <x v="4"/>
    <x v="45"/>
    <n v="265.7603864495768"/>
    <n v="283.2024622170652"/>
    <n v="300.64453798455349"/>
    <n v="437.09066669958401"/>
    <n v="546.00157180300619"/>
    <n v="616.81381540778409"/>
    <n v="713.85894096686457"/>
    <n v="483.27211530944356"/>
    <n v="430.29988520077518"/>
    <n v="567.95533116901822"/>
    <n v="544.52351738241316"/>
    <n v="1090.5767694099154"/>
  </r>
  <r>
    <x v="4"/>
    <x v="4"/>
    <x v="45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0"/>
    <x v="46"/>
    <n v="2"/>
    <n v="2"/>
    <n v="2"/>
    <n v="2"/>
    <n v="2"/>
    <n v="2"/>
    <n v="2"/>
    <n v="2"/>
    <n v="2"/>
    <n v="2"/>
    <n v="2"/>
    <n v="2"/>
  </r>
  <r>
    <x v="10"/>
    <x v="0"/>
    <x v="46"/>
    <n v="46.973557999999997"/>
    <n v="46.973557999999997"/>
    <n v="48.382764739999999"/>
    <n v="48.382764739999999"/>
    <n v="48.382764739999999"/>
    <n v="48.382764739999999"/>
    <n v="48.382764739999999"/>
    <n v="48.382764739999999"/>
    <n v="48.382764739999999"/>
    <n v="48.382764739999999"/>
    <n v="48.382764739999999"/>
    <n v="48.382764739999999"/>
  </r>
  <r>
    <x v="11"/>
    <x v="0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0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0"/>
    <x v="46"/>
    <n v="1"/>
    <n v="1"/>
    <n v="1"/>
    <n v="1"/>
    <n v="1"/>
    <n v="1"/>
    <n v="1"/>
    <n v="1"/>
    <n v="1"/>
    <n v="1"/>
    <n v="1"/>
    <n v="1"/>
  </r>
  <r>
    <x v="6"/>
    <x v="0"/>
    <x v="46"/>
    <n v="25.365385"/>
    <n v="25.365385"/>
    <n v="26.126346550000001"/>
    <n v="26.126346550000001"/>
    <n v="26.126346550000001"/>
    <n v="26.126346550000001"/>
    <n v="26.126346550000001"/>
    <n v="26.126346550000001"/>
    <n v="26.126346550000001"/>
    <n v="26.126346550000001"/>
    <n v="26.126346550000001"/>
    <n v="26.126346550000001"/>
  </r>
  <r>
    <x v="7"/>
    <x v="0"/>
    <x v="4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4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46"/>
    <n v="2"/>
    <n v="2"/>
    <n v="2"/>
    <n v="2"/>
    <n v="2"/>
    <n v="2"/>
    <n v="2"/>
    <n v="2"/>
    <n v="2"/>
    <n v="2"/>
    <n v="2"/>
    <n v="2"/>
  </r>
  <r>
    <x v="1"/>
    <x v="0"/>
    <x v="46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7.439160999999999"/>
    <n v="37.439160999999999"/>
  </r>
  <r>
    <x v="2"/>
    <x v="0"/>
    <x v="46"/>
    <n v="0"/>
    <n v="8"/>
    <n v="0"/>
    <n v="0"/>
    <n v="0"/>
    <n v="0"/>
    <n v="0"/>
    <n v="0"/>
    <n v="0"/>
    <n v="0"/>
    <n v="0"/>
    <n v="0"/>
  </r>
  <r>
    <x v="3"/>
    <x v="0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0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1"/>
    <x v="46"/>
    <n v="2"/>
    <n v="2"/>
    <n v="2"/>
    <n v="2"/>
    <n v="2"/>
    <n v="2"/>
    <n v="2"/>
    <n v="2"/>
    <n v="2"/>
    <n v="2"/>
    <n v="2"/>
    <n v="2"/>
  </r>
  <r>
    <x v="10"/>
    <x v="1"/>
    <x v="46"/>
    <n v="48.382764739999999"/>
    <n v="48.382764739999999"/>
    <n v="49.834247682200001"/>
    <n v="49.834247682200001"/>
    <n v="49.834247682200001"/>
    <n v="49.834247682200001"/>
    <n v="49.834247682200001"/>
    <n v="49.834247682200001"/>
    <n v="49.834247682200001"/>
    <n v="49.834247682200001"/>
    <n v="49.834247682200001"/>
    <n v="49.834247682200001"/>
  </r>
  <r>
    <x v="11"/>
    <x v="1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1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1"/>
    <x v="46"/>
    <n v="1"/>
    <n v="1"/>
    <n v="1"/>
    <n v="1"/>
    <n v="1"/>
    <n v="1"/>
    <n v="1"/>
    <n v="1"/>
    <n v="1"/>
    <n v="1"/>
    <n v="1"/>
    <n v="1"/>
  </r>
  <r>
    <x v="6"/>
    <x v="1"/>
    <x v="46"/>
    <n v="26.126346550000001"/>
    <n v="26.126346550000001"/>
    <n v="26.910136946500003"/>
    <n v="26.910136946500003"/>
    <n v="26.910136946500003"/>
    <n v="26.910136946500003"/>
    <n v="26.910136946500003"/>
    <n v="26.910136946500003"/>
    <n v="26.910136946500003"/>
    <n v="26.910136946500003"/>
    <n v="26.910136946500003"/>
    <n v="26.910136946500003"/>
  </r>
  <r>
    <x v="7"/>
    <x v="1"/>
    <x v="4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4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46"/>
    <n v="2"/>
    <n v="2"/>
    <n v="2"/>
    <n v="2"/>
    <n v="2"/>
    <n v="2"/>
    <n v="2"/>
    <n v="2"/>
    <n v="2"/>
    <n v="2"/>
    <n v="2"/>
    <n v="2"/>
  </r>
  <r>
    <x v="1"/>
    <x v="1"/>
    <x v="46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8.562335830000002"/>
    <n v="38.562335830000002"/>
  </r>
  <r>
    <x v="2"/>
    <x v="1"/>
    <x v="46"/>
    <n v="0"/>
    <n v="8"/>
    <n v="0"/>
    <n v="0"/>
    <n v="0"/>
    <n v="0"/>
    <n v="0"/>
    <n v="0"/>
    <n v="0"/>
    <n v="0"/>
    <n v="0"/>
    <n v="0"/>
  </r>
  <r>
    <x v="3"/>
    <x v="1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1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2"/>
    <x v="46"/>
    <n v="2"/>
    <n v="2"/>
    <n v="2"/>
    <n v="2"/>
    <n v="2"/>
    <n v="2"/>
    <n v="2"/>
    <n v="2"/>
    <n v="2"/>
    <n v="2"/>
    <n v="2"/>
    <n v="2"/>
  </r>
  <r>
    <x v="10"/>
    <x v="2"/>
    <x v="46"/>
    <n v="49.834247682200001"/>
    <n v="49.834247682200001"/>
    <n v="51.329275112666004"/>
    <n v="51.329275112666004"/>
    <n v="51.329275112666004"/>
    <n v="51.329275112666004"/>
    <n v="51.329275112666004"/>
    <n v="51.329275112666004"/>
    <n v="51.329275112666004"/>
    <n v="51.329275112666004"/>
    <n v="51.329275112666004"/>
    <n v="51.329275112666004"/>
  </r>
  <r>
    <x v="11"/>
    <x v="2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2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2"/>
    <x v="46"/>
    <n v="1"/>
    <n v="1"/>
    <n v="1"/>
    <n v="1"/>
    <n v="1"/>
    <n v="1"/>
    <n v="1"/>
    <n v="1"/>
    <n v="1"/>
    <n v="1"/>
    <n v="1"/>
    <n v="1"/>
  </r>
  <r>
    <x v="6"/>
    <x v="2"/>
    <x v="46"/>
    <n v="26.910136946500003"/>
    <n v="26.910136946500003"/>
    <n v="27.717441054895005"/>
    <n v="27.717441054895005"/>
    <n v="27.717441054895005"/>
    <n v="27.717441054895005"/>
    <n v="27.717441054895005"/>
    <n v="27.717441054895005"/>
    <n v="27.717441054895005"/>
    <n v="27.717441054895005"/>
    <n v="27.717441054895005"/>
    <n v="27.717441054895005"/>
  </r>
  <r>
    <x v="7"/>
    <x v="2"/>
    <x v="4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4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46"/>
    <n v="2"/>
    <n v="2"/>
    <n v="2"/>
    <n v="2"/>
    <n v="2"/>
    <n v="2"/>
    <n v="2"/>
    <n v="2"/>
    <n v="2"/>
    <n v="2"/>
    <n v="2"/>
    <n v="2"/>
  </r>
  <r>
    <x v="1"/>
    <x v="2"/>
    <x v="46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9.719205904900001"/>
    <n v="39.719205904900001"/>
  </r>
  <r>
    <x v="2"/>
    <x v="2"/>
    <x v="46"/>
    <n v="0"/>
    <n v="8"/>
    <n v="0"/>
    <n v="0"/>
    <n v="0"/>
    <n v="0"/>
    <n v="0"/>
    <n v="0"/>
    <n v="0"/>
    <n v="0"/>
    <n v="0"/>
    <n v="0"/>
  </r>
  <r>
    <x v="3"/>
    <x v="2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2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3"/>
    <x v="46"/>
    <n v="2"/>
    <n v="2"/>
    <n v="2"/>
    <n v="2"/>
    <n v="2"/>
    <n v="2"/>
    <n v="2"/>
    <n v="2"/>
    <n v="2"/>
    <n v="2"/>
    <n v="2"/>
    <n v="2"/>
  </r>
  <r>
    <x v="10"/>
    <x v="3"/>
    <x v="46"/>
    <n v="51.329275112666004"/>
    <n v="51.329275112666004"/>
    <n v="52.869153366045985"/>
    <n v="52.869153366045985"/>
    <n v="52.869153366045985"/>
    <n v="52.869153366045985"/>
    <n v="52.869153366045985"/>
    <n v="52.869153366045985"/>
    <n v="52.869153366045985"/>
    <n v="52.869153366045985"/>
    <n v="52.869153366045985"/>
    <n v="52.869153366045985"/>
  </r>
  <r>
    <x v="11"/>
    <x v="3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3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3"/>
    <x v="46"/>
    <n v="1"/>
    <n v="1"/>
    <n v="1"/>
    <n v="1"/>
    <n v="1"/>
    <n v="1"/>
    <n v="1"/>
    <n v="1"/>
    <n v="1"/>
    <n v="1"/>
    <n v="1"/>
    <n v="1"/>
  </r>
  <r>
    <x v="6"/>
    <x v="3"/>
    <x v="46"/>
    <n v="27.717441054895005"/>
    <n v="27.717441054895005"/>
    <n v="28.548964286541857"/>
    <n v="28.548964286541857"/>
    <n v="28.548964286541857"/>
    <n v="28.548964286541857"/>
    <n v="28.548964286541857"/>
    <n v="28.548964286541857"/>
    <n v="28.548964286541857"/>
    <n v="28.548964286541857"/>
    <n v="28.548964286541857"/>
    <n v="28.548964286541857"/>
  </r>
  <r>
    <x v="7"/>
    <x v="3"/>
    <x v="4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4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46"/>
    <n v="2"/>
    <n v="2"/>
    <n v="2"/>
    <n v="2"/>
    <n v="2"/>
    <n v="2"/>
    <n v="2"/>
    <n v="2"/>
    <n v="2"/>
    <n v="2"/>
    <n v="2"/>
    <n v="2"/>
  </r>
  <r>
    <x v="1"/>
    <x v="3"/>
    <x v="46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40.910782082047"/>
    <n v="40.910782082047"/>
  </r>
  <r>
    <x v="2"/>
    <x v="3"/>
    <x v="46"/>
    <n v="0"/>
    <n v="8"/>
    <n v="0"/>
    <n v="0"/>
    <n v="0"/>
    <n v="0"/>
    <n v="0"/>
    <n v="0"/>
    <n v="0"/>
    <n v="0"/>
    <n v="0"/>
    <n v="0"/>
  </r>
  <r>
    <x v="3"/>
    <x v="3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3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4"/>
    <x v="46"/>
    <n v="2"/>
    <n v="2"/>
    <n v="2"/>
    <n v="2"/>
    <n v="2"/>
    <n v="2"/>
    <n v="2"/>
    <n v="2"/>
    <n v="2"/>
    <n v="2"/>
    <n v="2"/>
    <n v="2"/>
  </r>
  <r>
    <x v="10"/>
    <x v="4"/>
    <x v="46"/>
    <n v="52.869153366045985"/>
    <n v="52.869153366045985"/>
    <n v="54.455227967027369"/>
    <n v="54.455227967027369"/>
    <n v="54.455227967027369"/>
    <n v="54.455227967027369"/>
    <n v="54.455227967027369"/>
    <n v="54.455227967027369"/>
    <n v="54.455227967027369"/>
    <n v="54.455227967027369"/>
    <n v="54.455227967027369"/>
    <n v="54.455227967027369"/>
  </r>
  <r>
    <x v="11"/>
    <x v="4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4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4"/>
    <x v="46"/>
    <n v="1"/>
    <n v="1"/>
    <n v="1"/>
    <n v="1"/>
    <n v="1"/>
    <n v="1"/>
    <n v="1"/>
    <n v="1"/>
    <n v="1"/>
    <n v="1"/>
    <n v="1"/>
    <n v="1"/>
  </r>
  <r>
    <x v="6"/>
    <x v="4"/>
    <x v="46"/>
    <n v="28.548964286541857"/>
    <n v="28.548964286541857"/>
    <n v="29.405433215138114"/>
    <n v="29.405433215138114"/>
    <n v="29.405433215138114"/>
    <n v="29.405433215138114"/>
    <n v="29.405433215138114"/>
    <n v="29.405433215138114"/>
    <n v="29.405433215138114"/>
    <n v="29.405433215138114"/>
    <n v="29.405433215138114"/>
    <n v="29.405433215138114"/>
  </r>
  <r>
    <x v="7"/>
    <x v="4"/>
    <x v="4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4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46"/>
    <n v="2"/>
    <n v="2"/>
    <n v="2"/>
    <n v="2"/>
    <n v="2"/>
    <n v="2"/>
    <n v="2"/>
    <n v="2"/>
    <n v="2"/>
    <n v="2"/>
    <n v="2"/>
    <n v="2"/>
  </r>
  <r>
    <x v="1"/>
    <x v="4"/>
    <x v="46"/>
    <n v="40.910782082047"/>
    <n v="40.910782082047"/>
    <n v="40.910782082047"/>
    <n v="40.910782082047"/>
    <n v="40.910782082047"/>
    <n v="40.910782082047"/>
    <n v="40.910782082047"/>
    <n v="40.910782082047"/>
    <n v="40.910782082047"/>
    <n v="40.910782082047"/>
    <n v="42.138105544508413"/>
    <n v="42.138105544508413"/>
  </r>
  <r>
    <x v="2"/>
    <x v="4"/>
    <x v="46"/>
    <n v="0"/>
    <n v="8"/>
    <n v="0"/>
    <n v="0"/>
    <n v="0"/>
    <n v="0"/>
    <n v="0"/>
    <n v="0"/>
    <n v="0"/>
    <n v="0"/>
    <n v="0"/>
    <n v="0"/>
  </r>
  <r>
    <x v="3"/>
    <x v="4"/>
    <x v="46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4"/>
    <x v="46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0"/>
    <x v="47"/>
    <n v="1"/>
    <n v="1"/>
    <n v="1"/>
    <n v="1"/>
    <n v="1"/>
    <n v="1"/>
    <n v="1"/>
    <n v="1"/>
    <n v="1"/>
    <n v="1"/>
    <n v="1"/>
    <n v="1"/>
  </r>
  <r>
    <x v="10"/>
    <x v="0"/>
    <x v="47"/>
    <n v="47.706730999999998"/>
    <n v="47.706730999999998"/>
    <n v="49.137932929999998"/>
    <n v="49.137932929999998"/>
    <n v="49.137932929999998"/>
    <n v="49.137932929999998"/>
    <n v="49.137932929999998"/>
    <n v="49.137932929999998"/>
    <n v="49.137932929999998"/>
    <n v="49.137932929999998"/>
    <n v="49.137932929999998"/>
    <n v="49.137932929999998"/>
  </r>
  <r>
    <x v="11"/>
    <x v="0"/>
    <x v="4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4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47"/>
    <n v="26"/>
    <n v="26"/>
    <n v="26"/>
    <n v="26"/>
    <n v="26"/>
    <n v="26"/>
    <n v="26"/>
    <n v="26"/>
    <n v="26"/>
    <n v="26"/>
    <n v="26"/>
    <n v="26"/>
  </r>
  <r>
    <x v="1"/>
    <x v="0"/>
    <x v="47"/>
    <n v="33.652080769230771"/>
    <n v="33.652080769230771"/>
    <n v="33.652080769230771"/>
    <n v="33.652080769230771"/>
    <n v="33.652080769230771"/>
    <n v="33.652080769230771"/>
    <n v="33.652080769230771"/>
    <n v="33.652080769230771"/>
    <n v="33.652080769230771"/>
    <n v="33.652080769230771"/>
    <n v="34.661643192307693"/>
    <n v="34.661643192307693"/>
  </r>
  <r>
    <x v="2"/>
    <x v="0"/>
    <x v="47"/>
    <n v="0"/>
    <n v="8"/>
    <n v="0"/>
    <n v="0"/>
    <n v="0"/>
    <n v="0"/>
    <n v="0"/>
    <n v="0"/>
    <n v="0"/>
    <n v="0"/>
    <n v="0"/>
    <n v="0"/>
  </r>
  <r>
    <x v="3"/>
    <x v="0"/>
    <x v="47"/>
    <n v="138.8047878271675"/>
    <n v="147.9146617949003"/>
    <n v="157.02453576263304"/>
    <n v="228.28939279850883"/>
    <n v="285.1727954639905"/>
    <n v="322.15753416202739"/>
    <n v="372.84352330753438"/>
    <n v="252.40963984314885"/>
    <n v="224.74261520040486"/>
    <n v="296.63909016471013"/>
    <n v="284.40081799591002"/>
    <n v="569.60060567906419"/>
  </r>
  <r>
    <x v="4"/>
    <x v="0"/>
    <x v="4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1"/>
    <x v="47"/>
    <n v="1"/>
    <n v="1"/>
    <n v="1"/>
    <n v="1"/>
    <n v="1"/>
    <n v="1"/>
    <n v="1"/>
    <n v="1"/>
    <n v="1"/>
    <n v="1"/>
    <n v="1"/>
    <n v="1"/>
  </r>
  <r>
    <x v="10"/>
    <x v="1"/>
    <x v="47"/>
    <n v="49.137932929999998"/>
    <n v="49.137932929999998"/>
    <n v="50.612070917899999"/>
    <n v="50.612070917899999"/>
    <n v="50.612070917899999"/>
    <n v="50.612070917899999"/>
    <n v="50.612070917899999"/>
    <n v="50.612070917899999"/>
    <n v="50.612070917899999"/>
    <n v="50.612070917899999"/>
    <n v="50.612070917899999"/>
    <n v="50.612070917899999"/>
  </r>
  <r>
    <x v="11"/>
    <x v="1"/>
    <x v="4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4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47"/>
    <n v="26"/>
    <n v="26"/>
    <n v="26"/>
    <n v="26"/>
    <n v="26"/>
    <n v="26"/>
    <n v="26"/>
    <n v="26"/>
    <n v="26"/>
    <n v="26"/>
    <n v="26"/>
    <n v="26"/>
  </r>
  <r>
    <x v="1"/>
    <x v="1"/>
    <x v="47"/>
    <n v="34.661643192307693"/>
    <n v="34.661643192307693"/>
    <n v="34.661643192307693"/>
    <n v="34.661643192307693"/>
    <n v="34.661643192307693"/>
    <n v="34.661643192307693"/>
    <n v="34.661643192307693"/>
    <n v="34.661643192307693"/>
    <n v="34.661643192307693"/>
    <n v="34.661643192307693"/>
    <n v="35.701492488076923"/>
    <n v="35.701492488076923"/>
  </r>
  <r>
    <x v="2"/>
    <x v="1"/>
    <x v="47"/>
    <n v="0"/>
    <n v="8"/>
    <n v="0"/>
    <n v="0"/>
    <n v="0"/>
    <n v="0"/>
    <n v="0"/>
    <n v="0"/>
    <n v="0"/>
    <n v="0"/>
    <n v="0"/>
    <n v="0"/>
  </r>
  <r>
    <x v="3"/>
    <x v="1"/>
    <x v="47"/>
    <n v="143.8830117720639"/>
    <n v="153.32617381178687"/>
    <n v="162.76933585150988"/>
    <n v="236.64144375455183"/>
    <n v="295.6059465175511"/>
    <n v="333.94378541185768"/>
    <n v="386.48414001390756"/>
    <n v="261.64413886180063"/>
    <n v="232.96490600041969"/>
    <n v="307.49173980488246"/>
    <n v="294.80572597137018"/>
    <n v="590.4396522282982"/>
  </r>
  <r>
    <x v="4"/>
    <x v="1"/>
    <x v="4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2"/>
    <x v="47"/>
    <n v="1"/>
    <n v="1"/>
    <n v="1"/>
    <n v="1"/>
    <n v="1"/>
    <n v="1"/>
    <n v="1"/>
    <n v="1"/>
    <n v="1"/>
    <n v="1"/>
    <n v="1"/>
    <n v="1"/>
  </r>
  <r>
    <x v="10"/>
    <x v="2"/>
    <x v="47"/>
    <n v="50.612070917899999"/>
    <n v="50.612070917899999"/>
    <n v="52.130433045437002"/>
    <n v="52.130433045437002"/>
    <n v="52.130433045437002"/>
    <n v="52.130433045437002"/>
    <n v="52.130433045437002"/>
    <n v="52.130433045437002"/>
    <n v="52.130433045437002"/>
    <n v="52.130433045437002"/>
    <n v="52.130433045437002"/>
    <n v="52.130433045437002"/>
  </r>
  <r>
    <x v="11"/>
    <x v="2"/>
    <x v="4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4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47"/>
    <n v="26"/>
    <n v="26"/>
    <n v="26"/>
    <n v="26"/>
    <n v="26"/>
    <n v="26"/>
    <n v="26"/>
    <n v="26"/>
    <n v="26"/>
    <n v="26"/>
    <n v="26"/>
    <n v="26"/>
  </r>
  <r>
    <x v="1"/>
    <x v="2"/>
    <x v="47"/>
    <n v="35.701492488076923"/>
    <n v="35.701492488076923"/>
    <n v="35.701492488076923"/>
    <n v="35.701492488076923"/>
    <n v="35.701492488076923"/>
    <n v="35.701492488076923"/>
    <n v="35.701492488076923"/>
    <n v="35.701492488076923"/>
    <n v="35.701492488076923"/>
    <n v="35.701492488076923"/>
    <n v="36.772537262719233"/>
    <n v="36.772537262719233"/>
  </r>
  <r>
    <x v="2"/>
    <x v="2"/>
    <x v="47"/>
    <n v="0"/>
    <n v="8"/>
    <n v="0"/>
    <n v="0"/>
    <n v="0"/>
    <n v="0"/>
    <n v="0"/>
    <n v="0"/>
    <n v="0"/>
    <n v="0"/>
    <n v="0"/>
    <n v="0"/>
  </r>
  <r>
    <x v="3"/>
    <x v="2"/>
    <x v="47"/>
    <n v="147.26849440199479"/>
    <n v="156.93384848971129"/>
    <n v="166.59920257742775"/>
    <n v="242.20947772524718"/>
    <n v="302.56138055325823"/>
    <n v="341.80128624507785"/>
    <n v="395.57788448482307"/>
    <n v="267.80047154090187"/>
    <n v="238.44643320042954"/>
    <n v="314.72683956499736"/>
    <n v="301.74233128834356"/>
    <n v="604.3323499277875"/>
  </r>
  <r>
    <x v="4"/>
    <x v="2"/>
    <x v="4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3"/>
    <x v="47"/>
    <n v="1"/>
    <n v="1"/>
    <n v="1"/>
    <n v="1"/>
    <n v="1"/>
    <n v="1"/>
    <n v="1"/>
    <n v="1"/>
    <n v="1"/>
    <n v="1"/>
    <n v="1"/>
    <n v="1"/>
  </r>
  <r>
    <x v="10"/>
    <x v="3"/>
    <x v="47"/>
    <n v="52.130433045437002"/>
    <n v="52.130433045437002"/>
    <n v="53.694346036800113"/>
    <n v="53.694346036800113"/>
    <n v="53.694346036800113"/>
    <n v="53.694346036800113"/>
    <n v="53.694346036800113"/>
    <n v="53.694346036800113"/>
    <n v="53.694346036800113"/>
    <n v="53.694346036800113"/>
    <n v="53.694346036800113"/>
    <n v="53.694346036800113"/>
  </r>
  <r>
    <x v="11"/>
    <x v="3"/>
    <x v="4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4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47"/>
    <n v="26"/>
    <n v="26"/>
    <n v="26"/>
    <n v="26"/>
    <n v="26"/>
    <n v="26"/>
    <n v="26"/>
    <n v="26"/>
    <n v="26"/>
    <n v="26"/>
    <n v="26"/>
    <n v="26"/>
  </r>
  <r>
    <x v="1"/>
    <x v="3"/>
    <x v="47"/>
    <n v="36.772537262719233"/>
    <n v="36.772537262719233"/>
    <n v="36.772537262719233"/>
    <n v="36.772537262719233"/>
    <n v="36.772537262719233"/>
    <n v="36.772537262719233"/>
    <n v="36.772537262719233"/>
    <n v="36.772537262719233"/>
    <n v="36.772537262719233"/>
    <n v="36.772537262719233"/>
    <n v="37.875713380600814"/>
    <n v="37.875713380600814"/>
  </r>
  <r>
    <x v="2"/>
    <x v="3"/>
    <x v="47"/>
    <n v="0"/>
    <n v="8"/>
    <n v="0"/>
    <n v="0"/>
    <n v="0"/>
    <n v="0"/>
    <n v="0"/>
    <n v="0"/>
    <n v="0"/>
    <n v="0"/>
    <n v="0"/>
    <n v="0"/>
  </r>
  <r>
    <x v="3"/>
    <x v="3"/>
    <x v="47"/>
    <n v="155.73220097682207"/>
    <n v="165.95303518452226"/>
    <n v="176.17386939222246"/>
    <n v="256.12956265198551"/>
    <n v="319.94996564252591"/>
    <n v="361.44503832812831"/>
    <n v="418.31224566211171"/>
    <n v="283.19130323865483"/>
    <n v="252.15025120045425"/>
    <n v="332.81458896528454"/>
    <n v="319.08384458077711"/>
    <n v="639.06409417651093"/>
  </r>
  <r>
    <x v="4"/>
    <x v="3"/>
    <x v="4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4"/>
    <x v="47"/>
    <n v="1"/>
    <n v="1"/>
    <n v="1"/>
    <n v="1"/>
    <n v="1"/>
    <n v="1"/>
    <n v="1"/>
    <n v="1"/>
    <n v="1"/>
    <n v="1"/>
    <n v="1"/>
    <n v="1"/>
  </r>
  <r>
    <x v="10"/>
    <x v="4"/>
    <x v="47"/>
    <n v="53.694346036800113"/>
    <n v="53.694346036800113"/>
    <n v="55.305176417904114"/>
    <n v="55.305176417904114"/>
    <n v="55.305176417904114"/>
    <n v="55.305176417904114"/>
    <n v="55.305176417904114"/>
    <n v="55.305176417904114"/>
    <n v="55.305176417904114"/>
    <n v="55.305176417904114"/>
    <n v="55.305176417904114"/>
    <n v="55.305176417904114"/>
  </r>
  <r>
    <x v="11"/>
    <x v="4"/>
    <x v="4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4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47"/>
    <n v="26"/>
    <n v="26"/>
    <n v="26"/>
    <n v="26"/>
    <n v="26"/>
    <n v="26"/>
    <n v="26"/>
    <n v="26"/>
    <n v="26"/>
    <n v="26"/>
    <n v="26"/>
    <n v="26"/>
  </r>
  <r>
    <x v="1"/>
    <x v="4"/>
    <x v="47"/>
    <n v="37.875713380600814"/>
    <n v="37.875713380600814"/>
    <n v="37.875713380600814"/>
    <n v="37.875713380600814"/>
    <n v="37.875713380600814"/>
    <n v="37.875713380600814"/>
    <n v="37.875713380600814"/>
    <n v="37.875713380600814"/>
    <n v="37.875713380600814"/>
    <n v="37.875713380600814"/>
    <n v="39.011984782018843"/>
    <n v="39.011984782018843"/>
  </r>
  <r>
    <x v="2"/>
    <x v="4"/>
    <x v="47"/>
    <n v="0"/>
    <n v="8"/>
    <n v="0"/>
    <n v="0"/>
    <n v="0"/>
    <n v="0"/>
    <n v="0"/>
    <n v="0"/>
    <n v="0"/>
    <n v="0"/>
    <n v="0"/>
    <n v="0"/>
  </r>
  <r>
    <x v="3"/>
    <x v="4"/>
    <x v="47"/>
    <n v="159.11768360675299"/>
    <n v="169.56070986244669"/>
    <n v="180.00373611814032"/>
    <n v="261.69759662268086"/>
    <n v="326.90539967823304"/>
    <n v="369.30253916134848"/>
    <n v="427.40599013302722"/>
    <n v="289.34763591775601"/>
    <n v="257.6317784004641"/>
    <n v="340.04968872539945"/>
    <n v="326.02044989775055"/>
    <n v="652.95679187600035"/>
  </r>
  <r>
    <x v="4"/>
    <x v="4"/>
    <x v="47"/>
    <n v="130.53637453668455"/>
    <n v="112.46203434803024"/>
    <n v="103.65245300739026"/>
    <n v="91.813096383290102"/>
    <n v="76.13317954071934"/>
    <n v="70.666308019859301"/>
    <n v="75.777572113083167"/>
    <n v="81.44358379341945"/>
    <n v="75.142220175706541"/>
    <n v="74.255572322800361"/>
    <n v="69.220171147472229"/>
    <n v="78.897434611544469"/>
  </r>
  <r>
    <x v="9"/>
    <x v="0"/>
    <x v="48"/>
    <n v="6"/>
    <n v="6"/>
    <n v="6"/>
    <n v="6"/>
    <n v="6"/>
    <n v="6"/>
    <n v="6"/>
    <n v="6"/>
    <n v="6"/>
    <n v="6"/>
    <n v="6"/>
    <n v="6"/>
  </r>
  <r>
    <x v="10"/>
    <x v="0"/>
    <x v="48"/>
    <n v="48.535496833333333"/>
    <n v="48.535496833333333"/>
    <n v="49.991561738333331"/>
    <n v="49.991561738333331"/>
    <n v="49.991561738333331"/>
    <n v="49.991561738333331"/>
    <n v="49.991561738333331"/>
    <n v="49.991561738333331"/>
    <n v="49.991561738333331"/>
    <n v="49.991561738333331"/>
    <n v="49.991561738333331"/>
    <n v="49.991561738333331"/>
  </r>
  <r>
    <x v="11"/>
    <x v="0"/>
    <x v="4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0"/>
    <x v="4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1"/>
    <x v="48"/>
    <n v="6"/>
    <n v="6"/>
    <n v="6"/>
    <n v="6"/>
    <n v="6"/>
    <n v="6"/>
    <n v="6"/>
    <n v="6"/>
    <n v="6"/>
    <n v="6"/>
    <n v="6"/>
    <n v="6"/>
  </r>
  <r>
    <x v="10"/>
    <x v="1"/>
    <x v="48"/>
    <n v="49.991561738333331"/>
    <n v="49.991561738333331"/>
    <n v="51.491308590483335"/>
    <n v="51.491308590483335"/>
    <n v="51.491308590483335"/>
    <n v="51.491308590483335"/>
    <n v="51.491308590483335"/>
    <n v="51.491308590483335"/>
    <n v="51.491308590483335"/>
    <n v="51.491308590483335"/>
    <n v="51.491308590483335"/>
    <n v="51.491308590483335"/>
  </r>
  <r>
    <x v="11"/>
    <x v="1"/>
    <x v="4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1"/>
    <x v="4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2"/>
    <x v="48"/>
    <n v="6"/>
    <n v="6"/>
    <n v="6"/>
    <n v="6"/>
    <n v="6"/>
    <n v="6"/>
    <n v="6"/>
    <n v="6"/>
    <n v="6"/>
    <n v="6"/>
    <n v="6"/>
    <n v="6"/>
  </r>
  <r>
    <x v="10"/>
    <x v="2"/>
    <x v="48"/>
    <n v="51.491308590483335"/>
    <n v="51.491308590483335"/>
    <n v="53.036047848197839"/>
    <n v="53.036047848197839"/>
    <n v="53.036047848197839"/>
    <n v="53.036047848197839"/>
    <n v="53.036047848197839"/>
    <n v="53.036047848197839"/>
    <n v="53.036047848197839"/>
    <n v="53.036047848197839"/>
    <n v="53.036047848197839"/>
    <n v="53.036047848197839"/>
  </r>
  <r>
    <x v="11"/>
    <x v="2"/>
    <x v="4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2"/>
    <x v="4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3"/>
    <x v="48"/>
    <n v="6"/>
    <n v="6"/>
    <n v="6"/>
    <n v="6"/>
    <n v="6"/>
    <n v="6"/>
    <n v="6"/>
    <n v="6"/>
    <n v="6"/>
    <n v="6"/>
    <n v="6"/>
    <n v="6"/>
  </r>
  <r>
    <x v="10"/>
    <x v="3"/>
    <x v="48"/>
    <n v="53.036047848197839"/>
    <n v="53.036047848197839"/>
    <n v="54.627129283643775"/>
    <n v="54.627129283643775"/>
    <n v="54.627129283643775"/>
    <n v="54.627129283643775"/>
    <n v="54.627129283643775"/>
    <n v="54.627129283643775"/>
    <n v="54.627129283643775"/>
    <n v="54.627129283643775"/>
    <n v="54.627129283643775"/>
    <n v="54.627129283643775"/>
  </r>
  <r>
    <x v="11"/>
    <x v="3"/>
    <x v="4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3"/>
    <x v="4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4"/>
    <x v="48"/>
    <n v="6"/>
    <n v="6"/>
    <n v="6"/>
    <n v="6"/>
    <n v="6"/>
    <n v="6"/>
    <n v="6"/>
    <n v="6"/>
    <n v="6"/>
    <n v="6"/>
    <n v="6"/>
    <n v="6"/>
  </r>
  <r>
    <x v="10"/>
    <x v="4"/>
    <x v="48"/>
    <n v="54.627129283643775"/>
    <n v="54.627129283643775"/>
    <n v="56.265943162153093"/>
    <n v="56.265943162153093"/>
    <n v="56.265943162153093"/>
    <n v="56.265943162153093"/>
    <n v="56.265943162153093"/>
    <n v="56.265943162153093"/>
    <n v="56.265943162153093"/>
    <n v="56.265943162153093"/>
    <n v="56.265943162153093"/>
    <n v="56.265943162153093"/>
  </r>
  <r>
    <x v="11"/>
    <x v="4"/>
    <x v="48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4"/>
    <x v="48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0"/>
    <x v="49"/>
    <n v="4"/>
    <n v="4"/>
    <n v="4"/>
    <n v="4"/>
    <n v="4"/>
    <n v="4"/>
    <n v="4"/>
    <n v="4"/>
    <n v="4"/>
    <n v="4"/>
    <n v="4"/>
    <n v="4"/>
  </r>
  <r>
    <x v="10"/>
    <x v="0"/>
    <x v="49"/>
    <n v="38.425481000000005"/>
    <n v="38.425481000000005"/>
    <n v="39.578245430000003"/>
    <n v="39.578245430000003"/>
    <n v="39.578245430000003"/>
    <n v="39.578245430000003"/>
    <n v="39.578245430000003"/>
    <n v="39.578245430000003"/>
    <n v="39.578245430000003"/>
    <n v="39.578245430000003"/>
    <n v="39.578245430000003"/>
    <n v="39.578245430000003"/>
  </r>
  <r>
    <x v="11"/>
    <x v="0"/>
    <x v="49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0"/>
    <x v="4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49"/>
    <n v="3"/>
    <n v="3"/>
    <n v="3"/>
    <n v="3"/>
    <n v="3"/>
    <n v="3"/>
    <n v="3"/>
    <n v="3"/>
    <n v="3"/>
    <n v="3"/>
    <n v="3"/>
    <n v="3"/>
  </r>
  <r>
    <x v="6"/>
    <x v="0"/>
    <x v="49"/>
    <n v="26.841346333333334"/>
    <n v="26.841346333333334"/>
    <n v="27.646586723333336"/>
    <n v="27.646586723333336"/>
    <n v="27.646586723333336"/>
    <n v="27.646586723333336"/>
    <n v="27.646586723333336"/>
    <n v="27.646586723333336"/>
    <n v="27.646586723333336"/>
    <n v="27.646586723333336"/>
    <n v="27.646586723333336"/>
    <n v="27.646586723333336"/>
  </r>
  <r>
    <x v="7"/>
    <x v="0"/>
    <x v="49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8"/>
    <x v="0"/>
    <x v="49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1"/>
    <x v="49"/>
    <n v="4"/>
    <n v="4"/>
    <n v="4"/>
    <n v="4"/>
    <n v="4"/>
    <n v="4"/>
    <n v="4"/>
    <n v="4"/>
    <n v="4"/>
    <n v="4"/>
    <n v="4"/>
    <n v="4"/>
  </r>
  <r>
    <x v="10"/>
    <x v="1"/>
    <x v="49"/>
    <n v="39.578245430000003"/>
    <n v="39.578245430000003"/>
    <n v="40.765592792900001"/>
    <n v="40.765592792900001"/>
    <n v="40.765592792900001"/>
    <n v="40.765592792900001"/>
    <n v="40.765592792900001"/>
    <n v="40.765592792900001"/>
    <n v="40.765592792900001"/>
    <n v="40.765592792900001"/>
    <n v="40.765592792900001"/>
    <n v="40.765592792900001"/>
  </r>
  <r>
    <x v="11"/>
    <x v="1"/>
    <x v="49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4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49"/>
    <n v="3"/>
    <n v="3"/>
    <n v="3"/>
    <n v="3"/>
    <n v="3"/>
    <n v="3"/>
    <n v="3"/>
    <n v="3"/>
    <n v="3"/>
    <n v="3"/>
    <n v="3"/>
    <n v="3"/>
  </r>
  <r>
    <x v="6"/>
    <x v="1"/>
    <x v="49"/>
    <n v="27.646586723333336"/>
    <n v="27.646586723333336"/>
    <n v="28.475984325033338"/>
    <n v="28.475984325033338"/>
    <n v="28.475984325033338"/>
    <n v="28.475984325033338"/>
    <n v="28.475984325033338"/>
    <n v="28.475984325033338"/>
    <n v="28.475984325033338"/>
    <n v="28.475984325033338"/>
    <n v="28.475984325033338"/>
    <n v="28.475984325033338"/>
  </r>
  <r>
    <x v="7"/>
    <x v="1"/>
    <x v="49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8"/>
    <x v="1"/>
    <x v="49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2"/>
    <x v="49"/>
    <n v="4"/>
    <n v="4"/>
    <n v="4"/>
    <n v="4"/>
    <n v="4"/>
    <n v="4"/>
    <n v="4"/>
    <n v="4"/>
    <n v="4"/>
    <n v="4"/>
    <n v="4"/>
    <n v="4"/>
  </r>
  <r>
    <x v="10"/>
    <x v="2"/>
    <x v="49"/>
    <n v="40.765592792900001"/>
    <n v="40.765592792900001"/>
    <n v="41.988560576687"/>
    <n v="41.988560576687"/>
    <n v="41.988560576687"/>
    <n v="41.988560576687"/>
    <n v="41.988560576687"/>
    <n v="41.988560576687"/>
    <n v="41.988560576687"/>
    <n v="41.988560576687"/>
    <n v="41.988560576687"/>
    <n v="41.988560576687"/>
  </r>
  <r>
    <x v="11"/>
    <x v="2"/>
    <x v="49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4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49"/>
    <n v="3"/>
    <n v="3"/>
    <n v="3"/>
    <n v="3"/>
    <n v="3"/>
    <n v="3"/>
    <n v="3"/>
    <n v="3"/>
    <n v="3"/>
    <n v="3"/>
    <n v="3"/>
    <n v="3"/>
  </r>
  <r>
    <x v="6"/>
    <x v="2"/>
    <x v="49"/>
    <n v="28.475984325033338"/>
    <n v="28.475984325033338"/>
    <n v="29.330263854784338"/>
    <n v="29.330263854784338"/>
    <n v="29.330263854784338"/>
    <n v="29.330263854784338"/>
    <n v="29.330263854784338"/>
    <n v="29.330263854784338"/>
    <n v="29.330263854784338"/>
    <n v="29.330263854784338"/>
    <n v="29.330263854784338"/>
    <n v="29.330263854784338"/>
  </r>
  <r>
    <x v="7"/>
    <x v="2"/>
    <x v="49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8"/>
    <x v="2"/>
    <x v="49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3"/>
    <x v="49"/>
    <n v="4"/>
    <n v="4"/>
    <n v="4"/>
    <n v="4"/>
    <n v="4"/>
    <n v="4"/>
    <n v="4"/>
    <n v="4"/>
    <n v="4"/>
    <n v="4"/>
    <n v="4"/>
    <n v="4"/>
  </r>
  <r>
    <x v="10"/>
    <x v="3"/>
    <x v="49"/>
    <n v="41.988560576687"/>
    <n v="41.988560576687"/>
    <n v="43.248217393987609"/>
    <n v="43.248217393987609"/>
    <n v="43.248217393987609"/>
    <n v="43.248217393987609"/>
    <n v="43.248217393987609"/>
    <n v="43.248217393987609"/>
    <n v="43.248217393987609"/>
    <n v="43.248217393987609"/>
    <n v="43.248217393987609"/>
    <n v="43.248217393987609"/>
  </r>
  <r>
    <x v="11"/>
    <x v="3"/>
    <x v="49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3"/>
    <x v="4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49"/>
    <n v="3"/>
    <n v="3"/>
    <n v="3"/>
    <n v="3"/>
    <n v="3"/>
    <n v="3"/>
    <n v="3"/>
    <n v="3"/>
    <n v="3"/>
    <n v="3"/>
    <n v="3"/>
    <n v="3"/>
  </r>
  <r>
    <x v="6"/>
    <x v="3"/>
    <x v="49"/>
    <n v="29.330263854784338"/>
    <n v="29.330263854784338"/>
    <n v="30.21017177042787"/>
    <n v="30.21017177042787"/>
    <n v="30.21017177042787"/>
    <n v="30.21017177042787"/>
    <n v="30.21017177042787"/>
    <n v="30.21017177042787"/>
    <n v="30.21017177042787"/>
    <n v="30.21017177042787"/>
    <n v="30.21017177042787"/>
    <n v="30.21017177042787"/>
  </r>
  <r>
    <x v="7"/>
    <x v="3"/>
    <x v="49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8"/>
    <x v="3"/>
    <x v="49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4"/>
    <x v="49"/>
    <n v="4"/>
    <n v="4"/>
    <n v="4"/>
    <n v="4"/>
    <n v="4"/>
    <n v="4"/>
    <n v="4"/>
    <n v="4"/>
    <n v="4"/>
    <n v="4"/>
    <n v="4"/>
    <n v="4"/>
  </r>
  <r>
    <x v="10"/>
    <x v="4"/>
    <x v="49"/>
    <n v="43.248217393987609"/>
    <n v="43.248217393987609"/>
    <n v="44.545663915807239"/>
    <n v="44.545663915807239"/>
    <n v="44.545663915807239"/>
    <n v="44.545663915807239"/>
    <n v="44.545663915807239"/>
    <n v="44.545663915807239"/>
    <n v="44.545663915807239"/>
    <n v="44.545663915807239"/>
    <n v="44.545663915807239"/>
    <n v="44.545663915807239"/>
  </r>
  <r>
    <x v="11"/>
    <x v="4"/>
    <x v="49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4"/>
    <x v="49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49"/>
    <n v="3"/>
    <n v="3"/>
    <n v="3"/>
    <n v="3"/>
    <n v="3"/>
    <n v="3"/>
    <n v="3"/>
    <n v="3"/>
    <n v="3"/>
    <n v="3"/>
    <n v="3"/>
    <n v="3"/>
  </r>
  <r>
    <x v="6"/>
    <x v="4"/>
    <x v="49"/>
    <n v="30.21017177042787"/>
    <n v="30.21017177042787"/>
    <n v="31.116476923540706"/>
    <n v="31.116476923540706"/>
    <n v="31.116476923540706"/>
    <n v="31.116476923540706"/>
    <n v="31.116476923540706"/>
    <n v="31.116476923540706"/>
    <n v="31.116476923540706"/>
    <n v="31.116476923540706"/>
    <n v="31.116476923540706"/>
    <n v="31.116476923540706"/>
  </r>
  <r>
    <x v="7"/>
    <x v="4"/>
    <x v="49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8"/>
    <x v="4"/>
    <x v="49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50"/>
    <n v="2"/>
    <n v="2"/>
    <n v="2"/>
    <n v="2"/>
    <n v="2"/>
    <n v="2"/>
    <n v="2"/>
    <n v="2"/>
    <n v="2"/>
    <n v="2"/>
    <n v="2"/>
    <n v="2"/>
  </r>
  <r>
    <x v="1"/>
    <x v="0"/>
    <x v="50"/>
    <n v="36.539249999999996"/>
    <n v="36.539249999999996"/>
    <n v="36.539249999999996"/>
    <n v="36.539249999999996"/>
    <n v="36.539249999999996"/>
    <n v="36.539249999999996"/>
    <n v="36.539249999999996"/>
    <n v="36.539249999999996"/>
    <n v="36.539249999999996"/>
    <n v="36.539249999999996"/>
    <n v="37.635427499999999"/>
    <n v="37.635427499999999"/>
  </r>
  <r>
    <x v="2"/>
    <x v="0"/>
    <x v="50"/>
    <n v="0"/>
    <n v="8"/>
    <n v="0"/>
    <n v="0"/>
    <n v="0"/>
    <n v="0"/>
    <n v="0"/>
    <n v="0"/>
    <n v="0"/>
    <n v="0"/>
    <n v="0"/>
    <n v="0"/>
  </r>
  <r>
    <x v="3"/>
    <x v="0"/>
    <x v="50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4"/>
    <x v="0"/>
    <x v="5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50"/>
    <n v="2"/>
    <n v="2"/>
    <n v="2"/>
    <n v="2"/>
    <n v="2"/>
    <n v="2"/>
    <n v="2"/>
    <n v="2"/>
    <n v="2"/>
    <n v="2"/>
    <n v="2"/>
    <n v="2"/>
  </r>
  <r>
    <x v="1"/>
    <x v="1"/>
    <x v="50"/>
    <n v="37.635427499999999"/>
    <n v="37.635427499999999"/>
    <n v="37.635427499999999"/>
    <n v="37.635427499999999"/>
    <n v="37.635427499999999"/>
    <n v="37.635427499999999"/>
    <n v="37.635427499999999"/>
    <n v="37.635427499999999"/>
    <n v="37.635427499999999"/>
    <n v="37.635427499999999"/>
    <n v="38.764490324999997"/>
    <n v="38.764490324999997"/>
  </r>
  <r>
    <x v="2"/>
    <x v="1"/>
    <x v="50"/>
    <n v="0"/>
    <n v="8"/>
    <n v="0"/>
    <n v="0"/>
    <n v="0"/>
    <n v="0"/>
    <n v="0"/>
    <n v="0"/>
    <n v="0"/>
    <n v="0"/>
    <n v="0"/>
    <n v="0"/>
  </r>
  <r>
    <x v="3"/>
    <x v="1"/>
    <x v="50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4"/>
    <x v="1"/>
    <x v="5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50"/>
    <n v="2"/>
    <n v="2"/>
    <n v="2"/>
    <n v="2"/>
    <n v="2"/>
    <n v="2"/>
    <n v="2"/>
    <n v="2"/>
    <n v="2"/>
    <n v="2"/>
    <n v="2"/>
    <n v="2"/>
  </r>
  <r>
    <x v="1"/>
    <x v="2"/>
    <x v="50"/>
    <n v="38.764490324999997"/>
    <n v="38.764490324999997"/>
    <n v="38.764490324999997"/>
    <n v="38.764490324999997"/>
    <n v="38.764490324999997"/>
    <n v="38.764490324999997"/>
    <n v="38.764490324999997"/>
    <n v="38.764490324999997"/>
    <n v="38.764490324999997"/>
    <n v="38.764490324999997"/>
    <n v="39.927425034750001"/>
    <n v="39.927425034750001"/>
  </r>
  <r>
    <x v="2"/>
    <x v="2"/>
    <x v="50"/>
    <n v="0"/>
    <n v="8"/>
    <n v="0"/>
    <n v="0"/>
    <n v="0"/>
    <n v="0"/>
    <n v="0"/>
    <n v="0"/>
    <n v="0"/>
    <n v="0"/>
    <n v="0"/>
    <n v="0"/>
  </r>
  <r>
    <x v="3"/>
    <x v="2"/>
    <x v="50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4"/>
    <x v="2"/>
    <x v="5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50"/>
    <n v="2"/>
    <n v="2"/>
    <n v="2"/>
    <n v="2"/>
    <n v="2"/>
    <n v="2"/>
    <n v="2"/>
    <n v="2"/>
    <n v="2"/>
    <n v="2"/>
    <n v="2"/>
    <n v="2"/>
  </r>
  <r>
    <x v="1"/>
    <x v="3"/>
    <x v="50"/>
    <n v="39.927425034750001"/>
    <n v="39.927425034750001"/>
    <n v="39.927425034750001"/>
    <n v="39.927425034750001"/>
    <n v="39.927425034750001"/>
    <n v="39.927425034750001"/>
    <n v="39.927425034750001"/>
    <n v="39.927425034750001"/>
    <n v="39.927425034750001"/>
    <n v="39.927425034750001"/>
    <n v="41.125247785792503"/>
    <n v="41.125247785792503"/>
  </r>
  <r>
    <x v="2"/>
    <x v="3"/>
    <x v="50"/>
    <n v="0"/>
    <n v="8"/>
    <n v="0"/>
    <n v="0"/>
    <n v="0"/>
    <n v="0"/>
    <n v="0"/>
    <n v="0"/>
    <n v="0"/>
    <n v="0"/>
    <n v="0"/>
    <n v="0"/>
  </r>
  <r>
    <x v="3"/>
    <x v="3"/>
    <x v="50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4"/>
    <x v="3"/>
    <x v="5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50"/>
    <n v="2"/>
    <n v="2"/>
    <n v="2"/>
    <n v="2"/>
    <n v="2"/>
    <n v="2"/>
    <n v="2"/>
    <n v="2"/>
    <n v="2"/>
    <n v="2"/>
    <n v="2"/>
    <n v="2"/>
  </r>
  <r>
    <x v="1"/>
    <x v="4"/>
    <x v="50"/>
    <n v="41.125247785792503"/>
    <n v="41.125247785792503"/>
    <n v="41.125247785792503"/>
    <n v="41.125247785792503"/>
    <n v="41.125247785792503"/>
    <n v="41.125247785792503"/>
    <n v="41.125247785792503"/>
    <n v="41.125247785792503"/>
    <n v="41.125247785792503"/>
    <n v="41.125247785792503"/>
    <n v="42.359005219366281"/>
    <n v="42.359005219366281"/>
  </r>
  <r>
    <x v="2"/>
    <x v="4"/>
    <x v="50"/>
    <n v="0"/>
    <n v="8"/>
    <n v="0"/>
    <n v="0"/>
    <n v="0"/>
    <n v="0"/>
    <n v="0"/>
    <n v="0"/>
    <n v="0"/>
    <n v="0"/>
    <n v="0"/>
    <n v="0"/>
  </r>
  <r>
    <x v="3"/>
    <x v="4"/>
    <x v="50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4"/>
    <x v="4"/>
    <x v="50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0"/>
    <x v="51"/>
    <n v="4"/>
    <n v="4"/>
    <n v="4"/>
    <n v="4"/>
    <n v="4"/>
    <n v="4"/>
    <n v="4"/>
    <n v="4"/>
    <n v="4"/>
    <n v="4"/>
    <n v="4"/>
    <n v="4"/>
  </r>
  <r>
    <x v="10"/>
    <x v="0"/>
    <x v="51"/>
    <n v="52.682812500000004"/>
    <n v="52.682812500000004"/>
    <n v="54.263296875000009"/>
    <n v="54.263296875000009"/>
    <n v="54.263296875000009"/>
    <n v="54.263296875000009"/>
    <n v="54.263296875000009"/>
    <n v="54.263296875000009"/>
    <n v="54.263296875000009"/>
    <n v="54.263296875000009"/>
    <n v="54.263296875000009"/>
    <n v="54.263296875000009"/>
  </r>
  <r>
    <x v="11"/>
    <x v="0"/>
    <x v="51"/>
    <n v="27.083861039447321"/>
    <n v="28.861397423395179"/>
    <n v="30.638933807343033"/>
    <n v="44.544271765562698"/>
    <n v="55.643472285656685"/>
    <n v="62.860006665761439"/>
    <n v="72.749955767323783"/>
    <n v="49.250661432809537"/>
    <n v="43.852217600079001"/>
    <n v="57.88079808091905"/>
    <n v="55.492842535787325"/>
    <n v="111.14158159591496"/>
  </r>
  <r>
    <x v="12"/>
    <x v="0"/>
    <x v="51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51"/>
    <n v="1"/>
    <n v="1"/>
    <n v="1"/>
    <n v="1"/>
    <n v="1"/>
    <n v="1"/>
    <n v="1"/>
    <n v="1"/>
    <n v="1"/>
    <n v="1"/>
    <n v="1"/>
    <n v="1"/>
  </r>
  <r>
    <x v="6"/>
    <x v="0"/>
    <x v="51"/>
    <n v="20.959105999999998"/>
    <n v="20.959105999999998"/>
    <n v="21.587879179999998"/>
    <n v="21.587879179999998"/>
    <n v="21.587879179999998"/>
    <n v="21.587879179999998"/>
    <n v="21.587879179999998"/>
    <n v="21.587879179999998"/>
    <n v="21.587879179999998"/>
    <n v="21.587879179999998"/>
    <n v="21.587879179999998"/>
    <n v="21.587879179999998"/>
  </r>
  <r>
    <x v="7"/>
    <x v="0"/>
    <x v="5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0"/>
    <x v="5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51"/>
    <n v="4"/>
    <n v="4"/>
    <n v="4"/>
    <n v="4"/>
    <n v="4"/>
    <n v="4"/>
    <n v="4"/>
    <n v="4"/>
    <n v="4"/>
    <n v="4"/>
    <n v="4"/>
    <n v="4"/>
  </r>
  <r>
    <x v="10"/>
    <x v="1"/>
    <x v="51"/>
    <n v="54.263296875000009"/>
    <n v="54.263296875000009"/>
    <n v="55.891195781250012"/>
    <n v="55.891195781250012"/>
    <n v="55.891195781250012"/>
    <n v="55.891195781250012"/>
    <n v="55.891195781250012"/>
    <n v="55.891195781250012"/>
    <n v="55.891195781250012"/>
    <n v="55.891195781250012"/>
    <n v="55.891195781250012"/>
    <n v="55.891195781250012"/>
  </r>
  <r>
    <x v="11"/>
    <x v="1"/>
    <x v="51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51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51"/>
    <n v="1"/>
    <n v="1"/>
    <n v="1"/>
    <n v="1"/>
    <n v="1"/>
    <n v="1"/>
    <n v="1"/>
    <n v="1"/>
    <n v="1"/>
    <n v="1"/>
    <n v="1"/>
    <n v="1"/>
  </r>
  <r>
    <x v="6"/>
    <x v="1"/>
    <x v="51"/>
    <n v="21.587879179999998"/>
    <n v="21.587879179999998"/>
    <n v="22.235515555399999"/>
    <n v="22.235515555399999"/>
    <n v="22.235515555399999"/>
    <n v="22.235515555399999"/>
    <n v="22.235515555399999"/>
    <n v="22.235515555399999"/>
    <n v="22.235515555399999"/>
    <n v="22.235515555399999"/>
    <n v="22.235515555399999"/>
    <n v="22.235515555399999"/>
  </r>
  <r>
    <x v="7"/>
    <x v="1"/>
    <x v="5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1"/>
    <x v="5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51"/>
    <n v="4"/>
    <n v="4"/>
    <n v="4"/>
    <n v="4"/>
    <n v="4"/>
    <n v="4"/>
    <n v="4"/>
    <n v="4"/>
    <n v="4"/>
    <n v="4"/>
    <n v="4"/>
    <n v="4"/>
  </r>
  <r>
    <x v="10"/>
    <x v="2"/>
    <x v="51"/>
    <n v="55.891195781250012"/>
    <n v="55.891195781250012"/>
    <n v="57.567931654687513"/>
    <n v="57.567931654687513"/>
    <n v="57.567931654687513"/>
    <n v="57.567931654687513"/>
    <n v="57.567931654687513"/>
    <n v="57.567931654687513"/>
    <n v="57.567931654687513"/>
    <n v="57.567931654687513"/>
    <n v="57.567931654687513"/>
    <n v="57.567931654687513"/>
  </r>
  <r>
    <x v="11"/>
    <x v="2"/>
    <x v="51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51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51"/>
    <n v="1"/>
    <n v="1"/>
    <n v="1"/>
    <n v="1"/>
    <n v="1"/>
    <n v="1"/>
    <n v="1"/>
    <n v="1"/>
    <n v="1"/>
    <n v="1"/>
    <n v="1"/>
    <n v="1"/>
  </r>
  <r>
    <x v="6"/>
    <x v="2"/>
    <x v="51"/>
    <n v="22.235515555399999"/>
    <n v="22.235515555399999"/>
    <n v="22.902581022061998"/>
    <n v="22.902581022061998"/>
    <n v="22.902581022061998"/>
    <n v="22.902581022061998"/>
    <n v="22.902581022061998"/>
    <n v="22.902581022061998"/>
    <n v="22.902581022061998"/>
    <n v="22.902581022061998"/>
    <n v="22.902581022061998"/>
    <n v="22.902581022061998"/>
  </r>
  <r>
    <x v="7"/>
    <x v="2"/>
    <x v="5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2"/>
    <x v="5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51"/>
    <n v="4"/>
    <n v="4"/>
    <n v="4"/>
    <n v="4"/>
    <n v="4"/>
    <n v="4"/>
    <n v="4"/>
    <n v="4"/>
    <n v="4"/>
    <n v="4"/>
    <n v="4"/>
    <n v="4"/>
  </r>
  <r>
    <x v="10"/>
    <x v="3"/>
    <x v="51"/>
    <n v="57.567931654687513"/>
    <n v="57.567931654687513"/>
    <n v="59.294969604328138"/>
    <n v="59.294969604328138"/>
    <n v="59.294969604328138"/>
    <n v="59.294969604328138"/>
    <n v="59.294969604328138"/>
    <n v="59.294969604328138"/>
    <n v="59.294969604328138"/>
    <n v="59.294969604328138"/>
    <n v="59.294969604328138"/>
    <n v="59.294969604328138"/>
  </r>
  <r>
    <x v="11"/>
    <x v="3"/>
    <x v="51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3"/>
    <x v="51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51"/>
    <n v="1"/>
    <n v="1"/>
    <n v="1"/>
    <n v="1"/>
    <n v="1"/>
    <n v="1"/>
    <n v="1"/>
    <n v="1"/>
    <n v="1"/>
    <n v="1"/>
    <n v="1"/>
    <n v="1"/>
  </r>
  <r>
    <x v="6"/>
    <x v="3"/>
    <x v="51"/>
    <n v="22.902581022061998"/>
    <n v="22.902581022061998"/>
    <n v="23.58965845272386"/>
    <n v="23.58965845272386"/>
    <n v="23.58965845272386"/>
    <n v="23.58965845272386"/>
    <n v="23.58965845272386"/>
    <n v="23.58965845272386"/>
    <n v="23.58965845272386"/>
    <n v="23.58965845272386"/>
    <n v="23.58965845272386"/>
    <n v="23.58965845272386"/>
  </r>
  <r>
    <x v="7"/>
    <x v="3"/>
    <x v="5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3"/>
    <x v="5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51"/>
    <n v="4"/>
    <n v="4"/>
    <n v="4"/>
    <n v="4"/>
    <n v="4"/>
    <n v="4"/>
    <n v="4"/>
    <n v="4"/>
    <n v="4"/>
    <n v="4"/>
    <n v="4"/>
    <n v="4"/>
  </r>
  <r>
    <x v="10"/>
    <x v="4"/>
    <x v="51"/>
    <n v="59.294969604328138"/>
    <n v="59.294969604328138"/>
    <n v="61.073818692457984"/>
    <n v="61.073818692457984"/>
    <n v="61.073818692457984"/>
    <n v="61.073818692457984"/>
    <n v="61.073818692457984"/>
    <n v="61.073818692457984"/>
    <n v="61.073818692457984"/>
    <n v="61.073818692457984"/>
    <n v="61.073818692457984"/>
    <n v="61.073818692457984"/>
  </r>
  <r>
    <x v="11"/>
    <x v="4"/>
    <x v="51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4"/>
    <x v="51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51"/>
    <n v="1"/>
    <n v="1"/>
    <n v="1"/>
    <n v="1"/>
    <n v="1"/>
    <n v="1"/>
    <n v="1"/>
    <n v="1"/>
    <n v="1"/>
    <n v="1"/>
    <n v="1"/>
    <n v="1"/>
  </r>
  <r>
    <x v="6"/>
    <x v="4"/>
    <x v="51"/>
    <n v="23.58965845272386"/>
    <n v="23.58965845272386"/>
    <n v="24.297348206305578"/>
    <n v="24.297348206305578"/>
    <n v="24.297348206305578"/>
    <n v="24.297348206305578"/>
    <n v="24.297348206305578"/>
    <n v="24.297348206305578"/>
    <n v="24.297348206305578"/>
    <n v="24.297348206305578"/>
    <n v="24.297348206305578"/>
    <n v="24.297348206305578"/>
  </r>
  <r>
    <x v="7"/>
    <x v="4"/>
    <x v="5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4"/>
    <x v="5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2"/>
    <n v="25"/>
    <n v="25"/>
    <n v="25"/>
    <n v="25"/>
    <n v="25"/>
    <n v="25"/>
    <n v="25"/>
    <n v="25"/>
    <n v="25"/>
    <n v="25"/>
    <n v="25"/>
    <n v="25"/>
  </r>
  <r>
    <x v="1"/>
    <x v="0"/>
    <x v="52"/>
    <n v="34.469568000000002"/>
    <n v="34.469568000000002"/>
    <n v="34.469568000000002"/>
    <n v="34.469568000000002"/>
    <n v="34.469568000000002"/>
    <n v="34.469568000000002"/>
    <n v="34.469568000000002"/>
    <n v="34.469568000000002"/>
    <n v="34.469568000000002"/>
    <n v="34.469568000000002"/>
    <n v="35.503655040000005"/>
    <n v="35.503655040000005"/>
  </r>
  <r>
    <x v="2"/>
    <x v="0"/>
    <x v="52"/>
    <n v="0"/>
    <n v="8"/>
    <n v="0"/>
    <n v="0"/>
    <n v="0"/>
    <n v="0"/>
    <n v="0"/>
    <n v="0"/>
    <n v="0"/>
    <n v="0"/>
    <n v="0"/>
    <n v="0"/>
  </r>
  <r>
    <x v="3"/>
    <x v="0"/>
    <x v="52"/>
    <n v="152.34671834689118"/>
    <n v="162.34536050659787"/>
    <n v="172.34400266630456"/>
    <n v="250.56152868129018"/>
    <n v="312.99453160681884"/>
    <n v="353.58753749490813"/>
    <n v="409.21850119119625"/>
    <n v="277.03497055955364"/>
    <n v="246.66872400044437"/>
    <n v="325.57948920516964"/>
    <n v="312.14723926380367"/>
    <n v="625.17139647702163"/>
  </r>
  <r>
    <x v="4"/>
    <x v="0"/>
    <x v="52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0"/>
    <x v="1"/>
    <x v="52"/>
    <n v="25"/>
    <n v="25"/>
    <n v="25"/>
    <n v="25"/>
    <n v="25"/>
    <n v="25"/>
    <n v="25"/>
    <n v="25"/>
    <n v="25"/>
    <n v="25"/>
    <n v="25"/>
    <n v="25"/>
  </r>
  <r>
    <x v="1"/>
    <x v="1"/>
    <x v="52"/>
    <n v="35.503655040000005"/>
    <n v="35.503655040000005"/>
    <n v="35.503655040000005"/>
    <n v="35.503655040000005"/>
    <n v="35.503655040000005"/>
    <n v="35.503655040000005"/>
    <n v="35.503655040000005"/>
    <n v="35.503655040000005"/>
    <n v="35.503655040000005"/>
    <n v="35.503655040000005"/>
    <n v="36.568764691200009"/>
    <n v="36.568764691200009"/>
  </r>
  <r>
    <x v="2"/>
    <x v="1"/>
    <x v="52"/>
    <n v="0"/>
    <n v="8"/>
    <n v="0"/>
    <n v="0"/>
    <n v="0"/>
    <n v="0"/>
    <n v="0"/>
    <n v="0"/>
    <n v="0"/>
    <n v="0"/>
    <n v="0"/>
    <n v="0"/>
  </r>
  <r>
    <x v="3"/>
    <x v="1"/>
    <x v="52"/>
    <n v="152.34671834689118"/>
    <n v="162.34536050659787"/>
    <n v="172.34400266630456"/>
    <n v="250.56152868129018"/>
    <n v="312.99453160681884"/>
    <n v="353.58753749490813"/>
    <n v="409.21850119119625"/>
    <n v="277.03497055955364"/>
    <n v="246.66872400044437"/>
    <n v="325.57948920516964"/>
    <n v="312.14723926380367"/>
    <n v="625.17139647702163"/>
  </r>
  <r>
    <x v="4"/>
    <x v="1"/>
    <x v="52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0"/>
    <x v="2"/>
    <x v="52"/>
    <n v="25"/>
    <n v="25"/>
    <n v="25"/>
    <n v="25"/>
    <n v="25"/>
    <n v="25"/>
    <n v="25"/>
    <n v="25"/>
    <n v="25"/>
    <n v="25"/>
    <n v="25"/>
    <n v="25"/>
  </r>
  <r>
    <x v="1"/>
    <x v="2"/>
    <x v="52"/>
    <n v="36.568764691200009"/>
    <n v="36.568764691200009"/>
    <n v="36.568764691200009"/>
    <n v="36.568764691200009"/>
    <n v="36.568764691200009"/>
    <n v="36.568764691200009"/>
    <n v="36.568764691200009"/>
    <n v="36.568764691200009"/>
    <n v="36.568764691200009"/>
    <n v="36.568764691200009"/>
    <n v="37.665827631936011"/>
    <n v="37.665827631936011"/>
  </r>
  <r>
    <x v="2"/>
    <x v="2"/>
    <x v="52"/>
    <n v="0"/>
    <n v="8"/>
    <n v="0"/>
    <n v="0"/>
    <n v="0"/>
    <n v="0"/>
    <n v="0"/>
    <n v="0"/>
    <n v="0"/>
    <n v="0"/>
    <n v="0"/>
    <n v="0"/>
  </r>
  <r>
    <x v="3"/>
    <x v="2"/>
    <x v="52"/>
    <n v="159.11768360675299"/>
    <n v="169.56070986244669"/>
    <n v="180.00373611814032"/>
    <n v="261.69759662268086"/>
    <n v="326.90539967823304"/>
    <n v="369.30253916134848"/>
    <n v="427.40599013302722"/>
    <n v="289.34763591775601"/>
    <n v="257.6317784004641"/>
    <n v="340.04968872539945"/>
    <n v="326.02044989775055"/>
    <n v="652.95679187600035"/>
  </r>
  <r>
    <x v="4"/>
    <x v="2"/>
    <x v="52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0"/>
    <x v="3"/>
    <x v="52"/>
    <n v="25"/>
    <n v="25"/>
    <n v="25"/>
    <n v="25"/>
    <n v="25"/>
    <n v="25"/>
    <n v="25"/>
    <n v="25"/>
    <n v="25"/>
    <n v="25"/>
    <n v="25"/>
    <n v="25"/>
  </r>
  <r>
    <x v="1"/>
    <x v="3"/>
    <x v="52"/>
    <n v="37.665827631936011"/>
    <n v="37.665827631936011"/>
    <n v="37.665827631936011"/>
    <n v="37.665827631936011"/>
    <n v="37.665827631936011"/>
    <n v="37.665827631936011"/>
    <n v="37.665827631936011"/>
    <n v="37.665827631936011"/>
    <n v="37.665827631936011"/>
    <n v="37.665827631936011"/>
    <n v="38.795802460894095"/>
    <n v="38.795802460894095"/>
  </r>
  <r>
    <x v="2"/>
    <x v="3"/>
    <x v="52"/>
    <n v="0"/>
    <n v="8"/>
    <n v="0"/>
    <n v="0"/>
    <n v="0"/>
    <n v="0"/>
    <n v="0"/>
    <n v="0"/>
    <n v="0"/>
    <n v="0"/>
    <n v="0"/>
    <n v="0"/>
  </r>
  <r>
    <x v="3"/>
    <x v="3"/>
    <x v="52"/>
    <n v="160.81042492171846"/>
    <n v="171.36454720140887"/>
    <n v="181.91866948109927"/>
    <n v="264.48161360802851"/>
    <n v="330.38311669608657"/>
    <n v="373.23128957795853"/>
    <n v="431.95286236848494"/>
    <n v="292.4258022573066"/>
    <n v="260.37254200046902"/>
    <n v="343.66723860545687"/>
    <n v="329.48875255623722"/>
    <n v="659.90314072574506"/>
  </r>
  <r>
    <x v="4"/>
    <x v="3"/>
    <x v="52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0"/>
    <x v="4"/>
    <x v="52"/>
    <n v="25"/>
    <n v="25"/>
    <n v="25"/>
    <n v="25"/>
    <n v="25"/>
    <n v="25"/>
    <n v="25"/>
    <n v="25"/>
    <n v="25"/>
    <n v="25"/>
    <n v="25"/>
    <n v="25"/>
  </r>
  <r>
    <x v="1"/>
    <x v="4"/>
    <x v="52"/>
    <n v="38.795802460894095"/>
    <n v="38.795802460894095"/>
    <n v="38.795802460894095"/>
    <n v="38.795802460894095"/>
    <n v="38.795802460894095"/>
    <n v="38.795802460894095"/>
    <n v="38.795802460894095"/>
    <n v="38.795802460894095"/>
    <n v="38.795802460894095"/>
    <n v="38.795802460894095"/>
    <n v="39.95967653472092"/>
    <n v="39.95967653472092"/>
  </r>
  <r>
    <x v="2"/>
    <x v="4"/>
    <x v="52"/>
    <n v="0"/>
    <n v="8"/>
    <n v="0"/>
    <n v="0"/>
    <n v="0"/>
    <n v="0"/>
    <n v="0"/>
    <n v="0"/>
    <n v="0"/>
    <n v="0"/>
    <n v="0"/>
    <n v="0"/>
  </r>
  <r>
    <x v="3"/>
    <x v="4"/>
    <x v="52"/>
    <n v="169.27413149654575"/>
    <n v="180.38373389621987"/>
    <n v="191.49333629589395"/>
    <n v="278.40169853476687"/>
    <n v="347.77170178535425"/>
    <n v="392.87504166100899"/>
    <n v="454.68722354577363"/>
    <n v="307.81663395505961"/>
    <n v="274.07636000049371"/>
    <n v="361.75498800574405"/>
    <n v="346.83026584867076"/>
    <n v="694.63488497446849"/>
  </r>
  <r>
    <x v="4"/>
    <x v="4"/>
    <x v="52"/>
    <n v="125.51574474681208"/>
    <n v="108.13657148849062"/>
    <n v="99.665820199413716"/>
    <n v="88.281823445471247"/>
    <n v="73.204980327614749"/>
    <n v="67.948373096018557"/>
    <n v="72.863050108733816"/>
    <n v="78.311138262903313"/>
    <n v="72.252134784333222"/>
    <n v="71.399588771923433"/>
    <n v="66.557856872569445"/>
    <n v="75.862917895715839"/>
  </r>
  <r>
    <x v="9"/>
    <x v="0"/>
    <x v="53"/>
    <n v="1"/>
    <n v="1"/>
    <n v="1"/>
    <n v="1"/>
    <n v="1"/>
    <n v="1"/>
    <n v="1"/>
    <n v="1"/>
    <n v="1"/>
    <n v="1"/>
    <n v="1"/>
    <n v="1"/>
  </r>
  <r>
    <x v="10"/>
    <x v="0"/>
    <x v="53"/>
    <n v="49.075961999999997"/>
    <n v="49.075961999999997"/>
    <n v="50.54824086"/>
    <n v="50.54824086"/>
    <n v="50.54824086"/>
    <n v="50.54824086"/>
    <n v="50.54824086"/>
    <n v="50.54824086"/>
    <n v="50.54824086"/>
    <n v="50.54824086"/>
    <n v="50.54824086"/>
    <n v="50.54824086"/>
  </r>
  <r>
    <x v="11"/>
    <x v="0"/>
    <x v="5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5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3"/>
    <n v="16"/>
    <n v="16"/>
    <n v="16"/>
    <n v="16"/>
    <n v="16"/>
    <n v="16"/>
    <n v="16"/>
    <n v="16"/>
    <n v="16"/>
    <n v="16"/>
    <n v="16"/>
    <n v="16"/>
  </r>
  <r>
    <x v="1"/>
    <x v="0"/>
    <x v="53"/>
    <n v="36.348700000000008"/>
    <n v="36.348700000000008"/>
    <n v="36.348700000000008"/>
    <n v="36.348700000000008"/>
    <n v="36.348700000000008"/>
    <n v="36.348700000000008"/>
    <n v="36.348700000000008"/>
    <n v="36.348700000000008"/>
    <n v="36.348700000000008"/>
    <n v="36.348700000000008"/>
    <n v="37.439161000000006"/>
    <n v="37.439161000000006"/>
  </r>
  <r>
    <x v="2"/>
    <x v="0"/>
    <x v="53"/>
    <n v="0"/>
    <n v="8"/>
    <n v="0"/>
    <n v="0"/>
    <n v="0"/>
    <n v="0"/>
    <n v="0"/>
    <n v="0"/>
    <n v="0"/>
    <n v="0"/>
    <n v="0"/>
    <n v="0"/>
  </r>
  <r>
    <x v="3"/>
    <x v="0"/>
    <x v="53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0"/>
    <x v="53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1"/>
    <x v="53"/>
    <n v="1"/>
    <n v="1"/>
    <n v="1"/>
    <n v="1"/>
    <n v="1"/>
    <n v="1"/>
    <n v="1"/>
    <n v="1"/>
    <n v="1"/>
    <n v="1"/>
    <n v="1"/>
    <n v="1"/>
  </r>
  <r>
    <x v="10"/>
    <x v="1"/>
    <x v="53"/>
    <n v="50.54824086"/>
    <n v="50.54824086"/>
    <n v="52.0646880858"/>
    <n v="52.0646880858"/>
    <n v="52.0646880858"/>
    <n v="52.0646880858"/>
    <n v="52.0646880858"/>
    <n v="52.0646880858"/>
    <n v="52.0646880858"/>
    <n v="52.0646880858"/>
    <n v="52.0646880858"/>
    <n v="52.0646880858"/>
  </r>
  <r>
    <x v="11"/>
    <x v="1"/>
    <x v="5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5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53"/>
    <n v="16"/>
    <n v="16"/>
    <n v="16"/>
    <n v="16"/>
    <n v="16"/>
    <n v="16"/>
    <n v="16"/>
    <n v="16"/>
    <n v="16"/>
    <n v="16"/>
    <n v="16"/>
    <n v="16"/>
  </r>
  <r>
    <x v="1"/>
    <x v="1"/>
    <x v="53"/>
    <n v="37.439161000000006"/>
    <n v="37.439161000000006"/>
    <n v="37.439161000000006"/>
    <n v="37.439161000000006"/>
    <n v="37.439161000000006"/>
    <n v="37.439161000000006"/>
    <n v="37.439161000000006"/>
    <n v="37.439161000000006"/>
    <n v="37.439161000000006"/>
    <n v="37.439161000000006"/>
    <n v="38.562335830000009"/>
    <n v="38.562335830000009"/>
  </r>
  <r>
    <x v="2"/>
    <x v="1"/>
    <x v="53"/>
    <n v="0"/>
    <n v="8"/>
    <n v="0"/>
    <n v="0"/>
    <n v="0"/>
    <n v="0"/>
    <n v="0"/>
    <n v="0"/>
    <n v="0"/>
    <n v="0"/>
    <n v="0"/>
    <n v="0"/>
  </r>
  <r>
    <x v="3"/>
    <x v="1"/>
    <x v="53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1"/>
    <x v="53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2"/>
    <x v="53"/>
    <n v="1"/>
    <n v="1"/>
    <n v="1"/>
    <n v="1"/>
    <n v="1"/>
    <n v="1"/>
    <n v="1"/>
    <n v="1"/>
    <n v="1"/>
    <n v="1"/>
    <n v="1"/>
    <n v="1"/>
  </r>
  <r>
    <x v="10"/>
    <x v="2"/>
    <x v="53"/>
    <n v="52.0646880858"/>
    <n v="52.0646880858"/>
    <n v="53.626628728374001"/>
    <n v="53.626628728374001"/>
    <n v="53.626628728374001"/>
    <n v="53.626628728374001"/>
    <n v="53.626628728374001"/>
    <n v="53.626628728374001"/>
    <n v="53.626628728374001"/>
    <n v="53.626628728374001"/>
    <n v="53.626628728374001"/>
    <n v="53.626628728374001"/>
  </r>
  <r>
    <x v="11"/>
    <x v="2"/>
    <x v="5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5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53"/>
    <n v="16"/>
    <n v="16"/>
    <n v="16"/>
    <n v="16"/>
    <n v="16"/>
    <n v="16"/>
    <n v="16"/>
    <n v="16"/>
    <n v="16"/>
    <n v="16"/>
    <n v="16"/>
    <n v="16"/>
  </r>
  <r>
    <x v="1"/>
    <x v="2"/>
    <x v="53"/>
    <n v="38.562335830000009"/>
    <n v="38.562335830000009"/>
    <n v="38.562335830000009"/>
    <n v="38.562335830000009"/>
    <n v="38.562335830000009"/>
    <n v="38.562335830000009"/>
    <n v="38.562335830000009"/>
    <n v="38.562335830000009"/>
    <n v="38.562335830000009"/>
    <n v="38.562335830000009"/>
    <n v="39.719205904900008"/>
    <n v="39.719205904900008"/>
  </r>
  <r>
    <x v="2"/>
    <x v="2"/>
    <x v="53"/>
    <n v="0"/>
    <n v="8"/>
    <n v="0"/>
    <n v="0"/>
    <n v="0"/>
    <n v="0"/>
    <n v="0"/>
    <n v="0"/>
    <n v="0"/>
    <n v="0"/>
    <n v="0"/>
    <n v="0"/>
  </r>
  <r>
    <x v="3"/>
    <x v="2"/>
    <x v="53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2"/>
    <x v="53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3"/>
    <x v="53"/>
    <n v="1"/>
    <n v="1"/>
    <n v="1"/>
    <n v="1"/>
    <n v="1"/>
    <n v="1"/>
    <n v="1"/>
    <n v="1"/>
    <n v="1"/>
    <n v="1"/>
    <n v="1"/>
    <n v="1"/>
  </r>
  <r>
    <x v="10"/>
    <x v="3"/>
    <x v="53"/>
    <n v="53.626628728374001"/>
    <n v="53.626628728374001"/>
    <n v="55.235427590225221"/>
    <n v="55.235427590225221"/>
    <n v="55.235427590225221"/>
    <n v="55.235427590225221"/>
    <n v="55.235427590225221"/>
    <n v="55.235427590225221"/>
    <n v="55.235427590225221"/>
    <n v="55.235427590225221"/>
    <n v="55.235427590225221"/>
    <n v="55.235427590225221"/>
  </r>
  <r>
    <x v="11"/>
    <x v="3"/>
    <x v="5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5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53"/>
    <n v="16"/>
    <n v="16"/>
    <n v="16"/>
    <n v="16"/>
    <n v="16"/>
    <n v="16"/>
    <n v="16"/>
    <n v="16"/>
    <n v="16"/>
    <n v="16"/>
    <n v="16"/>
    <n v="16"/>
  </r>
  <r>
    <x v="1"/>
    <x v="3"/>
    <x v="53"/>
    <n v="39.719205904900008"/>
    <n v="39.719205904900008"/>
    <n v="39.719205904900008"/>
    <n v="39.719205904900008"/>
    <n v="39.719205904900008"/>
    <n v="39.719205904900008"/>
    <n v="39.719205904900008"/>
    <n v="39.719205904900008"/>
    <n v="39.719205904900008"/>
    <n v="39.719205904900008"/>
    <n v="40.910782082047007"/>
    <n v="40.910782082047007"/>
  </r>
  <r>
    <x v="2"/>
    <x v="3"/>
    <x v="53"/>
    <n v="0"/>
    <n v="8"/>
    <n v="0"/>
    <n v="0"/>
    <n v="0"/>
    <n v="0"/>
    <n v="0"/>
    <n v="0"/>
    <n v="0"/>
    <n v="0"/>
    <n v="0"/>
    <n v="0"/>
  </r>
  <r>
    <x v="3"/>
    <x v="3"/>
    <x v="53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3"/>
    <x v="53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4"/>
    <x v="53"/>
    <n v="1"/>
    <n v="1"/>
    <n v="1"/>
    <n v="1"/>
    <n v="1"/>
    <n v="1"/>
    <n v="1"/>
    <n v="1"/>
    <n v="1"/>
    <n v="1"/>
    <n v="1"/>
    <n v="1"/>
  </r>
  <r>
    <x v="10"/>
    <x v="4"/>
    <x v="53"/>
    <n v="55.235427590225221"/>
    <n v="55.235427590225221"/>
    <n v="56.892490417931981"/>
    <n v="56.892490417931981"/>
    <n v="56.892490417931981"/>
    <n v="56.892490417931981"/>
    <n v="56.892490417931981"/>
    <n v="56.892490417931981"/>
    <n v="56.892490417931981"/>
    <n v="56.892490417931981"/>
    <n v="56.892490417931981"/>
    <n v="56.892490417931981"/>
  </r>
  <r>
    <x v="11"/>
    <x v="4"/>
    <x v="53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53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53"/>
    <n v="16"/>
    <n v="16"/>
    <n v="16"/>
    <n v="16"/>
    <n v="16"/>
    <n v="16"/>
    <n v="16"/>
    <n v="16"/>
    <n v="16"/>
    <n v="16"/>
    <n v="16"/>
    <n v="16"/>
  </r>
  <r>
    <x v="1"/>
    <x v="4"/>
    <x v="53"/>
    <n v="40.910782082047007"/>
    <n v="40.910782082047007"/>
    <n v="40.910782082047007"/>
    <n v="40.910782082047007"/>
    <n v="40.910782082047007"/>
    <n v="40.910782082047007"/>
    <n v="40.910782082047007"/>
    <n v="40.910782082047007"/>
    <n v="40.910782082047007"/>
    <n v="40.910782082047007"/>
    <n v="42.13810554450842"/>
    <n v="42.13810554450842"/>
  </r>
  <r>
    <x v="2"/>
    <x v="4"/>
    <x v="53"/>
    <n v="0"/>
    <n v="8"/>
    <n v="0"/>
    <n v="0"/>
    <n v="0"/>
    <n v="0"/>
    <n v="0"/>
    <n v="0"/>
    <n v="0"/>
    <n v="0"/>
    <n v="0"/>
    <n v="0"/>
  </r>
  <r>
    <x v="3"/>
    <x v="4"/>
    <x v="53"/>
    <n v="135.41930519723658"/>
    <n v="144.3069871169759"/>
    <n v="153.19466903671517"/>
    <n v="222.7213588278135"/>
    <n v="278.21736142828343"/>
    <n v="314.30003332880722"/>
    <n v="363.74977883661887"/>
    <n v="246.25330716404767"/>
    <n v="219.26108800039498"/>
    <n v="289.40399040459528"/>
    <n v="277.46421267893663"/>
    <n v="555.70790797957477"/>
  </r>
  <r>
    <x v="4"/>
    <x v="4"/>
    <x v="53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0"/>
    <x v="54"/>
    <n v="1"/>
    <n v="1"/>
    <n v="1"/>
    <n v="1"/>
    <n v="1"/>
    <n v="1"/>
    <n v="1"/>
    <n v="1"/>
    <n v="1"/>
    <n v="1"/>
    <n v="1"/>
    <n v="1"/>
  </r>
  <r>
    <x v="10"/>
    <x v="0"/>
    <x v="54"/>
    <n v="68.75"/>
    <n v="68.75"/>
    <n v="70.8125"/>
    <n v="70.8125"/>
    <n v="70.8125"/>
    <n v="70.8125"/>
    <n v="70.8125"/>
    <n v="70.8125"/>
    <n v="70.8125"/>
    <n v="70.8125"/>
    <n v="70.8125"/>
    <n v="70.8125"/>
  </r>
  <r>
    <x v="11"/>
    <x v="0"/>
    <x v="54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12"/>
    <x v="0"/>
    <x v="5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54"/>
    <n v="1"/>
    <n v="1"/>
    <n v="1"/>
    <n v="1"/>
    <n v="1"/>
    <n v="1"/>
    <n v="1"/>
    <n v="1"/>
    <n v="1"/>
    <n v="1"/>
    <n v="1"/>
    <n v="1"/>
  </r>
  <r>
    <x v="10"/>
    <x v="1"/>
    <x v="54"/>
    <n v="70.8125"/>
    <n v="70.8125"/>
    <n v="72.936875000000001"/>
    <n v="72.936875000000001"/>
    <n v="72.936875000000001"/>
    <n v="72.936875000000001"/>
    <n v="72.936875000000001"/>
    <n v="72.936875000000001"/>
    <n v="72.936875000000001"/>
    <n v="72.936875000000001"/>
    <n v="72.936875000000001"/>
    <n v="72.936875000000001"/>
  </r>
  <r>
    <x v="11"/>
    <x v="1"/>
    <x v="54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1"/>
    <x v="5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54"/>
    <n v="1"/>
    <n v="1"/>
    <n v="1"/>
    <n v="1"/>
    <n v="1"/>
    <n v="1"/>
    <n v="1"/>
    <n v="1"/>
    <n v="1"/>
    <n v="1"/>
    <n v="1"/>
    <n v="1"/>
  </r>
  <r>
    <x v="10"/>
    <x v="2"/>
    <x v="54"/>
    <n v="72.936875000000001"/>
    <n v="72.936875000000001"/>
    <n v="75.124981250000005"/>
    <n v="75.124981250000005"/>
    <n v="75.124981250000005"/>
    <n v="75.124981250000005"/>
    <n v="75.124981250000005"/>
    <n v="75.124981250000005"/>
    <n v="75.124981250000005"/>
    <n v="75.124981250000005"/>
    <n v="75.124981250000005"/>
    <n v="75.124981250000005"/>
  </r>
  <r>
    <x v="11"/>
    <x v="2"/>
    <x v="54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2"/>
    <x v="5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54"/>
    <n v="1"/>
    <n v="1"/>
    <n v="1"/>
    <n v="1"/>
    <n v="1"/>
    <n v="1"/>
    <n v="1"/>
    <n v="1"/>
    <n v="1"/>
    <n v="1"/>
    <n v="1"/>
    <n v="1"/>
  </r>
  <r>
    <x v="10"/>
    <x v="3"/>
    <x v="54"/>
    <n v="75.124981250000005"/>
    <n v="75.124981250000005"/>
    <n v="77.37873068750001"/>
    <n v="77.37873068750001"/>
    <n v="77.37873068750001"/>
    <n v="77.37873068750001"/>
    <n v="77.37873068750001"/>
    <n v="77.37873068750001"/>
    <n v="77.37873068750001"/>
    <n v="77.37873068750001"/>
    <n v="77.37873068750001"/>
    <n v="77.37873068750001"/>
  </r>
  <r>
    <x v="11"/>
    <x v="3"/>
    <x v="54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3"/>
    <x v="5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54"/>
    <n v="1"/>
    <n v="1"/>
    <n v="1"/>
    <n v="1"/>
    <n v="1"/>
    <n v="1"/>
    <n v="1"/>
    <n v="1"/>
    <n v="1"/>
    <n v="1"/>
    <n v="1"/>
    <n v="1"/>
  </r>
  <r>
    <x v="10"/>
    <x v="4"/>
    <x v="54"/>
    <n v="77.37873068750001"/>
    <n v="77.37873068750001"/>
    <n v="79.700092608125019"/>
    <n v="79.700092608125019"/>
    <n v="79.700092608125019"/>
    <n v="79.700092608125019"/>
    <n v="79.700092608125019"/>
    <n v="79.700092608125019"/>
    <n v="79.700092608125019"/>
    <n v="79.700092608125019"/>
    <n v="79.700092608125019"/>
    <n v="79.700092608125019"/>
  </r>
  <r>
    <x v="11"/>
    <x v="4"/>
    <x v="54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4"/>
    <x v="54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55"/>
    <n v="4"/>
    <n v="4"/>
    <n v="4"/>
    <n v="4"/>
    <n v="4"/>
    <n v="4"/>
    <n v="4"/>
    <n v="4"/>
    <n v="4"/>
    <n v="4"/>
    <n v="4"/>
    <n v="4"/>
  </r>
  <r>
    <x v="10"/>
    <x v="0"/>
    <x v="55"/>
    <n v="50.457452000000004"/>
    <n v="50.457452000000004"/>
    <n v="51.971175560000006"/>
    <n v="51.971175560000006"/>
    <n v="51.971175560000006"/>
    <n v="51.971175560000006"/>
    <n v="51.971175560000006"/>
    <n v="51.971175560000006"/>
    <n v="51.971175560000006"/>
    <n v="51.971175560000006"/>
    <n v="51.971175560000006"/>
    <n v="51.971175560000006"/>
  </r>
  <r>
    <x v="11"/>
    <x v="0"/>
    <x v="55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0"/>
    <x v="5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1"/>
    <x v="55"/>
    <n v="4"/>
    <n v="4"/>
    <n v="4"/>
    <n v="4"/>
    <n v="4"/>
    <n v="4"/>
    <n v="4"/>
    <n v="4"/>
    <n v="4"/>
    <n v="4"/>
    <n v="4"/>
    <n v="4"/>
  </r>
  <r>
    <x v="10"/>
    <x v="1"/>
    <x v="55"/>
    <n v="51.971175560000006"/>
    <n v="51.971175560000006"/>
    <n v="53.530310826800005"/>
    <n v="53.530310826800005"/>
    <n v="53.530310826800005"/>
    <n v="53.530310826800005"/>
    <n v="53.530310826800005"/>
    <n v="53.530310826800005"/>
    <n v="53.530310826800005"/>
    <n v="53.530310826800005"/>
    <n v="53.530310826800005"/>
    <n v="53.530310826800005"/>
  </r>
  <r>
    <x v="11"/>
    <x v="1"/>
    <x v="55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5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2"/>
    <x v="55"/>
    <n v="4"/>
    <n v="4"/>
    <n v="4"/>
    <n v="4"/>
    <n v="4"/>
    <n v="4"/>
    <n v="4"/>
    <n v="4"/>
    <n v="4"/>
    <n v="4"/>
    <n v="4"/>
    <n v="4"/>
  </r>
  <r>
    <x v="10"/>
    <x v="2"/>
    <x v="55"/>
    <n v="53.530310826800005"/>
    <n v="53.530310826800005"/>
    <n v="55.136220151604007"/>
    <n v="55.136220151604007"/>
    <n v="55.136220151604007"/>
    <n v="55.136220151604007"/>
    <n v="55.136220151604007"/>
    <n v="55.136220151604007"/>
    <n v="55.136220151604007"/>
    <n v="55.136220151604007"/>
    <n v="55.136220151604007"/>
    <n v="55.136220151604007"/>
  </r>
  <r>
    <x v="11"/>
    <x v="2"/>
    <x v="55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5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3"/>
    <x v="55"/>
    <n v="4"/>
    <n v="4"/>
    <n v="4"/>
    <n v="4"/>
    <n v="4"/>
    <n v="4"/>
    <n v="4"/>
    <n v="4"/>
    <n v="4"/>
    <n v="4"/>
    <n v="4"/>
    <n v="4"/>
  </r>
  <r>
    <x v="10"/>
    <x v="3"/>
    <x v="55"/>
    <n v="55.136220151604007"/>
    <n v="55.136220151604007"/>
    <n v="56.790306756152127"/>
    <n v="56.790306756152127"/>
    <n v="56.790306756152127"/>
    <n v="56.790306756152127"/>
    <n v="56.790306756152127"/>
    <n v="56.790306756152127"/>
    <n v="56.790306756152127"/>
    <n v="56.790306756152127"/>
    <n v="56.790306756152127"/>
    <n v="56.790306756152127"/>
  </r>
  <r>
    <x v="11"/>
    <x v="3"/>
    <x v="55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3"/>
    <x v="5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4"/>
    <x v="55"/>
    <n v="4"/>
    <n v="4"/>
    <n v="4"/>
    <n v="4"/>
    <n v="4"/>
    <n v="4"/>
    <n v="4"/>
    <n v="4"/>
    <n v="4"/>
    <n v="4"/>
    <n v="4"/>
    <n v="4"/>
  </r>
  <r>
    <x v="10"/>
    <x v="4"/>
    <x v="55"/>
    <n v="56.790306756152127"/>
    <n v="56.790306756152127"/>
    <n v="58.494015958836691"/>
    <n v="58.494015958836691"/>
    <n v="58.494015958836691"/>
    <n v="58.494015958836691"/>
    <n v="58.494015958836691"/>
    <n v="58.494015958836691"/>
    <n v="58.494015958836691"/>
    <n v="58.494015958836691"/>
    <n v="58.494015958836691"/>
    <n v="58.494015958836691"/>
  </r>
  <r>
    <x v="11"/>
    <x v="4"/>
    <x v="55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4"/>
    <x v="55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9"/>
    <x v="0"/>
    <x v="56"/>
    <n v="4"/>
    <n v="4"/>
    <n v="4"/>
    <n v="4"/>
    <n v="4"/>
    <n v="4"/>
    <n v="4"/>
    <n v="4"/>
    <n v="4"/>
    <n v="4"/>
    <n v="4"/>
    <n v="4"/>
  </r>
  <r>
    <x v="10"/>
    <x v="0"/>
    <x v="56"/>
    <n v="49.621274250000006"/>
    <n v="49.621274250000006"/>
    <n v="51.109912477500011"/>
    <n v="51.109912477500011"/>
    <n v="51.109912477500011"/>
    <n v="51.109912477500011"/>
    <n v="51.109912477500011"/>
    <n v="51.109912477500011"/>
    <n v="51.109912477500011"/>
    <n v="51.109912477500011"/>
    <n v="51.109912477500011"/>
    <n v="51.109912477500011"/>
  </r>
  <r>
    <x v="11"/>
    <x v="0"/>
    <x v="5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0"/>
    <x v="5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0"/>
    <x v="56"/>
    <n v="1"/>
    <n v="1"/>
    <n v="1"/>
    <n v="1"/>
    <n v="1"/>
    <n v="1"/>
    <n v="1"/>
    <n v="1"/>
    <n v="1"/>
    <n v="1"/>
    <n v="1"/>
    <n v="1"/>
  </r>
  <r>
    <x v="6"/>
    <x v="0"/>
    <x v="56"/>
    <n v="25.567308000000001"/>
    <n v="25.567308000000001"/>
    <n v="26.33432724"/>
    <n v="26.33432724"/>
    <n v="26.33432724"/>
    <n v="26.33432724"/>
    <n v="26.33432724"/>
    <n v="26.33432724"/>
    <n v="26.33432724"/>
    <n v="26.33432724"/>
    <n v="26.33432724"/>
    <n v="26.33432724"/>
  </r>
  <r>
    <x v="7"/>
    <x v="0"/>
    <x v="5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0"/>
    <x v="5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6"/>
    <n v="39"/>
    <n v="39"/>
    <n v="39"/>
    <n v="39"/>
    <n v="39"/>
    <n v="39"/>
    <n v="39"/>
    <n v="39"/>
    <n v="39"/>
    <n v="39"/>
    <n v="39"/>
    <n v="39"/>
  </r>
  <r>
    <x v="1"/>
    <x v="0"/>
    <x v="56"/>
    <n v="33.677566666666685"/>
    <n v="33.677566666666685"/>
    <n v="33.677566666666685"/>
    <n v="33.677566666666685"/>
    <n v="33.677566666666685"/>
    <n v="33.677566666666685"/>
    <n v="33.677566666666685"/>
    <n v="33.677566666666685"/>
    <n v="33.677566666666685"/>
    <n v="33.677566666666685"/>
    <n v="34.687893666666689"/>
    <n v="34.687893666666689"/>
  </r>
  <r>
    <x v="2"/>
    <x v="0"/>
    <x v="56"/>
    <n v="0"/>
    <n v="8"/>
    <n v="0"/>
    <n v="0"/>
    <n v="0"/>
    <n v="0"/>
    <n v="0"/>
    <n v="0"/>
    <n v="0"/>
    <n v="0"/>
    <n v="0"/>
    <n v="0"/>
  </r>
  <r>
    <x v="3"/>
    <x v="0"/>
    <x v="56"/>
    <n v="226.8273362053713"/>
    <n v="241.71420342093461"/>
    <n v="256.60107063649792"/>
    <n v="373.05827603658759"/>
    <n v="466.01408039237469"/>
    <n v="526.45255582575203"/>
    <n v="609.28087955133662"/>
    <n v="412.47428949977984"/>
    <n v="367.26232240066162"/>
    <n v="484.75168392769706"/>
    <n v="464.75255623721881"/>
    <n v="930.81074586578768"/>
  </r>
  <r>
    <x v="4"/>
    <x v="0"/>
    <x v="56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1"/>
    <x v="56"/>
    <n v="4"/>
    <n v="4"/>
    <n v="4"/>
    <n v="4"/>
    <n v="4"/>
    <n v="4"/>
    <n v="4"/>
    <n v="4"/>
    <n v="4"/>
    <n v="4"/>
    <n v="4"/>
    <n v="4"/>
  </r>
  <r>
    <x v="10"/>
    <x v="1"/>
    <x v="56"/>
    <n v="51.109912477500011"/>
    <n v="51.109912477500011"/>
    <n v="52.643209851825013"/>
    <n v="52.643209851825013"/>
    <n v="52.643209851825013"/>
    <n v="52.643209851825013"/>
    <n v="52.643209851825013"/>
    <n v="52.643209851825013"/>
    <n v="52.643209851825013"/>
    <n v="52.643209851825013"/>
    <n v="52.643209851825013"/>
    <n v="52.643209851825013"/>
  </r>
  <r>
    <x v="11"/>
    <x v="1"/>
    <x v="5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5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1"/>
    <x v="56"/>
    <n v="1"/>
    <n v="1"/>
    <n v="1"/>
    <n v="1"/>
    <n v="1"/>
    <n v="1"/>
    <n v="1"/>
    <n v="1"/>
    <n v="1"/>
    <n v="1"/>
    <n v="1"/>
    <n v="1"/>
  </r>
  <r>
    <x v="6"/>
    <x v="1"/>
    <x v="56"/>
    <n v="26.33432724"/>
    <n v="26.33432724"/>
    <n v="27.124357057200001"/>
    <n v="27.124357057200001"/>
    <n v="27.124357057200001"/>
    <n v="27.124357057200001"/>
    <n v="27.124357057200001"/>
    <n v="27.124357057200001"/>
    <n v="27.124357057200001"/>
    <n v="27.124357057200001"/>
    <n v="27.124357057200001"/>
    <n v="27.124357057200001"/>
  </r>
  <r>
    <x v="7"/>
    <x v="1"/>
    <x v="5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1"/>
    <x v="5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56"/>
    <n v="39"/>
    <n v="39"/>
    <n v="39"/>
    <n v="39"/>
    <n v="39"/>
    <n v="39"/>
    <n v="39"/>
    <n v="39"/>
    <n v="39"/>
    <n v="39"/>
    <n v="39"/>
    <n v="39"/>
  </r>
  <r>
    <x v="1"/>
    <x v="1"/>
    <x v="56"/>
    <n v="34.687893666666689"/>
    <n v="34.687893666666689"/>
    <n v="34.687893666666689"/>
    <n v="34.687893666666689"/>
    <n v="34.687893666666689"/>
    <n v="34.687893666666689"/>
    <n v="34.687893666666689"/>
    <n v="34.687893666666689"/>
    <n v="34.687893666666689"/>
    <n v="34.687893666666689"/>
    <n v="35.728530476666691"/>
    <n v="35.728530476666691"/>
  </r>
  <r>
    <x v="2"/>
    <x v="1"/>
    <x v="56"/>
    <n v="0"/>
    <n v="8"/>
    <n v="0"/>
    <n v="0"/>
    <n v="0"/>
    <n v="0"/>
    <n v="0"/>
    <n v="0"/>
    <n v="0"/>
    <n v="0"/>
    <n v="0"/>
    <n v="0"/>
  </r>
  <r>
    <x v="3"/>
    <x v="1"/>
    <x v="56"/>
    <n v="226.8273362053713"/>
    <n v="241.71420342093461"/>
    <n v="256.60107063649792"/>
    <n v="373.05827603658759"/>
    <n v="466.01408039237469"/>
    <n v="526.45255582575203"/>
    <n v="609.28087955133662"/>
    <n v="412.47428949977984"/>
    <n v="367.26232240066162"/>
    <n v="484.75168392769706"/>
    <n v="464.75255623721881"/>
    <n v="930.81074586578768"/>
  </r>
  <r>
    <x v="4"/>
    <x v="1"/>
    <x v="56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2"/>
    <x v="56"/>
    <n v="4"/>
    <n v="4"/>
    <n v="4"/>
    <n v="4"/>
    <n v="4"/>
    <n v="4"/>
    <n v="4"/>
    <n v="4"/>
    <n v="4"/>
    <n v="4"/>
    <n v="4"/>
    <n v="4"/>
  </r>
  <r>
    <x v="10"/>
    <x v="2"/>
    <x v="56"/>
    <n v="52.643209851825013"/>
    <n v="52.643209851825013"/>
    <n v="54.222506147379768"/>
    <n v="54.222506147379768"/>
    <n v="54.222506147379768"/>
    <n v="54.222506147379768"/>
    <n v="54.222506147379768"/>
    <n v="54.222506147379768"/>
    <n v="54.222506147379768"/>
    <n v="54.222506147379768"/>
    <n v="54.222506147379768"/>
    <n v="54.222506147379768"/>
  </r>
  <r>
    <x v="11"/>
    <x v="2"/>
    <x v="5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5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2"/>
    <x v="56"/>
    <n v="1"/>
    <n v="1"/>
    <n v="1"/>
    <n v="1"/>
    <n v="1"/>
    <n v="1"/>
    <n v="1"/>
    <n v="1"/>
    <n v="1"/>
    <n v="1"/>
    <n v="1"/>
    <n v="1"/>
  </r>
  <r>
    <x v="6"/>
    <x v="2"/>
    <x v="56"/>
    <n v="27.124357057200001"/>
    <n v="27.124357057200001"/>
    <n v="27.938087768916002"/>
    <n v="27.938087768916002"/>
    <n v="27.938087768916002"/>
    <n v="27.938087768916002"/>
    <n v="27.938087768916002"/>
    <n v="27.938087768916002"/>
    <n v="27.938087768916002"/>
    <n v="27.938087768916002"/>
    <n v="27.938087768916002"/>
    <n v="27.938087768916002"/>
  </r>
  <r>
    <x v="7"/>
    <x v="2"/>
    <x v="5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2"/>
    <x v="5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56"/>
    <n v="39"/>
    <n v="39"/>
    <n v="39"/>
    <n v="39"/>
    <n v="39"/>
    <n v="39"/>
    <n v="39"/>
    <n v="39"/>
    <n v="39"/>
    <n v="39"/>
    <n v="39"/>
    <n v="39"/>
  </r>
  <r>
    <x v="1"/>
    <x v="2"/>
    <x v="56"/>
    <n v="35.728530476666691"/>
    <n v="35.728530476666691"/>
    <n v="35.728530476666691"/>
    <n v="35.728530476666691"/>
    <n v="35.728530476666691"/>
    <n v="35.728530476666691"/>
    <n v="35.728530476666691"/>
    <n v="35.728530476666691"/>
    <n v="35.728530476666691"/>
    <n v="35.728530476666691"/>
    <n v="36.800386390966693"/>
    <n v="36.800386390966693"/>
  </r>
  <r>
    <x v="2"/>
    <x v="2"/>
    <x v="56"/>
    <n v="0"/>
    <n v="8"/>
    <n v="0"/>
    <n v="0"/>
    <n v="0"/>
    <n v="0"/>
    <n v="0"/>
    <n v="0"/>
    <n v="0"/>
    <n v="0"/>
    <n v="0"/>
    <n v="0"/>
  </r>
  <r>
    <x v="3"/>
    <x v="2"/>
    <x v="56"/>
    <n v="236.98378409516405"/>
    <n v="252.53722745470782"/>
    <n v="268.09067081425155"/>
    <n v="389.76237794867365"/>
    <n v="486.88038249949597"/>
    <n v="550.0250583254126"/>
    <n v="636.5621129640831"/>
    <n v="430.94328753708345"/>
    <n v="383.70690400069122"/>
    <n v="506.45698320804172"/>
    <n v="485.56237218813908"/>
    <n v="972.48883896425582"/>
  </r>
  <r>
    <x v="4"/>
    <x v="2"/>
    <x v="56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3"/>
    <x v="56"/>
    <n v="4"/>
    <n v="4"/>
    <n v="4"/>
    <n v="4"/>
    <n v="4"/>
    <n v="4"/>
    <n v="4"/>
    <n v="4"/>
    <n v="4"/>
    <n v="4"/>
    <n v="4"/>
    <n v="4"/>
  </r>
  <r>
    <x v="10"/>
    <x v="3"/>
    <x v="56"/>
    <n v="54.222506147379768"/>
    <n v="54.222506147379768"/>
    <n v="55.849181331801162"/>
    <n v="55.849181331801162"/>
    <n v="55.849181331801162"/>
    <n v="55.849181331801162"/>
    <n v="55.849181331801162"/>
    <n v="55.849181331801162"/>
    <n v="55.849181331801162"/>
    <n v="55.849181331801162"/>
    <n v="55.849181331801162"/>
    <n v="55.849181331801162"/>
  </r>
  <r>
    <x v="11"/>
    <x v="3"/>
    <x v="5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3"/>
    <x v="5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3"/>
    <x v="56"/>
    <n v="1"/>
    <n v="1"/>
    <n v="1"/>
    <n v="1"/>
    <n v="1"/>
    <n v="1"/>
    <n v="1"/>
    <n v="1"/>
    <n v="1"/>
    <n v="1"/>
    <n v="1"/>
    <n v="1"/>
  </r>
  <r>
    <x v="6"/>
    <x v="3"/>
    <x v="56"/>
    <n v="27.938087768916002"/>
    <n v="27.938087768916002"/>
    <n v="28.776230401983483"/>
    <n v="28.776230401983483"/>
    <n v="28.776230401983483"/>
    <n v="28.776230401983483"/>
    <n v="28.776230401983483"/>
    <n v="28.776230401983483"/>
    <n v="28.776230401983483"/>
    <n v="28.776230401983483"/>
    <n v="28.776230401983483"/>
    <n v="28.776230401983483"/>
  </r>
  <r>
    <x v="7"/>
    <x v="3"/>
    <x v="5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3"/>
    <x v="5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56"/>
    <n v="39"/>
    <n v="39"/>
    <n v="39"/>
    <n v="39"/>
    <n v="39"/>
    <n v="39"/>
    <n v="39"/>
    <n v="39"/>
    <n v="39"/>
    <n v="39"/>
    <n v="39"/>
    <n v="39"/>
  </r>
  <r>
    <x v="1"/>
    <x v="3"/>
    <x v="56"/>
    <n v="36.800386390966693"/>
    <n v="36.800386390966693"/>
    <n v="36.800386390966693"/>
    <n v="36.800386390966693"/>
    <n v="36.800386390966693"/>
    <n v="36.800386390966693"/>
    <n v="36.800386390966693"/>
    <n v="36.800386390966693"/>
    <n v="36.800386390966693"/>
    <n v="36.800386390966693"/>
    <n v="37.904397982695698"/>
    <n v="37.904397982695698"/>
  </r>
  <r>
    <x v="2"/>
    <x v="3"/>
    <x v="56"/>
    <n v="0"/>
    <n v="8"/>
    <n v="0"/>
    <n v="0"/>
    <n v="0"/>
    <n v="0"/>
    <n v="0"/>
    <n v="0"/>
    <n v="0"/>
    <n v="0"/>
    <n v="0"/>
    <n v="0"/>
  </r>
  <r>
    <x v="3"/>
    <x v="3"/>
    <x v="56"/>
    <n v="248.83297329992223"/>
    <n v="265.16408882744321"/>
    <n v="281.49520435496413"/>
    <n v="409.2504968461073"/>
    <n v="511.22440162447077"/>
    <n v="577.52631124168329"/>
    <n v="668.39021861228719"/>
    <n v="452.49045191393759"/>
    <n v="402.89224920072581"/>
    <n v="531.77983236844375"/>
    <n v="509.84049079754601"/>
    <n v="1021.1132809124687"/>
  </r>
  <r>
    <x v="4"/>
    <x v="3"/>
    <x v="56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4"/>
    <x v="56"/>
    <n v="4"/>
    <n v="4"/>
    <n v="4"/>
    <n v="4"/>
    <n v="4"/>
    <n v="4"/>
    <n v="4"/>
    <n v="4"/>
    <n v="4"/>
    <n v="4"/>
    <n v="4"/>
    <n v="4"/>
  </r>
  <r>
    <x v="10"/>
    <x v="4"/>
    <x v="56"/>
    <n v="55.849181331801162"/>
    <n v="55.849181331801162"/>
    <n v="57.524656771755197"/>
    <n v="57.524656771755197"/>
    <n v="57.524656771755197"/>
    <n v="57.524656771755197"/>
    <n v="57.524656771755197"/>
    <n v="57.524656771755197"/>
    <n v="57.524656771755197"/>
    <n v="57.524656771755197"/>
    <n v="57.524656771755197"/>
    <n v="57.524656771755197"/>
  </r>
  <r>
    <x v="11"/>
    <x v="4"/>
    <x v="5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4"/>
    <x v="56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5"/>
    <x v="4"/>
    <x v="56"/>
    <n v="1"/>
    <n v="1"/>
    <n v="1"/>
    <n v="1"/>
    <n v="1"/>
    <n v="1"/>
    <n v="1"/>
    <n v="1"/>
    <n v="1"/>
    <n v="1"/>
    <n v="1"/>
    <n v="1"/>
  </r>
  <r>
    <x v="6"/>
    <x v="4"/>
    <x v="56"/>
    <n v="28.776230401983483"/>
    <n v="28.776230401983483"/>
    <n v="29.639517314042987"/>
    <n v="29.639517314042987"/>
    <n v="29.639517314042987"/>
    <n v="29.639517314042987"/>
    <n v="29.639517314042987"/>
    <n v="29.639517314042987"/>
    <n v="29.639517314042987"/>
    <n v="29.639517314042987"/>
    <n v="29.639517314042987"/>
    <n v="29.639517314042987"/>
  </r>
  <r>
    <x v="7"/>
    <x v="4"/>
    <x v="5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8"/>
    <x v="4"/>
    <x v="5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56"/>
    <n v="39"/>
    <n v="39"/>
    <n v="39"/>
    <n v="39"/>
    <n v="39"/>
    <n v="39"/>
    <n v="39"/>
    <n v="39"/>
    <n v="39"/>
    <n v="39"/>
    <n v="39"/>
    <n v="39"/>
  </r>
  <r>
    <x v="1"/>
    <x v="4"/>
    <x v="56"/>
    <n v="37.904397982695698"/>
    <n v="37.904397982695698"/>
    <n v="37.904397982695698"/>
    <n v="37.904397982695698"/>
    <n v="37.904397982695698"/>
    <n v="37.904397982695698"/>
    <n v="37.904397982695698"/>
    <n v="37.904397982695698"/>
    <n v="37.904397982695698"/>
    <n v="37.904397982695698"/>
    <n v="39.041529922176572"/>
    <n v="39.041529922176572"/>
  </r>
  <r>
    <x v="2"/>
    <x v="4"/>
    <x v="56"/>
    <n v="0"/>
    <n v="8"/>
    <n v="0"/>
    <n v="0"/>
    <n v="0"/>
    <n v="0"/>
    <n v="0"/>
    <n v="0"/>
    <n v="0"/>
    <n v="0"/>
    <n v="0"/>
    <n v="0"/>
  </r>
  <r>
    <x v="3"/>
    <x v="4"/>
    <x v="56"/>
    <n v="257.29667987474954"/>
    <n v="274.18327552225418"/>
    <n v="291.06987116975881"/>
    <n v="423.17058177284565"/>
    <n v="528.61298671373845"/>
    <n v="597.17006332473363"/>
    <n v="691.12457978957593"/>
    <n v="467.88128361169061"/>
    <n v="416.5960672007505"/>
    <n v="549.86758176873104"/>
    <n v="527.18200408997961"/>
    <n v="1055.8450251611921"/>
  </r>
  <r>
    <x v="4"/>
    <x v="4"/>
    <x v="56"/>
    <n v="195.80456180502682"/>
    <n v="168.69305152204538"/>
    <n v="155.47867951108537"/>
    <n v="137.71964457493516"/>
    <n v="114.199769311079"/>
    <n v="105.99946202978896"/>
    <n v="113.66635816962474"/>
    <n v="122.16537569012917"/>
    <n v="112.71333026355983"/>
    <n v="111.38335848420054"/>
    <n v="103.83025672120833"/>
    <n v="118.3461519173167"/>
  </r>
  <r>
    <x v="9"/>
    <x v="0"/>
    <x v="57"/>
    <n v="1"/>
    <n v="1"/>
    <n v="1"/>
    <n v="1"/>
    <n v="1"/>
    <n v="1"/>
    <n v="1"/>
    <n v="1"/>
    <n v="1"/>
    <n v="1"/>
    <n v="1"/>
    <n v="1"/>
  </r>
  <r>
    <x v="10"/>
    <x v="0"/>
    <x v="57"/>
    <n v="44.927404000000003"/>
    <n v="44.927404000000003"/>
    <n v="46.275226120000006"/>
    <n v="46.275226120000006"/>
    <n v="46.275226120000006"/>
    <n v="46.275226120000006"/>
    <n v="46.275226120000006"/>
    <n v="46.275226120000006"/>
    <n v="46.275226120000006"/>
    <n v="46.275226120000006"/>
    <n v="46.275226120000006"/>
    <n v="46.275226120000006"/>
  </r>
  <r>
    <x v="11"/>
    <x v="0"/>
    <x v="5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5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7"/>
    <n v="12"/>
    <n v="12"/>
    <n v="12"/>
    <n v="12"/>
    <n v="12"/>
    <n v="12"/>
    <n v="12"/>
    <n v="12"/>
    <n v="12"/>
    <n v="12"/>
    <n v="12"/>
    <n v="12"/>
  </r>
  <r>
    <x v="1"/>
    <x v="0"/>
    <x v="57"/>
    <n v="35.088666666666661"/>
    <n v="35.088666666666661"/>
    <n v="35.088666666666661"/>
    <n v="35.088666666666661"/>
    <n v="35.088666666666661"/>
    <n v="35.088666666666661"/>
    <n v="35.088666666666661"/>
    <n v="35.088666666666661"/>
    <n v="35.088666666666661"/>
    <n v="35.088666666666661"/>
    <n v="36.141326666666664"/>
    <n v="36.141326666666664"/>
  </r>
  <r>
    <x v="2"/>
    <x v="0"/>
    <x v="57"/>
    <n v="0"/>
    <n v="8"/>
    <n v="0"/>
    <n v="0"/>
    <n v="0"/>
    <n v="0"/>
    <n v="0"/>
    <n v="0"/>
    <n v="0"/>
    <n v="0"/>
    <n v="0"/>
    <n v="0"/>
  </r>
  <r>
    <x v="3"/>
    <x v="0"/>
    <x v="57"/>
    <n v="93.100772323100159"/>
    <n v="99.21105364292093"/>
    <n v="105.32133496274167"/>
    <n v="153.12093419412179"/>
    <n v="191.27443598194486"/>
    <n v="216.08127291355495"/>
    <n v="250.07797295017548"/>
    <n v="169.29914867528277"/>
    <n v="150.74199800027156"/>
    <n v="198.96524340315923"/>
    <n v="190.75664621676893"/>
    <n v="382.04918673595768"/>
  </r>
  <r>
    <x v="4"/>
    <x v="0"/>
    <x v="57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1"/>
    <x v="57"/>
    <n v="1"/>
    <n v="1"/>
    <n v="1"/>
    <n v="1"/>
    <n v="1"/>
    <n v="1"/>
    <n v="1"/>
    <n v="1"/>
    <n v="1"/>
    <n v="1"/>
    <n v="1"/>
    <n v="1"/>
  </r>
  <r>
    <x v="10"/>
    <x v="1"/>
    <x v="57"/>
    <n v="46.275226120000006"/>
    <n v="46.275226120000006"/>
    <n v="47.663482903600006"/>
    <n v="47.663482903600006"/>
    <n v="47.663482903600006"/>
    <n v="47.663482903600006"/>
    <n v="47.663482903600006"/>
    <n v="47.663482903600006"/>
    <n v="47.663482903600006"/>
    <n v="47.663482903600006"/>
    <n v="47.663482903600006"/>
    <n v="47.663482903600006"/>
  </r>
  <r>
    <x v="11"/>
    <x v="1"/>
    <x v="5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5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57"/>
    <n v="12"/>
    <n v="12"/>
    <n v="12"/>
    <n v="12"/>
    <n v="12"/>
    <n v="12"/>
    <n v="12"/>
    <n v="12"/>
    <n v="12"/>
    <n v="12"/>
    <n v="12"/>
    <n v="12"/>
  </r>
  <r>
    <x v="1"/>
    <x v="1"/>
    <x v="57"/>
    <n v="36.141326666666664"/>
    <n v="36.141326666666664"/>
    <n v="36.141326666666664"/>
    <n v="36.141326666666664"/>
    <n v="36.141326666666664"/>
    <n v="36.141326666666664"/>
    <n v="36.141326666666664"/>
    <n v="36.141326666666664"/>
    <n v="36.141326666666664"/>
    <n v="36.141326666666664"/>
    <n v="37.225566466666663"/>
    <n v="37.225566466666663"/>
  </r>
  <r>
    <x v="2"/>
    <x v="1"/>
    <x v="57"/>
    <n v="0"/>
    <n v="8"/>
    <n v="0"/>
    <n v="0"/>
    <n v="0"/>
    <n v="0"/>
    <n v="0"/>
    <n v="0"/>
    <n v="0"/>
    <n v="0"/>
    <n v="0"/>
    <n v="0"/>
  </r>
  <r>
    <x v="3"/>
    <x v="1"/>
    <x v="57"/>
    <n v="94.793513638065619"/>
    <n v="101.01489098188313"/>
    <n v="107.23626832570062"/>
    <n v="155.90495117946944"/>
    <n v="194.7521529997984"/>
    <n v="220.01002333016504"/>
    <n v="254.62484518563323"/>
    <n v="172.37731501483339"/>
    <n v="153.48276160027649"/>
    <n v="202.58279328321669"/>
    <n v="194.22494887525562"/>
    <n v="388.99553558570233"/>
  </r>
  <r>
    <x v="4"/>
    <x v="1"/>
    <x v="57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2"/>
    <x v="57"/>
    <n v="1"/>
    <n v="1"/>
    <n v="1"/>
    <n v="1"/>
    <n v="1"/>
    <n v="1"/>
    <n v="1"/>
    <n v="1"/>
    <n v="1"/>
    <n v="1"/>
    <n v="1"/>
    <n v="1"/>
  </r>
  <r>
    <x v="10"/>
    <x v="2"/>
    <x v="57"/>
    <n v="47.663482903600006"/>
    <n v="47.663482903600006"/>
    <n v="49.09338739070801"/>
    <n v="49.09338739070801"/>
    <n v="49.09338739070801"/>
    <n v="49.09338739070801"/>
    <n v="49.09338739070801"/>
    <n v="49.09338739070801"/>
    <n v="49.09338739070801"/>
    <n v="49.09338739070801"/>
    <n v="49.09338739070801"/>
    <n v="49.09338739070801"/>
  </r>
  <r>
    <x v="11"/>
    <x v="2"/>
    <x v="5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5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57"/>
    <n v="12"/>
    <n v="12"/>
    <n v="12"/>
    <n v="12"/>
    <n v="12"/>
    <n v="12"/>
    <n v="12"/>
    <n v="12"/>
    <n v="12"/>
    <n v="12"/>
    <n v="12"/>
    <n v="12"/>
  </r>
  <r>
    <x v="1"/>
    <x v="2"/>
    <x v="57"/>
    <n v="37.225566466666663"/>
    <n v="37.225566466666663"/>
    <n v="37.225566466666663"/>
    <n v="37.225566466666663"/>
    <n v="37.225566466666663"/>
    <n v="37.225566466666663"/>
    <n v="37.225566466666663"/>
    <n v="37.225566466666663"/>
    <n v="37.225566466666663"/>
    <n v="37.225566466666663"/>
    <n v="38.342333460666666"/>
    <n v="38.342333460666666"/>
  </r>
  <r>
    <x v="2"/>
    <x v="2"/>
    <x v="57"/>
    <n v="0"/>
    <n v="8"/>
    <n v="0"/>
    <n v="0"/>
    <n v="0"/>
    <n v="0"/>
    <n v="0"/>
    <n v="0"/>
    <n v="0"/>
    <n v="0"/>
    <n v="0"/>
    <n v="0"/>
  </r>
  <r>
    <x v="3"/>
    <x v="2"/>
    <x v="57"/>
    <n v="94.793513638065619"/>
    <n v="101.01489098188313"/>
    <n v="107.23626832570062"/>
    <n v="155.90495117946944"/>
    <n v="194.7521529997984"/>
    <n v="220.01002333016504"/>
    <n v="254.62484518563323"/>
    <n v="172.37731501483339"/>
    <n v="153.48276160027649"/>
    <n v="202.58279328321669"/>
    <n v="194.22494887525562"/>
    <n v="388.99553558570233"/>
  </r>
  <r>
    <x v="4"/>
    <x v="2"/>
    <x v="57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3"/>
    <x v="57"/>
    <n v="1"/>
    <n v="1"/>
    <n v="1"/>
    <n v="1"/>
    <n v="1"/>
    <n v="1"/>
    <n v="1"/>
    <n v="1"/>
    <n v="1"/>
    <n v="1"/>
    <n v="1"/>
    <n v="1"/>
  </r>
  <r>
    <x v="10"/>
    <x v="3"/>
    <x v="57"/>
    <n v="49.09338739070801"/>
    <n v="49.09338739070801"/>
    <n v="50.566189012429248"/>
    <n v="50.566189012429248"/>
    <n v="50.566189012429248"/>
    <n v="50.566189012429248"/>
    <n v="50.566189012429248"/>
    <n v="50.566189012429248"/>
    <n v="50.566189012429248"/>
    <n v="50.566189012429248"/>
    <n v="50.566189012429248"/>
    <n v="50.566189012429248"/>
  </r>
  <r>
    <x v="11"/>
    <x v="3"/>
    <x v="5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5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57"/>
    <n v="12"/>
    <n v="12"/>
    <n v="12"/>
    <n v="12"/>
    <n v="12"/>
    <n v="12"/>
    <n v="12"/>
    <n v="12"/>
    <n v="12"/>
    <n v="12"/>
    <n v="12"/>
    <n v="12"/>
  </r>
  <r>
    <x v="1"/>
    <x v="3"/>
    <x v="57"/>
    <n v="38.342333460666666"/>
    <n v="38.342333460666666"/>
    <n v="38.342333460666666"/>
    <n v="38.342333460666666"/>
    <n v="38.342333460666666"/>
    <n v="38.342333460666666"/>
    <n v="38.342333460666666"/>
    <n v="38.342333460666666"/>
    <n v="38.342333460666666"/>
    <n v="38.342333460666666"/>
    <n v="39.492603464486663"/>
    <n v="39.492603464486663"/>
  </r>
  <r>
    <x v="2"/>
    <x v="3"/>
    <x v="57"/>
    <n v="0"/>
    <n v="8"/>
    <n v="0"/>
    <n v="0"/>
    <n v="0"/>
    <n v="0"/>
    <n v="0"/>
    <n v="0"/>
    <n v="0"/>
    <n v="0"/>
    <n v="0"/>
    <n v="0"/>
  </r>
  <r>
    <x v="3"/>
    <x v="3"/>
    <x v="57"/>
    <n v="96.486254953031079"/>
    <n v="102.81872832084532"/>
    <n v="109.15120168865955"/>
    <n v="158.68896816481711"/>
    <n v="198.22987001765193"/>
    <n v="223.93877374677513"/>
    <n v="259.17171742109099"/>
    <n v="175.45548135438398"/>
    <n v="156.22352520028141"/>
    <n v="206.20034316327411"/>
    <n v="197.69325153374234"/>
    <n v="395.94188443544704"/>
  </r>
  <r>
    <x v="4"/>
    <x v="3"/>
    <x v="57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9"/>
    <x v="4"/>
    <x v="57"/>
    <n v="1"/>
    <n v="1"/>
    <n v="1"/>
    <n v="1"/>
    <n v="1"/>
    <n v="1"/>
    <n v="1"/>
    <n v="1"/>
    <n v="1"/>
    <n v="1"/>
    <n v="1"/>
    <n v="1"/>
  </r>
  <r>
    <x v="10"/>
    <x v="4"/>
    <x v="57"/>
    <n v="50.566189012429248"/>
    <n v="50.566189012429248"/>
    <n v="52.083174682802124"/>
    <n v="52.083174682802124"/>
    <n v="52.083174682802124"/>
    <n v="52.083174682802124"/>
    <n v="52.083174682802124"/>
    <n v="52.083174682802124"/>
    <n v="52.083174682802124"/>
    <n v="52.083174682802124"/>
    <n v="52.083174682802124"/>
    <n v="52.083174682802124"/>
  </r>
  <r>
    <x v="11"/>
    <x v="4"/>
    <x v="5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5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57"/>
    <n v="12"/>
    <n v="12"/>
    <n v="12"/>
    <n v="12"/>
    <n v="12"/>
    <n v="12"/>
    <n v="12"/>
    <n v="12"/>
    <n v="12"/>
    <n v="12"/>
    <n v="12"/>
    <n v="12"/>
  </r>
  <r>
    <x v="1"/>
    <x v="4"/>
    <x v="57"/>
    <n v="39.492603464486663"/>
    <n v="39.492603464486663"/>
    <n v="39.492603464486663"/>
    <n v="39.492603464486663"/>
    <n v="39.492603464486663"/>
    <n v="39.492603464486663"/>
    <n v="39.492603464486663"/>
    <n v="39.492603464486663"/>
    <n v="39.492603464486663"/>
    <n v="39.492603464486663"/>
    <n v="40.677381568421261"/>
    <n v="40.677381568421261"/>
  </r>
  <r>
    <x v="2"/>
    <x v="4"/>
    <x v="57"/>
    <n v="0"/>
    <n v="8"/>
    <n v="0"/>
    <n v="0"/>
    <n v="0"/>
    <n v="0"/>
    <n v="0"/>
    <n v="0"/>
    <n v="0"/>
    <n v="0"/>
    <n v="0"/>
    <n v="0"/>
  </r>
  <r>
    <x v="3"/>
    <x v="4"/>
    <x v="57"/>
    <n v="96.486254953031079"/>
    <n v="102.81872832084532"/>
    <n v="109.15120168865955"/>
    <n v="158.68896816481711"/>
    <n v="198.22987001765193"/>
    <n v="223.93877374677513"/>
    <n v="259.17171742109099"/>
    <n v="175.45548135438398"/>
    <n v="156.22352520028141"/>
    <n v="206.20034316327411"/>
    <n v="197.69325153374234"/>
    <n v="395.94188443544704"/>
  </r>
  <r>
    <x v="4"/>
    <x v="4"/>
    <x v="57"/>
    <n v="60.247557478469794"/>
    <n v="51.905554314475502"/>
    <n v="47.839593695718584"/>
    <n v="42.375275253826203"/>
    <n v="35.138390557255079"/>
    <n v="32.615219086088906"/>
    <n v="34.974264052192233"/>
    <n v="37.589346366193588"/>
    <n v="34.681024696479945"/>
    <n v="34.271802610523245"/>
    <n v="31.947771298833334"/>
    <n v="36.414200589943604"/>
  </r>
  <r>
    <x v="0"/>
    <x v="0"/>
    <x v="58"/>
    <n v="3"/>
    <n v="3"/>
    <n v="3"/>
    <n v="3"/>
    <n v="3"/>
    <n v="3"/>
    <n v="3"/>
    <n v="3"/>
    <n v="3"/>
    <n v="3"/>
    <n v="3"/>
    <n v="3"/>
  </r>
  <r>
    <x v="1"/>
    <x v="0"/>
    <x v="58"/>
    <n v="36.609633333333328"/>
    <n v="36.609633333333328"/>
    <n v="36.609633333333328"/>
    <n v="36.609633333333328"/>
    <n v="36.609633333333328"/>
    <n v="36.609633333333328"/>
    <n v="36.609633333333328"/>
    <n v="36.609633333333328"/>
    <n v="36.609633333333328"/>
    <n v="36.609633333333328"/>
    <n v="37.707922333333329"/>
    <n v="37.707922333333329"/>
  </r>
  <r>
    <x v="2"/>
    <x v="0"/>
    <x v="58"/>
    <n v="0"/>
    <n v="8"/>
    <n v="0"/>
    <n v="0"/>
    <n v="0"/>
    <n v="0"/>
    <n v="0"/>
    <n v="0"/>
    <n v="0"/>
    <n v="0"/>
    <n v="0"/>
    <n v="0"/>
  </r>
  <r>
    <x v="3"/>
    <x v="0"/>
    <x v="58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4"/>
    <x v="0"/>
    <x v="5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58"/>
    <n v="3"/>
    <n v="3"/>
    <n v="3"/>
    <n v="3"/>
    <n v="3"/>
    <n v="3"/>
    <n v="3"/>
    <n v="3"/>
    <n v="3"/>
    <n v="3"/>
    <n v="3"/>
    <n v="3"/>
  </r>
  <r>
    <x v="1"/>
    <x v="1"/>
    <x v="58"/>
    <n v="37.707922333333329"/>
    <n v="37.707922333333329"/>
    <n v="37.707922333333329"/>
    <n v="37.707922333333329"/>
    <n v="37.707922333333329"/>
    <n v="37.707922333333329"/>
    <n v="37.707922333333329"/>
    <n v="37.707922333333329"/>
    <n v="37.707922333333329"/>
    <n v="37.707922333333329"/>
    <n v="38.839160003333333"/>
    <n v="38.839160003333333"/>
  </r>
  <r>
    <x v="2"/>
    <x v="1"/>
    <x v="58"/>
    <n v="0"/>
    <n v="8"/>
    <n v="0"/>
    <n v="0"/>
    <n v="0"/>
    <n v="0"/>
    <n v="0"/>
    <n v="0"/>
    <n v="0"/>
    <n v="0"/>
    <n v="0"/>
    <n v="0"/>
  </r>
  <r>
    <x v="3"/>
    <x v="1"/>
    <x v="58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4"/>
    <x v="1"/>
    <x v="5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58"/>
    <n v="3"/>
    <n v="3"/>
    <n v="3"/>
    <n v="3"/>
    <n v="3"/>
    <n v="3"/>
    <n v="3"/>
    <n v="3"/>
    <n v="3"/>
    <n v="3"/>
    <n v="3"/>
    <n v="3"/>
  </r>
  <r>
    <x v="1"/>
    <x v="2"/>
    <x v="58"/>
    <n v="38.839160003333333"/>
    <n v="38.839160003333333"/>
    <n v="38.839160003333333"/>
    <n v="38.839160003333333"/>
    <n v="38.839160003333333"/>
    <n v="38.839160003333333"/>
    <n v="38.839160003333333"/>
    <n v="38.839160003333333"/>
    <n v="38.839160003333333"/>
    <n v="38.839160003333333"/>
    <n v="40.004334803433338"/>
    <n v="40.004334803433338"/>
  </r>
  <r>
    <x v="2"/>
    <x v="2"/>
    <x v="58"/>
    <n v="0"/>
    <n v="8"/>
    <n v="0"/>
    <n v="0"/>
    <n v="0"/>
    <n v="0"/>
    <n v="0"/>
    <n v="0"/>
    <n v="0"/>
    <n v="0"/>
    <n v="0"/>
    <n v="0"/>
  </r>
  <r>
    <x v="3"/>
    <x v="2"/>
    <x v="58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4"/>
    <x v="2"/>
    <x v="5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58"/>
    <n v="3"/>
    <n v="3"/>
    <n v="3"/>
    <n v="3"/>
    <n v="3"/>
    <n v="3"/>
    <n v="3"/>
    <n v="3"/>
    <n v="3"/>
    <n v="3"/>
    <n v="3"/>
    <n v="3"/>
  </r>
  <r>
    <x v="1"/>
    <x v="3"/>
    <x v="58"/>
    <n v="40.004334803433338"/>
    <n v="40.004334803433338"/>
    <n v="40.004334803433338"/>
    <n v="40.004334803433338"/>
    <n v="40.004334803433338"/>
    <n v="40.004334803433338"/>
    <n v="40.004334803433338"/>
    <n v="40.004334803433338"/>
    <n v="40.004334803433338"/>
    <n v="40.004334803433338"/>
    <n v="41.204464847536336"/>
    <n v="41.204464847536336"/>
  </r>
  <r>
    <x v="2"/>
    <x v="3"/>
    <x v="58"/>
    <n v="0"/>
    <n v="8"/>
    <n v="0"/>
    <n v="0"/>
    <n v="0"/>
    <n v="0"/>
    <n v="0"/>
    <n v="0"/>
    <n v="0"/>
    <n v="0"/>
    <n v="0"/>
    <n v="0"/>
  </r>
  <r>
    <x v="3"/>
    <x v="3"/>
    <x v="58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4"/>
    <x v="3"/>
    <x v="5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58"/>
    <n v="3"/>
    <n v="3"/>
    <n v="3"/>
    <n v="3"/>
    <n v="3"/>
    <n v="3"/>
    <n v="3"/>
    <n v="3"/>
    <n v="3"/>
    <n v="3"/>
    <n v="3"/>
    <n v="3"/>
  </r>
  <r>
    <x v="1"/>
    <x v="4"/>
    <x v="58"/>
    <n v="41.204464847536336"/>
    <n v="41.204464847536336"/>
    <n v="41.204464847536336"/>
    <n v="41.204464847536336"/>
    <n v="41.204464847536336"/>
    <n v="41.204464847536336"/>
    <n v="41.204464847536336"/>
    <n v="41.204464847536336"/>
    <n v="41.204464847536336"/>
    <n v="41.204464847536336"/>
    <n v="42.440598792962426"/>
    <n v="42.440598792962426"/>
  </r>
  <r>
    <x v="2"/>
    <x v="4"/>
    <x v="58"/>
    <n v="0"/>
    <n v="8"/>
    <n v="0"/>
    <n v="0"/>
    <n v="0"/>
    <n v="0"/>
    <n v="0"/>
    <n v="0"/>
    <n v="0"/>
    <n v="0"/>
    <n v="0"/>
    <n v="0"/>
  </r>
  <r>
    <x v="3"/>
    <x v="4"/>
    <x v="58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4"/>
    <x v="4"/>
    <x v="5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0"/>
    <x v="59"/>
    <n v="1"/>
    <n v="1"/>
    <n v="1"/>
    <n v="1"/>
    <n v="1"/>
    <n v="1"/>
    <n v="1"/>
    <n v="1"/>
    <n v="1"/>
    <n v="1"/>
    <n v="1"/>
    <n v="1"/>
  </r>
  <r>
    <x v="10"/>
    <x v="0"/>
    <x v="59"/>
    <n v="45.144230999999998"/>
    <n v="45.144230999999998"/>
    <n v="46.498557929999997"/>
    <n v="46.498557929999997"/>
    <n v="46.498557929999997"/>
    <n v="46.498557929999997"/>
    <n v="46.498557929999997"/>
    <n v="46.498557929999997"/>
    <n v="46.498557929999997"/>
    <n v="46.498557929999997"/>
    <n v="46.498557929999997"/>
    <n v="46.498557929999997"/>
  </r>
  <r>
    <x v="11"/>
    <x v="0"/>
    <x v="5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5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59"/>
    <n v="9"/>
    <n v="9"/>
    <n v="9"/>
    <n v="9"/>
    <n v="9"/>
    <n v="9"/>
    <n v="9"/>
    <n v="9"/>
    <n v="9"/>
    <n v="9"/>
    <n v="9"/>
    <n v="9"/>
  </r>
  <r>
    <x v="1"/>
    <x v="0"/>
    <x v="59"/>
    <n v="34.319600000000001"/>
    <n v="34.319600000000001"/>
    <n v="34.319600000000001"/>
    <n v="34.319600000000001"/>
    <n v="34.319600000000001"/>
    <n v="34.319600000000001"/>
    <n v="34.319600000000001"/>
    <n v="34.319600000000001"/>
    <n v="34.319600000000001"/>
    <n v="34.319600000000001"/>
    <n v="35.349188000000005"/>
    <n v="35.349188000000005"/>
  </r>
  <r>
    <x v="2"/>
    <x v="0"/>
    <x v="59"/>
    <n v="0"/>
    <n v="8"/>
    <n v="0"/>
    <n v="0"/>
    <n v="0"/>
    <n v="0"/>
    <n v="0"/>
    <n v="0"/>
    <n v="0"/>
    <n v="0"/>
    <n v="0"/>
    <n v="0"/>
  </r>
  <r>
    <x v="3"/>
    <x v="0"/>
    <x v="59"/>
    <n v="50.782239448963722"/>
    <n v="54.115120168865957"/>
    <n v="57.448000888768192"/>
    <n v="83.520509560430057"/>
    <n v="104.33151053560628"/>
    <n v="117.86251249830271"/>
    <n v="136.40616706373208"/>
    <n v="92.344990186517876"/>
    <n v="82.222908000148124"/>
    <n v="108.52649640172322"/>
    <n v="104.04907975460124"/>
    <n v="208.39046549234052"/>
  </r>
  <r>
    <x v="4"/>
    <x v="0"/>
    <x v="59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1"/>
    <x v="59"/>
    <n v="1"/>
    <n v="1"/>
    <n v="1"/>
    <n v="1"/>
    <n v="1"/>
    <n v="1"/>
    <n v="1"/>
    <n v="1"/>
    <n v="1"/>
    <n v="1"/>
    <n v="1"/>
    <n v="1"/>
  </r>
  <r>
    <x v="10"/>
    <x v="1"/>
    <x v="59"/>
    <n v="46.498557929999997"/>
    <n v="46.498557929999997"/>
    <n v="47.8935146679"/>
    <n v="47.8935146679"/>
    <n v="47.8935146679"/>
    <n v="47.8935146679"/>
    <n v="47.8935146679"/>
    <n v="47.8935146679"/>
    <n v="47.8935146679"/>
    <n v="47.8935146679"/>
    <n v="47.8935146679"/>
    <n v="47.8935146679"/>
  </r>
  <r>
    <x v="11"/>
    <x v="1"/>
    <x v="5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5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59"/>
    <n v="9"/>
    <n v="9"/>
    <n v="9"/>
    <n v="9"/>
    <n v="9"/>
    <n v="9"/>
    <n v="9"/>
    <n v="9"/>
    <n v="9"/>
    <n v="9"/>
    <n v="9"/>
    <n v="9"/>
  </r>
  <r>
    <x v="1"/>
    <x v="1"/>
    <x v="59"/>
    <n v="35.349188000000005"/>
    <n v="35.349188000000005"/>
    <n v="35.349188000000005"/>
    <n v="35.349188000000005"/>
    <n v="35.349188000000005"/>
    <n v="35.349188000000005"/>
    <n v="35.349188000000005"/>
    <n v="35.349188000000005"/>
    <n v="35.349188000000005"/>
    <n v="35.349188000000005"/>
    <n v="36.409663640000005"/>
    <n v="36.409663640000005"/>
  </r>
  <r>
    <x v="2"/>
    <x v="1"/>
    <x v="59"/>
    <n v="0"/>
    <n v="8"/>
    <n v="0"/>
    <n v="0"/>
    <n v="0"/>
    <n v="0"/>
    <n v="0"/>
    <n v="0"/>
    <n v="0"/>
    <n v="0"/>
    <n v="0"/>
    <n v="0"/>
  </r>
  <r>
    <x v="3"/>
    <x v="1"/>
    <x v="59"/>
    <n v="55.860463393860094"/>
    <n v="59.526632185752554"/>
    <n v="63.192800977645007"/>
    <n v="91.872560516473072"/>
    <n v="114.76466158916691"/>
    <n v="129.64876374813298"/>
    <n v="150.04678377010529"/>
    <n v="101.57948920516966"/>
    <n v="90.445198800162927"/>
    <n v="119.37914604189554"/>
    <n v="114.45398773006136"/>
    <n v="229.22951204157459"/>
  </r>
  <r>
    <x v="4"/>
    <x v="1"/>
    <x v="59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2"/>
    <x v="59"/>
    <n v="1"/>
    <n v="1"/>
    <n v="1"/>
    <n v="1"/>
    <n v="1"/>
    <n v="1"/>
    <n v="1"/>
    <n v="1"/>
    <n v="1"/>
    <n v="1"/>
    <n v="1"/>
    <n v="1"/>
  </r>
  <r>
    <x v="10"/>
    <x v="2"/>
    <x v="59"/>
    <n v="47.8935146679"/>
    <n v="47.8935146679"/>
    <n v="49.330320107936998"/>
    <n v="49.330320107936998"/>
    <n v="49.330320107936998"/>
    <n v="49.330320107936998"/>
    <n v="49.330320107936998"/>
    <n v="49.330320107936998"/>
    <n v="49.330320107936998"/>
    <n v="49.330320107936998"/>
    <n v="49.330320107936998"/>
    <n v="49.330320107936998"/>
  </r>
  <r>
    <x v="11"/>
    <x v="2"/>
    <x v="5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5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59"/>
    <n v="9"/>
    <n v="9"/>
    <n v="9"/>
    <n v="9"/>
    <n v="9"/>
    <n v="9"/>
    <n v="9"/>
    <n v="9"/>
    <n v="9"/>
    <n v="9"/>
    <n v="9"/>
    <n v="9"/>
  </r>
  <r>
    <x v="1"/>
    <x v="2"/>
    <x v="59"/>
    <n v="36.409663640000005"/>
    <n v="36.409663640000005"/>
    <n v="36.409663640000005"/>
    <n v="36.409663640000005"/>
    <n v="36.409663640000005"/>
    <n v="36.409663640000005"/>
    <n v="36.409663640000005"/>
    <n v="36.409663640000005"/>
    <n v="36.409663640000005"/>
    <n v="36.409663640000005"/>
    <n v="37.501953549200003"/>
    <n v="37.501953549200003"/>
  </r>
  <r>
    <x v="2"/>
    <x v="2"/>
    <x v="59"/>
    <n v="0"/>
    <n v="8"/>
    <n v="0"/>
    <n v="0"/>
    <n v="0"/>
    <n v="0"/>
    <n v="0"/>
    <n v="0"/>
    <n v="0"/>
    <n v="0"/>
    <n v="0"/>
    <n v="0"/>
  </r>
  <r>
    <x v="3"/>
    <x v="2"/>
    <x v="59"/>
    <n v="57.553204708825554"/>
    <n v="61.330469524714758"/>
    <n v="65.10773434060394"/>
    <n v="94.656577501820735"/>
    <n v="118.24237860702046"/>
    <n v="133.57751416474306"/>
    <n v="154.59365600556302"/>
    <n v="104.65765554472026"/>
    <n v="93.185962400167867"/>
    <n v="122.99669592195299"/>
    <n v="117.92229038854806"/>
    <n v="236.17586089131927"/>
  </r>
  <r>
    <x v="4"/>
    <x v="2"/>
    <x v="59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3"/>
    <x v="59"/>
    <n v="1"/>
    <n v="1"/>
    <n v="1"/>
    <n v="1"/>
    <n v="1"/>
    <n v="1"/>
    <n v="1"/>
    <n v="1"/>
    <n v="1"/>
    <n v="1"/>
    <n v="1"/>
    <n v="1"/>
  </r>
  <r>
    <x v="10"/>
    <x v="3"/>
    <x v="59"/>
    <n v="49.330320107936998"/>
    <n v="49.330320107936998"/>
    <n v="50.810229711175111"/>
    <n v="50.810229711175111"/>
    <n v="50.810229711175111"/>
    <n v="50.810229711175111"/>
    <n v="50.810229711175111"/>
    <n v="50.810229711175111"/>
    <n v="50.810229711175111"/>
    <n v="50.810229711175111"/>
    <n v="50.810229711175111"/>
    <n v="50.810229711175111"/>
  </r>
  <r>
    <x v="11"/>
    <x v="3"/>
    <x v="5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5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59"/>
    <n v="9"/>
    <n v="9"/>
    <n v="9"/>
    <n v="9"/>
    <n v="9"/>
    <n v="9"/>
    <n v="9"/>
    <n v="9"/>
    <n v="9"/>
    <n v="9"/>
    <n v="9"/>
    <n v="9"/>
  </r>
  <r>
    <x v="1"/>
    <x v="3"/>
    <x v="59"/>
    <n v="37.501953549200003"/>
    <n v="37.501953549200003"/>
    <n v="37.501953549200003"/>
    <n v="37.501953549200003"/>
    <n v="37.501953549200003"/>
    <n v="37.501953549200003"/>
    <n v="37.501953549200003"/>
    <n v="37.501953549200003"/>
    <n v="37.501953549200003"/>
    <n v="37.501953549200003"/>
    <n v="38.627012155676006"/>
    <n v="38.627012155676006"/>
  </r>
  <r>
    <x v="2"/>
    <x v="3"/>
    <x v="59"/>
    <n v="0"/>
    <n v="8"/>
    <n v="0"/>
    <n v="0"/>
    <n v="0"/>
    <n v="0"/>
    <n v="0"/>
    <n v="0"/>
    <n v="0"/>
    <n v="0"/>
    <n v="0"/>
    <n v="0"/>
  </r>
  <r>
    <x v="3"/>
    <x v="3"/>
    <x v="59"/>
    <n v="57.553204708825554"/>
    <n v="61.330469524714758"/>
    <n v="65.10773434060394"/>
    <n v="94.656577501820735"/>
    <n v="118.24237860702046"/>
    <n v="133.57751416474306"/>
    <n v="154.59365600556302"/>
    <n v="104.65765554472026"/>
    <n v="93.185962400167867"/>
    <n v="122.99669592195299"/>
    <n v="117.92229038854806"/>
    <n v="236.17586089131927"/>
  </r>
  <r>
    <x v="4"/>
    <x v="3"/>
    <x v="59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4"/>
    <x v="59"/>
    <n v="1"/>
    <n v="1"/>
    <n v="1"/>
    <n v="1"/>
    <n v="1"/>
    <n v="1"/>
    <n v="1"/>
    <n v="1"/>
    <n v="1"/>
    <n v="1"/>
    <n v="1"/>
    <n v="1"/>
  </r>
  <r>
    <x v="10"/>
    <x v="4"/>
    <x v="59"/>
    <n v="50.810229711175111"/>
    <n v="50.810229711175111"/>
    <n v="52.334536602510369"/>
    <n v="52.334536602510369"/>
    <n v="52.334536602510369"/>
    <n v="52.334536602510369"/>
    <n v="52.334536602510369"/>
    <n v="52.334536602510369"/>
    <n v="52.334536602510369"/>
    <n v="52.334536602510369"/>
    <n v="52.334536602510369"/>
    <n v="52.334536602510369"/>
  </r>
  <r>
    <x v="11"/>
    <x v="4"/>
    <x v="5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5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59"/>
    <n v="9"/>
    <n v="9"/>
    <n v="9"/>
    <n v="9"/>
    <n v="9"/>
    <n v="9"/>
    <n v="9"/>
    <n v="9"/>
    <n v="9"/>
    <n v="9"/>
    <n v="9"/>
    <n v="9"/>
  </r>
  <r>
    <x v="1"/>
    <x v="4"/>
    <x v="59"/>
    <n v="38.627012155676006"/>
    <n v="38.627012155676006"/>
    <n v="38.627012155676006"/>
    <n v="38.627012155676006"/>
    <n v="38.627012155676006"/>
    <n v="38.627012155676006"/>
    <n v="38.627012155676006"/>
    <n v="38.627012155676006"/>
    <n v="38.627012155676006"/>
    <n v="38.627012155676006"/>
    <n v="39.785822520346287"/>
    <n v="39.785822520346287"/>
  </r>
  <r>
    <x v="2"/>
    <x v="4"/>
    <x v="59"/>
    <n v="0"/>
    <n v="8"/>
    <n v="0"/>
    <n v="0"/>
    <n v="0"/>
    <n v="0"/>
    <n v="0"/>
    <n v="0"/>
    <n v="0"/>
    <n v="0"/>
    <n v="0"/>
    <n v="0"/>
  </r>
  <r>
    <x v="3"/>
    <x v="4"/>
    <x v="59"/>
    <n v="57.553204708825554"/>
    <n v="61.330469524714758"/>
    <n v="65.10773434060394"/>
    <n v="94.656577501820735"/>
    <n v="118.24237860702046"/>
    <n v="133.57751416474306"/>
    <n v="154.59365600556302"/>
    <n v="104.65765554472026"/>
    <n v="93.185962400167867"/>
    <n v="122.99669592195299"/>
    <n v="117.92229038854806"/>
    <n v="236.17586089131927"/>
  </r>
  <r>
    <x v="4"/>
    <x v="4"/>
    <x v="59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0"/>
    <x v="60"/>
    <n v="1"/>
    <n v="1"/>
    <n v="1"/>
    <n v="1"/>
    <n v="1"/>
    <n v="1"/>
    <n v="1"/>
    <n v="1"/>
    <n v="1"/>
    <n v="1"/>
    <n v="1"/>
    <n v="1"/>
  </r>
  <r>
    <x v="10"/>
    <x v="0"/>
    <x v="60"/>
    <n v="43.087018999999998"/>
    <n v="43.087018999999998"/>
    <n v="44.379629569999999"/>
    <n v="44.379629569999999"/>
    <n v="44.379629569999999"/>
    <n v="44.379629569999999"/>
    <n v="44.379629569999999"/>
    <n v="44.379629569999999"/>
    <n v="44.379629569999999"/>
    <n v="44.379629569999999"/>
    <n v="44.379629569999999"/>
    <n v="44.379629569999999"/>
  </r>
  <r>
    <x v="11"/>
    <x v="0"/>
    <x v="6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6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60"/>
    <n v="16"/>
    <n v="16"/>
    <n v="16"/>
    <n v="16"/>
    <n v="16"/>
    <n v="16"/>
    <n v="16"/>
    <n v="16"/>
    <n v="16"/>
    <n v="16"/>
    <n v="16"/>
    <n v="16"/>
  </r>
  <r>
    <x v="1"/>
    <x v="0"/>
    <x v="60"/>
    <n v="35.683062500000013"/>
    <n v="35.683062500000013"/>
    <n v="35.683062500000013"/>
    <n v="35.683062500000013"/>
    <n v="35.683062500000013"/>
    <n v="35.683062500000013"/>
    <n v="35.683062500000013"/>
    <n v="35.683062500000013"/>
    <n v="35.683062500000013"/>
    <n v="35.683062500000013"/>
    <n v="36.753554375000014"/>
    <n v="36.753554375000014"/>
  </r>
  <r>
    <x v="2"/>
    <x v="0"/>
    <x v="60"/>
    <n v="0"/>
    <n v="8"/>
    <n v="0"/>
    <n v="0"/>
    <n v="0"/>
    <n v="0"/>
    <n v="0"/>
    <n v="0"/>
    <n v="0"/>
    <n v="0"/>
    <n v="0"/>
    <n v="0"/>
  </r>
  <r>
    <x v="3"/>
    <x v="0"/>
    <x v="60"/>
    <n v="106.64270284282382"/>
    <n v="113.64175235461852"/>
    <n v="120.6408018664132"/>
    <n v="175.39307007690314"/>
    <n v="219.0961721247732"/>
    <n v="247.51127624643567"/>
    <n v="286.45295083383741"/>
    <n v="193.92447939168756"/>
    <n v="172.66810680031105"/>
    <n v="227.90564244361877"/>
    <n v="218.50306748466258"/>
    <n v="437.61997753391512"/>
  </r>
  <r>
    <x v="4"/>
    <x v="0"/>
    <x v="60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1"/>
    <x v="60"/>
    <n v="1"/>
    <n v="1"/>
    <n v="1"/>
    <n v="1"/>
    <n v="1"/>
    <n v="1"/>
    <n v="1"/>
    <n v="1"/>
    <n v="1"/>
    <n v="1"/>
    <n v="1"/>
    <n v="1"/>
  </r>
  <r>
    <x v="10"/>
    <x v="1"/>
    <x v="60"/>
    <n v="44.379629569999999"/>
    <n v="44.379629569999999"/>
    <n v="45.711018457100003"/>
    <n v="45.711018457100003"/>
    <n v="45.711018457100003"/>
    <n v="45.711018457100003"/>
    <n v="45.711018457100003"/>
    <n v="45.711018457100003"/>
    <n v="45.711018457100003"/>
    <n v="45.711018457100003"/>
    <n v="45.711018457100003"/>
    <n v="45.711018457100003"/>
  </r>
  <r>
    <x v="11"/>
    <x v="1"/>
    <x v="6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6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60"/>
    <n v="16"/>
    <n v="16"/>
    <n v="16"/>
    <n v="16"/>
    <n v="16"/>
    <n v="16"/>
    <n v="16"/>
    <n v="16"/>
    <n v="16"/>
    <n v="16"/>
    <n v="16"/>
    <n v="16"/>
  </r>
  <r>
    <x v="1"/>
    <x v="1"/>
    <x v="60"/>
    <n v="36.753554375000014"/>
    <n v="36.753554375000014"/>
    <n v="36.753554375000014"/>
    <n v="36.753554375000014"/>
    <n v="36.753554375000014"/>
    <n v="36.753554375000014"/>
    <n v="36.753554375000014"/>
    <n v="36.753554375000014"/>
    <n v="36.753554375000014"/>
    <n v="36.753554375000014"/>
    <n v="37.856161006250019"/>
    <n v="37.856161006250019"/>
  </r>
  <r>
    <x v="2"/>
    <x v="1"/>
    <x v="60"/>
    <n v="0"/>
    <n v="8"/>
    <n v="0"/>
    <n v="0"/>
    <n v="0"/>
    <n v="0"/>
    <n v="0"/>
    <n v="0"/>
    <n v="0"/>
    <n v="0"/>
    <n v="0"/>
    <n v="0"/>
  </r>
  <r>
    <x v="3"/>
    <x v="1"/>
    <x v="60"/>
    <n v="111.72092678772019"/>
    <n v="119.05326437150511"/>
    <n v="126.38560195529001"/>
    <n v="183.74512103294614"/>
    <n v="229.52932317833381"/>
    <n v="259.29752749626596"/>
    <n v="300.09356754021059"/>
    <n v="203.15897841033933"/>
    <n v="180.89039760032585"/>
    <n v="238.75829208379108"/>
    <n v="228.90797546012271"/>
    <n v="458.45902408314919"/>
  </r>
  <r>
    <x v="4"/>
    <x v="1"/>
    <x v="60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2"/>
    <x v="60"/>
    <n v="1"/>
    <n v="1"/>
    <n v="1"/>
    <n v="1"/>
    <n v="1"/>
    <n v="1"/>
    <n v="1"/>
    <n v="1"/>
    <n v="1"/>
    <n v="1"/>
    <n v="1"/>
    <n v="1"/>
  </r>
  <r>
    <x v="10"/>
    <x v="2"/>
    <x v="60"/>
    <n v="45.711018457100003"/>
    <n v="45.711018457100003"/>
    <n v="47.082349010813004"/>
    <n v="47.082349010813004"/>
    <n v="47.082349010813004"/>
    <n v="47.082349010813004"/>
    <n v="47.082349010813004"/>
    <n v="47.082349010813004"/>
    <n v="47.082349010813004"/>
    <n v="47.082349010813004"/>
    <n v="47.082349010813004"/>
    <n v="47.082349010813004"/>
  </r>
  <r>
    <x v="11"/>
    <x v="2"/>
    <x v="6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6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60"/>
    <n v="16"/>
    <n v="16"/>
    <n v="16"/>
    <n v="16"/>
    <n v="16"/>
    <n v="16"/>
    <n v="16"/>
    <n v="16"/>
    <n v="16"/>
    <n v="16"/>
    <n v="16"/>
    <n v="16"/>
  </r>
  <r>
    <x v="1"/>
    <x v="2"/>
    <x v="60"/>
    <n v="37.856161006250019"/>
    <n v="37.856161006250019"/>
    <n v="37.856161006250019"/>
    <n v="37.856161006250019"/>
    <n v="37.856161006250019"/>
    <n v="37.856161006250019"/>
    <n v="37.856161006250019"/>
    <n v="37.856161006250019"/>
    <n v="37.856161006250019"/>
    <n v="37.856161006250019"/>
    <n v="38.99184583643752"/>
    <n v="38.99184583643752"/>
  </r>
  <r>
    <x v="2"/>
    <x v="2"/>
    <x v="60"/>
    <n v="0"/>
    <n v="8"/>
    <n v="0"/>
    <n v="0"/>
    <n v="0"/>
    <n v="0"/>
    <n v="0"/>
    <n v="0"/>
    <n v="0"/>
    <n v="0"/>
    <n v="0"/>
    <n v="0"/>
  </r>
  <r>
    <x v="3"/>
    <x v="2"/>
    <x v="60"/>
    <n v="115.10640941765111"/>
    <n v="122.66093904942952"/>
    <n v="130.21546868120788"/>
    <n v="189.31315500364147"/>
    <n v="236.48475721404091"/>
    <n v="267.15502832948613"/>
    <n v="309.18731201112604"/>
    <n v="209.31531108944051"/>
    <n v="186.37192480033573"/>
    <n v="245.99339184390598"/>
    <n v="235.84458077709613"/>
    <n v="472.35172178263855"/>
  </r>
  <r>
    <x v="4"/>
    <x v="2"/>
    <x v="60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3"/>
    <x v="60"/>
    <n v="1"/>
    <n v="1"/>
    <n v="1"/>
    <n v="1"/>
    <n v="1"/>
    <n v="1"/>
    <n v="1"/>
    <n v="1"/>
    <n v="1"/>
    <n v="1"/>
    <n v="1"/>
    <n v="1"/>
  </r>
  <r>
    <x v="10"/>
    <x v="3"/>
    <x v="60"/>
    <n v="47.082349010813004"/>
    <n v="47.082349010813004"/>
    <n v="48.494819481137398"/>
    <n v="48.494819481137398"/>
    <n v="48.494819481137398"/>
    <n v="48.494819481137398"/>
    <n v="48.494819481137398"/>
    <n v="48.494819481137398"/>
    <n v="48.494819481137398"/>
    <n v="48.494819481137398"/>
    <n v="48.494819481137398"/>
    <n v="48.494819481137398"/>
  </r>
  <r>
    <x v="11"/>
    <x v="3"/>
    <x v="6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6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60"/>
    <n v="16"/>
    <n v="16"/>
    <n v="16"/>
    <n v="16"/>
    <n v="16"/>
    <n v="16"/>
    <n v="16"/>
    <n v="16"/>
    <n v="16"/>
    <n v="16"/>
    <n v="16"/>
    <n v="16"/>
  </r>
  <r>
    <x v="1"/>
    <x v="3"/>
    <x v="60"/>
    <n v="38.99184583643752"/>
    <n v="38.99184583643752"/>
    <n v="38.99184583643752"/>
    <n v="38.99184583643752"/>
    <n v="38.99184583643752"/>
    <n v="38.99184583643752"/>
    <n v="38.99184583643752"/>
    <n v="38.99184583643752"/>
    <n v="38.99184583643752"/>
    <n v="38.99184583643752"/>
    <n v="40.161601211530645"/>
    <n v="40.161601211530645"/>
  </r>
  <r>
    <x v="2"/>
    <x v="3"/>
    <x v="60"/>
    <n v="0"/>
    <n v="8"/>
    <n v="0"/>
    <n v="0"/>
    <n v="0"/>
    <n v="0"/>
    <n v="0"/>
    <n v="0"/>
    <n v="0"/>
    <n v="0"/>
    <n v="0"/>
    <n v="0"/>
  </r>
  <r>
    <x v="3"/>
    <x v="3"/>
    <x v="60"/>
    <n v="115.10640941765111"/>
    <n v="122.66093904942952"/>
    <n v="130.21546868120788"/>
    <n v="189.31315500364147"/>
    <n v="236.48475721404091"/>
    <n v="267.15502832948613"/>
    <n v="309.18731201112604"/>
    <n v="209.31531108944051"/>
    <n v="186.37192480033573"/>
    <n v="245.99339184390598"/>
    <n v="235.84458077709613"/>
    <n v="472.35172178263855"/>
  </r>
  <r>
    <x v="4"/>
    <x v="3"/>
    <x v="60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4"/>
    <x v="60"/>
    <n v="1"/>
    <n v="1"/>
    <n v="1"/>
    <n v="1"/>
    <n v="1"/>
    <n v="1"/>
    <n v="1"/>
    <n v="1"/>
    <n v="1"/>
    <n v="1"/>
    <n v="1"/>
    <n v="1"/>
  </r>
  <r>
    <x v="10"/>
    <x v="4"/>
    <x v="60"/>
    <n v="48.494819481137398"/>
    <n v="48.494819481137398"/>
    <n v="49.949664065571518"/>
    <n v="49.949664065571518"/>
    <n v="49.949664065571518"/>
    <n v="49.949664065571518"/>
    <n v="49.949664065571518"/>
    <n v="49.949664065571518"/>
    <n v="49.949664065571518"/>
    <n v="49.949664065571518"/>
    <n v="49.949664065571518"/>
    <n v="49.949664065571518"/>
  </r>
  <r>
    <x v="11"/>
    <x v="4"/>
    <x v="60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60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60"/>
    <n v="16"/>
    <n v="16"/>
    <n v="16"/>
    <n v="16"/>
    <n v="16"/>
    <n v="16"/>
    <n v="16"/>
    <n v="16"/>
    <n v="16"/>
    <n v="16"/>
    <n v="16"/>
    <n v="16"/>
  </r>
  <r>
    <x v="1"/>
    <x v="4"/>
    <x v="60"/>
    <n v="40.161601211530645"/>
    <n v="40.161601211530645"/>
    <n v="40.161601211530645"/>
    <n v="40.161601211530645"/>
    <n v="40.161601211530645"/>
    <n v="40.161601211530645"/>
    <n v="40.161601211530645"/>
    <n v="40.161601211530645"/>
    <n v="40.161601211530645"/>
    <n v="40.161601211530645"/>
    <n v="41.366449247876567"/>
    <n v="41.366449247876567"/>
  </r>
  <r>
    <x v="2"/>
    <x v="4"/>
    <x v="60"/>
    <n v="0"/>
    <n v="8"/>
    <n v="0"/>
    <n v="0"/>
    <n v="0"/>
    <n v="0"/>
    <n v="0"/>
    <n v="0"/>
    <n v="0"/>
    <n v="0"/>
    <n v="0"/>
    <n v="0"/>
  </r>
  <r>
    <x v="3"/>
    <x v="4"/>
    <x v="60"/>
    <n v="115.10640941765111"/>
    <n v="122.66093904942952"/>
    <n v="130.21546868120788"/>
    <n v="189.31315500364147"/>
    <n v="236.48475721404091"/>
    <n v="267.15502832948613"/>
    <n v="309.18731201112604"/>
    <n v="209.31531108944051"/>
    <n v="186.37192480033573"/>
    <n v="245.99339184390598"/>
    <n v="235.84458077709613"/>
    <n v="472.35172178263855"/>
  </r>
  <r>
    <x v="4"/>
    <x v="4"/>
    <x v="60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9"/>
    <x v="0"/>
    <x v="61"/>
    <n v="1"/>
    <n v="1"/>
    <n v="1"/>
    <n v="1"/>
    <n v="1"/>
    <n v="1"/>
    <n v="1"/>
    <n v="1"/>
    <n v="1"/>
    <n v="1"/>
    <n v="1"/>
    <n v="1"/>
  </r>
  <r>
    <x v="10"/>
    <x v="0"/>
    <x v="61"/>
    <n v="40.764423000000001"/>
    <n v="40.764423000000001"/>
    <n v="41.987355690000001"/>
    <n v="41.987355690000001"/>
    <n v="41.987355690000001"/>
    <n v="41.987355690000001"/>
    <n v="41.987355690000001"/>
    <n v="41.987355690000001"/>
    <n v="41.987355690000001"/>
    <n v="41.987355690000001"/>
    <n v="41.987355690000001"/>
    <n v="41.987355690000001"/>
  </r>
  <r>
    <x v="11"/>
    <x v="0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0"/>
    <x v="6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0"/>
    <x v="61"/>
    <n v="2"/>
    <n v="2"/>
    <n v="2"/>
    <n v="2"/>
    <n v="2"/>
    <n v="2"/>
    <n v="2"/>
    <n v="2"/>
    <n v="2"/>
    <n v="2"/>
    <n v="2"/>
    <n v="2"/>
  </r>
  <r>
    <x v="6"/>
    <x v="0"/>
    <x v="61"/>
    <n v="16.987980999999998"/>
    <n v="16.987980999999998"/>
    <n v="17.497620429999998"/>
    <n v="17.497620429999998"/>
    <n v="17.497620429999998"/>
    <n v="17.497620429999998"/>
    <n v="17.497620429999998"/>
    <n v="17.497620429999998"/>
    <n v="17.497620429999998"/>
    <n v="17.497620429999998"/>
    <n v="17.497620429999998"/>
    <n v="17.497620429999998"/>
  </r>
  <r>
    <x v="7"/>
    <x v="0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0"/>
    <x v="6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61"/>
    <n v="3"/>
    <n v="3"/>
    <n v="3"/>
    <n v="3"/>
    <n v="3"/>
    <n v="3"/>
    <n v="3"/>
    <n v="3"/>
    <n v="3"/>
    <n v="3"/>
    <n v="3"/>
    <n v="3"/>
  </r>
  <r>
    <x v="1"/>
    <x v="0"/>
    <x v="61"/>
    <n v="28.503533333333333"/>
    <n v="28.503533333333333"/>
    <n v="28.503533333333333"/>
    <n v="28.503533333333333"/>
    <n v="28.503533333333333"/>
    <n v="28.503533333333333"/>
    <n v="28.503533333333333"/>
    <n v="28.503533333333333"/>
    <n v="28.503533333333333"/>
    <n v="28.503533333333333"/>
    <n v="29.358639333333333"/>
    <n v="29.358639333333333"/>
  </r>
  <r>
    <x v="2"/>
    <x v="0"/>
    <x v="61"/>
    <n v="0"/>
    <n v="8"/>
    <n v="0"/>
    <n v="0"/>
    <n v="0"/>
    <n v="0"/>
    <n v="0"/>
    <n v="0"/>
    <n v="0"/>
    <n v="0"/>
    <n v="0"/>
    <n v="0"/>
  </r>
  <r>
    <x v="3"/>
    <x v="0"/>
    <x v="61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4"/>
    <x v="0"/>
    <x v="61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1"/>
    <x v="61"/>
    <n v="1"/>
    <n v="1"/>
    <n v="1"/>
    <n v="1"/>
    <n v="1"/>
    <n v="1"/>
    <n v="1"/>
    <n v="1"/>
    <n v="1"/>
    <n v="1"/>
    <n v="1"/>
    <n v="1"/>
  </r>
  <r>
    <x v="10"/>
    <x v="1"/>
    <x v="61"/>
    <n v="41.987355690000001"/>
    <n v="41.987355690000001"/>
    <n v="43.246976360700003"/>
    <n v="43.246976360700003"/>
    <n v="43.246976360700003"/>
    <n v="43.246976360700003"/>
    <n v="43.246976360700003"/>
    <n v="43.246976360700003"/>
    <n v="43.246976360700003"/>
    <n v="43.246976360700003"/>
    <n v="43.246976360700003"/>
    <n v="43.246976360700003"/>
  </r>
  <r>
    <x v="11"/>
    <x v="1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1"/>
    <x v="6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1"/>
    <x v="61"/>
    <n v="2"/>
    <n v="2"/>
    <n v="2"/>
    <n v="2"/>
    <n v="2"/>
    <n v="2"/>
    <n v="2"/>
    <n v="2"/>
    <n v="2"/>
    <n v="2"/>
    <n v="2"/>
    <n v="2"/>
  </r>
  <r>
    <x v="6"/>
    <x v="1"/>
    <x v="61"/>
    <n v="17.497620429999998"/>
    <n v="17.497620429999998"/>
    <n v="18.0225490429"/>
    <n v="18.0225490429"/>
    <n v="18.0225490429"/>
    <n v="18.0225490429"/>
    <n v="18.0225490429"/>
    <n v="18.0225490429"/>
    <n v="18.0225490429"/>
    <n v="18.0225490429"/>
    <n v="18.0225490429"/>
    <n v="18.0225490429"/>
  </r>
  <r>
    <x v="7"/>
    <x v="1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1"/>
    <x v="6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1"/>
    <x v="61"/>
    <n v="3"/>
    <n v="3"/>
    <n v="3"/>
    <n v="3"/>
    <n v="3"/>
    <n v="3"/>
    <n v="3"/>
    <n v="3"/>
    <n v="3"/>
    <n v="3"/>
    <n v="3"/>
    <n v="3"/>
  </r>
  <r>
    <x v="1"/>
    <x v="1"/>
    <x v="61"/>
    <n v="29.358639333333333"/>
    <n v="29.358639333333333"/>
    <n v="29.358639333333333"/>
    <n v="29.358639333333333"/>
    <n v="29.358639333333333"/>
    <n v="29.358639333333333"/>
    <n v="29.358639333333333"/>
    <n v="29.358639333333333"/>
    <n v="29.358639333333333"/>
    <n v="29.358639333333333"/>
    <n v="30.239398513333335"/>
    <n v="30.239398513333335"/>
  </r>
  <r>
    <x v="2"/>
    <x v="1"/>
    <x v="61"/>
    <n v="0"/>
    <n v="8"/>
    <n v="0"/>
    <n v="0"/>
    <n v="0"/>
    <n v="0"/>
    <n v="0"/>
    <n v="0"/>
    <n v="0"/>
    <n v="0"/>
    <n v="0"/>
    <n v="0"/>
  </r>
  <r>
    <x v="3"/>
    <x v="1"/>
    <x v="61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4"/>
    <x v="1"/>
    <x v="61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2"/>
    <x v="61"/>
    <n v="1"/>
    <n v="1"/>
    <n v="1"/>
    <n v="1"/>
    <n v="1"/>
    <n v="1"/>
    <n v="1"/>
    <n v="1"/>
    <n v="1"/>
    <n v="1"/>
    <n v="1"/>
    <n v="1"/>
  </r>
  <r>
    <x v="10"/>
    <x v="2"/>
    <x v="61"/>
    <n v="43.246976360700003"/>
    <n v="43.246976360700003"/>
    <n v="44.544385651521004"/>
    <n v="44.544385651521004"/>
    <n v="44.544385651521004"/>
    <n v="44.544385651521004"/>
    <n v="44.544385651521004"/>
    <n v="44.544385651521004"/>
    <n v="44.544385651521004"/>
    <n v="44.544385651521004"/>
    <n v="44.544385651521004"/>
    <n v="44.544385651521004"/>
  </r>
  <r>
    <x v="11"/>
    <x v="2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2"/>
    <x v="6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2"/>
    <x v="61"/>
    <n v="2"/>
    <n v="2"/>
    <n v="2"/>
    <n v="2"/>
    <n v="2"/>
    <n v="2"/>
    <n v="2"/>
    <n v="2"/>
    <n v="2"/>
    <n v="2"/>
    <n v="2"/>
    <n v="2"/>
  </r>
  <r>
    <x v="6"/>
    <x v="2"/>
    <x v="61"/>
    <n v="18.0225490429"/>
    <n v="18.0225490429"/>
    <n v="18.563225514187"/>
    <n v="18.563225514187"/>
    <n v="18.563225514187"/>
    <n v="18.563225514187"/>
    <n v="18.563225514187"/>
    <n v="18.563225514187"/>
    <n v="18.563225514187"/>
    <n v="18.563225514187"/>
    <n v="18.563225514187"/>
    <n v="18.563225514187"/>
  </r>
  <r>
    <x v="7"/>
    <x v="2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8"/>
    <x v="2"/>
    <x v="6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2"/>
    <x v="61"/>
    <n v="3"/>
    <n v="3"/>
    <n v="3"/>
    <n v="3"/>
    <n v="3"/>
    <n v="3"/>
    <n v="3"/>
    <n v="3"/>
    <n v="3"/>
    <n v="3"/>
    <n v="3"/>
    <n v="3"/>
  </r>
  <r>
    <x v="1"/>
    <x v="2"/>
    <x v="61"/>
    <n v="30.239398513333335"/>
    <n v="30.239398513333335"/>
    <n v="30.239398513333335"/>
    <n v="30.239398513333335"/>
    <n v="30.239398513333335"/>
    <n v="30.239398513333335"/>
    <n v="30.239398513333335"/>
    <n v="30.239398513333335"/>
    <n v="30.239398513333335"/>
    <n v="30.239398513333335"/>
    <n v="31.146580468733337"/>
    <n v="31.146580468733337"/>
  </r>
  <r>
    <x v="2"/>
    <x v="2"/>
    <x v="61"/>
    <n v="0"/>
    <n v="8"/>
    <n v="0"/>
    <n v="0"/>
    <n v="0"/>
    <n v="0"/>
    <n v="0"/>
    <n v="0"/>
    <n v="0"/>
    <n v="0"/>
    <n v="0"/>
    <n v="0"/>
  </r>
  <r>
    <x v="3"/>
    <x v="2"/>
    <x v="61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4"/>
    <x v="2"/>
    <x v="61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3"/>
    <x v="61"/>
    <n v="1"/>
    <n v="1"/>
    <n v="1"/>
    <n v="1"/>
    <n v="1"/>
    <n v="1"/>
    <n v="1"/>
    <n v="1"/>
    <n v="1"/>
    <n v="1"/>
    <n v="1"/>
    <n v="1"/>
  </r>
  <r>
    <x v="10"/>
    <x v="3"/>
    <x v="61"/>
    <n v="44.544385651521004"/>
    <n v="44.544385651521004"/>
    <n v="45.880717221066632"/>
    <n v="45.880717221066632"/>
    <n v="45.880717221066632"/>
    <n v="45.880717221066632"/>
    <n v="45.880717221066632"/>
    <n v="45.880717221066632"/>
    <n v="45.880717221066632"/>
    <n v="45.880717221066632"/>
    <n v="45.880717221066632"/>
    <n v="45.880717221066632"/>
  </r>
  <r>
    <x v="11"/>
    <x v="3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3"/>
    <x v="6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3"/>
    <x v="61"/>
    <n v="2"/>
    <n v="2"/>
    <n v="2"/>
    <n v="2"/>
    <n v="2"/>
    <n v="2"/>
    <n v="2"/>
    <n v="2"/>
    <n v="2"/>
    <n v="2"/>
    <n v="2"/>
    <n v="2"/>
  </r>
  <r>
    <x v="6"/>
    <x v="3"/>
    <x v="61"/>
    <n v="18.563225514187"/>
    <n v="18.563225514187"/>
    <n v="19.120122279612609"/>
    <n v="19.120122279612609"/>
    <n v="19.120122279612609"/>
    <n v="19.120122279612609"/>
    <n v="19.120122279612609"/>
    <n v="19.120122279612609"/>
    <n v="19.120122279612609"/>
    <n v="19.120122279612609"/>
    <n v="19.120122279612609"/>
    <n v="19.120122279612609"/>
  </r>
  <r>
    <x v="7"/>
    <x v="3"/>
    <x v="61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8"/>
    <x v="3"/>
    <x v="6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3"/>
    <x v="61"/>
    <n v="3"/>
    <n v="3"/>
    <n v="3"/>
    <n v="3"/>
    <n v="3"/>
    <n v="3"/>
    <n v="3"/>
    <n v="3"/>
    <n v="3"/>
    <n v="3"/>
    <n v="3"/>
    <n v="3"/>
  </r>
  <r>
    <x v="1"/>
    <x v="3"/>
    <x v="61"/>
    <n v="31.146580468733337"/>
    <n v="31.146580468733337"/>
    <n v="31.146580468733337"/>
    <n v="31.146580468733337"/>
    <n v="31.146580468733337"/>
    <n v="31.146580468733337"/>
    <n v="31.146580468733337"/>
    <n v="31.146580468733337"/>
    <n v="31.146580468733337"/>
    <n v="31.146580468733337"/>
    <n v="32.080977882795338"/>
    <n v="32.080977882795338"/>
  </r>
  <r>
    <x v="2"/>
    <x v="3"/>
    <x v="61"/>
    <n v="0"/>
    <n v="8"/>
    <n v="0"/>
    <n v="0"/>
    <n v="0"/>
    <n v="0"/>
    <n v="0"/>
    <n v="0"/>
    <n v="0"/>
    <n v="0"/>
    <n v="0"/>
    <n v="0"/>
  </r>
  <r>
    <x v="3"/>
    <x v="3"/>
    <x v="61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4"/>
    <x v="3"/>
    <x v="61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9"/>
    <x v="4"/>
    <x v="61"/>
    <n v="1"/>
    <n v="1"/>
    <n v="1"/>
    <n v="1"/>
    <n v="1"/>
    <n v="1"/>
    <n v="1"/>
    <n v="1"/>
    <n v="1"/>
    <n v="1"/>
    <n v="1"/>
    <n v="1"/>
  </r>
  <r>
    <x v="10"/>
    <x v="4"/>
    <x v="61"/>
    <n v="45.880717221066632"/>
    <n v="45.880717221066632"/>
    <n v="47.257138737698632"/>
    <n v="47.257138737698632"/>
    <n v="47.257138737698632"/>
    <n v="47.257138737698632"/>
    <n v="47.257138737698632"/>
    <n v="47.257138737698632"/>
    <n v="47.257138737698632"/>
    <n v="47.257138737698632"/>
    <n v="47.257138737698632"/>
    <n v="47.257138737698632"/>
  </r>
  <r>
    <x v="11"/>
    <x v="4"/>
    <x v="61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4"/>
    <x v="6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4"/>
    <x v="61"/>
    <n v="2"/>
    <n v="2"/>
    <n v="2"/>
    <n v="2"/>
    <n v="2"/>
    <n v="2"/>
    <n v="2"/>
    <n v="2"/>
    <n v="2"/>
    <n v="2"/>
    <n v="2"/>
    <n v="2"/>
  </r>
  <r>
    <x v="6"/>
    <x v="4"/>
    <x v="61"/>
    <n v="19.120122279612609"/>
    <n v="19.120122279612609"/>
    <n v="19.693725948000989"/>
    <n v="19.693725948000989"/>
    <n v="19.693725948000989"/>
    <n v="19.693725948000989"/>
    <n v="19.693725948000989"/>
    <n v="19.693725948000989"/>
    <n v="19.693725948000989"/>
    <n v="19.693725948000989"/>
    <n v="19.693725948000989"/>
    <n v="19.693725948000989"/>
  </r>
  <r>
    <x v="7"/>
    <x v="4"/>
    <x v="61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8"/>
    <x v="4"/>
    <x v="61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4"/>
    <x v="61"/>
    <n v="3"/>
    <n v="3"/>
    <n v="3"/>
    <n v="3"/>
    <n v="3"/>
    <n v="3"/>
    <n v="3"/>
    <n v="3"/>
    <n v="3"/>
    <n v="3"/>
    <n v="3"/>
    <n v="3"/>
  </r>
  <r>
    <x v="1"/>
    <x v="4"/>
    <x v="61"/>
    <n v="32.080977882795338"/>
    <n v="32.080977882795338"/>
    <n v="32.080977882795338"/>
    <n v="32.080977882795338"/>
    <n v="32.080977882795338"/>
    <n v="32.080977882795338"/>
    <n v="32.080977882795338"/>
    <n v="32.080977882795338"/>
    <n v="32.080977882795338"/>
    <n v="32.080977882795338"/>
    <n v="33.043407219279196"/>
    <n v="33.043407219279196"/>
  </r>
  <r>
    <x v="2"/>
    <x v="4"/>
    <x v="61"/>
    <n v="0"/>
    <n v="8"/>
    <n v="0"/>
    <n v="0"/>
    <n v="0"/>
    <n v="0"/>
    <n v="0"/>
    <n v="0"/>
    <n v="0"/>
    <n v="0"/>
    <n v="0"/>
    <n v="0"/>
  </r>
  <r>
    <x v="3"/>
    <x v="4"/>
    <x v="61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4"/>
    <x v="4"/>
    <x v="61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62"/>
    <n v="10"/>
    <n v="10"/>
    <n v="10"/>
    <n v="10"/>
    <n v="10"/>
    <n v="10"/>
    <n v="10"/>
    <n v="10"/>
    <n v="10"/>
    <n v="10"/>
    <n v="10"/>
    <n v="10"/>
  </r>
  <r>
    <x v="1"/>
    <x v="0"/>
    <x v="62"/>
    <n v="32.615980000000008"/>
    <n v="32.615980000000008"/>
    <n v="32.615980000000008"/>
    <n v="32.615980000000008"/>
    <n v="32.615980000000008"/>
    <n v="32.615980000000008"/>
    <n v="32.615980000000008"/>
    <n v="32.615980000000008"/>
    <n v="32.615980000000008"/>
    <n v="32.615980000000008"/>
    <n v="33.594459400000005"/>
    <n v="33.594459400000005"/>
  </r>
  <r>
    <x v="2"/>
    <x v="0"/>
    <x v="62"/>
    <n v="0"/>
    <n v="8"/>
    <n v="0"/>
    <n v="0"/>
    <n v="0"/>
    <n v="0"/>
    <n v="0"/>
    <n v="0"/>
    <n v="0"/>
    <n v="0"/>
    <n v="0"/>
    <n v="0"/>
  </r>
  <r>
    <x v="3"/>
    <x v="0"/>
    <x v="62"/>
    <n v="55.860463393860094"/>
    <n v="59.526632185752554"/>
    <n v="63.192800977645007"/>
    <n v="91.872560516473072"/>
    <n v="114.76466158916691"/>
    <n v="129.64876374813298"/>
    <n v="150.04678377010529"/>
    <n v="101.57948920516966"/>
    <n v="90.445198800162927"/>
    <n v="119.37914604189554"/>
    <n v="114.45398773006136"/>
    <n v="229.22951204157459"/>
  </r>
  <r>
    <x v="4"/>
    <x v="0"/>
    <x v="62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1"/>
    <x v="62"/>
    <n v="10"/>
    <n v="10"/>
    <n v="10"/>
    <n v="10"/>
    <n v="10"/>
    <n v="10"/>
    <n v="10"/>
    <n v="10"/>
    <n v="10"/>
    <n v="10"/>
    <n v="10"/>
    <n v="10"/>
  </r>
  <r>
    <x v="1"/>
    <x v="1"/>
    <x v="62"/>
    <n v="33.594459400000005"/>
    <n v="33.594459400000005"/>
    <n v="33.594459400000005"/>
    <n v="33.594459400000005"/>
    <n v="33.594459400000005"/>
    <n v="33.594459400000005"/>
    <n v="33.594459400000005"/>
    <n v="33.594459400000005"/>
    <n v="33.594459400000005"/>
    <n v="33.594459400000005"/>
    <n v="34.602293182000004"/>
    <n v="34.602293182000004"/>
  </r>
  <r>
    <x v="2"/>
    <x v="1"/>
    <x v="62"/>
    <n v="0"/>
    <n v="8"/>
    <n v="0"/>
    <n v="0"/>
    <n v="0"/>
    <n v="0"/>
    <n v="0"/>
    <n v="0"/>
    <n v="0"/>
    <n v="0"/>
    <n v="0"/>
    <n v="0"/>
  </r>
  <r>
    <x v="3"/>
    <x v="1"/>
    <x v="62"/>
    <n v="57.553204708825554"/>
    <n v="61.330469524714758"/>
    <n v="65.10773434060394"/>
    <n v="94.656577501820735"/>
    <n v="118.24237860702046"/>
    <n v="133.57751416474306"/>
    <n v="154.59365600556302"/>
    <n v="104.65765554472026"/>
    <n v="93.185962400167867"/>
    <n v="122.99669592195299"/>
    <n v="117.92229038854806"/>
    <n v="236.17586089131927"/>
  </r>
  <r>
    <x v="4"/>
    <x v="1"/>
    <x v="62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2"/>
    <x v="62"/>
    <n v="10"/>
    <n v="10"/>
    <n v="10"/>
    <n v="10"/>
    <n v="10"/>
    <n v="10"/>
    <n v="10"/>
    <n v="10"/>
    <n v="10"/>
    <n v="10"/>
    <n v="10"/>
    <n v="10"/>
  </r>
  <r>
    <x v="1"/>
    <x v="2"/>
    <x v="62"/>
    <n v="34.602293182000004"/>
    <n v="34.602293182000004"/>
    <n v="34.602293182000004"/>
    <n v="34.602293182000004"/>
    <n v="34.602293182000004"/>
    <n v="34.602293182000004"/>
    <n v="34.602293182000004"/>
    <n v="34.602293182000004"/>
    <n v="34.602293182000004"/>
    <n v="34.602293182000004"/>
    <n v="35.640361977460003"/>
    <n v="35.640361977460003"/>
  </r>
  <r>
    <x v="2"/>
    <x v="2"/>
    <x v="62"/>
    <n v="0"/>
    <n v="8"/>
    <n v="0"/>
    <n v="0"/>
    <n v="0"/>
    <n v="0"/>
    <n v="0"/>
    <n v="0"/>
    <n v="0"/>
    <n v="0"/>
    <n v="0"/>
    <n v="0"/>
  </r>
  <r>
    <x v="3"/>
    <x v="2"/>
    <x v="62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2"/>
    <x v="62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3"/>
    <x v="62"/>
    <n v="10"/>
    <n v="10"/>
    <n v="10"/>
    <n v="10"/>
    <n v="10"/>
    <n v="10"/>
    <n v="10"/>
    <n v="10"/>
    <n v="10"/>
    <n v="10"/>
    <n v="10"/>
    <n v="10"/>
  </r>
  <r>
    <x v="1"/>
    <x v="3"/>
    <x v="62"/>
    <n v="35.640361977460003"/>
    <n v="35.640361977460003"/>
    <n v="35.640361977460003"/>
    <n v="35.640361977460003"/>
    <n v="35.640361977460003"/>
    <n v="35.640361977460003"/>
    <n v="35.640361977460003"/>
    <n v="35.640361977460003"/>
    <n v="35.640361977460003"/>
    <n v="35.640361977460003"/>
    <n v="36.709572836783806"/>
    <n v="36.709572836783806"/>
  </r>
  <r>
    <x v="2"/>
    <x v="3"/>
    <x v="62"/>
    <n v="0"/>
    <n v="8"/>
    <n v="0"/>
    <n v="0"/>
    <n v="0"/>
    <n v="0"/>
    <n v="0"/>
    <n v="0"/>
    <n v="0"/>
    <n v="0"/>
    <n v="0"/>
    <n v="0"/>
  </r>
  <r>
    <x v="3"/>
    <x v="3"/>
    <x v="62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3"/>
    <x v="62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4"/>
    <x v="62"/>
    <n v="10"/>
    <n v="10"/>
    <n v="10"/>
    <n v="10"/>
    <n v="10"/>
    <n v="10"/>
    <n v="10"/>
    <n v="10"/>
    <n v="10"/>
    <n v="10"/>
    <n v="10"/>
    <n v="10"/>
  </r>
  <r>
    <x v="1"/>
    <x v="4"/>
    <x v="62"/>
    <n v="36.709572836783806"/>
    <n v="36.709572836783806"/>
    <n v="36.709572836783806"/>
    <n v="36.709572836783806"/>
    <n v="36.709572836783806"/>
    <n v="36.709572836783806"/>
    <n v="36.709572836783806"/>
    <n v="36.709572836783806"/>
    <n v="36.709572836783806"/>
    <n v="36.709572836783806"/>
    <n v="37.810860021887322"/>
    <n v="37.810860021887322"/>
  </r>
  <r>
    <x v="2"/>
    <x v="4"/>
    <x v="62"/>
    <n v="0"/>
    <n v="8"/>
    <n v="0"/>
    <n v="0"/>
    <n v="0"/>
    <n v="0"/>
    <n v="0"/>
    <n v="0"/>
    <n v="0"/>
    <n v="0"/>
    <n v="0"/>
    <n v="0"/>
  </r>
  <r>
    <x v="3"/>
    <x v="4"/>
    <x v="62"/>
    <n v="66.016911283652846"/>
    <n v="70.349656219525741"/>
    <n v="74.682401155398651"/>
    <n v="108.57666242855908"/>
    <n v="135.63096369628818"/>
    <n v="153.22126624779352"/>
    <n v="177.32801718285171"/>
    <n v="120.04848724247324"/>
    <n v="106.88978040019256"/>
    <n v="141.08444532224019"/>
    <n v="135.2638036809816"/>
    <n v="270.90760514004268"/>
  </r>
  <r>
    <x v="4"/>
    <x v="4"/>
    <x v="62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0"/>
    <x v="63"/>
    <n v="10"/>
    <n v="10"/>
    <n v="10"/>
    <n v="10"/>
    <n v="10"/>
    <n v="10"/>
    <n v="10"/>
    <n v="10"/>
    <n v="10"/>
    <n v="10"/>
    <n v="10"/>
    <n v="10"/>
  </r>
  <r>
    <x v="10"/>
    <x v="0"/>
    <x v="63"/>
    <n v="40.746298100000004"/>
    <n v="40.746298100000004"/>
    <n v="41.968687043000003"/>
    <n v="41.968687043000003"/>
    <n v="41.968687043000003"/>
    <n v="41.968687043000003"/>
    <n v="41.968687043000003"/>
    <n v="41.968687043000003"/>
    <n v="41.968687043000003"/>
    <n v="41.968687043000003"/>
    <n v="41.968687043000003"/>
    <n v="41.968687043000003"/>
  </r>
  <r>
    <x v="11"/>
    <x v="0"/>
    <x v="63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12"/>
    <x v="0"/>
    <x v="63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1"/>
    <x v="63"/>
    <n v="10"/>
    <n v="10"/>
    <n v="10"/>
    <n v="10"/>
    <n v="10"/>
    <n v="10"/>
    <n v="10"/>
    <n v="10"/>
    <n v="10"/>
    <n v="10"/>
    <n v="10"/>
    <n v="10"/>
  </r>
  <r>
    <x v="10"/>
    <x v="1"/>
    <x v="63"/>
    <n v="41.968687043000003"/>
    <n v="41.968687043000003"/>
    <n v="43.227747654290006"/>
    <n v="43.227747654290006"/>
    <n v="43.227747654290006"/>
    <n v="43.227747654290006"/>
    <n v="43.227747654290006"/>
    <n v="43.227747654290006"/>
    <n v="43.227747654290006"/>
    <n v="43.227747654290006"/>
    <n v="43.227747654290006"/>
    <n v="43.227747654290006"/>
  </r>
  <r>
    <x v="11"/>
    <x v="1"/>
    <x v="63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12"/>
    <x v="1"/>
    <x v="63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2"/>
    <x v="63"/>
    <n v="10"/>
    <n v="10"/>
    <n v="10"/>
    <n v="10"/>
    <n v="10"/>
    <n v="10"/>
    <n v="10"/>
    <n v="10"/>
    <n v="10"/>
    <n v="10"/>
    <n v="10"/>
    <n v="10"/>
  </r>
  <r>
    <x v="10"/>
    <x v="2"/>
    <x v="63"/>
    <n v="43.227747654290006"/>
    <n v="43.227747654290006"/>
    <n v="44.524580083918707"/>
    <n v="44.524580083918707"/>
    <n v="44.524580083918707"/>
    <n v="44.524580083918707"/>
    <n v="44.524580083918707"/>
    <n v="44.524580083918707"/>
    <n v="44.524580083918707"/>
    <n v="44.524580083918707"/>
    <n v="44.524580083918707"/>
    <n v="44.524580083918707"/>
  </r>
  <r>
    <x v="11"/>
    <x v="2"/>
    <x v="63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12"/>
    <x v="2"/>
    <x v="63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3"/>
    <x v="63"/>
    <n v="10"/>
    <n v="10"/>
    <n v="10"/>
    <n v="10"/>
    <n v="10"/>
    <n v="10"/>
    <n v="10"/>
    <n v="10"/>
    <n v="10"/>
    <n v="10"/>
    <n v="10"/>
    <n v="10"/>
  </r>
  <r>
    <x v="10"/>
    <x v="3"/>
    <x v="63"/>
    <n v="44.524580083918707"/>
    <n v="44.524580083918707"/>
    <n v="45.860317486436273"/>
    <n v="45.860317486436273"/>
    <n v="45.860317486436273"/>
    <n v="45.860317486436273"/>
    <n v="45.860317486436273"/>
    <n v="45.860317486436273"/>
    <n v="45.860317486436273"/>
    <n v="45.860317486436273"/>
    <n v="45.860317486436273"/>
    <n v="45.860317486436273"/>
  </r>
  <r>
    <x v="11"/>
    <x v="3"/>
    <x v="63"/>
    <n v="52.474980763929182"/>
    <n v="55.918957507828161"/>
    <n v="59.362934251727125"/>
    <n v="86.304526545777733"/>
    <n v="107.80922755345982"/>
    <n v="121.79126291491279"/>
    <n v="140.95303929918981"/>
    <n v="95.423156526068468"/>
    <n v="84.963671600153063"/>
    <n v="112.14404628178066"/>
    <n v="107.51738241308794"/>
    <n v="215.33681434208523"/>
  </r>
  <r>
    <x v="12"/>
    <x v="3"/>
    <x v="63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4"/>
    <x v="63"/>
    <n v="10"/>
    <n v="10"/>
    <n v="10"/>
    <n v="10"/>
    <n v="10"/>
    <n v="10"/>
    <n v="10"/>
    <n v="10"/>
    <n v="10"/>
    <n v="10"/>
    <n v="10"/>
    <n v="10"/>
  </r>
  <r>
    <x v="10"/>
    <x v="4"/>
    <x v="63"/>
    <n v="45.860317486436273"/>
    <n v="45.860317486436273"/>
    <n v="47.23612701102936"/>
    <n v="47.23612701102936"/>
    <n v="47.23612701102936"/>
    <n v="47.23612701102936"/>
    <n v="47.23612701102936"/>
    <n v="47.23612701102936"/>
    <n v="47.23612701102936"/>
    <n v="47.23612701102936"/>
    <n v="47.23612701102936"/>
    <n v="47.23612701102936"/>
  </r>
  <r>
    <x v="11"/>
    <x v="4"/>
    <x v="63"/>
    <n v="54.167722078894641"/>
    <n v="57.722794846790357"/>
    <n v="61.277867614686066"/>
    <n v="89.088543531125396"/>
    <n v="111.28694457131337"/>
    <n v="125.72001333152288"/>
    <n v="145.49991153464757"/>
    <n v="98.501322865619073"/>
    <n v="87.704435200158002"/>
    <n v="115.7615961618381"/>
    <n v="110.98568507157465"/>
    <n v="222.28316319182991"/>
  </r>
  <r>
    <x v="12"/>
    <x v="4"/>
    <x v="63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9"/>
    <x v="0"/>
    <x v="64"/>
    <n v="7"/>
    <n v="7"/>
    <n v="7"/>
    <n v="7"/>
    <n v="7"/>
    <n v="7"/>
    <n v="7"/>
    <n v="7"/>
    <n v="7"/>
    <n v="7"/>
    <n v="7"/>
    <n v="7"/>
  </r>
  <r>
    <x v="10"/>
    <x v="0"/>
    <x v="64"/>
    <n v="38.586538428571437"/>
    <n v="38.586538428571437"/>
    <n v="39.744134581428582"/>
    <n v="39.744134581428582"/>
    <n v="39.744134581428582"/>
    <n v="39.744134581428582"/>
    <n v="39.744134581428582"/>
    <n v="39.744134581428582"/>
    <n v="39.744134581428582"/>
    <n v="39.744134581428582"/>
    <n v="39.744134581428582"/>
    <n v="39.744134581428582"/>
  </r>
  <r>
    <x v="11"/>
    <x v="0"/>
    <x v="64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0"/>
    <x v="64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1"/>
    <x v="64"/>
    <n v="7"/>
    <n v="7"/>
    <n v="7"/>
    <n v="7"/>
    <n v="7"/>
    <n v="7"/>
    <n v="7"/>
    <n v="7"/>
    <n v="7"/>
    <n v="7"/>
    <n v="7"/>
    <n v="7"/>
  </r>
  <r>
    <x v="10"/>
    <x v="1"/>
    <x v="64"/>
    <n v="39.744134581428582"/>
    <n v="39.744134581428582"/>
    <n v="40.936458618871441"/>
    <n v="40.936458618871441"/>
    <n v="40.936458618871441"/>
    <n v="40.936458618871441"/>
    <n v="40.936458618871441"/>
    <n v="40.936458618871441"/>
    <n v="40.936458618871441"/>
    <n v="40.936458618871441"/>
    <n v="40.936458618871441"/>
    <n v="40.936458618871441"/>
  </r>
  <r>
    <x v="11"/>
    <x v="1"/>
    <x v="64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1"/>
    <x v="64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2"/>
    <x v="64"/>
    <n v="7"/>
    <n v="7"/>
    <n v="7"/>
    <n v="7"/>
    <n v="7"/>
    <n v="7"/>
    <n v="7"/>
    <n v="7"/>
    <n v="7"/>
    <n v="7"/>
    <n v="7"/>
    <n v="7"/>
  </r>
  <r>
    <x v="10"/>
    <x v="2"/>
    <x v="64"/>
    <n v="40.936458618871441"/>
    <n v="40.936458618871441"/>
    <n v="42.164552377437587"/>
    <n v="42.164552377437587"/>
    <n v="42.164552377437587"/>
    <n v="42.164552377437587"/>
    <n v="42.164552377437587"/>
    <n v="42.164552377437587"/>
    <n v="42.164552377437587"/>
    <n v="42.164552377437587"/>
    <n v="42.164552377437587"/>
    <n v="42.164552377437587"/>
  </r>
  <r>
    <x v="11"/>
    <x v="2"/>
    <x v="64"/>
    <n v="35.547567614274605"/>
    <n v="37.880584118206173"/>
    <n v="40.213600622137733"/>
    <n v="58.464356692301045"/>
    <n v="73.032057374924392"/>
    <n v="82.50375874881189"/>
    <n v="95.484316944612459"/>
    <n v="64.641493130562509"/>
    <n v="57.556035600103684"/>
    <n v="75.968547481206258"/>
    <n v="72.834355828220865"/>
    <n v="145.87332584463837"/>
  </r>
  <r>
    <x v="12"/>
    <x v="2"/>
    <x v="64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3"/>
    <x v="64"/>
    <n v="7"/>
    <n v="7"/>
    <n v="7"/>
    <n v="7"/>
    <n v="7"/>
    <n v="7"/>
    <n v="7"/>
    <n v="7"/>
    <n v="7"/>
    <n v="7"/>
    <n v="7"/>
    <n v="7"/>
  </r>
  <r>
    <x v="10"/>
    <x v="3"/>
    <x v="64"/>
    <n v="42.164552377437587"/>
    <n v="42.164552377437587"/>
    <n v="43.429488948760714"/>
    <n v="43.429488948760714"/>
    <n v="43.429488948760714"/>
    <n v="43.429488948760714"/>
    <n v="43.429488948760714"/>
    <n v="43.429488948760714"/>
    <n v="43.429488948760714"/>
    <n v="43.429488948760714"/>
    <n v="43.429488948760714"/>
    <n v="43.429488948760714"/>
  </r>
  <r>
    <x v="11"/>
    <x v="3"/>
    <x v="64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12"/>
    <x v="3"/>
    <x v="64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4"/>
    <x v="64"/>
    <n v="7"/>
    <n v="7"/>
    <n v="7"/>
    <n v="7"/>
    <n v="7"/>
    <n v="7"/>
    <n v="7"/>
    <n v="7"/>
    <n v="7"/>
    <n v="7"/>
    <n v="7"/>
    <n v="7"/>
  </r>
  <r>
    <x v="10"/>
    <x v="4"/>
    <x v="64"/>
    <n v="43.429488948760714"/>
    <n v="43.429488948760714"/>
    <n v="44.732373617223537"/>
    <n v="44.732373617223537"/>
    <n v="44.732373617223537"/>
    <n v="44.732373617223537"/>
    <n v="44.732373617223537"/>
    <n v="44.732373617223537"/>
    <n v="44.732373617223537"/>
    <n v="44.732373617223537"/>
    <n v="44.732373617223537"/>
    <n v="44.732373617223537"/>
  </r>
  <r>
    <x v="11"/>
    <x v="4"/>
    <x v="64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12"/>
    <x v="4"/>
    <x v="64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0"/>
    <x v="65"/>
    <n v="3"/>
    <n v="3"/>
    <n v="3"/>
    <n v="3"/>
    <n v="3"/>
    <n v="3"/>
    <n v="3"/>
    <n v="3"/>
    <n v="3"/>
    <n v="3"/>
    <n v="3"/>
    <n v="3"/>
  </r>
  <r>
    <x v="10"/>
    <x v="0"/>
    <x v="65"/>
    <n v="39.916666666666664"/>
    <n v="39.916666666666664"/>
    <n v="41.114166666666662"/>
    <n v="41.114166666666662"/>
    <n v="41.114166666666662"/>
    <n v="41.114166666666662"/>
    <n v="41.114166666666662"/>
    <n v="41.114166666666662"/>
    <n v="41.114166666666662"/>
    <n v="41.114166666666662"/>
    <n v="41.114166666666662"/>
    <n v="41.114166666666662"/>
  </r>
  <r>
    <x v="11"/>
    <x v="0"/>
    <x v="65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0"/>
    <x v="6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0"/>
    <x v="65"/>
    <n v="1"/>
    <n v="1"/>
    <n v="1"/>
    <n v="1"/>
    <n v="1"/>
    <n v="1"/>
    <n v="1"/>
    <n v="1"/>
    <n v="1"/>
    <n v="1"/>
    <n v="1"/>
    <n v="1"/>
  </r>
  <r>
    <x v="6"/>
    <x v="0"/>
    <x v="65"/>
    <n v="17.331731000000001"/>
    <n v="17.331731000000001"/>
    <n v="17.851682930000003"/>
    <n v="17.851682930000003"/>
    <n v="17.851682930000003"/>
    <n v="17.851682930000003"/>
    <n v="17.851682930000003"/>
    <n v="17.851682930000003"/>
    <n v="17.851682930000003"/>
    <n v="17.851682930000003"/>
    <n v="17.851682930000003"/>
    <n v="17.851682930000003"/>
  </r>
  <r>
    <x v="7"/>
    <x v="0"/>
    <x v="65"/>
    <n v="3.3854826299309151"/>
    <n v="3.6076746779243973"/>
    <n v="3.8298667259178791"/>
    <n v="5.5680339706953372"/>
    <n v="6.9554340357070856"/>
    <n v="7.8575008332201799"/>
    <n v="9.0937444709154729"/>
    <n v="6.1563326791011921"/>
    <n v="5.4815272000098751"/>
    <n v="7.2350997601148812"/>
    <n v="6.9366053169734156"/>
    <n v="13.89269769948937"/>
  </r>
  <r>
    <x v="8"/>
    <x v="0"/>
    <x v="6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65"/>
    <n v="6"/>
    <n v="6"/>
    <n v="6"/>
    <n v="6"/>
    <n v="6"/>
    <n v="6"/>
    <n v="6"/>
    <n v="6"/>
    <n v="6"/>
    <n v="6"/>
    <n v="6"/>
    <n v="6"/>
  </r>
  <r>
    <x v="1"/>
    <x v="0"/>
    <x v="65"/>
    <n v="35.672333333333334"/>
    <n v="35.672333333333334"/>
    <n v="35.672333333333334"/>
    <n v="35.672333333333334"/>
    <n v="35.672333333333334"/>
    <n v="35.672333333333334"/>
    <n v="35.672333333333334"/>
    <n v="35.672333333333334"/>
    <n v="35.672333333333334"/>
    <n v="35.672333333333334"/>
    <n v="36.742503333333339"/>
    <n v="36.742503333333339"/>
  </r>
  <r>
    <x v="2"/>
    <x v="0"/>
    <x v="65"/>
    <n v="0"/>
    <n v="8"/>
    <n v="0"/>
    <n v="0"/>
    <n v="0"/>
    <n v="0"/>
    <n v="0"/>
    <n v="0"/>
    <n v="0"/>
    <n v="0"/>
    <n v="0"/>
    <n v="0"/>
  </r>
  <r>
    <x v="3"/>
    <x v="0"/>
    <x v="65"/>
    <n v="44.01127418910189"/>
    <n v="46.899770813017163"/>
    <n v="49.788267436932429"/>
    <n v="72.384441619039393"/>
    <n v="90.420642464192113"/>
    <n v="102.14751083186235"/>
    <n v="118.21867812190114"/>
    <n v="80.032324828315495"/>
    <n v="71.259853600128366"/>
    <n v="94.056296881493452"/>
    <n v="90.175869120654397"/>
    <n v="180.6050700933618"/>
  </r>
  <r>
    <x v="4"/>
    <x v="0"/>
    <x v="6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1"/>
    <x v="65"/>
    <n v="3"/>
    <n v="3"/>
    <n v="3"/>
    <n v="3"/>
    <n v="3"/>
    <n v="3"/>
    <n v="3"/>
    <n v="3"/>
    <n v="3"/>
    <n v="3"/>
    <n v="3"/>
    <n v="3"/>
  </r>
  <r>
    <x v="10"/>
    <x v="1"/>
    <x v="65"/>
    <n v="41.114166666666662"/>
    <n v="41.114166666666662"/>
    <n v="42.347591666666666"/>
    <n v="42.347591666666666"/>
    <n v="42.347591666666666"/>
    <n v="42.347591666666666"/>
    <n v="42.347591666666666"/>
    <n v="42.347591666666666"/>
    <n v="42.347591666666666"/>
    <n v="42.347591666666666"/>
    <n v="42.347591666666666"/>
    <n v="42.347591666666666"/>
  </r>
  <r>
    <x v="11"/>
    <x v="1"/>
    <x v="65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1"/>
    <x v="6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1"/>
    <x v="65"/>
    <n v="1"/>
    <n v="1"/>
    <n v="1"/>
    <n v="1"/>
    <n v="1"/>
    <n v="1"/>
    <n v="1"/>
    <n v="1"/>
    <n v="1"/>
    <n v="1"/>
    <n v="1"/>
    <n v="1"/>
  </r>
  <r>
    <x v="6"/>
    <x v="1"/>
    <x v="65"/>
    <n v="17.851682930000003"/>
    <n v="17.851682930000003"/>
    <n v="18.387233417900003"/>
    <n v="18.387233417900003"/>
    <n v="18.387233417900003"/>
    <n v="18.387233417900003"/>
    <n v="18.387233417900003"/>
    <n v="18.387233417900003"/>
    <n v="18.387233417900003"/>
    <n v="18.387233417900003"/>
    <n v="18.387233417900003"/>
    <n v="18.387233417900003"/>
  </r>
  <r>
    <x v="7"/>
    <x v="1"/>
    <x v="65"/>
    <n v="3.3854826299309151"/>
    <n v="3.6076746779243973"/>
    <n v="3.8298667259178791"/>
    <n v="5.5680339706953372"/>
    <n v="6.9554340357070856"/>
    <n v="7.8575008332201799"/>
    <n v="9.0937444709154729"/>
    <n v="6.1563326791011921"/>
    <n v="5.4815272000098751"/>
    <n v="7.2350997601148812"/>
    <n v="6.9366053169734156"/>
    <n v="13.89269769948937"/>
  </r>
  <r>
    <x v="8"/>
    <x v="1"/>
    <x v="6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65"/>
    <n v="6"/>
    <n v="6"/>
    <n v="6"/>
    <n v="6"/>
    <n v="6"/>
    <n v="6"/>
    <n v="6"/>
    <n v="6"/>
    <n v="6"/>
    <n v="6"/>
    <n v="6"/>
    <n v="6"/>
  </r>
  <r>
    <x v="1"/>
    <x v="1"/>
    <x v="65"/>
    <n v="36.742503333333339"/>
    <n v="36.742503333333339"/>
    <n v="36.742503333333339"/>
    <n v="36.742503333333339"/>
    <n v="36.742503333333339"/>
    <n v="36.742503333333339"/>
    <n v="36.742503333333339"/>
    <n v="36.742503333333339"/>
    <n v="36.742503333333339"/>
    <n v="36.742503333333339"/>
    <n v="37.844778433333339"/>
    <n v="37.844778433333339"/>
  </r>
  <r>
    <x v="2"/>
    <x v="1"/>
    <x v="65"/>
    <n v="0"/>
    <n v="8"/>
    <n v="0"/>
    <n v="0"/>
    <n v="0"/>
    <n v="0"/>
    <n v="0"/>
    <n v="0"/>
    <n v="0"/>
    <n v="0"/>
    <n v="0"/>
    <n v="0"/>
  </r>
  <r>
    <x v="3"/>
    <x v="1"/>
    <x v="65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1"/>
    <x v="6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2"/>
    <x v="65"/>
    <n v="3"/>
    <n v="3"/>
    <n v="3"/>
    <n v="3"/>
    <n v="3"/>
    <n v="3"/>
    <n v="3"/>
    <n v="3"/>
    <n v="3"/>
    <n v="3"/>
    <n v="3"/>
    <n v="3"/>
  </r>
  <r>
    <x v="10"/>
    <x v="2"/>
    <x v="65"/>
    <n v="42.347591666666666"/>
    <n v="42.347591666666666"/>
    <n v="43.618019416666669"/>
    <n v="43.618019416666669"/>
    <n v="43.618019416666669"/>
    <n v="43.618019416666669"/>
    <n v="43.618019416666669"/>
    <n v="43.618019416666669"/>
    <n v="43.618019416666669"/>
    <n v="43.618019416666669"/>
    <n v="43.618019416666669"/>
    <n v="43.618019416666669"/>
  </r>
  <r>
    <x v="11"/>
    <x v="2"/>
    <x v="65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2"/>
    <x v="6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2"/>
    <x v="65"/>
    <n v="1"/>
    <n v="1"/>
    <n v="1"/>
    <n v="1"/>
    <n v="1"/>
    <n v="1"/>
    <n v="1"/>
    <n v="1"/>
    <n v="1"/>
    <n v="1"/>
    <n v="1"/>
    <n v="1"/>
  </r>
  <r>
    <x v="6"/>
    <x v="2"/>
    <x v="65"/>
    <n v="18.387233417900003"/>
    <n v="18.387233417900003"/>
    <n v="18.938850420437003"/>
    <n v="18.938850420437003"/>
    <n v="18.938850420437003"/>
    <n v="18.938850420437003"/>
    <n v="18.938850420437003"/>
    <n v="18.938850420437003"/>
    <n v="18.938850420437003"/>
    <n v="18.938850420437003"/>
    <n v="18.938850420437003"/>
    <n v="18.938850420437003"/>
  </r>
  <r>
    <x v="7"/>
    <x v="2"/>
    <x v="65"/>
    <n v="3.3854826299309151"/>
    <n v="3.6076746779243973"/>
    <n v="3.8298667259178791"/>
    <n v="5.5680339706953372"/>
    <n v="6.9554340357070856"/>
    <n v="7.8575008332201799"/>
    <n v="9.0937444709154729"/>
    <n v="6.1563326791011921"/>
    <n v="5.4815272000098751"/>
    <n v="7.2350997601148812"/>
    <n v="6.9366053169734156"/>
    <n v="13.89269769948937"/>
  </r>
  <r>
    <x v="8"/>
    <x v="2"/>
    <x v="6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65"/>
    <n v="6"/>
    <n v="6"/>
    <n v="6"/>
    <n v="6"/>
    <n v="6"/>
    <n v="6"/>
    <n v="6"/>
    <n v="6"/>
    <n v="6"/>
    <n v="6"/>
    <n v="6"/>
    <n v="6"/>
  </r>
  <r>
    <x v="1"/>
    <x v="2"/>
    <x v="65"/>
    <n v="37.844778433333339"/>
    <n v="37.844778433333339"/>
    <n v="37.844778433333339"/>
    <n v="37.844778433333339"/>
    <n v="37.844778433333339"/>
    <n v="37.844778433333339"/>
    <n v="37.844778433333339"/>
    <n v="37.844778433333339"/>
    <n v="37.844778433333339"/>
    <n v="37.844778433333339"/>
    <n v="38.980121786333342"/>
    <n v="38.980121786333342"/>
  </r>
  <r>
    <x v="2"/>
    <x v="2"/>
    <x v="65"/>
    <n v="0"/>
    <n v="8"/>
    <n v="0"/>
    <n v="0"/>
    <n v="0"/>
    <n v="0"/>
    <n v="0"/>
    <n v="0"/>
    <n v="0"/>
    <n v="0"/>
    <n v="0"/>
    <n v="0"/>
  </r>
  <r>
    <x v="3"/>
    <x v="2"/>
    <x v="65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2"/>
    <x v="6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3"/>
    <x v="65"/>
    <n v="3"/>
    <n v="3"/>
    <n v="3"/>
    <n v="3"/>
    <n v="3"/>
    <n v="3"/>
    <n v="3"/>
    <n v="3"/>
    <n v="3"/>
    <n v="3"/>
    <n v="3"/>
    <n v="3"/>
  </r>
  <r>
    <x v="10"/>
    <x v="3"/>
    <x v="65"/>
    <n v="43.618019416666669"/>
    <n v="43.618019416666669"/>
    <n v="44.92655999916667"/>
    <n v="44.92655999916667"/>
    <n v="44.92655999916667"/>
    <n v="44.92655999916667"/>
    <n v="44.92655999916667"/>
    <n v="44.92655999916667"/>
    <n v="44.92655999916667"/>
    <n v="44.92655999916667"/>
    <n v="44.92655999916667"/>
    <n v="44.92655999916667"/>
  </r>
  <r>
    <x v="11"/>
    <x v="3"/>
    <x v="65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3"/>
    <x v="6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3"/>
    <x v="65"/>
    <n v="1"/>
    <n v="1"/>
    <n v="1"/>
    <n v="1"/>
    <n v="1"/>
    <n v="1"/>
    <n v="1"/>
    <n v="1"/>
    <n v="1"/>
    <n v="1"/>
    <n v="1"/>
    <n v="1"/>
  </r>
  <r>
    <x v="6"/>
    <x v="3"/>
    <x v="65"/>
    <n v="18.938850420437003"/>
    <n v="18.938850420437003"/>
    <n v="19.507015933050113"/>
    <n v="19.507015933050113"/>
    <n v="19.507015933050113"/>
    <n v="19.507015933050113"/>
    <n v="19.507015933050113"/>
    <n v="19.507015933050113"/>
    <n v="19.507015933050113"/>
    <n v="19.507015933050113"/>
    <n v="19.507015933050113"/>
    <n v="19.507015933050113"/>
  </r>
  <r>
    <x v="7"/>
    <x v="3"/>
    <x v="6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3"/>
    <x v="6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65"/>
    <n v="6"/>
    <n v="6"/>
    <n v="6"/>
    <n v="6"/>
    <n v="6"/>
    <n v="6"/>
    <n v="6"/>
    <n v="6"/>
    <n v="6"/>
    <n v="6"/>
    <n v="6"/>
    <n v="6"/>
  </r>
  <r>
    <x v="1"/>
    <x v="3"/>
    <x v="65"/>
    <n v="38.980121786333342"/>
    <n v="38.980121786333342"/>
    <n v="38.980121786333342"/>
    <n v="38.980121786333342"/>
    <n v="38.980121786333342"/>
    <n v="38.980121786333342"/>
    <n v="38.980121786333342"/>
    <n v="38.980121786333342"/>
    <n v="38.980121786333342"/>
    <n v="38.980121786333342"/>
    <n v="40.149525439923345"/>
    <n v="40.149525439923345"/>
  </r>
  <r>
    <x v="2"/>
    <x v="3"/>
    <x v="65"/>
    <n v="0"/>
    <n v="8"/>
    <n v="0"/>
    <n v="0"/>
    <n v="0"/>
    <n v="0"/>
    <n v="0"/>
    <n v="0"/>
    <n v="0"/>
    <n v="0"/>
    <n v="0"/>
    <n v="0"/>
  </r>
  <r>
    <x v="3"/>
    <x v="3"/>
    <x v="65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3"/>
    <x v="6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4"/>
    <x v="65"/>
    <n v="3"/>
    <n v="3"/>
    <n v="3"/>
    <n v="3"/>
    <n v="3"/>
    <n v="3"/>
    <n v="3"/>
    <n v="3"/>
    <n v="3"/>
    <n v="3"/>
    <n v="3"/>
    <n v="3"/>
  </r>
  <r>
    <x v="10"/>
    <x v="4"/>
    <x v="65"/>
    <n v="44.92655999916667"/>
    <n v="44.92655999916667"/>
    <n v="46.274356799141671"/>
    <n v="46.274356799141671"/>
    <n v="46.274356799141671"/>
    <n v="46.274356799141671"/>
    <n v="46.274356799141671"/>
    <n v="46.274356799141671"/>
    <n v="46.274356799141671"/>
    <n v="46.274356799141671"/>
    <n v="46.274356799141671"/>
    <n v="46.274356799141671"/>
  </r>
  <r>
    <x v="11"/>
    <x v="4"/>
    <x v="65"/>
    <n v="16.927413149654573"/>
    <n v="18.038373389621988"/>
    <n v="19.149333629589396"/>
    <n v="27.840169853476688"/>
    <n v="34.777170178535428"/>
    <n v="39.287504166100902"/>
    <n v="45.468722354577359"/>
    <n v="30.781663395505959"/>
    <n v="27.407636000049372"/>
    <n v="36.17549880057441"/>
    <n v="34.683026584867079"/>
    <n v="69.463488497446846"/>
  </r>
  <r>
    <x v="12"/>
    <x v="4"/>
    <x v="6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5"/>
    <x v="4"/>
    <x v="65"/>
    <n v="1"/>
    <n v="1"/>
    <n v="1"/>
    <n v="1"/>
    <n v="1"/>
    <n v="1"/>
    <n v="1"/>
    <n v="1"/>
    <n v="1"/>
    <n v="1"/>
    <n v="1"/>
    <n v="1"/>
  </r>
  <r>
    <x v="6"/>
    <x v="4"/>
    <x v="65"/>
    <n v="19.507015933050113"/>
    <n v="19.507015933050113"/>
    <n v="20.092226411041615"/>
    <n v="20.092226411041615"/>
    <n v="20.092226411041615"/>
    <n v="20.092226411041615"/>
    <n v="20.092226411041615"/>
    <n v="20.092226411041615"/>
    <n v="20.092226411041615"/>
    <n v="20.092226411041615"/>
    <n v="20.092226411041615"/>
    <n v="20.092226411041615"/>
  </r>
  <r>
    <x v="7"/>
    <x v="4"/>
    <x v="65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4"/>
    <x v="65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65"/>
    <n v="6"/>
    <n v="6"/>
    <n v="6"/>
    <n v="6"/>
    <n v="6"/>
    <n v="6"/>
    <n v="6"/>
    <n v="6"/>
    <n v="6"/>
    <n v="6"/>
    <n v="6"/>
    <n v="6"/>
  </r>
  <r>
    <x v="1"/>
    <x v="4"/>
    <x v="65"/>
    <n v="40.149525439923345"/>
    <n v="40.149525439923345"/>
    <n v="40.149525439923345"/>
    <n v="40.149525439923345"/>
    <n v="40.149525439923345"/>
    <n v="40.149525439923345"/>
    <n v="40.149525439923345"/>
    <n v="40.149525439923345"/>
    <n v="40.149525439923345"/>
    <n v="40.149525439923345"/>
    <n v="41.354011203121047"/>
    <n v="41.354011203121047"/>
  </r>
  <r>
    <x v="2"/>
    <x v="4"/>
    <x v="65"/>
    <n v="0"/>
    <n v="8"/>
    <n v="0"/>
    <n v="0"/>
    <n v="0"/>
    <n v="0"/>
    <n v="0"/>
    <n v="0"/>
    <n v="0"/>
    <n v="0"/>
    <n v="0"/>
    <n v="0"/>
  </r>
  <r>
    <x v="3"/>
    <x v="4"/>
    <x v="65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4"/>
    <x v="65"/>
    <n v="30.123778739234897"/>
    <n v="25.952777157237751"/>
    <n v="23.919796847859292"/>
    <n v="21.187637626913101"/>
    <n v="17.569195278627539"/>
    <n v="16.307609543044453"/>
    <n v="17.487132026096116"/>
    <n v="18.794673183096794"/>
    <n v="17.340512348239972"/>
    <n v="17.135901305261623"/>
    <n v="15.973885649416667"/>
    <n v="18.207100294971802"/>
  </r>
  <r>
    <x v="9"/>
    <x v="0"/>
    <x v="66"/>
    <n v="5"/>
    <n v="5"/>
    <n v="5"/>
    <n v="5"/>
    <n v="5"/>
    <n v="5"/>
    <n v="5"/>
    <n v="5"/>
    <n v="5"/>
    <n v="5"/>
    <n v="5"/>
    <n v="5"/>
  </r>
  <r>
    <x v="10"/>
    <x v="0"/>
    <x v="66"/>
    <n v="42.594807600000003"/>
    <n v="42.594807600000003"/>
    <n v="43.872651828000002"/>
    <n v="43.872651828000002"/>
    <n v="43.872651828000002"/>
    <n v="43.872651828000002"/>
    <n v="43.872651828000002"/>
    <n v="43.872651828000002"/>
    <n v="43.872651828000002"/>
    <n v="43.872651828000002"/>
    <n v="43.872651828000002"/>
    <n v="43.872651828000002"/>
  </r>
  <r>
    <x v="11"/>
    <x v="0"/>
    <x v="6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0"/>
    <x v="66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5"/>
    <x v="0"/>
    <x v="66"/>
    <n v="1"/>
    <n v="1"/>
    <n v="1"/>
    <n v="1"/>
    <n v="1"/>
    <n v="1"/>
    <n v="1"/>
    <n v="1"/>
    <n v="1"/>
    <n v="1"/>
    <n v="1"/>
    <n v="1"/>
  </r>
  <r>
    <x v="6"/>
    <x v="0"/>
    <x v="66"/>
    <n v="22.423076999999999"/>
    <n v="22.423076999999999"/>
    <n v="23.095769310000001"/>
    <n v="23.095769310000001"/>
    <n v="23.095769310000001"/>
    <n v="23.095769310000001"/>
    <n v="23.095769310000001"/>
    <n v="23.095769310000001"/>
    <n v="23.095769310000001"/>
    <n v="23.095769310000001"/>
    <n v="23.095769310000001"/>
    <n v="23.095769310000001"/>
  </r>
  <r>
    <x v="7"/>
    <x v="0"/>
    <x v="66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0"/>
    <x v="6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66"/>
    <n v="16"/>
    <n v="16"/>
    <n v="16"/>
    <n v="16"/>
    <n v="16"/>
    <n v="16"/>
    <n v="16"/>
    <n v="16"/>
    <n v="16"/>
    <n v="16"/>
    <n v="16"/>
    <n v="16"/>
  </r>
  <r>
    <x v="1"/>
    <x v="0"/>
    <x v="66"/>
    <n v="35.82855"/>
    <n v="35.82855"/>
    <n v="35.82855"/>
    <n v="35.82855"/>
    <n v="35.82855"/>
    <n v="35.82855"/>
    <n v="35.82855"/>
    <n v="35.82855"/>
    <n v="35.82855"/>
    <n v="35.82855"/>
    <n v="36.903406500000003"/>
    <n v="36.903406500000003"/>
  </r>
  <r>
    <x v="2"/>
    <x v="0"/>
    <x v="66"/>
    <n v="0"/>
    <n v="8"/>
    <n v="0"/>
    <n v="0"/>
    <n v="0"/>
    <n v="0"/>
    <n v="0"/>
    <n v="0"/>
    <n v="0"/>
    <n v="0"/>
    <n v="0"/>
    <n v="0"/>
  </r>
  <r>
    <x v="3"/>
    <x v="0"/>
    <x v="66"/>
    <n v="103.2572202128929"/>
    <n v="110.03407767669412"/>
    <n v="116.81093514049532"/>
    <n v="169.82503610620779"/>
    <n v="212.1407380890661"/>
    <n v="239.6537754132155"/>
    <n v="277.3592063629219"/>
    <n v="187.76814671258634"/>
    <n v="167.18657960030117"/>
    <n v="220.6705426835039"/>
    <n v="211.56646216768917"/>
    <n v="423.72727983442576"/>
  </r>
  <r>
    <x v="4"/>
    <x v="0"/>
    <x v="66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13"/>
    <x v="0"/>
    <x v="66"/>
    <n v="1"/>
    <n v="1"/>
    <n v="1"/>
    <n v="1"/>
    <n v="1"/>
    <n v="1"/>
    <n v="1"/>
    <n v="1"/>
    <n v="1"/>
    <n v="1"/>
    <n v="1"/>
    <n v="1"/>
  </r>
  <r>
    <x v="14"/>
    <x v="0"/>
    <x v="66"/>
    <n v="19.3"/>
    <n v="19.3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</r>
  <r>
    <x v="9"/>
    <x v="1"/>
    <x v="66"/>
    <n v="5"/>
    <n v="5"/>
    <n v="5"/>
    <n v="5"/>
    <n v="5"/>
    <n v="5"/>
    <n v="5"/>
    <n v="5"/>
    <n v="5"/>
    <n v="5"/>
    <n v="5"/>
    <n v="5"/>
  </r>
  <r>
    <x v="10"/>
    <x v="1"/>
    <x v="66"/>
    <n v="43.872651828000002"/>
    <n v="43.872651828000002"/>
    <n v="45.18883138284"/>
    <n v="45.18883138284"/>
    <n v="45.18883138284"/>
    <n v="45.18883138284"/>
    <n v="45.18883138284"/>
    <n v="45.18883138284"/>
    <n v="45.18883138284"/>
    <n v="45.18883138284"/>
    <n v="45.18883138284"/>
    <n v="45.18883138284"/>
  </r>
  <r>
    <x v="11"/>
    <x v="1"/>
    <x v="6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1"/>
    <x v="66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5"/>
    <x v="1"/>
    <x v="66"/>
    <n v="1"/>
    <n v="1"/>
    <n v="1"/>
    <n v="1"/>
    <n v="1"/>
    <n v="1"/>
    <n v="1"/>
    <n v="1"/>
    <n v="1"/>
    <n v="1"/>
    <n v="1"/>
    <n v="1"/>
  </r>
  <r>
    <x v="6"/>
    <x v="1"/>
    <x v="66"/>
    <n v="23.095769310000001"/>
    <n v="23.095769310000001"/>
    <n v="23.788642389300001"/>
    <n v="23.788642389300001"/>
    <n v="23.788642389300001"/>
    <n v="23.788642389300001"/>
    <n v="23.788642389300001"/>
    <n v="23.788642389300001"/>
    <n v="23.788642389300001"/>
    <n v="23.788642389300001"/>
    <n v="23.788642389300001"/>
    <n v="23.788642389300001"/>
  </r>
  <r>
    <x v="7"/>
    <x v="1"/>
    <x v="66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1"/>
    <x v="6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66"/>
    <n v="16"/>
    <n v="16"/>
    <n v="16"/>
    <n v="16"/>
    <n v="16"/>
    <n v="16"/>
    <n v="16"/>
    <n v="16"/>
    <n v="16"/>
    <n v="16"/>
    <n v="16"/>
    <n v="16"/>
  </r>
  <r>
    <x v="1"/>
    <x v="1"/>
    <x v="66"/>
    <n v="36.903406500000003"/>
    <n v="36.903406500000003"/>
    <n v="36.903406500000003"/>
    <n v="36.903406500000003"/>
    <n v="36.903406500000003"/>
    <n v="36.903406500000003"/>
    <n v="36.903406500000003"/>
    <n v="36.903406500000003"/>
    <n v="36.903406500000003"/>
    <n v="36.903406500000003"/>
    <n v="38.010508695000006"/>
    <n v="38.010508695000006"/>
  </r>
  <r>
    <x v="2"/>
    <x v="1"/>
    <x v="66"/>
    <n v="0"/>
    <n v="8"/>
    <n v="0"/>
    <n v="0"/>
    <n v="0"/>
    <n v="0"/>
    <n v="0"/>
    <n v="0"/>
    <n v="0"/>
    <n v="0"/>
    <n v="0"/>
    <n v="0"/>
  </r>
  <r>
    <x v="3"/>
    <x v="1"/>
    <x v="66"/>
    <n v="115.10640941765111"/>
    <n v="122.66093904942952"/>
    <n v="130.21546868120788"/>
    <n v="189.31315500364147"/>
    <n v="236.48475721404091"/>
    <n v="267.15502832948613"/>
    <n v="309.18731201112604"/>
    <n v="209.31531108944051"/>
    <n v="186.37192480033573"/>
    <n v="245.99339184390598"/>
    <n v="235.84458077709613"/>
    <n v="472.35172178263855"/>
  </r>
  <r>
    <x v="4"/>
    <x v="1"/>
    <x v="66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13"/>
    <x v="1"/>
    <x v="66"/>
    <n v="1"/>
    <n v="1"/>
    <n v="1"/>
    <n v="1"/>
    <n v="1"/>
    <n v="1"/>
    <n v="1"/>
    <n v="1"/>
    <n v="1"/>
    <n v="1"/>
    <n v="1"/>
    <n v="1"/>
  </r>
  <r>
    <x v="14"/>
    <x v="1"/>
    <x v="66"/>
    <n v="19.879000000000001"/>
    <n v="19.879000000000001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</r>
  <r>
    <x v="9"/>
    <x v="2"/>
    <x v="66"/>
    <n v="5"/>
    <n v="5"/>
    <n v="5"/>
    <n v="5"/>
    <n v="5"/>
    <n v="5"/>
    <n v="5"/>
    <n v="5"/>
    <n v="5"/>
    <n v="5"/>
    <n v="5"/>
    <n v="5"/>
  </r>
  <r>
    <x v="10"/>
    <x v="2"/>
    <x v="66"/>
    <n v="45.18883138284"/>
    <n v="45.18883138284"/>
    <n v="46.544496324325202"/>
    <n v="46.544496324325202"/>
    <n v="46.544496324325202"/>
    <n v="46.544496324325202"/>
    <n v="46.544496324325202"/>
    <n v="46.544496324325202"/>
    <n v="46.544496324325202"/>
    <n v="46.544496324325202"/>
    <n v="46.544496324325202"/>
    <n v="46.544496324325202"/>
  </r>
  <r>
    <x v="11"/>
    <x v="2"/>
    <x v="6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2"/>
    <x v="66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5"/>
    <x v="2"/>
    <x v="66"/>
    <n v="1"/>
    <n v="1"/>
    <n v="1"/>
    <n v="1"/>
    <n v="1"/>
    <n v="1"/>
    <n v="1"/>
    <n v="1"/>
    <n v="1"/>
    <n v="1"/>
    <n v="1"/>
    <n v="1"/>
  </r>
  <r>
    <x v="6"/>
    <x v="2"/>
    <x v="66"/>
    <n v="23.788642389300001"/>
    <n v="23.788642389300001"/>
    <n v="24.502301660979001"/>
    <n v="24.502301660979001"/>
    <n v="24.502301660979001"/>
    <n v="24.502301660979001"/>
    <n v="24.502301660979001"/>
    <n v="24.502301660979001"/>
    <n v="24.502301660979001"/>
    <n v="24.502301660979001"/>
    <n v="24.502301660979001"/>
    <n v="24.502301660979001"/>
  </r>
  <r>
    <x v="7"/>
    <x v="2"/>
    <x v="66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2"/>
    <x v="6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66"/>
    <n v="16"/>
    <n v="16"/>
    <n v="16"/>
    <n v="16"/>
    <n v="16"/>
    <n v="16"/>
    <n v="16"/>
    <n v="16"/>
    <n v="16"/>
    <n v="16"/>
    <n v="16"/>
    <n v="16"/>
  </r>
  <r>
    <x v="1"/>
    <x v="2"/>
    <x v="66"/>
    <n v="38.010508695000006"/>
    <n v="38.010508695000006"/>
    <n v="38.010508695000006"/>
    <n v="38.010508695000006"/>
    <n v="38.010508695000006"/>
    <n v="38.010508695000006"/>
    <n v="38.010508695000006"/>
    <n v="38.010508695000006"/>
    <n v="38.010508695000006"/>
    <n v="38.010508695000006"/>
    <n v="39.150823955850008"/>
    <n v="39.150823955850008"/>
  </r>
  <r>
    <x v="2"/>
    <x v="2"/>
    <x v="66"/>
    <n v="0"/>
    <n v="8"/>
    <n v="0"/>
    <n v="0"/>
    <n v="0"/>
    <n v="0"/>
    <n v="0"/>
    <n v="0"/>
    <n v="0"/>
    <n v="0"/>
    <n v="0"/>
    <n v="0"/>
  </r>
  <r>
    <x v="3"/>
    <x v="2"/>
    <x v="66"/>
    <n v="115.10640941765111"/>
    <n v="122.66093904942952"/>
    <n v="130.21546868120788"/>
    <n v="189.31315500364147"/>
    <n v="236.48475721404091"/>
    <n v="267.15502832948613"/>
    <n v="309.18731201112604"/>
    <n v="209.31531108944051"/>
    <n v="186.37192480033573"/>
    <n v="245.99339184390598"/>
    <n v="235.84458077709613"/>
    <n v="472.35172178263855"/>
  </r>
  <r>
    <x v="4"/>
    <x v="2"/>
    <x v="66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13"/>
    <x v="2"/>
    <x v="66"/>
    <n v="1"/>
    <n v="1"/>
    <n v="1"/>
    <n v="1"/>
    <n v="1"/>
    <n v="1"/>
    <n v="1"/>
    <n v="1"/>
    <n v="1"/>
    <n v="1"/>
    <n v="1"/>
    <n v="1"/>
  </r>
  <r>
    <x v="14"/>
    <x v="2"/>
    <x v="66"/>
    <n v="20.475370000000002"/>
    <n v="20.4753700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</r>
  <r>
    <x v="9"/>
    <x v="3"/>
    <x v="66"/>
    <n v="5"/>
    <n v="5"/>
    <n v="5"/>
    <n v="5"/>
    <n v="5"/>
    <n v="5"/>
    <n v="5"/>
    <n v="5"/>
    <n v="5"/>
    <n v="5"/>
    <n v="5"/>
    <n v="5"/>
  </r>
  <r>
    <x v="10"/>
    <x v="3"/>
    <x v="66"/>
    <n v="46.544496324325202"/>
    <n v="46.544496324325202"/>
    <n v="47.94083121405496"/>
    <n v="47.94083121405496"/>
    <n v="47.94083121405496"/>
    <n v="47.94083121405496"/>
    <n v="47.94083121405496"/>
    <n v="47.94083121405496"/>
    <n v="47.94083121405496"/>
    <n v="47.94083121405496"/>
    <n v="47.94083121405496"/>
    <n v="47.94083121405496"/>
  </r>
  <r>
    <x v="11"/>
    <x v="3"/>
    <x v="66"/>
    <n v="28.776602354412777"/>
    <n v="30.665234762357379"/>
    <n v="32.55386717030197"/>
    <n v="47.328288750910367"/>
    <n v="59.121189303510228"/>
    <n v="66.788757082371532"/>
    <n v="77.29682800278151"/>
    <n v="52.328827772360128"/>
    <n v="46.592981200083933"/>
    <n v="61.498347960976496"/>
    <n v="58.961145194274032"/>
    <n v="118.08793044565964"/>
  </r>
  <r>
    <x v="12"/>
    <x v="3"/>
    <x v="66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5"/>
    <x v="3"/>
    <x v="66"/>
    <n v="1"/>
    <n v="1"/>
    <n v="1"/>
    <n v="1"/>
    <n v="1"/>
    <n v="1"/>
    <n v="1"/>
    <n v="1"/>
    <n v="1"/>
    <n v="1"/>
    <n v="1"/>
    <n v="1"/>
  </r>
  <r>
    <x v="6"/>
    <x v="3"/>
    <x v="66"/>
    <n v="24.502301660979001"/>
    <n v="24.502301660979001"/>
    <n v="25.237370710808371"/>
    <n v="25.237370710808371"/>
    <n v="25.237370710808371"/>
    <n v="25.237370710808371"/>
    <n v="25.237370710808371"/>
    <n v="25.237370710808371"/>
    <n v="25.237370710808371"/>
    <n v="25.237370710808371"/>
    <n v="25.237370710808371"/>
    <n v="25.237370710808371"/>
  </r>
  <r>
    <x v="7"/>
    <x v="3"/>
    <x v="66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3"/>
    <x v="6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66"/>
    <n v="16"/>
    <n v="16"/>
    <n v="16"/>
    <n v="16"/>
    <n v="16"/>
    <n v="16"/>
    <n v="16"/>
    <n v="16"/>
    <n v="16"/>
    <n v="16"/>
    <n v="16"/>
    <n v="16"/>
  </r>
  <r>
    <x v="1"/>
    <x v="3"/>
    <x v="66"/>
    <n v="39.150823955850008"/>
    <n v="39.150823955850008"/>
    <n v="39.150823955850008"/>
    <n v="39.150823955850008"/>
    <n v="39.150823955850008"/>
    <n v="39.150823955850008"/>
    <n v="39.150823955850008"/>
    <n v="39.150823955850008"/>
    <n v="39.150823955850008"/>
    <n v="39.150823955850008"/>
    <n v="40.325348674525507"/>
    <n v="40.325348674525507"/>
  </r>
  <r>
    <x v="2"/>
    <x v="3"/>
    <x v="66"/>
    <n v="0"/>
    <n v="8"/>
    <n v="0"/>
    <n v="0"/>
    <n v="0"/>
    <n v="0"/>
    <n v="0"/>
    <n v="0"/>
    <n v="0"/>
    <n v="0"/>
    <n v="0"/>
    <n v="0"/>
  </r>
  <r>
    <x v="3"/>
    <x v="3"/>
    <x v="66"/>
    <n v="116.79915073261657"/>
    <n v="124.46477638839171"/>
    <n v="132.13040204416683"/>
    <n v="192.09717198898915"/>
    <n v="239.96247423189445"/>
    <n v="271.08377874609619"/>
    <n v="313.73418424658382"/>
    <n v="212.39347742899113"/>
    <n v="189.11268840034069"/>
    <n v="249.61094172396341"/>
    <n v="239.31288343558282"/>
    <n v="479.29807063238326"/>
  </r>
  <r>
    <x v="4"/>
    <x v="3"/>
    <x v="66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13"/>
    <x v="3"/>
    <x v="66"/>
    <n v="1"/>
    <n v="1"/>
    <n v="1"/>
    <n v="1"/>
    <n v="1"/>
    <n v="1"/>
    <n v="1"/>
    <n v="1"/>
    <n v="1"/>
    <n v="1"/>
    <n v="1"/>
    <n v="1"/>
  </r>
  <r>
    <x v="14"/>
    <x v="3"/>
    <x v="66"/>
    <n v="21.089631100000002"/>
    <n v="21.089631100000002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</r>
  <r>
    <x v="9"/>
    <x v="4"/>
    <x v="66"/>
    <n v="5"/>
    <n v="5"/>
    <n v="5"/>
    <n v="5"/>
    <n v="5"/>
    <n v="5"/>
    <n v="5"/>
    <n v="5"/>
    <n v="5"/>
    <n v="5"/>
    <n v="5"/>
    <n v="5"/>
  </r>
  <r>
    <x v="10"/>
    <x v="4"/>
    <x v="66"/>
    <n v="47.94083121405496"/>
    <n v="47.94083121405496"/>
    <n v="49.379056150476607"/>
    <n v="49.379056150476607"/>
    <n v="49.379056150476607"/>
    <n v="49.379056150476607"/>
    <n v="49.379056150476607"/>
    <n v="49.379056150476607"/>
    <n v="49.379056150476607"/>
    <n v="49.379056150476607"/>
    <n v="49.379056150476607"/>
    <n v="49.379056150476607"/>
  </r>
  <r>
    <x v="11"/>
    <x v="4"/>
    <x v="66"/>
    <n v="30.469343669378233"/>
    <n v="32.469072101319576"/>
    <n v="34.468800533260911"/>
    <n v="50.112305736258037"/>
    <n v="62.598906321363771"/>
    <n v="70.717507498981618"/>
    <n v="81.843700238239251"/>
    <n v="55.406994111910727"/>
    <n v="49.333744800088873"/>
    <n v="65.115897841033927"/>
    <n v="62.429447852760738"/>
    <n v="125.03427929540432"/>
  </r>
  <r>
    <x v="12"/>
    <x v="4"/>
    <x v="66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5"/>
    <x v="4"/>
    <x v="66"/>
    <n v="1"/>
    <n v="1"/>
    <n v="1"/>
    <n v="1"/>
    <n v="1"/>
    <n v="1"/>
    <n v="1"/>
    <n v="1"/>
    <n v="1"/>
    <n v="1"/>
    <n v="1"/>
    <n v="1"/>
  </r>
  <r>
    <x v="6"/>
    <x v="4"/>
    <x v="66"/>
    <n v="25.237370710808371"/>
    <n v="25.237370710808371"/>
    <n v="25.994491832132624"/>
    <n v="25.994491832132624"/>
    <n v="25.994491832132624"/>
    <n v="25.994491832132624"/>
    <n v="25.994491832132624"/>
    <n v="25.994491832132624"/>
    <n v="25.994491832132624"/>
    <n v="25.994491832132624"/>
    <n v="25.994491832132624"/>
    <n v="25.994491832132624"/>
  </r>
  <r>
    <x v="7"/>
    <x v="4"/>
    <x v="66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4"/>
    <x v="6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66"/>
    <n v="16"/>
    <n v="16"/>
    <n v="16"/>
    <n v="16"/>
    <n v="16"/>
    <n v="16"/>
    <n v="16"/>
    <n v="16"/>
    <n v="16"/>
    <n v="16"/>
    <n v="16"/>
    <n v="16"/>
  </r>
  <r>
    <x v="1"/>
    <x v="4"/>
    <x v="66"/>
    <n v="40.325348674525507"/>
    <n v="40.325348674525507"/>
    <n v="40.325348674525507"/>
    <n v="40.325348674525507"/>
    <n v="40.325348674525507"/>
    <n v="40.325348674525507"/>
    <n v="40.325348674525507"/>
    <n v="40.325348674525507"/>
    <n v="40.325348674525507"/>
    <n v="40.325348674525507"/>
    <n v="41.535109134761271"/>
    <n v="41.535109134761271"/>
  </r>
  <r>
    <x v="2"/>
    <x v="4"/>
    <x v="66"/>
    <n v="0"/>
    <n v="8"/>
    <n v="0"/>
    <n v="0"/>
    <n v="0"/>
    <n v="0"/>
    <n v="0"/>
    <n v="0"/>
    <n v="0"/>
    <n v="0"/>
    <n v="0"/>
    <n v="0"/>
  </r>
  <r>
    <x v="3"/>
    <x v="4"/>
    <x v="66"/>
    <n v="116.79915073261657"/>
    <n v="124.46477638839171"/>
    <n v="132.13040204416683"/>
    <n v="192.09717198898915"/>
    <n v="239.96247423189445"/>
    <n v="271.08377874609619"/>
    <n v="313.73418424658382"/>
    <n v="212.39347742899113"/>
    <n v="189.11268840034069"/>
    <n v="249.61094172396341"/>
    <n v="239.31288343558282"/>
    <n v="479.29807063238326"/>
  </r>
  <r>
    <x v="4"/>
    <x v="4"/>
    <x v="66"/>
    <n v="80.330076637959721"/>
    <n v="69.207405752634003"/>
    <n v="63.786124927624776"/>
    <n v="56.500367005101602"/>
    <n v="46.851187409673436"/>
    <n v="43.486958781451875"/>
    <n v="46.632352069589643"/>
    <n v="50.11912848825812"/>
    <n v="46.241366261973262"/>
    <n v="45.695736814030994"/>
    <n v="42.597028398444444"/>
    <n v="48.552267453258139"/>
  </r>
  <r>
    <x v="13"/>
    <x v="4"/>
    <x v="66"/>
    <n v="1"/>
    <n v="1"/>
    <n v="1"/>
    <n v="1"/>
    <n v="1"/>
    <n v="1"/>
    <n v="1"/>
    <n v="1"/>
    <n v="1"/>
    <n v="1"/>
    <n v="1"/>
    <n v="1"/>
  </r>
  <r>
    <x v="14"/>
    <x v="4"/>
    <x v="66"/>
    <n v="21.722320033000003"/>
    <n v="21.722320033000003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</r>
  <r>
    <x v="9"/>
    <x v="0"/>
    <x v="67"/>
    <n v="1"/>
    <n v="1"/>
    <n v="1"/>
    <n v="1"/>
    <n v="1"/>
    <n v="1"/>
    <n v="1"/>
    <n v="1"/>
    <n v="1"/>
    <n v="1"/>
    <n v="1"/>
    <n v="1"/>
  </r>
  <r>
    <x v="10"/>
    <x v="0"/>
    <x v="67"/>
    <n v="56.817307999999997"/>
    <n v="56.817307999999997"/>
    <n v="58.52182724"/>
    <n v="58.52182724"/>
    <n v="58.52182724"/>
    <n v="58.52182724"/>
    <n v="58.52182724"/>
    <n v="58.52182724"/>
    <n v="58.52182724"/>
    <n v="58.52182724"/>
    <n v="58.52182724"/>
    <n v="58.52182724"/>
  </r>
  <r>
    <x v="11"/>
    <x v="0"/>
    <x v="67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0"/>
    <x v="6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1"/>
    <x v="67"/>
    <n v="1"/>
    <n v="1"/>
    <n v="1"/>
    <n v="1"/>
    <n v="1"/>
    <n v="1"/>
    <n v="1"/>
    <n v="1"/>
    <n v="1"/>
    <n v="1"/>
    <n v="1"/>
    <n v="1"/>
  </r>
  <r>
    <x v="10"/>
    <x v="1"/>
    <x v="67"/>
    <n v="58.52182724"/>
    <n v="58.52182724"/>
    <n v="60.277482057200004"/>
    <n v="60.277482057200004"/>
    <n v="60.277482057200004"/>
    <n v="60.277482057200004"/>
    <n v="60.277482057200004"/>
    <n v="60.277482057200004"/>
    <n v="60.277482057200004"/>
    <n v="60.277482057200004"/>
    <n v="60.277482057200004"/>
    <n v="60.277482057200004"/>
  </r>
  <r>
    <x v="11"/>
    <x v="1"/>
    <x v="67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1"/>
    <x v="6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2"/>
    <x v="67"/>
    <n v="1"/>
    <n v="1"/>
    <n v="1"/>
    <n v="1"/>
    <n v="1"/>
    <n v="1"/>
    <n v="1"/>
    <n v="1"/>
    <n v="1"/>
    <n v="1"/>
    <n v="1"/>
    <n v="1"/>
  </r>
  <r>
    <x v="10"/>
    <x v="2"/>
    <x v="67"/>
    <n v="60.277482057200004"/>
    <n v="60.277482057200004"/>
    <n v="62.085806518916009"/>
    <n v="62.085806518916009"/>
    <n v="62.085806518916009"/>
    <n v="62.085806518916009"/>
    <n v="62.085806518916009"/>
    <n v="62.085806518916009"/>
    <n v="62.085806518916009"/>
    <n v="62.085806518916009"/>
    <n v="62.085806518916009"/>
    <n v="62.085806518916009"/>
  </r>
  <r>
    <x v="11"/>
    <x v="2"/>
    <x v="67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2"/>
    <x v="6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3"/>
    <x v="67"/>
    <n v="1"/>
    <n v="1"/>
    <n v="1"/>
    <n v="1"/>
    <n v="1"/>
    <n v="1"/>
    <n v="1"/>
    <n v="1"/>
    <n v="1"/>
    <n v="1"/>
    <n v="1"/>
    <n v="1"/>
  </r>
  <r>
    <x v="10"/>
    <x v="3"/>
    <x v="67"/>
    <n v="62.085806518916009"/>
    <n v="62.085806518916009"/>
    <n v="63.948380714483491"/>
    <n v="63.948380714483491"/>
    <n v="63.948380714483491"/>
    <n v="63.948380714483491"/>
    <n v="63.948380714483491"/>
    <n v="63.948380714483491"/>
    <n v="63.948380714483491"/>
    <n v="63.948380714483491"/>
    <n v="63.948380714483491"/>
    <n v="63.948380714483491"/>
  </r>
  <r>
    <x v="11"/>
    <x v="3"/>
    <x v="67"/>
    <n v="6.7709652598618302"/>
    <n v="7.2153493558487947"/>
    <n v="7.6597334518357583"/>
    <n v="11.136067941390674"/>
    <n v="13.910868071414171"/>
    <n v="15.71500166644036"/>
    <n v="18.187488941830946"/>
    <n v="12.312665358202384"/>
    <n v="10.96305440001975"/>
    <n v="14.470199520229762"/>
    <n v="13.873210633946831"/>
    <n v="27.785395398978739"/>
  </r>
  <r>
    <x v="12"/>
    <x v="3"/>
    <x v="6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4"/>
    <x v="67"/>
    <n v="1"/>
    <n v="1"/>
    <n v="1"/>
    <n v="1"/>
    <n v="1"/>
    <n v="1"/>
    <n v="1"/>
    <n v="1"/>
    <n v="1"/>
    <n v="1"/>
    <n v="1"/>
    <n v="1"/>
  </r>
  <r>
    <x v="10"/>
    <x v="4"/>
    <x v="67"/>
    <n v="63.948380714483491"/>
    <n v="63.948380714483491"/>
    <n v="65.866832135918003"/>
    <n v="65.866832135918003"/>
    <n v="65.866832135918003"/>
    <n v="65.866832135918003"/>
    <n v="65.866832135918003"/>
    <n v="65.866832135918003"/>
    <n v="65.866832135918003"/>
    <n v="65.866832135918003"/>
    <n v="65.866832135918003"/>
    <n v="65.866832135918003"/>
  </r>
  <r>
    <x v="11"/>
    <x v="4"/>
    <x v="67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67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68"/>
    <n v="3"/>
    <n v="3"/>
    <n v="3"/>
    <n v="3"/>
    <n v="3"/>
    <n v="3"/>
    <n v="3"/>
    <n v="3"/>
    <n v="3"/>
    <n v="3"/>
    <n v="3"/>
    <n v="3"/>
  </r>
  <r>
    <x v="10"/>
    <x v="0"/>
    <x v="68"/>
    <n v="47.868429333333331"/>
    <n v="47.868429333333331"/>
    <n v="49.30448221333333"/>
    <n v="49.30448221333333"/>
    <n v="49.30448221333333"/>
    <n v="49.30448221333333"/>
    <n v="49.30448221333333"/>
    <n v="49.30448221333333"/>
    <n v="49.30448221333333"/>
    <n v="49.30448221333333"/>
    <n v="49.30448221333333"/>
    <n v="49.30448221333333"/>
  </r>
  <r>
    <x v="11"/>
    <x v="0"/>
    <x v="68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0"/>
    <x v="6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68"/>
    <n v="13"/>
    <n v="13"/>
    <n v="13"/>
    <n v="13"/>
    <n v="13"/>
    <n v="13"/>
    <n v="13"/>
    <n v="13"/>
    <n v="13"/>
    <n v="13"/>
    <n v="13"/>
    <n v="13"/>
  </r>
  <r>
    <x v="1"/>
    <x v="0"/>
    <x v="68"/>
    <n v="33.406069230769234"/>
    <n v="33.406069230769234"/>
    <n v="33.406069230769234"/>
    <n v="33.406069230769234"/>
    <n v="33.406069230769234"/>
    <n v="33.406069230769234"/>
    <n v="33.406069230769234"/>
    <n v="33.406069230769234"/>
    <n v="33.406069230769234"/>
    <n v="33.406069230769234"/>
    <n v="34.408251307692311"/>
    <n v="34.408251307692311"/>
  </r>
  <r>
    <x v="2"/>
    <x v="0"/>
    <x v="68"/>
    <n v="0"/>
    <n v="8"/>
    <n v="0"/>
    <n v="0"/>
    <n v="0"/>
    <n v="0"/>
    <n v="0"/>
    <n v="0"/>
    <n v="0"/>
    <n v="0"/>
    <n v="0"/>
    <n v="0"/>
  </r>
  <r>
    <x v="3"/>
    <x v="0"/>
    <x v="68"/>
    <n v="79.558841803376495"/>
    <n v="84.780354931223343"/>
    <n v="90.001868059070162"/>
    <n v="130.84879831134043"/>
    <n v="163.45269983911652"/>
    <n v="184.65126958067424"/>
    <n v="213.70299506651361"/>
    <n v="144.673817958878"/>
    <n v="128.81588920023205"/>
    <n v="170.02484436269972"/>
    <n v="163.01022494887528"/>
    <n v="326.47839593800018"/>
  </r>
  <r>
    <x v="4"/>
    <x v="0"/>
    <x v="68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13"/>
    <x v="0"/>
    <x v="68"/>
    <n v="1"/>
    <n v="1"/>
    <n v="1"/>
    <n v="1"/>
    <n v="1"/>
    <n v="1"/>
    <n v="1"/>
    <n v="1"/>
    <n v="1"/>
    <n v="1"/>
    <n v="1"/>
    <n v="1"/>
  </r>
  <r>
    <x v="14"/>
    <x v="0"/>
    <x v="68"/>
    <n v="19.3"/>
    <n v="19.3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  <n v="19.879000000000001"/>
  </r>
  <r>
    <x v="9"/>
    <x v="1"/>
    <x v="68"/>
    <n v="3"/>
    <n v="3"/>
    <n v="3"/>
    <n v="3"/>
    <n v="3"/>
    <n v="3"/>
    <n v="3"/>
    <n v="3"/>
    <n v="3"/>
    <n v="3"/>
    <n v="3"/>
    <n v="3"/>
  </r>
  <r>
    <x v="10"/>
    <x v="1"/>
    <x v="68"/>
    <n v="49.30448221333333"/>
    <n v="49.30448221333333"/>
    <n v="50.783616679733328"/>
    <n v="50.783616679733328"/>
    <n v="50.783616679733328"/>
    <n v="50.783616679733328"/>
    <n v="50.783616679733328"/>
    <n v="50.783616679733328"/>
    <n v="50.783616679733328"/>
    <n v="50.783616679733328"/>
    <n v="50.783616679733328"/>
    <n v="50.783616679733328"/>
  </r>
  <r>
    <x v="11"/>
    <x v="1"/>
    <x v="68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1"/>
    <x v="6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68"/>
    <n v="13"/>
    <n v="13"/>
    <n v="13"/>
    <n v="13"/>
    <n v="13"/>
    <n v="13"/>
    <n v="13"/>
    <n v="13"/>
    <n v="13"/>
    <n v="13"/>
    <n v="13"/>
    <n v="13"/>
  </r>
  <r>
    <x v="1"/>
    <x v="1"/>
    <x v="68"/>
    <n v="34.408251307692311"/>
    <n v="34.408251307692311"/>
    <n v="34.408251307692311"/>
    <n v="34.408251307692311"/>
    <n v="34.408251307692311"/>
    <n v="34.408251307692311"/>
    <n v="34.408251307692311"/>
    <n v="34.408251307692311"/>
    <n v="34.408251307692311"/>
    <n v="34.408251307692311"/>
    <n v="35.440498846923084"/>
    <n v="35.440498846923084"/>
  </r>
  <r>
    <x v="2"/>
    <x v="1"/>
    <x v="68"/>
    <n v="0"/>
    <n v="8"/>
    <n v="0"/>
    <n v="0"/>
    <n v="0"/>
    <n v="0"/>
    <n v="0"/>
    <n v="0"/>
    <n v="0"/>
    <n v="0"/>
    <n v="0"/>
    <n v="0"/>
  </r>
  <r>
    <x v="3"/>
    <x v="1"/>
    <x v="68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1"/>
    <x v="68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13"/>
    <x v="1"/>
    <x v="68"/>
    <n v="1"/>
    <n v="1"/>
    <n v="1"/>
    <n v="1"/>
    <n v="1"/>
    <n v="1"/>
    <n v="1"/>
    <n v="1"/>
    <n v="1"/>
    <n v="1"/>
    <n v="1"/>
    <n v="1"/>
  </r>
  <r>
    <x v="14"/>
    <x v="1"/>
    <x v="68"/>
    <n v="19.879000000000001"/>
    <n v="19.879000000000001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  <n v="20.475370000000002"/>
  </r>
  <r>
    <x v="9"/>
    <x v="2"/>
    <x v="68"/>
    <n v="3"/>
    <n v="3"/>
    <n v="3"/>
    <n v="3"/>
    <n v="3"/>
    <n v="3"/>
    <n v="3"/>
    <n v="3"/>
    <n v="3"/>
    <n v="3"/>
    <n v="3"/>
    <n v="3"/>
  </r>
  <r>
    <x v="10"/>
    <x v="2"/>
    <x v="68"/>
    <n v="50.783616679733328"/>
    <n v="50.783616679733328"/>
    <n v="52.307125180125325"/>
    <n v="52.307125180125325"/>
    <n v="52.307125180125325"/>
    <n v="52.307125180125325"/>
    <n v="52.307125180125325"/>
    <n v="52.307125180125325"/>
    <n v="52.307125180125325"/>
    <n v="52.307125180125325"/>
    <n v="52.307125180125325"/>
    <n v="52.307125180125325"/>
  </r>
  <r>
    <x v="11"/>
    <x v="2"/>
    <x v="68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2"/>
    <x v="6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68"/>
    <n v="13"/>
    <n v="13"/>
    <n v="13"/>
    <n v="13"/>
    <n v="13"/>
    <n v="13"/>
    <n v="13"/>
    <n v="13"/>
    <n v="13"/>
    <n v="13"/>
    <n v="13"/>
    <n v="13"/>
  </r>
  <r>
    <x v="1"/>
    <x v="2"/>
    <x v="68"/>
    <n v="35.440498846923084"/>
    <n v="35.440498846923084"/>
    <n v="35.440498846923084"/>
    <n v="35.440498846923084"/>
    <n v="35.440498846923084"/>
    <n v="35.440498846923084"/>
    <n v="35.440498846923084"/>
    <n v="35.440498846923084"/>
    <n v="35.440498846923084"/>
    <n v="35.440498846923084"/>
    <n v="36.50371381233078"/>
    <n v="36.50371381233078"/>
  </r>
  <r>
    <x v="2"/>
    <x v="2"/>
    <x v="68"/>
    <n v="0"/>
    <n v="8"/>
    <n v="0"/>
    <n v="0"/>
    <n v="0"/>
    <n v="0"/>
    <n v="0"/>
    <n v="0"/>
    <n v="0"/>
    <n v="0"/>
    <n v="0"/>
    <n v="0"/>
  </r>
  <r>
    <x v="3"/>
    <x v="2"/>
    <x v="68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2"/>
    <x v="68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13"/>
    <x v="2"/>
    <x v="68"/>
    <n v="1"/>
    <n v="1"/>
    <n v="1"/>
    <n v="1"/>
    <n v="1"/>
    <n v="1"/>
    <n v="1"/>
    <n v="1"/>
    <n v="1"/>
    <n v="1"/>
    <n v="1"/>
    <n v="1"/>
  </r>
  <r>
    <x v="14"/>
    <x v="2"/>
    <x v="68"/>
    <n v="20.475370000000002"/>
    <n v="20.4753700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  <n v="21.089631100000002"/>
  </r>
  <r>
    <x v="9"/>
    <x v="3"/>
    <x v="68"/>
    <n v="3"/>
    <n v="3"/>
    <n v="3"/>
    <n v="3"/>
    <n v="3"/>
    <n v="3"/>
    <n v="3"/>
    <n v="3"/>
    <n v="3"/>
    <n v="3"/>
    <n v="3"/>
    <n v="3"/>
  </r>
  <r>
    <x v="10"/>
    <x v="3"/>
    <x v="68"/>
    <n v="52.307125180125325"/>
    <n v="52.307125180125325"/>
    <n v="53.876338935529084"/>
    <n v="53.876338935529084"/>
    <n v="53.876338935529084"/>
    <n v="53.876338935529084"/>
    <n v="53.876338935529084"/>
    <n v="53.876338935529084"/>
    <n v="53.876338935529084"/>
    <n v="53.876338935529084"/>
    <n v="53.876338935529084"/>
    <n v="53.876338935529084"/>
  </r>
  <r>
    <x v="11"/>
    <x v="3"/>
    <x v="68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3"/>
    <x v="6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68"/>
    <n v="13"/>
    <n v="13"/>
    <n v="13"/>
    <n v="13"/>
    <n v="13"/>
    <n v="13"/>
    <n v="13"/>
    <n v="13"/>
    <n v="13"/>
    <n v="13"/>
    <n v="13"/>
    <n v="13"/>
  </r>
  <r>
    <x v="1"/>
    <x v="3"/>
    <x v="68"/>
    <n v="36.50371381233078"/>
    <n v="36.50371381233078"/>
    <n v="36.50371381233078"/>
    <n v="36.50371381233078"/>
    <n v="36.50371381233078"/>
    <n v="36.50371381233078"/>
    <n v="36.50371381233078"/>
    <n v="36.50371381233078"/>
    <n v="36.50371381233078"/>
    <n v="36.50371381233078"/>
    <n v="37.598825226700704"/>
    <n v="37.598825226700704"/>
  </r>
  <r>
    <x v="2"/>
    <x v="3"/>
    <x v="68"/>
    <n v="0"/>
    <n v="8"/>
    <n v="0"/>
    <n v="0"/>
    <n v="0"/>
    <n v="0"/>
    <n v="0"/>
    <n v="0"/>
    <n v="0"/>
    <n v="0"/>
    <n v="0"/>
    <n v="0"/>
  </r>
  <r>
    <x v="3"/>
    <x v="3"/>
    <x v="68"/>
    <n v="84.637065748272875"/>
    <n v="90.191866948109933"/>
    <n v="95.746668147946977"/>
    <n v="139.20084926738343"/>
    <n v="173.88585089267713"/>
    <n v="196.4375208305045"/>
    <n v="227.34361177288682"/>
    <n v="153.90831697752981"/>
    <n v="137.03818000024685"/>
    <n v="180.87749400287203"/>
    <n v="173.41513292433538"/>
    <n v="347.31744248723425"/>
  </r>
  <r>
    <x v="4"/>
    <x v="3"/>
    <x v="68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13"/>
    <x v="3"/>
    <x v="68"/>
    <n v="1"/>
    <n v="1"/>
    <n v="1"/>
    <n v="1"/>
    <n v="1"/>
    <n v="1"/>
    <n v="1"/>
    <n v="1"/>
    <n v="1"/>
    <n v="1"/>
    <n v="1"/>
    <n v="1"/>
  </r>
  <r>
    <x v="14"/>
    <x v="3"/>
    <x v="68"/>
    <n v="21.089631100000002"/>
    <n v="21.089631100000002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  <n v="21.722320033000003"/>
  </r>
  <r>
    <x v="9"/>
    <x v="4"/>
    <x v="68"/>
    <n v="3"/>
    <n v="3"/>
    <n v="3"/>
    <n v="3"/>
    <n v="3"/>
    <n v="3"/>
    <n v="3"/>
    <n v="3"/>
    <n v="3"/>
    <n v="3"/>
    <n v="3"/>
    <n v="3"/>
  </r>
  <r>
    <x v="10"/>
    <x v="4"/>
    <x v="68"/>
    <n v="53.876338935529084"/>
    <n v="53.876338935529084"/>
    <n v="55.492629103594957"/>
    <n v="55.492629103594957"/>
    <n v="55.492629103594957"/>
    <n v="55.492629103594957"/>
    <n v="55.492629103594957"/>
    <n v="55.492629103594957"/>
    <n v="55.492629103594957"/>
    <n v="55.492629103594957"/>
    <n v="55.492629103594957"/>
    <n v="55.492629103594957"/>
  </r>
  <r>
    <x v="11"/>
    <x v="4"/>
    <x v="68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12"/>
    <x v="4"/>
    <x v="68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68"/>
    <n v="13"/>
    <n v="13"/>
    <n v="13"/>
    <n v="13"/>
    <n v="13"/>
    <n v="13"/>
    <n v="13"/>
    <n v="13"/>
    <n v="13"/>
    <n v="13"/>
    <n v="13"/>
    <n v="13"/>
  </r>
  <r>
    <x v="1"/>
    <x v="4"/>
    <x v="68"/>
    <n v="37.598825226700704"/>
    <n v="37.598825226700704"/>
    <n v="37.598825226700704"/>
    <n v="37.598825226700704"/>
    <n v="37.598825226700704"/>
    <n v="37.598825226700704"/>
    <n v="37.598825226700704"/>
    <n v="37.598825226700704"/>
    <n v="37.598825226700704"/>
    <n v="37.598825226700704"/>
    <n v="38.726789983501725"/>
    <n v="38.726789983501725"/>
  </r>
  <r>
    <x v="2"/>
    <x v="4"/>
    <x v="68"/>
    <n v="0"/>
    <n v="8"/>
    <n v="0"/>
    <n v="0"/>
    <n v="0"/>
    <n v="0"/>
    <n v="0"/>
    <n v="0"/>
    <n v="0"/>
    <n v="0"/>
    <n v="0"/>
    <n v="0"/>
  </r>
  <r>
    <x v="3"/>
    <x v="4"/>
    <x v="68"/>
    <n v="86.329807063238334"/>
    <n v="91.99570428707213"/>
    <n v="97.661601510905925"/>
    <n v="141.98486625273111"/>
    <n v="177.36356791053069"/>
    <n v="200.36627124711458"/>
    <n v="231.89048400834454"/>
    <n v="156.9864833170804"/>
    <n v="139.77894360025181"/>
    <n v="184.49504388292948"/>
    <n v="176.8834355828221"/>
    <n v="354.2637913369789"/>
  </r>
  <r>
    <x v="4"/>
    <x v="4"/>
    <x v="68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13"/>
    <x v="4"/>
    <x v="68"/>
    <n v="1"/>
    <n v="1"/>
    <n v="1"/>
    <n v="1"/>
    <n v="1"/>
    <n v="1"/>
    <n v="1"/>
    <n v="1"/>
    <n v="1"/>
    <n v="1"/>
    <n v="1"/>
    <n v="1"/>
  </r>
  <r>
    <x v="14"/>
    <x v="4"/>
    <x v="68"/>
    <n v="21.722320033000003"/>
    <n v="21.722320033000003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  <n v="22.373989633990004"/>
  </r>
  <r>
    <x v="9"/>
    <x v="0"/>
    <x v="69"/>
    <n v="1"/>
    <n v="1"/>
    <n v="1"/>
    <n v="1"/>
    <n v="1"/>
    <n v="1"/>
    <n v="1"/>
    <n v="1"/>
    <n v="1"/>
    <n v="1"/>
    <n v="1"/>
    <n v="1"/>
  </r>
  <r>
    <x v="10"/>
    <x v="0"/>
    <x v="69"/>
    <n v="42.780287999999999"/>
    <n v="42.780287999999999"/>
    <n v="44.063696640000003"/>
    <n v="44.063696640000003"/>
    <n v="44.063696640000003"/>
    <n v="44.063696640000003"/>
    <n v="44.063696640000003"/>
    <n v="44.063696640000003"/>
    <n v="44.063696640000003"/>
    <n v="44.063696640000003"/>
    <n v="44.063696640000003"/>
    <n v="44.063696640000003"/>
  </r>
  <r>
    <x v="11"/>
    <x v="0"/>
    <x v="6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6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69"/>
    <n v="8"/>
    <n v="8"/>
    <n v="8"/>
    <n v="8"/>
    <n v="8"/>
    <n v="8"/>
    <n v="8"/>
    <n v="8"/>
    <n v="8"/>
    <n v="8"/>
    <n v="8"/>
    <n v="8"/>
  </r>
  <r>
    <x v="1"/>
    <x v="0"/>
    <x v="69"/>
    <n v="36.419512500000003"/>
    <n v="36.419512500000003"/>
    <n v="36.419512500000003"/>
    <n v="36.419512500000003"/>
    <n v="36.419512500000003"/>
    <n v="36.419512500000003"/>
    <n v="36.419512500000003"/>
    <n v="36.419512500000003"/>
    <n v="36.419512500000003"/>
    <n v="36.419512500000003"/>
    <n v="37.512097875000002"/>
    <n v="37.512097875000002"/>
  </r>
  <r>
    <x v="2"/>
    <x v="0"/>
    <x v="69"/>
    <n v="0"/>
    <n v="8"/>
    <n v="0"/>
    <n v="0"/>
    <n v="0"/>
    <n v="0"/>
    <n v="0"/>
    <n v="0"/>
    <n v="0"/>
    <n v="0"/>
    <n v="0"/>
    <n v="0"/>
  </r>
  <r>
    <x v="3"/>
    <x v="0"/>
    <x v="69"/>
    <n v="54.167722078894641"/>
    <n v="57.722794846790357"/>
    <n v="61.277867614686066"/>
    <n v="89.088543531125396"/>
    <n v="111.28694457131337"/>
    <n v="125.72001333152288"/>
    <n v="145.49991153464757"/>
    <n v="98.501322865619073"/>
    <n v="87.704435200158002"/>
    <n v="115.7615961618381"/>
    <n v="110.98568507157465"/>
    <n v="222.28316319182991"/>
  </r>
  <r>
    <x v="4"/>
    <x v="0"/>
    <x v="6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1"/>
    <x v="69"/>
    <n v="1"/>
    <n v="1"/>
    <n v="1"/>
    <n v="1"/>
    <n v="1"/>
    <n v="1"/>
    <n v="1"/>
    <n v="1"/>
    <n v="1"/>
    <n v="1"/>
    <n v="1"/>
    <n v="1"/>
  </r>
  <r>
    <x v="10"/>
    <x v="1"/>
    <x v="69"/>
    <n v="44.063696640000003"/>
    <n v="44.063696640000003"/>
    <n v="45.385607539200002"/>
    <n v="45.385607539200002"/>
    <n v="45.385607539200002"/>
    <n v="45.385607539200002"/>
    <n v="45.385607539200002"/>
    <n v="45.385607539200002"/>
    <n v="45.385607539200002"/>
    <n v="45.385607539200002"/>
    <n v="45.385607539200002"/>
    <n v="45.385607539200002"/>
  </r>
  <r>
    <x v="11"/>
    <x v="1"/>
    <x v="6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6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69"/>
    <n v="8"/>
    <n v="8"/>
    <n v="8"/>
    <n v="8"/>
    <n v="8"/>
    <n v="8"/>
    <n v="8"/>
    <n v="8"/>
    <n v="8"/>
    <n v="8"/>
    <n v="8"/>
    <n v="8"/>
  </r>
  <r>
    <x v="1"/>
    <x v="1"/>
    <x v="69"/>
    <n v="37.512097875000002"/>
    <n v="37.512097875000002"/>
    <n v="37.512097875000002"/>
    <n v="37.512097875000002"/>
    <n v="37.512097875000002"/>
    <n v="37.512097875000002"/>
    <n v="37.512097875000002"/>
    <n v="37.512097875000002"/>
    <n v="37.512097875000002"/>
    <n v="37.512097875000002"/>
    <n v="38.637460811250001"/>
    <n v="38.637460811250001"/>
  </r>
  <r>
    <x v="2"/>
    <x v="1"/>
    <x v="69"/>
    <n v="0"/>
    <n v="8"/>
    <n v="0"/>
    <n v="0"/>
    <n v="0"/>
    <n v="0"/>
    <n v="0"/>
    <n v="0"/>
    <n v="0"/>
    <n v="0"/>
    <n v="0"/>
    <n v="0"/>
  </r>
  <r>
    <x v="3"/>
    <x v="1"/>
    <x v="69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1"/>
    <x v="6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2"/>
    <x v="69"/>
    <n v="1"/>
    <n v="1"/>
    <n v="1"/>
    <n v="1"/>
    <n v="1"/>
    <n v="1"/>
    <n v="1"/>
    <n v="1"/>
    <n v="1"/>
    <n v="1"/>
    <n v="1"/>
    <n v="1"/>
  </r>
  <r>
    <x v="10"/>
    <x v="2"/>
    <x v="69"/>
    <n v="45.385607539200002"/>
    <n v="45.385607539200002"/>
    <n v="46.747175765376006"/>
    <n v="46.747175765376006"/>
    <n v="46.747175765376006"/>
    <n v="46.747175765376006"/>
    <n v="46.747175765376006"/>
    <n v="46.747175765376006"/>
    <n v="46.747175765376006"/>
    <n v="46.747175765376006"/>
    <n v="46.747175765376006"/>
    <n v="46.747175765376006"/>
  </r>
  <r>
    <x v="11"/>
    <x v="2"/>
    <x v="6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6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69"/>
    <n v="8"/>
    <n v="8"/>
    <n v="8"/>
    <n v="8"/>
    <n v="8"/>
    <n v="8"/>
    <n v="8"/>
    <n v="8"/>
    <n v="8"/>
    <n v="8"/>
    <n v="8"/>
    <n v="8"/>
  </r>
  <r>
    <x v="1"/>
    <x v="2"/>
    <x v="69"/>
    <n v="38.637460811250001"/>
    <n v="38.637460811250001"/>
    <n v="38.637460811250001"/>
    <n v="38.637460811250001"/>
    <n v="38.637460811250001"/>
    <n v="38.637460811250001"/>
    <n v="38.637460811250001"/>
    <n v="38.637460811250001"/>
    <n v="38.637460811250001"/>
    <n v="38.637460811250001"/>
    <n v="39.7965846355875"/>
    <n v="39.7965846355875"/>
  </r>
  <r>
    <x v="2"/>
    <x v="2"/>
    <x v="69"/>
    <n v="0"/>
    <n v="8"/>
    <n v="0"/>
    <n v="0"/>
    <n v="0"/>
    <n v="0"/>
    <n v="0"/>
    <n v="0"/>
    <n v="0"/>
    <n v="0"/>
    <n v="0"/>
    <n v="0"/>
  </r>
  <r>
    <x v="3"/>
    <x v="2"/>
    <x v="69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2"/>
    <x v="6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3"/>
    <x v="69"/>
    <n v="1"/>
    <n v="1"/>
    <n v="1"/>
    <n v="1"/>
    <n v="1"/>
    <n v="1"/>
    <n v="1"/>
    <n v="1"/>
    <n v="1"/>
    <n v="1"/>
    <n v="1"/>
    <n v="1"/>
  </r>
  <r>
    <x v="10"/>
    <x v="3"/>
    <x v="69"/>
    <n v="46.747175765376006"/>
    <n v="46.747175765376006"/>
    <n v="48.149591038337284"/>
    <n v="48.149591038337284"/>
    <n v="48.149591038337284"/>
    <n v="48.149591038337284"/>
    <n v="48.149591038337284"/>
    <n v="48.149591038337284"/>
    <n v="48.149591038337284"/>
    <n v="48.149591038337284"/>
    <n v="48.149591038337284"/>
    <n v="48.149591038337284"/>
  </r>
  <r>
    <x v="11"/>
    <x v="3"/>
    <x v="6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6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69"/>
    <n v="8"/>
    <n v="8"/>
    <n v="8"/>
    <n v="8"/>
    <n v="8"/>
    <n v="8"/>
    <n v="8"/>
    <n v="8"/>
    <n v="8"/>
    <n v="8"/>
    <n v="8"/>
    <n v="8"/>
  </r>
  <r>
    <x v="1"/>
    <x v="3"/>
    <x v="69"/>
    <n v="39.7965846355875"/>
    <n v="39.7965846355875"/>
    <n v="39.7965846355875"/>
    <n v="39.7965846355875"/>
    <n v="39.7965846355875"/>
    <n v="39.7965846355875"/>
    <n v="39.7965846355875"/>
    <n v="39.7965846355875"/>
    <n v="39.7965846355875"/>
    <n v="39.7965846355875"/>
    <n v="40.990482174655128"/>
    <n v="40.990482174655128"/>
  </r>
  <r>
    <x v="2"/>
    <x v="3"/>
    <x v="69"/>
    <n v="0"/>
    <n v="8"/>
    <n v="0"/>
    <n v="0"/>
    <n v="0"/>
    <n v="0"/>
    <n v="0"/>
    <n v="0"/>
    <n v="0"/>
    <n v="0"/>
    <n v="0"/>
    <n v="0"/>
  </r>
  <r>
    <x v="3"/>
    <x v="3"/>
    <x v="69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3"/>
    <x v="6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4"/>
    <x v="69"/>
    <n v="1"/>
    <n v="1"/>
    <n v="1"/>
    <n v="1"/>
    <n v="1"/>
    <n v="1"/>
    <n v="1"/>
    <n v="1"/>
    <n v="1"/>
    <n v="1"/>
    <n v="1"/>
    <n v="1"/>
  </r>
  <r>
    <x v="10"/>
    <x v="4"/>
    <x v="69"/>
    <n v="48.149591038337284"/>
    <n v="48.149591038337284"/>
    <n v="49.594078769487403"/>
    <n v="49.594078769487403"/>
    <n v="49.594078769487403"/>
    <n v="49.594078769487403"/>
    <n v="49.594078769487403"/>
    <n v="49.594078769487403"/>
    <n v="49.594078769487403"/>
    <n v="49.594078769487403"/>
    <n v="49.594078769487403"/>
    <n v="49.594078769487403"/>
  </r>
  <r>
    <x v="11"/>
    <x v="4"/>
    <x v="69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69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69"/>
    <n v="8"/>
    <n v="8"/>
    <n v="8"/>
    <n v="8"/>
    <n v="8"/>
    <n v="8"/>
    <n v="8"/>
    <n v="8"/>
    <n v="8"/>
    <n v="8"/>
    <n v="8"/>
    <n v="8"/>
  </r>
  <r>
    <x v="1"/>
    <x v="4"/>
    <x v="69"/>
    <n v="40.990482174655128"/>
    <n v="40.990482174655128"/>
    <n v="40.990482174655128"/>
    <n v="40.990482174655128"/>
    <n v="40.990482174655128"/>
    <n v="40.990482174655128"/>
    <n v="40.990482174655128"/>
    <n v="40.990482174655128"/>
    <n v="40.990482174655128"/>
    <n v="40.990482174655128"/>
    <n v="42.22019663989478"/>
    <n v="42.22019663989478"/>
  </r>
  <r>
    <x v="2"/>
    <x v="4"/>
    <x v="69"/>
    <n v="0"/>
    <n v="8"/>
    <n v="0"/>
    <n v="0"/>
    <n v="0"/>
    <n v="0"/>
    <n v="0"/>
    <n v="0"/>
    <n v="0"/>
    <n v="0"/>
    <n v="0"/>
    <n v="0"/>
  </r>
  <r>
    <x v="3"/>
    <x v="4"/>
    <x v="69"/>
    <n v="60.938687338756466"/>
    <n v="64.938144202639151"/>
    <n v="68.937601066521822"/>
    <n v="100.22461147251607"/>
    <n v="125.19781264272754"/>
    <n v="141.43501499796324"/>
    <n v="163.6874004764785"/>
    <n v="110.81398822382145"/>
    <n v="98.667489600177746"/>
    <n v="130.23179568206785"/>
    <n v="124.85889570552148"/>
    <n v="250.06855859080864"/>
  </r>
  <r>
    <x v="4"/>
    <x v="4"/>
    <x v="69"/>
    <n v="40.16503831897986"/>
    <n v="34.603702876317001"/>
    <n v="31.893062463812388"/>
    <n v="28.250183502550801"/>
    <n v="23.425593704836718"/>
    <n v="21.743479390725938"/>
    <n v="23.316176034794822"/>
    <n v="25.05956424412906"/>
    <n v="23.120683130986631"/>
    <n v="22.847868407015497"/>
    <n v="21.298514199222222"/>
    <n v="24.27613372662907"/>
  </r>
  <r>
    <x v="9"/>
    <x v="0"/>
    <x v="70"/>
    <n v="9"/>
    <n v="9"/>
    <n v="9"/>
    <n v="9"/>
    <n v="9"/>
    <n v="9"/>
    <n v="9"/>
    <n v="9"/>
    <n v="9"/>
    <n v="9"/>
    <n v="9"/>
    <n v="9"/>
  </r>
  <r>
    <x v="10"/>
    <x v="0"/>
    <x v="70"/>
    <n v="46.693910333333328"/>
    <n v="46.693910333333328"/>
    <n v="48.094727643333329"/>
    <n v="48.094727643333329"/>
    <n v="48.094727643333329"/>
    <n v="48.094727643333329"/>
    <n v="48.094727643333329"/>
    <n v="48.094727643333329"/>
    <n v="48.094727643333329"/>
    <n v="48.094727643333329"/>
    <n v="48.094727643333329"/>
    <n v="48.094727643333329"/>
  </r>
  <r>
    <x v="11"/>
    <x v="0"/>
    <x v="70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12"/>
    <x v="0"/>
    <x v="7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1"/>
    <x v="70"/>
    <n v="9"/>
    <n v="9"/>
    <n v="9"/>
    <n v="9"/>
    <n v="9"/>
    <n v="9"/>
    <n v="9"/>
    <n v="9"/>
    <n v="9"/>
    <n v="9"/>
    <n v="9"/>
    <n v="9"/>
  </r>
  <r>
    <x v="10"/>
    <x v="1"/>
    <x v="70"/>
    <n v="48.094727643333329"/>
    <n v="48.094727643333329"/>
    <n v="49.537569472633329"/>
    <n v="49.537569472633329"/>
    <n v="49.537569472633329"/>
    <n v="49.537569472633329"/>
    <n v="49.537569472633329"/>
    <n v="49.537569472633329"/>
    <n v="49.537569472633329"/>
    <n v="49.537569472633329"/>
    <n v="49.537569472633329"/>
    <n v="49.537569472633329"/>
  </r>
  <r>
    <x v="11"/>
    <x v="1"/>
    <x v="70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12"/>
    <x v="1"/>
    <x v="7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2"/>
    <x v="70"/>
    <n v="9"/>
    <n v="9"/>
    <n v="9"/>
    <n v="9"/>
    <n v="9"/>
    <n v="9"/>
    <n v="9"/>
    <n v="9"/>
    <n v="9"/>
    <n v="9"/>
    <n v="9"/>
    <n v="9"/>
  </r>
  <r>
    <x v="10"/>
    <x v="2"/>
    <x v="70"/>
    <n v="49.537569472633329"/>
    <n v="49.537569472633329"/>
    <n v="51.023696556812332"/>
    <n v="51.023696556812332"/>
    <n v="51.023696556812332"/>
    <n v="51.023696556812332"/>
    <n v="51.023696556812332"/>
    <n v="51.023696556812332"/>
    <n v="51.023696556812332"/>
    <n v="51.023696556812332"/>
    <n v="51.023696556812332"/>
    <n v="51.023696556812332"/>
  </r>
  <r>
    <x v="11"/>
    <x v="2"/>
    <x v="70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12"/>
    <x v="2"/>
    <x v="7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3"/>
    <x v="70"/>
    <n v="9"/>
    <n v="9"/>
    <n v="9"/>
    <n v="9"/>
    <n v="9"/>
    <n v="9"/>
    <n v="9"/>
    <n v="9"/>
    <n v="9"/>
    <n v="9"/>
    <n v="9"/>
    <n v="9"/>
  </r>
  <r>
    <x v="10"/>
    <x v="3"/>
    <x v="70"/>
    <n v="51.023696556812332"/>
    <n v="51.023696556812332"/>
    <n v="52.554407453516703"/>
    <n v="52.554407453516703"/>
    <n v="52.554407453516703"/>
    <n v="52.554407453516703"/>
    <n v="52.554407453516703"/>
    <n v="52.554407453516703"/>
    <n v="52.554407453516703"/>
    <n v="52.554407453516703"/>
    <n v="52.554407453516703"/>
    <n v="52.554407453516703"/>
  </r>
  <r>
    <x v="11"/>
    <x v="3"/>
    <x v="70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12"/>
    <x v="3"/>
    <x v="7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4"/>
    <x v="70"/>
    <n v="9"/>
    <n v="9"/>
    <n v="9"/>
    <n v="9"/>
    <n v="9"/>
    <n v="9"/>
    <n v="9"/>
    <n v="9"/>
    <n v="9"/>
    <n v="9"/>
    <n v="9"/>
    <n v="9"/>
  </r>
  <r>
    <x v="10"/>
    <x v="4"/>
    <x v="70"/>
    <n v="52.554407453516703"/>
    <n v="52.554407453516703"/>
    <n v="54.131039677122203"/>
    <n v="54.131039677122203"/>
    <n v="54.131039677122203"/>
    <n v="54.131039677122203"/>
    <n v="54.131039677122203"/>
    <n v="54.131039677122203"/>
    <n v="54.131039677122203"/>
    <n v="54.131039677122203"/>
    <n v="54.131039677122203"/>
    <n v="54.131039677122203"/>
  </r>
  <r>
    <x v="11"/>
    <x v="4"/>
    <x v="70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12"/>
    <x v="4"/>
    <x v="70"/>
    <n v="45.185668108852347"/>
    <n v="38.929165735856621"/>
    <n v="35.879695271788933"/>
    <n v="31.781456440369652"/>
    <n v="26.353792917941309"/>
    <n v="24.461414314566682"/>
    <n v="26.230698039144173"/>
    <n v="28.192009774645193"/>
    <n v="26.01076852235996"/>
    <n v="25.703851957892432"/>
    <n v="23.960828474125002"/>
    <n v="27.3106504424577"/>
  </r>
  <r>
    <x v="9"/>
    <x v="0"/>
    <x v="71"/>
    <n v="1"/>
    <n v="1"/>
    <n v="1"/>
    <n v="1"/>
    <n v="1"/>
    <n v="1"/>
    <n v="1"/>
    <n v="1"/>
    <n v="1"/>
    <n v="1"/>
    <n v="1"/>
    <n v="1"/>
  </r>
  <r>
    <x v="10"/>
    <x v="0"/>
    <x v="71"/>
    <n v="45.177885000000003"/>
    <n v="45.177885000000003"/>
    <n v="46.533221550000007"/>
    <n v="46.533221550000007"/>
    <n v="46.533221550000007"/>
    <n v="46.533221550000007"/>
    <n v="46.533221550000007"/>
    <n v="46.533221550000007"/>
    <n v="46.533221550000007"/>
    <n v="46.533221550000007"/>
    <n v="46.533221550000007"/>
    <n v="46.533221550000007"/>
  </r>
  <r>
    <x v="11"/>
    <x v="0"/>
    <x v="71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7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71"/>
    <n v="7"/>
    <n v="7"/>
    <n v="7"/>
    <n v="7"/>
    <n v="7"/>
    <n v="7"/>
    <n v="7"/>
    <n v="7"/>
    <n v="7"/>
    <n v="7"/>
    <n v="7"/>
    <n v="7"/>
  </r>
  <r>
    <x v="1"/>
    <x v="0"/>
    <x v="71"/>
    <n v="35.895499999999998"/>
    <n v="35.895499999999998"/>
    <n v="35.895499999999998"/>
    <n v="35.895499999999998"/>
    <n v="35.895499999999998"/>
    <n v="35.895499999999998"/>
    <n v="35.895499999999998"/>
    <n v="35.895499999999998"/>
    <n v="35.895499999999998"/>
    <n v="35.895499999999998"/>
    <n v="36.972364999999996"/>
    <n v="36.972364999999996"/>
  </r>
  <r>
    <x v="2"/>
    <x v="0"/>
    <x v="71"/>
    <n v="0"/>
    <n v="8"/>
    <n v="0"/>
    <n v="0"/>
    <n v="0"/>
    <n v="0"/>
    <n v="0"/>
    <n v="0"/>
    <n v="0"/>
    <n v="0"/>
    <n v="0"/>
    <n v="0"/>
  </r>
  <r>
    <x v="3"/>
    <x v="0"/>
    <x v="71"/>
    <n v="38.933050244205518"/>
    <n v="41.488258796130566"/>
    <n v="44.043467348055614"/>
    <n v="64.032390662996377"/>
    <n v="79.987491410631478"/>
    <n v="90.361259582032076"/>
    <n v="104.57806141552793"/>
    <n v="70.797825809663706"/>
    <n v="63.037562800113562"/>
    <n v="83.203647241321136"/>
    <n v="79.770961145194278"/>
    <n v="159.76602354412773"/>
  </r>
  <r>
    <x v="4"/>
    <x v="0"/>
    <x v="7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1"/>
    <x v="71"/>
    <n v="1"/>
    <n v="1"/>
    <n v="1"/>
    <n v="1"/>
    <n v="1"/>
    <n v="1"/>
    <n v="1"/>
    <n v="1"/>
    <n v="1"/>
    <n v="1"/>
    <n v="1"/>
    <n v="1"/>
  </r>
  <r>
    <x v="10"/>
    <x v="1"/>
    <x v="71"/>
    <n v="46.533221550000007"/>
    <n v="46.533221550000007"/>
    <n v="47.92921819650001"/>
    <n v="47.92921819650001"/>
    <n v="47.92921819650001"/>
    <n v="47.92921819650001"/>
    <n v="47.92921819650001"/>
    <n v="47.92921819650001"/>
    <n v="47.92921819650001"/>
    <n v="47.92921819650001"/>
    <n v="47.92921819650001"/>
    <n v="47.92921819650001"/>
  </r>
  <r>
    <x v="11"/>
    <x v="1"/>
    <x v="71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7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71"/>
    <n v="7"/>
    <n v="7"/>
    <n v="7"/>
    <n v="7"/>
    <n v="7"/>
    <n v="7"/>
    <n v="7"/>
    <n v="7"/>
    <n v="7"/>
    <n v="7"/>
    <n v="7"/>
    <n v="7"/>
  </r>
  <r>
    <x v="1"/>
    <x v="1"/>
    <x v="71"/>
    <n v="36.972364999999996"/>
    <n v="36.972364999999996"/>
    <n v="36.972364999999996"/>
    <n v="36.972364999999996"/>
    <n v="36.972364999999996"/>
    <n v="36.972364999999996"/>
    <n v="36.972364999999996"/>
    <n v="36.972364999999996"/>
    <n v="36.972364999999996"/>
    <n v="36.972364999999996"/>
    <n v="38.081535949999996"/>
    <n v="38.081535949999996"/>
  </r>
  <r>
    <x v="2"/>
    <x v="1"/>
    <x v="71"/>
    <n v="0"/>
    <n v="8"/>
    <n v="0"/>
    <n v="0"/>
    <n v="0"/>
    <n v="0"/>
    <n v="0"/>
    <n v="0"/>
    <n v="0"/>
    <n v="0"/>
    <n v="0"/>
    <n v="0"/>
  </r>
  <r>
    <x v="3"/>
    <x v="1"/>
    <x v="71"/>
    <n v="45.70401550406735"/>
    <n v="48.703608151979367"/>
    <n v="51.70320079989137"/>
    <n v="75.168458604387055"/>
    <n v="93.898359482045649"/>
    <n v="106.07626124847243"/>
    <n v="122.76555035735888"/>
    <n v="83.110491167866087"/>
    <n v="74.000617200133306"/>
    <n v="97.673846761550905"/>
    <n v="93.644171779141104"/>
    <n v="187.55141894310648"/>
  </r>
  <r>
    <x v="4"/>
    <x v="1"/>
    <x v="7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2"/>
    <x v="71"/>
    <n v="1"/>
    <n v="1"/>
    <n v="1"/>
    <n v="1"/>
    <n v="1"/>
    <n v="1"/>
    <n v="1"/>
    <n v="1"/>
    <n v="1"/>
    <n v="1"/>
    <n v="1"/>
    <n v="1"/>
  </r>
  <r>
    <x v="10"/>
    <x v="2"/>
    <x v="71"/>
    <n v="47.92921819650001"/>
    <n v="47.92921819650001"/>
    <n v="49.367094742395011"/>
    <n v="49.367094742395011"/>
    <n v="49.367094742395011"/>
    <n v="49.367094742395011"/>
    <n v="49.367094742395011"/>
    <n v="49.367094742395011"/>
    <n v="49.367094742395011"/>
    <n v="49.367094742395011"/>
    <n v="49.367094742395011"/>
    <n v="49.367094742395011"/>
  </r>
  <r>
    <x v="11"/>
    <x v="2"/>
    <x v="71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7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71"/>
    <n v="7"/>
    <n v="7"/>
    <n v="7"/>
    <n v="7"/>
    <n v="7"/>
    <n v="7"/>
    <n v="7"/>
    <n v="7"/>
    <n v="7"/>
    <n v="7"/>
    <n v="7"/>
    <n v="7"/>
  </r>
  <r>
    <x v="1"/>
    <x v="2"/>
    <x v="71"/>
    <n v="38.081535949999996"/>
    <n v="38.081535949999996"/>
    <n v="38.081535949999996"/>
    <n v="38.081535949999996"/>
    <n v="38.081535949999996"/>
    <n v="38.081535949999996"/>
    <n v="38.081535949999996"/>
    <n v="38.081535949999996"/>
    <n v="38.081535949999996"/>
    <n v="38.081535949999996"/>
    <n v="39.223982028499996"/>
    <n v="39.223982028499996"/>
  </r>
  <r>
    <x v="2"/>
    <x v="2"/>
    <x v="71"/>
    <n v="0"/>
    <n v="8"/>
    <n v="0"/>
    <n v="0"/>
    <n v="0"/>
    <n v="0"/>
    <n v="0"/>
    <n v="0"/>
    <n v="0"/>
    <n v="0"/>
    <n v="0"/>
    <n v="0"/>
  </r>
  <r>
    <x v="3"/>
    <x v="2"/>
    <x v="71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2"/>
    <x v="7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3"/>
    <x v="71"/>
    <n v="1"/>
    <n v="1"/>
    <n v="1"/>
    <n v="1"/>
    <n v="1"/>
    <n v="1"/>
    <n v="1"/>
    <n v="1"/>
    <n v="1"/>
    <n v="1"/>
    <n v="1"/>
    <n v="1"/>
  </r>
  <r>
    <x v="10"/>
    <x v="3"/>
    <x v="71"/>
    <n v="49.367094742395011"/>
    <n v="49.367094742395011"/>
    <n v="50.848107584666863"/>
    <n v="50.848107584666863"/>
    <n v="50.848107584666863"/>
    <n v="50.848107584666863"/>
    <n v="50.848107584666863"/>
    <n v="50.848107584666863"/>
    <n v="50.848107584666863"/>
    <n v="50.848107584666863"/>
    <n v="50.848107584666863"/>
    <n v="50.848107584666863"/>
  </r>
  <r>
    <x v="11"/>
    <x v="3"/>
    <x v="71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7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71"/>
    <n v="7"/>
    <n v="7"/>
    <n v="7"/>
    <n v="7"/>
    <n v="7"/>
    <n v="7"/>
    <n v="7"/>
    <n v="7"/>
    <n v="7"/>
    <n v="7"/>
    <n v="7"/>
    <n v="7"/>
  </r>
  <r>
    <x v="1"/>
    <x v="3"/>
    <x v="71"/>
    <n v="39.223982028499996"/>
    <n v="39.223982028499996"/>
    <n v="39.223982028499996"/>
    <n v="39.223982028499996"/>
    <n v="39.223982028499996"/>
    <n v="39.223982028499996"/>
    <n v="39.223982028499996"/>
    <n v="39.223982028499996"/>
    <n v="39.223982028499996"/>
    <n v="39.223982028499996"/>
    <n v="40.400701489355001"/>
    <n v="40.400701489355001"/>
  </r>
  <r>
    <x v="2"/>
    <x v="3"/>
    <x v="71"/>
    <n v="0"/>
    <n v="8"/>
    <n v="0"/>
    <n v="0"/>
    <n v="0"/>
    <n v="0"/>
    <n v="0"/>
    <n v="0"/>
    <n v="0"/>
    <n v="0"/>
    <n v="0"/>
    <n v="0"/>
  </r>
  <r>
    <x v="3"/>
    <x v="3"/>
    <x v="71"/>
    <n v="47.396756819032809"/>
    <n v="50.507445490941564"/>
    <n v="53.618134162850311"/>
    <n v="77.952475589734718"/>
    <n v="97.376076499899199"/>
    <n v="110.00501166508252"/>
    <n v="127.31242259281662"/>
    <n v="86.188657507416693"/>
    <n v="76.741380800138245"/>
    <n v="101.29139664160834"/>
    <n v="97.11247443762781"/>
    <n v="194.49776779285116"/>
  </r>
  <r>
    <x v="4"/>
    <x v="3"/>
    <x v="7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4"/>
    <x v="71"/>
    <n v="1"/>
    <n v="1"/>
    <n v="1"/>
    <n v="1"/>
    <n v="1"/>
    <n v="1"/>
    <n v="1"/>
    <n v="1"/>
    <n v="1"/>
    <n v="1"/>
    <n v="1"/>
    <n v="1"/>
  </r>
  <r>
    <x v="10"/>
    <x v="4"/>
    <x v="71"/>
    <n v="50.848107584666863"/>
    <n v="50.848107584666863"/>
    <n v="52.373550812206872"/>
    <n v="52.373550812206872"/>
    <n v="52.373550812206872"/>
    <n v="52.373550812206872"/>
    <n v="52.373550812206872"/>
    <n v="52.373550812206872"/>
    <n v="52.373550812206872"/>
    <n v="52.373550812206872"/>
    <n v="52.373550812206872"/>
    <n v="52.373550812206872"/>
  </r>
  <r>
    <x v="11"/>
    <x v="4"/>
    <x v="71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71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71"/>
    <n v="7"/>
    <n v="7"/>
    <n v="7"/>
    <n v="7"/>
    <n v="7"/>
    <n v="7"/>
    <n v="7"/>
    <n v="7"/>
    <n v="7"/>
    <n v="7"/>
    <n v="7"/>
    <n v="7"/>
  </r>
  <r>
    <x v="1"/>
    <x v="4"/>
    <x v="71"/>
    <n v="40.400701489355001"/>
    <n v="40.400701489355001"/>
    <n v="40.400701489355001"/>
    <n v="40.400701489355001"/>
    <n v="40.400701489355001"/>
    <n v="40.400701489355001"/>
    <n v="40.400701489355001"/>
    <n v="40.400701489355001"/>
    <n v="40.400701489355001"/>
    <n v="40.400701489355001"/>
    <n v="41.612722534035655"/>
    <n v="41.612722534035655"/>
  </r>
  <r>
    <x v="2"/>
    <x v="4"/>
    <x v="71"/>
    <n v="0"/>
    <n v="8"/>
    <n v="0"/>
    <n v="0"/>
    <n v="0"/>
    <n v="0"/>
    <n v="0"/>
    <n v="0"/>
    <n v="0"/>
    <n v="0"/>
    <n v="0"/>
    <n v="0"/>
  </r>
  <r>
    <x v="3"/>
    <x v="4"/>
    <x v="71"/>
    <n v="49.089498133998262"/>
    <n v="52.31128282990376"/>
    <n v="55.533067525809251"/>
    <n v="80.736492575082394"/>
    <n v="100.85379351775273"/>
    <n v="113.93376208169261"/>
    <n v="131.85929482827436"/>
    <n v="89.266823846967284"/>
    <n v="79.482144400143184"/>
    <n v="104.90894652166578"/>
    <n v="100.58077709611452"/>
    <n v="201.44411664259584"/>
  </r>
  <r>
    <x v="4"/>
    <x v="4"/>
    <x v="71"/>
    <n v="35.14440852910738"/>
    <n v="30.278240016777374"/>
    <n v="27.90642965583584"/>
    <n v="24.718910564731949"/>
    <n v="20.497394491732127"/>
    <n v="19.025544466885197"/>
    <n v="20.401654030445467"/>
    <n v="21.927118713612927"/>
    <n v="20.230597739613302"/>
    <n v="19.991884856138562"/>
    <n v="18.636199924319445"/>
    <n v="21.241617010800436"/>
  </r>
  <r>
    <x v="9"/>
    <x v="0"/>
    <x v="72"/>
    <n v="1"/>
    <n v="1"/>
    <n v="1"/>
    <n v="1"/>
    <n v="1"/>
    <n v="1"/>
    <n v="1"/>
    <n v="1"/>
    <n v="1"/>
    <n v="1"/>
    <n v="1"/>
    <n v="1"/>
  </r>
  <r>
    <x v="10"/>
    <x v="0"/>
    <x v="72"/>
    <n v="45.706730999999998"/>
    <n v="45.706730999999998"/>
    <n v="47.077932929999996"/>
    <n v="47.077932929999996"/>
    <n v="47.077932929999996"/>
    <n v="47.077932929999996"/>
    <n v="47.077932929999996"/>
    <n v="47.077932929999996"/>
    <n v="47.077932929999996"/>
    <n v="47.077932929999996"/>
    <n v="47.077932929999996"/>
    <n v="47.077932929999996"/>
  </r>
  <r>
    <x v="11"/>
    <x v="0"/>
    <x v="7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0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0"/>
    <x v="72"/>
    <n v="1"/>
    <n v="1"/>
    <n v="1"/>
    <n v="1"/>
    <n v="1"/>
    <n v="1"/>
    <n v="1"/>
    <n v="1"/>
    <n v="1"/>
    <n v="1"/>
    <n v="1"/>
    <n v="1"/>
  </r>
  <r>
    <x v="6"/>
    <x v="0"/>
    <x v="72"/>
    <n v="20.495191999999999"/>
    <n v="20.495191999999999"/>
    <n v="21.11004776"/>
    <n v="21.11004776"/>
    <n v="21.11004776"/>
    <n v="21.11004776"/>
    <n v="21.11004776"/>
    <n v="21.11004776"/>
    <n v="21.11004776"/>
    <n v="21.11004776"/>
    <n v="21.11004776"/>
    <n v="21.11004776"/>
  </r>
  <r>
    <x v="7"/>
    <x v="0"/>
    <x v="72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0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0"/>
    <x v="72"/>
    <n v="13"/>
    <n v="13"/>
    <n v="13"/>
    <n v="13"/>
    <n v="13"/>
    <n v="13"/>
    <n v="13"/>
    <n v="13"/>
    <n v="13"/>
    <n v="13"/>
    <n v="13"/>
    <n v="13"/>
  </r>
  <r>
    <x v="1"/>
    <x v="0"/>
    <x v="72"/>
    <n v="34.478853846153847"/>
    <n v="34.478853846153847"/>
    <n v="34.478853846153847"/>
    <n v="34.478853846153847"/>
    <n v="34.478853846153847"/>
    <n v="34.478853846153847"/>
    <n v="34.478853846153847"/>
    <n v="34.478853846153847"/>
    <n v="34.478853846153847"/>
    <n v="34.478853846153847"/>
    <n v="35.513219461538462"/>
    <n v="35.513219461538462"/>
  </r>
  <r>
    <x v="2"/>
    <x v="0"/>
    <x v="72"/>
    <n v="0"/>
    <n v="8"/>
    <n v="0"/>
    <n v="0"/>
    <n v="0"/>
    <n v="0"/>
    <n v="0"/>
    <n v="0"/>
    <n v="0"/>
    <n v="0"/>
    <n v="0"/>
    <n v="0"/>
  </r>
  <r>
    <x v="3"/>
    <x v="0"/>
    <x v="72"/>
    <n v="89.71528969316924"/>
    <n v="95.603378964996523"/>
    <n v="101.49146823682381"/>
    <n v="147.55290022342643"/>
    <n v="184.31900194623776"/>
    <n v="208.22377208033478"/>
    <n v="240.98422847926003"/>
    <n v="163.14281599618158"/>
    <n v="145.26047080026169"/>
    <n v="191.73014364304436"/>
    <n v="183.82004089979552"/>
    <n v="368.15648903646826"/>
  </r>
  <r>
    <x v="4"/>
    <x v="0"/>
    <x v="72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1"/>
    <x v="72"/>
    <n v="1"/>
    <n v="1"/>
    <n v="1"/>
    <n v="1"/>
    <n v="1"/>
    <n v="1"/>
    <n v="1"/>
    <n v="1"/>
    <n v="1"/>
    <n v="1"/>
    <n v="1"/>
    <n v="1"/>
  </r>
  <r>
    <x v="10"/>
    <x v="1"/>
    <x v="72"/>
    <n v="47.077932929999996"/>
    <n v="47.077932929999996"/>
    <n v="48.490270917899998"/>
    <n v="48.490270917899998"/>
    <n v="48.490270917899998"/>
    <n v="48.490270917899998"/>
    <n v="48.490270917899998"/>
    <n v="48.490270917899998"/>
    <n v="48.490270917899998"/>
    <n v="48.490270917899998"/>
    <n v="48.490270917899998"/>
    <n v="48.490270917899998"/>
  </r>
  <r>
    <x v="11"/>
    <x v="1"/>
    <x v="7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1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1"/>
    <x v="72"/>
    <n v="1"/>
    <n v="1"/>
    <n v="1"/>
    <n v="1"/>
    <n v="1"/>
    <n v="1"/>
    <n v="1"/>
    <n v="1"/>
    <n v="1"/>
    <n v="1"/>
    <n v="1"/>
    <n v="1"/>
  </r>
  <r>
    <x v="6"/>
    <x v="1"/>
    <x v="72"/>
    <n v="21.11004776"/>
    <n v="21.11004776"/>
    <n v="21.7433491928"/>
    <n v="21.7433491928"/>
    <n v="21.7433491928"/>
    <n v="21.7433491928"/>
    <n v="21.7433491928"/>
    <n v="21.7433491928"/>
    <n v="21.7433491928"/>
    <n v="21.7433491928"/>
    <n v="21.7433491928"/>
    <n v="21.7433491928"/>
  </r>
  <r>
    <x v="7"/>
    <x v="1"/>
    <x v="72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1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72"/>
    <n v="13"/>
    <n v="13"/>
    <n v="13"/>
    <n v="13"/>
    <n v="13"/>
    <n v="13"/>
    <n v="13"/>
    <n v="13"/>
    <n v="13"/>
    <n v="13"/>
    <n v="13"/>
    <n v="13"/>
  </r>
  <r>
    <x v="1"/>
    <x v="1"/>
    <x v="72"/>
    <n v="35.513219461538462"/>
    <n v="35.513219461538462"/>
    <n v="35.513219461538462"/>
    <n v="35.513219461538462"/>
    <n v="35.513219461538462"/>
    <n v="35.513219461538462"/>
    <n v="35.513219461538462"/>
    <n v="35.513219461538462"/>
    <n v="35.513219461538462"/>
    <n v="35.513219461538462"/>
    <n v="36.578616045384614"/>
    <n v="36.578616045384614"/>
  </r>
  <r>
    <x v="2"/>
    <x v="1"/>
    <x v="72"/>
    <n v="0"/>
    <n v="8"/>
    <n v="0"/>
    <n v="0"/>
    <n v="0"/>
    <n v="0"/>
    <n v="0"/>
    <n v="0"/>
    <n v="0"/>
    <n v="0"/>
    <n v="0"/>
    <n v="0"/>
  </r>
  <r>
    <x v="3"/>
    <x v="1"/>
    <x v="72"/>
    <n v="91.408031008134699"/>
    <n v="97.407216303958734"/>
    <n v="103.40640159978274"/>
    <n v="150.33691720877411"/>
    <n v="187.7967189640913"/>
    <n v="212.15252249694487"/>
    <n v="245.53110071471775"/>
    <n v="166.22098233573217"/>
    <n v="148.00123440026661"/>
    <n v="195.34769352310181"/>
    <n v="187.28834355828221"/>
    <n v="375.10283788621297"/>
  </r>
  <r>
    <x v="4"/>
    <x v="1"/>
    <x v="72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2"/>
    <x v="72"/>
    <n v="1"/>
    <n v="1"/>
    <n v="1"/>
    <n v="1"/>
    <n v="1"/>
    <n v="1"/>
    <n v="1"/>
    <n v="1"/>
    <n v="1"/>
    <n v="1"/>
    <n v="1"/>
    <n v="1"/>
  </r>
  <r>
    <x v="10"/>
    <x v="2"/>
    <x v="72"/>
    <n v="48.490270917899998"/>
    <n v="48.490270917899998"/>
    <n v="49.944979045437002"/>
    <n v="49.944979045437002"/>
    <n v="49.944979045437002"/>
    <n v="49.944979045437002"/>
    <n v="49.944979045437002"/>
    <n v="49.944979045437002"/>
    <n v="49.944979045437002"/>
    <n v="49.944979045437002"/>
    <n v="49.944979045437002"/>
    <n v="49.944979045437002"/>
  </r>
  <r>
    <x v="11"/>
    <x v="2"/>
    <x v="7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2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2"/>
    <x v="72"/>
    <n v="1"/>
    <n v="1"/>
    <n v="1"/>
    <n v="1"/>
    <n v="1"/>
    <n v="1"/>
    <n v="1"/>
    <n v="1"/>
    <n v="1"/>
    <n v="1"/>
    <n v="1"/>
    <n v="1"/>
  </r>
  <r>
    <x v="6"/>
    <x v="2"/>
    <x v="72"/>
    <n v="21.7433491928"/>
    <n v="21.7433491928"/>
    <n v="22.395649668583999"/>
    <n v="22.395649668583999"/>
    <n v="22.395649668583999"/>
    <n v="22.395649668583999"/>
    <n v="22.395649668583999"/>
    <n v="22.395649668583999"/>
    <n v="22.395649668583999"/>
    <n v="22.395649668583999"/>
    <n v="22.395649668583999"/>
    <n v="22.395649668583999"/>
  </r>
  <r>
    <x v="7"/>
    <x v="2"/>
    <x v="72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2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72"/>
    <n v="13"/>
    <n v="13"/>
    <n v="13"/>
    <n v="13"/>
    <n v="13"/>
    <n v="13"/>
    <n v="13"/>
    <n v="13"/>
    <n v="13"/>
    <n v="13"/>
    <n v="13"/>
    <n v="13"/>
  </r>
  <r>
    <x v="1"/>
    <x v="2"/>
    <x v="72"/>
    <n v="36.578616045384614"/>
    <n v="36.578616045384614"/>
    <n v="36.578616045384614"/>
    <n v="36.578616045384614"/>
    <n v="36.578616045384614"/>
    <n v="36.578616045384614"/>
    <n v="36.578616045384614"/>
    <n v="36.578616045384614"/>
    <n v="36.578616045384614"/>
    <n v="36.578616045384614"/>
    <n v="37.675974526746153"/>
    <n v="37.675974526746153"/>
  </r>
  <r>
    <x v="2"/>
    <x v="2"/>
    <x v="72"/>
    <n v="0"/>
    <n v="8"/>
    <n v="0"/>
    <n v="0"/>
    <n v="0"/>
    <n v="0"/>
    <n v="0"/>
    <n v="0"/>
    <n v="0"/>
    <n v="0"/>
    <n v="0"/>
    <n v="0"/>
  </r>
  <r>
    <x v="3"/>
    <x v="2"/>
    <x v="72"/>
    <n v="93.100772323100159"/>
    <n v="99.21105364292093"/>
    <n v="105.32133496274167"/>
    <n v="153.12093419412179"/>
    <n v="191.27443598194486"/>
    <n v="216.08127291355495"/>
    <n v="250.07797295017548"/>
    <n v="169.29914867528277"/>
    <n v="150.74199800027156"/>
    <n v="198.96524340315923"/>
    <n v="190.75664621676893"/>
    <n v="382.04918673595768"/>
  </r>
  <r>
    <x v="4"/>
    <x v="2"/>
    <x v="72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3"/>
    <x v="72"/>
    <n v="1"/>
    <n v="1"/>
    <n v="1"/>
    <n v="1"/>
    <n v="1"/>
    <n v="1"/>
    <n v="1"/>
    <n v="1"/>
    <n v="1"/>
    <n v="1"/>
    <n v="1"/>
    <n v="1"/>
  </r>
  <r>
    <x v="10"/>
    <x v="3"/>
    <x v="72"/>
    <n v="49.944979045437002"/>
    <n v="49.944979045437002"/>
    <n v="51.443328416800114"/>
    <n v="51.443328416800114"/>
    <n v="51.443328416800114"/>
    <n v="51.443328416800114"/>
    <n v="51.443328416800114"/>
    <n v="51.443328416800114"/>
    <n v="51.443328416800114"/>
    <n v="51.443328416800114"/>
    <n v="51.443328416800114"/>
    <n v="51.443328416800114"/>
  </r>
  <r>
    <x v="11"/>
    <x v="3"/>
    <x v="7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3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3"/>
    <x v="72"/>
    <n v="1"/>
    <n v="1"/>
    <n v="1"/>
    <n v="1"/>
    <n v="1"/>
    <n v="1"/>
    <n v="1"/>
    <n v="1"/>
    <n v="1"/>
    <n v="1"/>
    <n v="1"/>
    <n v="1"/>
  </r>
  <r>
    <x v="6"/>
    <x v="3"/>
    <x v="72"/>
    <n v="22.395649668583999"/>
    <n v="22.395649668583999"/>
    <n v="23.06751915864152"/>
    <n v="23.06751915864152"/>
    <n v="23.06751915864152"/>
    <n v="23.06751915864152"/>
    <n v="23.06751915864152"/>
    <n v="23.06751915864152"/>
    <n v="23.06751915864152"/>
    <n v="23.06751915864152"/>
    <n v="23.06751915864152"/>
    <n v="23.06751915864152"/>
  </r>
  <r>
    <x v="7"/>
    <x v="3"/>
    <x v="72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3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72"/>
    <n v="13"/>
    <n v="13"/>
    <n v="13"/>
    <n v="13"/>
    <n v="13"/>
    <n v="13"/>
    <n v="13"/>
    <n v="13"/>
    <n v="13"/>
    <n v="13"/>
    <n v="13"/>
    <n v="13"/>
  </r>
  <r>
    <x v="1"/>
    <x v="3"/>
    <x v="72"/>
    <n v="37.675974526746153"/>
    <n v="37.675974526746153"/>
    <n v="37.675974526746153"/>
    <n v="37.675974526746153"/>
    <n v="37.675974526746153"/>
    <n v="37.675974526746153"/>
    <n v="37.675974526746153"/>
    <n v="37.675974526746153"/>
    <n v="37.675974526746153"/>
    <n v="37.675974526746153"/>
    <n v="38.806253762548536"/>
    <n v="38.806253762548536"/>
  </r>
  <r>
    <x v="2"/>
    <x v="3"/>
    <x v="72"/>
    <n v="0"/>
    <n v="8"/>
    <n v="0"/>
    <n v="0"/>
    <n v="0"/>
    <n v="0"/>
    <n v="0"/>
    <n v="0"/>
    <n v="0"/>
    <n v="0"/>
    <n v="0"/>
    <n v="0"/>
  </r>
  <r>
    <x v="3"/>
    <x v="3"/>
    <x v="72"/>
    <n v="93.100772323100159"/>
    <n v="99.21105364292093"/>
    <n v="105.32133496274167"/>
    <n v="153.12093419412179"/>
    <n v="191.27443598194486"/>
    <n v="216.08127291355495"/>
    <n v="250.07797295017548"/>
    <n v="169.29914867528277"/>
    <n v="150.74199800027156"/>
    <n v="198.96524340315923"/>
    <n v="190.75664621676893"/>
    <n v="382.04918673595768"/>
  </r>
  <r>
    <x v="4"/>
    <x v="3"/>
    <x v="72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4"/>
    <x v="72"/>
    <n v="1"/>
    <n v="1"/>
    <n v="1"/>
    <n v="1"/>
    <n v="1"/>
    <n v="1"/>
    <n v="1"/>
    <n v="1"/>
    <n v="1"/>
    <n v="1"/>
    <n v="1"/>
    <n v="1"/>
  </r>
  <r>
    <x v="10"/>
    <x v="4"/>
    <x v="72"/>
    <n v="51.443328416800114"/>
    <n v="51.443328416800114"/>
    <n v="52.98662826930412"/>
    <n v="52.98662826930412"/>
    <n v="52.98662826930412"/>
    <n v="52.98662826930412"/>
    <n v="52.98662826930412"/>
    <n v="52.98662826930412"/>
    <n v="52.98662826930412"/>
    <n v="52.98662826930412"/>
    <n v="52.98662826930412"/>
    <n v="52.98662826930412"/>
  </r>
  <r>
    <x v="11"/>
    <x v="4"/>
    <x v="72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12"/>
    <x v="4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5"/>
    <x v="4"/>
    <x v="72"/>
    <n v="1"/>
    <n v="1"/>
    <n v="1"/>
    <n v="1"/>
    <n v="1"/>
    <n v="1"/>
    <n v="1"/>
    <n v="1"/>
    <n v="1"/>
    <n v="1"/>
    <n v="1"/>
    <n v="1"/>
  </r>
  <r>
    <x v="6"/>
    <x v="4"/>
    <x v="72"/>
    <n v="23.06751915864152"/>
    <n v="23.06751915864152"/>
    <n v="23.759544733400766"/>
    <n v="23.759544733400766"/>
    <n v="23.759544733400766"/>
    <n v="23.759544733400766"/>
    <n v="23.759544733400766"/>
    <n v="23.759544733400766"/>
    <n v="23.759544733400766"/>
    <n v="23.759544733400766"/>
    <n v="23.759544733400766"/>
    <n v="23.759544733400766"/>
  </r>
  <r>
    <x v="7"/>
    <x v="4"/>
    <x v="72"/>
    <n v="5.0782239448963722"/>
    <n v="5.4115120168865962"/>
    <n v="5.7448000888768185"/>
    <n v="8.3520509560430067"/>
    <n v="10.433151053560628"/>
    <n v="11.78625124983027"/>
    <n v="13.640616706373208"/>
    <n v="9.2344990186517872"/>
    <n v="8.2222908000148127"/>
    <n v="10.852649640172322"/>
    <n v="10.404907975460123"/>
    <n v="20.839046549234055"/>
  </r>
  <r>
    <x v="8"/>
    <x v="4"/>
    <x v="72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72"/>
    <n v="13"/>
    <n v="13"/>
    <n v="13"/>
    <n v="13"/>
    <n v="13"/>
    <n v="13"/>
    <n v="13"/>
    <n v="13"/>
    <n v="13"/>
    <n v="13"/>
    <n v="13"/>
    <n v="13"/>
  </r>
  <r>
    <x v="1"/>
    <x v="4"/>
    <x v="72"/>
    <n v="38.806253762548536"/>
    <n v="38.806253762548536"/>
    <n v="38.806253762548536"/>
    <n v="38.806253762548536"/>
    <n v="38.806253762548536"/>
    <n v="38.806253762548536"/>
    <n v="38.806253762548536"/>
    <n v="38.806253762548536"/>
    <n v="38.806253762548536"/>
    <n v="38.806253762548536"/>
    <n v="39.97044137542499"/>
    <n v="39.97044137542499"/>
  </r>
  <r>
    <x v="2"/>
    <x v="4"/>
    <x v="72"/>
    <n v="0"/>
    <n v="8"/>
    <n v="0"/>
    <n v="0"/>
    <n v="0"/>
    <n v="0"/>
    <n v="0"/>
    <n v="0"/>
    <n v="0"/>
    <n v="0"/>
    <n v="0"/>
    <n v="0"/>
  </r>
  <r>
    <x v="3"/>
    <x v="4"/>
    <x v="72"/>
    <n v="93.100772323100159"/>
    <n v="99.21105364292093"/>
    <n v="105.32133496274167"/>
    <n v="153.12093419412179"/>
    <n v="191.27443598194486"/>
    <n v="216.08127291355495"/>
    <n v="250.07797295017548"/>
    <n v="169.29914867528277"/>
    <n v="150.74199800027156"/>
    <n v="198.96524340315923"/>
    <n v="190.75664621676893"/>
    <n v="382.04918673595768"/>
  </r>
  <r>
    <x v="4"/>
    <x v="4"/>
    <x v="72"/>
    <n v="65.268187268342274"/>
    <n v="56.231017174015122"/>
    <n v="51.826226503695132"/>
    <n v="45.906548191645051"/>
    <n v="38.06658977035967"/>
    <n v="35.33315400992965"/>
    <n v="37.888786056541583"/>
    <n v="40.721791896709725"/>
    <n v="37.57111008785327"/>
    <n v="37.127786161400181"/>
    <n v="34.610085573736114"/>
    <n v="39.448717305772234"/>
  </r>
  <r>
    <x v="9"/>
    <x v="0"/>
    <x v="73"/>
    <n v="5"/>
    <n v="5"/>
    <n v="5"/>
    <n v="5"/>
    <n v="5"/>
    <n v="5"/>
    <n v="5"/>
    <n v="5"/>
    <n v="5"/>
    <n v="5"/>
    <n v="5"/>
    <n v="5"/>
  </r>
  <r>
    <x v="10"/>
    <x v="0"/>
    <x v="73"/>
    <n v="56.121153800000002"/>
    <n v="56.121153800000002"/>
    <n v="57.804788414000001"/>
    <n v="57.804788414000001"/>
    <n v="57.804788414000001"/>
    <n v="57.804788414000001"/>
    <n v="57.804788414000001"/>
    <n v="57.804788414000001"/>
    <n v="57.804788414000001"/>
    <n v="57.804788414000001"/>
    <n v="57.804788414000001"/>
    <n v="57.804788414000001"/>
  </r>
  <r>
    <x v="11"/>
    <x v="0"/>
    <x v="73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0"/>
    <x v="73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1"/>
    <x v="73"/>
    <n v="5"/>
    <n v="5"/>
    <n v="5"/>
    <n v="5"/>
    <n v="5"/>
    <n v="5"/>
    <n v="5"/>
    <n v="5"/>
    <n v="5"/>
    <n v="5"/>
    <n v="5"/>
    <n v="5"/>
  </r>
  <r>
    <x v="10"/>
    <x v="1"/>
    <x v="73"/>
    <n v="57.804788414000001"/>
    <n v="57.804788414000001"/>
    <n v="59.538932066420003"/>
    <n v="59.538932066420003"/>
    <n v="59.538932066420003"/>
    <n v="59.538932066420003"/>
    <n v="59.538932066420003"/>
    <n v="59.538932066420003"/>
    <n v="59.538932066420003"/>
    <n v="59.538932066420003"/>
    <n v="59.538932066420003"/>
    <n v="59.538932066420003"/>
  </r>
  <r>
    <x v="11"/>
    <x v="1"/>
    <x v="73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1"/>
    <x v="73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2"/>
    <x v="73"/>
    <n v="5"/>
    <n v="5"/>
    <n v="5"/>
    <n v="5"/>
    <n v="5"/>
    <n v="5"/>
    <n v="5"/>
    <n v="5"/>
    <n v="5"/>
    <n v="5"/>
    <n v="5"/>
    <n v="5"/>
  </r>
  <r>
    <x v="10"/>
    <x v="2"/>
    <x v="73"/>
    <n v="59.538932066420003"/>
    <n v="59.538932066420003"/>
    <n v="61.325100028412606"/>
    <n v="61.325100028412606"/>
    <n v="61.325100028412606"/>
    <n v="61.325100028412606"/>
    <n v="61.325100028412606"/>
    <n v="61.325100028412606"/>
    <n v="61.325100028412606"/>
    <n v="61.325100028412606"/>
    <n v="61.325100028412606"/>
    <n v="61.325100028412606"/>
  </r>
  <r>
    <x v="11"/>
    <x v="2"/>
    <x v="73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2"/>
    <x v="73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3"/>
    <x v="73"/>
    <n v="5"/>
    <n v="5"/>
    <n v="5"/>
    <n v="5"/>
    <n v="5"/>
    <n v="5"/>
    <n v="5"/>
    <n v="5"/>
    <n v="5"/>
    <n v="5"/>
    <n v="5"/>
    <n v="5"/>
  </r>
  <r>
    <x v="10"/>
    <x v="3"/>
    <x v="73"/>
    <n v="61.325100028412606"/>
    <n v="61.325100028412606"/>
    <n v="63.164853029264989"/>
    <n v="63.164853029264989"/>
    <n v="63.164853029264989"/>
    <n v="63.164853029264989"/>
    <n v="63.164853029264989"/>
    <n v="63.164853029264989"/>
    <n v="63.164853029264989"/>
    <n v="63.164853029264989"/>
    <n v="63.164853029264989"/>
    <n v="63.164853029264989"/>
  </r>
  <r>
    <x v="11"/>
    <x v="3"/>
    <x v="73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3"/>
    <x v="73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4"/>
    <x v="73"/>
    <n v="5"/>
    <n v="5"/>
    <n v="5"/>
    <n v="5"/>
    <n v="5"/>
    <n v="5"/>
    <n v="5"/>
    <n v="5"/>
    <n v="5"/>
    <n v="5"/>
    <n v="5"/>
    <n v="5"/>
  </r>
  <r>
    <x v="10"/>
    <x v="4"/>
    <x v="73"/>
    <n v="63.164853029264989"/>
    <n v="63.164853029264989"/>
    <n v="65.059798620142942"/>
    <n v="65.059798620142942"/>
    <n v="65.059798620142942"/>
    <n v="65.059798620142942"/>
    <n v="65.059798620142942"/>
    <n v="65.059798620142942"/>
    <n v="65.059798620142942"/>
    <n v="65.059798620142942"/>
    <n v="65.059798620142942"/>
    <n v="65.059798620142942"/>
  </r>
  <r>
    <x v="11"/>
    <x v="4"/>
    <x v="73"/>
    <n v="40.625791559170978"/>
    <n v="43.29209613509277"/>
    <n v="45.958400711014548"/>
    <n v="66.816407648344054"/>
    <n v="83.465208428485028"/>
    <n v="94.290009998642162"/>
    <n v="109.12493365098567"/>
    <n v="73.875992149214298"/>
    <n v="65.778326400118502"/>
    <n v="86.821197121378574"/>
    <n v="83.239263803680984"/>
    <n v="166.71237239387244"/>
  </r>
  <r>
    <x v="12"/>
    <x v="4"/>
    <x v="73"/>
    <n v="25.103148949362414"/>
    <n v="21.627314297698124"/>
    <n v="19.93316403988274"/>
    <n v="17.65636468909425"/>
    <n v="14.640996065522948"/>
    <n v="13.589674619203713"/>
    <n v="14.572610021746762"/>
    <n v="15.662227652580663"/>
    <n v="14.450426956866643"/>
    <n v="14.279917754384686"/>
    <n v="13.311571374513889"/>
    <n v="15.172583579143167"/>
  </r>
  <r>
    <x v="9"/>
    <x v="0"/>
    <x v="74"/>
    <n v="2"/>
    <n v="2"/>
    <n v="2"/>
    <n v="2"/>
    <n v="2"/>
    <n v="2"/>
    <n v="2"/>
    <n v="2"/>
    <n v="2"/>
    <n v="2"/>
    <n v="2"/>
    <n v="2"/>
  </r>
  <r>
    <x v="10"/>
    <x v="0"/>
    <x v="74"/>
    <n v="58.3153845"/>
    <n v="58.3153845"/>
    <n v="60.064846035000002"/>
    <n v="60.064846035000002"/>
    <n v="60.064846035000002"/>
    <n v="60.064846035000002"/>
    <n v="60.064846035000002"/>
    <n v="60.064846035000002"/>
    <n v="60.064846035000002"/>
    <n v="60.064846035000002"/>
    <n v="60.064846035000002"/>
    <n v="60.064846035000002"/>
  </r>
  <r>
    <x v="11"/>
    <x v="0"/>
    <x v="74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0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0"/>
    <x v="74"/>
    <n v="4"/>
    <n v="4"/>
    <n v="4"/>
    <n v="4"/>
    <n v="4"/>
    <n v="4"/>
    <n v="4"/>
    <n v="4"/>
    <n v="4"/>
    <n v="4"/>
    <n v="4"/>
    <n v="4"/>
  </r>
  <r>
    <x v="6"/>
    <x v="0"/>
    <x v="74"/>
    <n v="21.160697000000003"/>
    <n v="21.160697000000003"/>
    <n v="21.795517910000004"/>
    <n v="21.795517910000004"/>
    <n v="21.795517910000004"/>
    <n v="21.795517910000004"/>
    <n v="21.795517910000004"/>
    <n v="21.795517910000004"/>
    <n v="21.795517910000004"/>
    <n v="21.795517910000004"/>
    <n v="21.795517910000004"/>
    <n v="21.795517910000004"/>
  </r>
  <r>
    <x v="7"/>
    <x v="0"/>
    <x v="74"/>
    <n v="18.620154464620033"/>
    <n v="19.842210728584185"/>
    <n v="21.064266992548337"/>
    <n v="30.624186838824357"/>
    <n v="38.254887196388971"/>
    <n v="43.216254582710988"/>
    <n v="50.0155945900351"/>
    <n v="33.859829735056557"/>
    <n v="30.148399600054312"/>
    <n v="39.793048680631848"/>
    <n v="38.151329243353786"/>
    <n v="76.409837347191527"/>
  </r>
  <r>
    <x v="8"/>
    <x v="0"/>
    <x v="7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0"/>
    <x v="74"/>
    <n v="2"/>
    <n v="2"/>
    <n v="2"/>
    <n v="2"/>
    <n v="2"/>
    <n v="2"/>
    <n v="2"/>
    <n v="2"/>
    <n v="2"/>
    <n v="2"/>
    <n v="2"/>
    <n v="2"/>
  </r>
  <r>
    <x v="1"/>
    <x v="0"/>
    <x v="74"/>
    <n v="30.802150000000001"/>
    <n v="30.802150000000001"/>
    <n v="30.802150000000001"/>
    <n v="30.802150000000001"/>
    <n v="30.802150000000001"/>
    <n v="30.802150000000001"/>
    <n v="30.802150000000001"/>
    <n v="30.802150000000001"/>
    <n v="30.802150000000001"/>
    <n v="30.802150000000001"/>
    <n v="31.726214500000001"/>
    <n v="31.726214500000001"/>
  </r>
  <r>
    <x v="2"/>
    <x v="0"/>
    <x v="74"/>
    <n v="0"/>
    <n v="8"/>
    <n v="0"/>
    <n v="0"/>
    <n v="0"/>
    <n v="0"/>
    <n v="0"/>
    <n v="0"/>
    <n v="0"/>
    <n v="0"/>
    <n v="0"/>
    <n v="0"/>
  </r>
  <r>
    <x v="3"/>
    <x v="0"/>
    <x v="74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0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1"/>
    <x v="74"/>
    <n v="2"/>
    <n v="2"/>
    <n v="2"/>
    <n v="2"/>
    <n v="2"/>
    <n v="2"/>
    <n v="2"/>
    <n v="2"/>
    <n v="2"/>
    <n v="2"/>
    <n v="2"/>
    <n v="2"/>
  </r>
  <r>
    <x v="10"/>
    <x v="1"/>
    <x v="74"/>
    <n v="60.064846035000002"/>
    <n v="60.064846035000002"/>
    <n v="61.866791416050006"/>
    <n v="61.866791416050006"/>
    <n v="61.866791416050006"/>
    <n v="61.866791416050006"/>
    <n v="61.866791416050006"/>
    <n v="61.866791416050006"/>
    <n v="61.866791416050006"/>
    <n v="61.866791416050006"/>
    <n v="61.866791416050006"/>
    <n v="61.866791416050006"/>
  </r>
  <r>
    <x v="11"/>
    <x v="1"/>
    <x v="74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1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1"/>
    <x v="74"/>
    <n v="4"/>
    <n v="4"/>
    <n v="4"/>
    <n v="4"/>
    <n v="4"/>
    <n v="4"/>
    <n v="4"/>
    <n v="4"/>
    <n v="4"/>
    <n v="4"/>
    <n v="4"/>
    <n v="4"/>
  </r>
  <r>
    <x v="6"/>
    <x v="1"/>
    <x v="74"/>
    <n v="21.795517910000004"/>
    <n v="21.795517910000004"/>
    <n v="22.449383447300004"/>
    <n v="22.449383447300004"/>
    <n v="22.449383447300004"/>
    <n v="22.449383447300004"/>
    <n v="22.449383447300004"/>
    <n v="22.449383447300004"/>
    <n v="22.449383447300004"/>
    <n v="22.449383447300004"/>
    <n v="22.449383447300004"/>
    <n v="22.449383447300004"/>
  </r>
  <r>
    <x v="7"/>
    <x v="1"/>
    <x v="74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8"/>
    <x v="1"/>
    <x v="7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1"/>
    <x v="74"/>
    <n v="2"/>
    <n v="2"/>
    <n v="2"/>
    <n v="2"/>
    <n v="2"/>
    <n v="2"/>
    <n v="2"/>
    <n v="2"/>
    <n v="2"/>
    <n v="2"/>
    <n v="2"/>
    <n v="2"/>
  </r>
  <r>
    <x v="1"/>
    <x v="1"/>
    <x v="74"/>
    <n v="31.726214500000001"/>
    <n v="31.726214500000001"/>
    <n v="31.726214500000001"/>
    <n v="31.726214500000001"/>
    <n v="31.726214500000001"/>
    <n v="31.726214500000001"/>
    <n v="31.726214500000001"/>
    <n v="31.726214500000001"/>
    <n v="31.726214500000001"/>
    <n v="31.726214500000001"/>
    <n v="32.678000935"/>
    <n v="32.678000935"/>
  </r>
  <r>
    <x v="2"/>
    <x v="1"/>
    <x v="74"/>
    <n v="0"/>
    <n v="8"/>
    <n v="0"/>
    <n v="0"/>
    <n v="0"/>
    <n v="0"/>
    <n v="0"/>
    <n v="0"/>
    <n v="0"/>
    <n v="0"/>
    <n v="0"/>
    <n v="0"/>
  </r>
  <r>
    <x v="3"/>
    <x v="1"/>
    <x v="74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4"/>
    <x v="1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2"/>
    <x v="74"/>
    <n v="2"/>
    <n v="2"/>
    <n v="2"/>
    <n v="2"/>
    <n v="2"/>
    <n v="2"/>
    <n v="2"/>
    <n v="2"/>
    <n v="2"/>
    <n v="2"/>
    <n v="2"/>
    <n v="2"/>
  </r>
  <r>
    <x v="10"/>
    <x v="2"/>
    <x v="74"/>
    <n v="61.866791416050006"/>
    <n v="61.866791416050006"/>
    <n v="63.722795158531511"/>
    <n v="63.722795158531511"/>
    <n v="63.722795158531511"/>
    <n v="63.722795158531511"/>
    <n v="63.722795158531511"/>
    <n v="63.722795158531511"/>
    <n v="63.722795158531511"/>
    <n v="63.722795158531511"/>
    <n v="63.722795158531511"/>
    <n v="63.722795158531511"/>
  </r>
  <r>
    <x v="11"/>
    <x v="2"/>
    <x v="74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2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2"/>
    <x v="74"/>
    <n v="4"/>
    <n v="4"/>
    <n v="4"/>
    <n v="4"/>
    <n v="4"/>
    <n v="4"/>
    <n v="4"/>
    <n v="4"/>
    <n v="4"/>
    <n v="4"/>
    <n v="4"/>
    <n v="4"/>
  </r>
  <r>
    <x v="6"/>
    <x v="2"/>
    <x v="74"/>
    <n v="22.449383447300004"/>
    <n v="22.449383447300004"/>
    <n v="23.122864950719006"/>
    <n v="23.122864950719006"/>
    <n v="23.122864950719006"/>
    <n v="23.122864950719006"/>
    <n v="23.122864950719006"/>
    <n v="23.122864950719006"/>
    <n v="23.122864950719006"/>
    <n v="23.122864950719006"/>
    <n v="23.122864950719006"/>
    <n v="23.122864950719006"/>
  </r>
  <r>
    <x v="7"/>
    <x v="2"/>
    <x v="74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8"/>
    <x v="2"/>
    <x v="7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2"/>
    <x v="74"/>
    <n v="2"/>
    <n v="2"/>
    <n v="2"/>
    <n v="2"/>
    <n v="2"/>
    <n v="2"/>
    <n v="2"/>
    <n v="2"/>
    <n v="2"/>
    <n v="2"/>
    <n v="2"/>
    <n v="2"/>
  </r>
  <r>
    <x v="1"/>
    <x v="2"/>
    <x v="74"/>
    <n v="32.678000935"/>
    <n v="32.678000935"/>
    <n v="32.678000935"/>
    <n v="32.678000935"/>
    <n v="32.678000935"/>
    <n v="32.678000935"/>
    <n v="32.678000935"/>
    <n v="32.678000935"/>
    <n v="32.678000935"/>
    <n v="32.678000935"/>
    <n v="33.658340963050001"/>
    <n v="33.658340963050001"/>
  </r>
  <r>
    <x v="2"/>
    <x v="2"/>
    <x v="74"/>
    <n v="0"/>
    <n v="8"/>
    <n v="0"/>
    <n v="0"/>
    <n v="0"/>
    <n v="0"/>
    <n v="0"/>
    <n v="0"/>
    <n v="0"/>
    <n v="0"/>
    <n v="0"/>
    <n v="0"/>
  </r>
  <r>
    <x v="3"/>
    <x v="2"/>
    <x v="74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4"/>
    <x v="2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3"/>
    <x v="74"/>
    <n v="2"/>
    <n v="2"/>
    <n v="2"/>
    <n v="2"/>
    <n v="2"/>
    <n v="2"/>
    <n v="2"/>
    <n v="2"/>
    <n v="2"/>
    <n v="2"/>
    <n v="2"/>
    <n v="2"/>
  </r>
  <r>
    <x v="10"/>
    <x v="3"/>
    <x v="74"/>
    <n v="63.722795158531511"/>
    <n v="63.722795158531511"/>
    <n v="65.634479013287461"/>
    <n v="65.634479013287461"/>
    <n v="65.634479013287461"/>
    <n v="65.634479013287461"/>
    <n v="65.634479013287461"/>
    <n v="65.634479013287461"/>
    <n v="65.634479013287461"/>
    <n v="65.634479013287461"/>
    <n v="65.634479013287461"/>
    <n v="65.634479013287461"/>
  </r>
  <r>
    <x v="11"/>
    <x v="3"/>
    <x v="74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3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3"/>
    <x v="74"/>
    <n v="4"/>
    <n v="4"/>
    <n v="4"/>
    <n v="4"/>
    <n v="4"/>
    <n v="4"/>
    <n v="4"/>
    <n v="4"/>
    <n v="4"/>
    <n v="4"/>
    <n v="4"/>
    <n v="4"/>
  </r>
  <r>
    <x v="6"/>
    <x v="3"/>
    <x v="74"/>
    <n v="23.122864950719006"/>
    <n v="23.122864950719006"/>
    <n v="23.816550899240575"/>
    <n v="23.816550899240575"/>
    <n v="23.816550899240575"/>
    <n v="23.816550899240575"/>
    <n v="23.816550899240575"/>
    <n v="23.816550899240575"/>
    <n v="23.816550899240575"/>
    <n v="23.816550899240575"/>
    <n v="23.816550899240575"/>
    <n v="23.816550899240575"/>
  </r>
  <r>
    <x v="7"/>
    <x v="3"/>
    <x v="74"/>
    <n v="20.312895779585489"/>
    <n v="21.646048067546385"/>
    <n v="22.979200355507274"/>
    <n v="33.408203824172027"/>
    <n v="41.732604214242514"/>
    <n v="47.145004999321081"/>
    <n v="54.562466825492834"/>
    <n v="36.937996074607149"/>
    <n v="32.889163200059251"/>
    <n v="43.410598560689287"/>
    <n v="41.619631901840492"/>
    <n v="83.356186196936221"/>
  </r>
  <r>
    <x v="8"/>
    <x v="3"/>
    <x v="7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3"/>
    <x v="74"/>
    <n v="2"/>
    <n v="2"/>
    <n v="2"/>
    <n v="2"/>
    <n v="2"/>
    <n v="2"/>
    <n v="2"/>
    <n v="2"/>
    <n v="2"/>
    <n v="2"/>
    <n v="2"/>
    <n v="2"/>
  </r>
  <r>
    <x v="1"/>
    <x v="3"/>
    <x v="74"/>
    <n v="33.658340963050001"/>
    <n v="33.658340963050001"/>
    <n v="33.658340963050001"/>
    <n v="33.658340963050001"/>
    <n v="33.658340963050001"/>
    <n v="33.658340963050001"/>
    <n v="33.658340963050001"/>
    <n v="33.658340963050001"/>
    <n v="33.658340963050001"/>
    <n v="33.658340963050001"/>
    <n v="34.6680911919415"/>
    <n v="34.6680911919415"/>
  </r>
  <r>
    <x v="2"/>
    <x v="3"/>
    <x v="74"/>
    <n v="0"/>
    <n v="8"/>
    <n v="0"/>
    <n v="0"/>
    <n v="0"/>
    <n v="0"/>
    <n v="0"/>
    <n v="0"/>
    <n v="0"/>
    <n v="0"/>
    <n v="0"/>
    <n v="0"/>
  </r>
  <r>
    <x v="3"/>
    <x v="3"/>
    <x v="74"/>
    <n v="10.156447889792744"/>
    <n v="10.823024033773192"/>
    <n v="11.489600177753637"/>
    <n v="16.704101912086013"/>
    <n v="20.866302107121257"/>
    <n v="23.572502499660541"/>
    <n v="27.281233412746417"/>
    <n v="18.468998037303574"/>
    <n v="16.444581600029625"/>
    <n v="21.705299280344644"/>
    <n v="20.809815950920246"/>
    <n v="41.678093098468111"/>
  </r>
  <r>
    <x v="4"/>
    <x v="3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4"/>
    <x v="74"/>
    <n v="2"/>
    <n v="2"/>
    <n v="2"/>
    <n v="2"/>
    <n v="2"/>
    <n v="2"/>
    <n v="2"/>
    <n v="2"/>
    <n v="2"/>
    <n v="2"/>
    <n v="2"/>
    <n v="2"/>
  </r>
  <r>
    <x v="10"/>
    <x v="4"/>
    <x v="74"/>
    <n v="65.634479013287461"/>
    <n v="65.634479013287461"/>
    <n v="67.603513383686092"/>
    <n v="67.603513383686092"/>
    <n v="67.603513383686092"/>
    <n v="67.603513383686092"/>
    <n v="67.603513383686092"/>
    <n v="67.603513383686092"/>
    <n v="67.603513383686092"/>
    <n v="67.603513383686092"/>
    <n v="67.603513383686092"/>
    <n v="67.603513383686092"/>
  </r>
  <r>
    <x v="11"/>
    <x v="4"/>
    <x v="74"/>
    <n v="15.234671834689117"/>
    <n v="16.234536050659788"/>
    <n v="17.234400266630455"/>
    <n v="25.056152868129018"/>
    <n v="31.299453160681885"/>
    <n v="35.358753749490809"/>
    <n v="40.921850119119625"/>
    <n v="27.703497055955363"/>
    <n v="24.666872400044436"/>
    <n v="32.557948920516964"/>
    <n v="31.214723926380369"/>
    <n v="62.517139647702159"/>
  </r>
  <r>
    <x v="12"/>
    <x v="4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5"/>
    <x v="4"/>
    <x v="74"/>
    <n v="4"/>
    <n v="4"/>
    <n v="4"/>
    <n v="4"/>
    <n v="4"/>
    <n v="4"/>
    <n v="4"/>
    <n v="4"/>
    <n v="4"/>
    <n v="4"/>
    <n v="4"/>
    <n v="4"/>
  </r>
  <r>
    <x v="6"/>
    <x v="4"/>
    <x v="74"/>
    <n v="23.816550899240575"/>
    <n v="23.816550899240575"/>
    <n v="24.531047426217793"/>
    <n v="24.531047426217793"/>
    <n v="24.531047426217793"/>
    <n v="24.531047426217793"/>
    <n v="24.531047426217793"/>
    <n v="24.531047426217793"/>
    <n v="24.531047426217793"/>
    <n v="24.531047426217793"/>
    <n v="24.531047426217793"/>
    <n v="24.531047426217793"/>
  </r>
  <r>
    <x v="7"/>
    <x v="4"/>
    <x v="74"/>
    <n v="22.005637094550945"/>
    <n v="23.449885406508582"/>
    <n v="24.894133718466215"/>
    <n v="36.192220809519696"/>
    <n v="45.210321232096057"/>
    <n v="51.073755415931174"/>
    <n v="59.109339060950568"/>
    <n v="40.016162414157748"/>
    <n v="35.629926800064183"/>
    <n v="47.028148440746726"/>
    <n v="45.087934560327199"/>
    <n v="90.302535046680902"/>
  </r>
  <r>
    <x v="8"/>
    <x v="4"/>
    <x v="74"/>
    <n v="20.08251915948993"/>
    <n v="17.301851438158501"/>
    <n v="15.946531231906194"/>
    <n v="14.1250917512754"/>
    <n v="11.712796852418359"/>
    <n v="10.871739695362969"/>
    <n v="11.658088017397411"/>
    <n v="12.52978212206453"/>
    <n v="11.560341565493315"/>
    <n v="11.423934203507748"/>
    <n v="10.649257099611111"/>
    <n v="12.138066863314535"/>
  </r>
  <r>
    <x v="0"/>
    <x v="4"/>
    <x v="74"/>
    <n v="2"/>
    <n v="2"/>
    <n v="2"/>
    <n v="2"/>
    <n v="2"/>
    <n v="2"/>
    <n v="2"/>
    <n v="2"/>
    <n v="2"/>
    <n v="2"/>
    <n v="2"/>
    <n v="2"/>
  </r>
  <r>
    <x v="1"/>
    <x v="4"/>
    <x v="74"/>
    <n v="34.6680911919415"/>
    <n v="34.6680911919415"/>
    <n v="34.6680911919415"/>
    <n v="34.6680911919415"/>
    <n v="34.6680911919415"/>
    <n v="34.6680911919415"/>
    <n v="34.6680911919415"/>
    <n v="34.6680911919415"/>
    <n v="34.6680911919415"/>
    <n v="34.6680911919415"/>
    <n v="35.708133927699748"/>
    <n v="35.708133927699748"/>
  </r>
  <r>
    <x v="2"/>
    <x v="4"/>
    <x v="74"/>
    <n v="0"/>
    <n v="8"/>
    <n v="0"/>
    <n v="0"/>
    <n v="0"/>
    <n v="0"/>
    <n v="0"/>
    <n v="0"/>
    <n v="0"/>
    <n v="0"/>
    <n v="0"/>
    <n v="0"/>
  </r>
  <r>
    <x v="3"/>
    <x v="4"/>
    <x v="74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4"/>
    <x v="4"/>
    <x v="74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75"/>
    <n v="3"/>
    <n v="3"/>
    <n v="3"/>
    <n v="3"/>
    <n v="3"/>
    <n v="3"/>
    <n v="3"/>
    <n v="3"/>
    <n v="3"/>
    <n v="3"/>
    <n v="3"/>
    <n v="3"/>
  </r>
  <r>
    <x v="1"/>
    <x v="0"/>
    <x v="75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6.348700000000001"/>
    <n v="37.439160999999999"/>
    <n v="37.439160999999999"/>
  </r>
  <r>
    <x v="2"/>
    <x v="0"/>
    <x v="75"/>
    <n v="0"/>
    <n v="8"/>
    <n v="0"/>
    <n v="0"/>
    <n v="0"/>
    <n v="0"/>
    <n v="0"/>
    <n v="0"/>
    <n v="0"/>
    <n v="0"/>
    <n v="0"/>
    <n v="0"/>
  </r>
  <r>
    <x v="3"/>
    <x v="0"/>
    <x v="75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0"/>
    <x v="7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1"/>
    <x v="75"/>
    <n v="3"/>
    <n v="3"/>
    <n v="3"/>
    <n v="3"/>
    <n v="3"/>
    <n v="3"/>
    <n v="3"/>
    <n v="3"/>
    <n v="3"/>
    <n v="3"/>
    <n v="3"/>
    <n v="3"/>
  </r>
  <r>
    <x v="1"/>
    <x v="1"/>
    <x v="75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7.439160999999999"/>
    <n v="38.562335830000002"/>
    <n v="38.562335830000002"/>
  </r>
  <r>
    <x v="2"/>
    <x v="1"/>
    <x v="75"/>
    <n v="0"/>
    <n v="8"/>
    <n v="0"/>
    <n v="0"/>
    <n v="0"/>
    <n v="0"/>
    <n v="0"/>
    <n v="0"/>
    <n v="0"/>
    <n v="0"/>
    <n v="0"/>
    <n v="0"/>
  </r>
  <r>
    <x v="3"/>
    <x v="1"/>
    <x v="75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1"/>
    <x v="7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2"/>
    <x v="75"/>
    <n v="3"/>
    <n v="3"/>
    <n v="3"/>
    <n v="3"/>
    <n v="3"/>
    <n v="3"/>
    <n v="3"/>
    <n v="3"/>
    <n v="3"/>
    <n v="3"/>
    <n v="3"/>
    <n v="3"/>
  </r>
  <r>
    <x v="1"/>
    <x v="2"/>
    <x v="75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8.562335830000002"/>
    <n v="39.719205904900001"/>
    <n v="39.719205904900001"/>
  </r>
  <r>
    <x v="2"/>
    <x v="2"/>
    <x v="75"/>
    <n v="0"/>
    <n v="8"/>
    <n v="0"/>
    <n v="0"/>
    <n v="0"/>
    <n v="0"/>
    <n v="0"/>
    <n v="0"/>
    <n v="0"/>
    <n v="0"/>
    <n v="0"/>
    <n v="0"/>
  </r>
  <r>
    <x v="3"/>
    <x v="2"/>
    <x v="75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2"/>
    <x v="7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3"/>
    <x v="75"/>
    <n v="3"/>
    <n v="3"/>
    <n v="3"/>
    <n v="3"/>
    <n v="3"/>
    <n v="3"/>
    <n v="3"/>
    <n v="3"/>
    <n v="3"/>
    <n v="3"/>
    <n v="3"/>
    <n v="3"/>
  </r>
  <r>
    <x v="1"/>
    <x v="3"/>
    <x v="75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39.719205904900001"/>
    <n v="40.910782082047"/>
    <n v="40.910782082047"/>
  </r>
  <r>
    <x v="2"/>
    <x v="3"/>
    <x v="75"/>
    <n v="0"/>
    <n v="8"/>
    <n v="0"/>
    <n v="0"/>
    <n v="0"/>
    <n v="0"/>
    <n v="0"/>
    <n v="0"/>
    <n v="0"/>
    <n v="0"/>
    <n v="0"/>
    <n v="0"/>
  </r>
  <r>
    <x v="3"/>
    <x v="3"/>
    <x v="75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3"/>
    <x v="7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4"/>
    <x v="75"/>
    <n v="3"/>
    <n v="3"/>
    <n v="3"/>
    <n v="3"/>
    <n v="3"/>
    <n v="3"/>
    <n v="3"/>
    <n v="3"/>
    <n v="3"/>
    <n v="3"/>
    <n v="3"/>
    <n v="3"/>
  </r>
  <r>
    <x v="1"/>
    <x v="4"/>
    <x v="75"/>
    <n v="40.910782082047"/>
    <n v="40.910782082047"/>
    <n v="40.910782082047"/>
    <n v="40.910782082047"/>
    <n v="40.910782082047"/>
    <n v="40.910782082047"/>
    <n v="40.910782082047"/>
    <n v="40.910782082047"/>
    <n v="40.910782082047"/>
    <n v="40.910782082047"/>
    <n v="42.138105544508413"/>
    <n v="42.138105544508413"/>
  </r>
  <r>
    <x v="2"/>
    <x v="4"/>
    <x v="75"/>
    <n v="0"/>
    <n v="8"/>
    <n v="0"/>
    <n v="0"/>
    <n v="0"/>
    <n v="0"/>
    <n v="0"/>
    <n v="0"/>
    <n v="0"/>
    <n v="0"/>
    <n v="0"/>
    <n v="0"/>
  </r>
  <r>
    <x v="3"/>
    <x v="4"/>
    <x v="75"/>
    <n v="25.391119724481861"/>
    <n v="27.057560084432978"/>
    <n v="28.724000444384096"/>
    <n v="41.760254780215028"/>
    <n v="52.165755267803142"/>
    <n v="58.931256249151353"/>
    <n v="68.203083531866042"/>
    <n v="46.172495093258938"/>
    <n v="41.111454000074062"/>
    <n v="54.263248200861611"/>
    <n v="52.024539877300619"/>
    <n v="104.19523274617026"/>
  </r>
  <r>
    <x v="4"/>
    <x v="4"/>
    <x v="75"/>
    <n v="15.061889369617449"/>
    <n v="12.976388578618876"/>
    <n v="11.959898423929646"/>
    <n v="10.593818813456551"/>
    <n v="8.7845976393137697"/>
    <n v="8.1538047715222266"/>
    <n v="8.7435660130480581"/>
    <n v="9.3973365915483971"/>
    <n v="8.6702561741199862"/>
    <n v="8.5679506526308113"/>
    <n v="7.9869428247083336"/>
    <n v="9.1035501474859011"/>
  </r>
  <r>
    <x v="0"/>
    <x v="0"/>
    <x v="76"/>
    <n v="1"/>
    <n v="1"/>
    <n v="1"/>
    <n v="1"/>
    <n v="1"/>
    <n v="1"/>
    <n v="1"/>
    <n v="1"/>
    <n v="1"/>
    <n v="1"/>
    <n v="1"/>
    <n v="1"/>
  </r>
  <r>
    <x v="1"/>
    <x v="0"/>
    <x v="76"/>
    <n v="34.319600000000001"/>
    <n v="34.319600000000001"/>
    <n v="34.319600000000001"/>
    <n v="34.319600000000001"/>
    <n v="34.319600000000001"/>
    <n v="34.319600000000001"/>
    <n v="34.319600000000001"/>
    <n v="34.319600000000001"/>
    <n v="34.319600000000001"/>
    <n v="34.319600000000001"/>
    <n v="35.349188000000005"/>
    <n v="35.349188000000005"/>
  </r>
  <r>
    <x v="2"/>
    <x v="0"/>
    <x v="76"/>
    <n v="0"/>
    <n v="8"/>
    <n v="0"/>
    <n v="0"/>
    <n v="0"/>
    <n v="0"/>
    <n v="0"/>
    <n v="0"/>
    <n v="0"/>
    <n v="0"/>
    <n v="0"/>
    <n v="0"/>
  </r>
  <r>
    <x v="3"/>
    <x v="0"/>
    <x v="7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0"/>
    <x v="7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1"/>
    <x v="76"/>
    <n v="1"/>
    <n v="1"/>
    <n v="1"/>
    <n v="1"/>
    <n v="1"/>
    <n v="1"/>
    <n v="1"/>
    <n v="1"/>
    <n v="1"/>
    <n v="1"/>
    <n v="1"/>
    <n v="1"/>
  </r>
  <r>
    <x v="1"/>
    <x v="1"/>
    <x v="76"/>
    <n v="35.349188000000005"/>
    <n v="35.349188000000005"/>
    <n v="35.349188000000005"/>
    <n v="35.349188000000005"/>
    <n v="35.349188000000005"/>
    <n v="35.349188000000005"/>
    <n v="35.349188000000005"/>
    <n v="35.349188000000005"/>
    <n v="35.349188000000005"/>
    <n v="35.349188000000005"/>
    <n v="36.409663640000005"/>
    <n v="36.409663640000005"/>
  </r>
  <r>
    <x v="2"/>
    <x v="1"/>
    <x v="76"/>
    <n v="0"/>
    <n v="8"/>
    <n v="0"/>
    <n v="0"/>
    <n v="0"/>
    <n v="0"/>
    <n v="0"/>
    <n v="0"/>
    <n v="0"/>
    <n v="0"/>
    <n v="0"/>
    <n v="0"/>
  </r>
  <r>
    <x v="3"/>
    <x v="1"/>
    <x v="7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1"/>
    <x v="7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2"/>
    <x v="76"/>
    <n v="1"/>
    <n v="1"/>
    <n v="1"/>
    <n v="1"/>
    <n v="1"/>
    <n v="1"/>
    <n v="1"/>
    <n v="1"/>
    <n v="1"/>
    <n v="1"/>
    <n v="1"/>
    <n v="1"/>
  </r>
  <r>
    <x v="1"/>
    <x v="2"/>
    <x v="76"/>
    <n v="36.409663640000005"/>
    <n v="36.409663640000005"/>
    <n v="36.409663640000005"/>
    <n v="36.409663640000005"/>
    <n v="36.409663640000005"/>
    <n v="36.409663640000005"/>
    <n v="36.409663640000005"/>
    <n v="36.409663640000005"/>
    <n v="36.409663640000005"/>
    <n v="36.409663640000005"/>
    <n v="37.501953549200003"/>
    <n v="37.501953549200003"/>
  </r>
  <r>
    <x v="2"/>
    <x v="2"/>
    <x v="76"/>
    <n v="0"/>
    <n v="8"/>
    <n v="0"/>
    <n v="0"/>
    <n v="0"/>
    <n v="0"/>
    <n v="0"/>
    <n v="0"/>
    <n v="0"/>
    <n v="0"/>
    <n v="0"/>
    <n v="0"/>
  </r>
  <r>
    <x v="3"/>
    <x v="2"/>
    <x v="7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2"/>
    <x v="7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3"/>
    <x v="76"/>
    <n v="1"/>
    <n v="1"/>
    <n v="1"/>
    <n v="1"/>
    <n v="1"/>
    <n v="1"/>
    <n v="1"/>
    <n v="1"/>
    <n v="1"/>
    <n v="1"/>
    <n v="1"/>
    <n v="1"/>
  </r>
  <r>
    <x v="1"/>
    <x v="3"/>
    <x v="76"/>
    <n v="37.501953549200003"/>
    <n v="37.501953549200003"/>
    <n v="37.501953549200003"/>
    <n v="37.501953549200003"/>
    <n v="37.501953549200003"/>
    <n v="37.501953549200003"/>
    <n v="37.501953549200003"/>
    <n v="37.501953549200003"/>
    <n v="37.501953549200003"/>
    <n v="37.501953549200003"/>
    <n v="38.627012155676006"/>
    <n v="38.627012155676006"/>
  </r>
  <r>
    <x v="2"/>
    <x v="3"/>
    <x v="76"/>
    <n v="0"/>
    <n v="8"/>
    <n v="0"/>
    <n v="0"/>
    <n v="0"/>
    <n v="0"/>
    <n v="0"/>
    <n v="0"/>
    <n v="0"/>
    <n v="0"/>
    <n v="0"/>
    <n v="0"/>
  </r>
  <r>
    <x v="3"/>
    <x v="3"/>
    <x v="7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3"/>
    <x v="7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0"/>
    <x v="4"/>
    <x v="76"/>
    <n v="1"/>
    <n v="1"/>
    <n v="1"/>
    <n v="1"/>
    <n v="1"/>
    <n v="1"/>
    <n v="1"/>
    <n v="1"/>
    <n v="1"/>
    <n v="1"/>
    <n v="1"/>
    <n v="1"/>
  </r>
  <r>
    <x v="1"/>
    <x v="4"/>
    <x v="76"/>
    <n v="38.627012155676006"/>
    <n v="38.627012155676006"/>
    <n v="38.627012155676006"/>
    <n v="38.627012155676006"/>
    <n v="38.627012155676006"/>
    <n v="38.627012155676006"/>
    <n v="38.627012155676006"/>
    <n v="38.627012155676006"/>
    <n v="38.627012155676006"/>
    <n v="38.627012155676006"/>
    <n v="39.785822520346287"/>
    <n v="39.785822520346287"/>
  </r>
  <r>
    <x v="2"/>
    <x v="4"/>
    <x v="76"/>
    <n v="0"/>
    <n v="8"/>
    <n v="0"/>
    <n v="0"/>
    <n v="0"/>
    <n v="0"/>
    <n v="0"/>
    <n v="0"/>
    <n v="0"/>
    <n v="0"/>
    <n v="0"/>
    <n v="0"/>
  </r>
  <r>
    <x v="3"/>
    <x v="4"/>
    <x v="76"/>
    <n v="8.4637065748272864"/>
    <n v="9.019186694810994"/>
    <n v="9.5746668147946981"/>
    <n v="13.920084926738344"/>
    <n v="17.388585089267714"/>
    <n v="19.643752083050451"/>
    <n v="22.73436117728868"/>
    <n v="15.390831697752979"/>
    <n v="13.703818000024686"/>
    <n v="18.087749400287205"/>
    <n v="17.34151329243354"/>
    <n v="34.731744248723423"/>
  </r>
  <r>
    <x v="4"/>
    <x v="4"/>
    <x v="76"/>
    <n v="5.0206297898724825"/>
    <n v="4.3254628595396252"/>
    <n v="3.9866328079765485"/>
    <n v="3.5312729378188501"/>
    <n v="2.9281992131045897"/>
    <n v="2.7179349238407422"/>
    <n v="2.9145220043493527"/>
    <n v="3.1324455305161325"/>
    <n v="2.8900853913733289"/>
    <n v="2.8559835508769371"/>
    <n v="2.6623142749027777"/>
    <n v="3.0345167158286337"/>
  </r>
  <r>
    <x v="9"/>
    <x v="0"/>
    <x v="77"/>
    <n v="2"/>
    <n v="2"/>
    <n v="2"/>
    <n v="2"/>
    <n v="2"/>
    <n v="2"/>
    <n v="2"/>
    <n v="2"/>
    <n v="2"/>
    <n v="2"/>
    <n v="2"/>
    <n v="2"/>
  </r>
  <r>
    <x v="10"/>
    <x v="0"/>
    <x v="77"/>
    <n v="37.759615500000002"/>
    <n v="37.759615500000002"/>
    <n v="38.892403965000007"/>
    <n v="38.892403965000007"/>
    <n v="38.892403965000007"/>
    <n v="38.892403965000007"/>
    <n v="38.892403965000007"/>
    <n v="38.892403965000007"/>
    <n v="38.892403965000007"/>
    <n v="38.892403965000007"/>
    <n v="38.892403965000007"/>
    <n v="38.892403965000007"/>
  </r>
  <r>
    <x v="11"/>
    <x v="0"/>
    <x v="77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0"/>
    <x v="77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1"/>
    <x v="77"/>
    <n v="2"/>
    <n v="2"/>
    <n v="2"/>
    <n v="2"/>
    <n v="2"/>
    <n v="2"/>
    <n v="2"/>
    <n v="2"/>
    <n v="2"/>
    <n v="2"/>
    <n v="2"/>
    <n v="2"/>
  </r>
  <r>
    <x v="10"/>
    <x v="1"/>
    <x v="77"/>
    <n v="38.892403965000007"/>
    <n v="38.892403965000007"/>
    <n v="40.059176083950007"/>
    <n v="40.059176083950007"/>
    <n v="40.059176083950007"/>
    <n v="40.059176083950007"/>
    <n v="40.059176083950007"/>
    <n v="40.059176083950007"/>
    <n v="40.059176083950007"/>
    <n v="40.059176083950007"/>
    <n v="40.059176083950007"/>
    <n v="40.059176083950007"/>
  </r>
  <r>
    <x v="11"/>
    <x v="1"/>
    <x v="77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1"/>
    <x v="77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2"/>
    <x v="77"/>
    <n v="2"/>
    <n v="2"/>
    <n v="2"/>
    <n v="2"/>
    <n v="2"/>
    <n v="2"/>
    <n v="2"/>
    <n v="2"/>
    <n v="2"/>
    <n v="2"/>
    <n v="2"/>
    <n v="2"/>
  </r>
  <r>
    <x v="10"/>
    <x v="2"/>
    <x v="77"/>
    <n v="40.059176083950007"/>
    <n v="40.059176083950007"/>
    <n v="41.260951366468511"/>
    <n v="41.260951366468511"/>
    <n v="41.260951366468511"/>
    <n v="41.260951366468511"/>
    <n v="41.260951366468511"/>
    <n v="41.260951366468511"/>
    <n v="41.260951366468511"/>
    <n v="41.260951366468511"/>
    <n v="41.260951366468511"/>
    <n v="41.260951366468511"/>
  </r>
  <r>
    <x v="11"/>
    <x v="2"/>
    <x v="77"/>
    <n v="11.849189204758202"/>
    <n v="12.626861372735391"/>
    <n v="13.404533540712578"/>
    <n v="19.488118897433679"/>
    <n v="24.3440191249748"/>
    <n v="27.50125291627063"/>
    <n v="31.828105648204154"/>
    <n v="21.547164376854173"/>
    <n v="19.185345200034561"/>
    <n v="25.322849160402086"/>
    <n v="24.278118609406953"/>
    <n v="48.624441948212791"/>
  </r>
  <r>
    <x v="12"/>
    <x v="2"/>
    <x v="77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3"/>
    <x v="77"/>
    <n v="2"/>
    <n v="2"/>
    <n v="2"/>
    <n v="2"/>
    <n v="2"/>
    <n v="2"/>
    <n v="2"/>
    <n v="2"/>
    <n v="2"/>
    <n v="2"/>
    <n v="2"/>
    <n v="2"/>
  </r>
  <r>
    <x v="10"/>
    <x v="3"/>
    <x v="77"/>
    <n v="41.260951366468511"/>
    <n v="41.260951366468511"/>
    <n v="42.49877990746257"/>
    <n v="42.49877990746257"/>
    <n v="42.49877990746257"/>
    <n v="42.49877990746257"/>
    <n v="42.49877990746257"/>
    <n v="42.49877990746257"/>
    <n v="42.49877990746257"/>
    <n v="42.49877990746257"/>
    <n v="42.49877990746257"/>
    <n v="42.49877990746257"/>
  </r>
  <r>
    <x v="11"/>
    <x v="3"/>
    <x v="77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3"/>
    <x v="77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9"/>
    <x v="4"/>
    <x v="77"/>
    <n v="2"/>
    <n v="2"/>
    <n v="2"/>
    <n v="2"/>
    <n v="2"/>
    <n v="2"/>
    <n v="2"/>
    <n v="2"/>
    <n v="2"/>
    <n v="2"/>
    <n v="2"/>
    <n v="2"/>
  </r>
  <r>
    <x v="10"/>
    <x v="4"/>
    <x v="77"/>
    <n v="42.49877990746257"/>
    <n v="42.49877990746257"/>
    <n v="43.773743304686448"/>
    <n v="43.773743304686448"/>
    <n v="43.773743304686448"/>
    <n v="43.773743304686448"/>
    <n v="43.773743304686448"/>
    <n v="43.773743304686448"/>
    <n v="43.773743304686448"/>
    <n v="43.773743304686448"/>
    <n v="43.773743304686448"/>
    <n v="43.773743304686448"/>
  </r>
  <r>
    <x v="11"/>
    <x v="4"/>
    <x v="77"/>
    <n v="13.54193051972366"/>
    <n v="14.430698711697589"/>
    <n v="15.319466903671517"/>
    <n v="22.272135882781349"/>
    <n v="27.821736142828343"/>
    <n v="31.43000333288072"/>
    <n v="36.374977883661892"/>
    <n v="24.625330716404768"/>
    <n v="21.926108800039501"/>
    <n v="28.940399040459525"/>
    <n v="27.746421267893663"/>
    <n v="55.570790797957478"/>
  </r>
  <r>
    <x v="12"/>
    <x v="4"/>
    <x v="77"/>
    <n v="10.041259579744965"/>
    <n v="8.6509257190792503"/>
    <n v="7.973265615953097"/>
    <n v="7.0625458756377002"/>
    <n v="5.8563984262091795"/>
    <n v="5.4358698476814844"/>
    <n v="5.8290440086987054"/>
    <n v="6.264891061032265"/>
    <n v="5.7801707827466577"/>
    <n v="5.7119671017538742"/>
    <n v="5.3246285498055554"/>
    <n v="6.0690334316572674"/>
  </r>
  <r>
    <x v="0"/>
    <x v="0"/>
    <x v="78"/>
    <n v="10"/>
    <n v="10"/>
    <n v="10"/>
    <n v="10"/>
    <n v="10"/>
    <n v="10"/>
    <n v="10"/>
    <n v="10"/>
    <n v="10"/>
    <n v="10"/>
    <n v="10"/>
    <n v="10"/>
  </r>
  <r>
    <x v="1"/>
    <x v="0"/>
    <x v="78"/>
    <n v="37.27055"/>
    <n v="37.27055"/>
    <n v="37.27055"/>
    <n v="37.27055"/>
    <n v="37.27055"/>
    <n v="37.27055"/>
    <n v="37.27055"/>
    <n v="37.27055"/>
    <n v="37.27055"/>
    <n v="37.27055"/>
    <n v="38.388666499999999"/>
    <n v="38.388666499999999"/>
  </r>
  <r>
    <x v="2"/>
    <x v="0"/>
    <x v="78"/>
    <n v="0"/>
    <n v="8"/>
    <n v="0"/>
    <n v="0"/>
    <n v="0"/>
    <n v="0"/>
    <n v="0"/>
    <n v="0"/>
    <n v="0"/>
    <n v="0"/>
    <n v="0"/>
    <n v="0"/>
  </r>
  <r>
    <x v="3"/>
    <x v="0"/>
    <x v="78"/>
    <n v="72.78787654351467"/>
    <n v="77.565005575374542"/>
    <n v="82.342134607234399"/>
    <n v="119.71273036994975"/>
    <n v="149.54183176770235"/>
    <n v="168.93626791423387"/>
    <n v="195.51550612468264"/>
    <n v="132.36115260067564"/>
    <n v="117.85283480021231"/>
    <n v="155.55464484246994"/>
    <n v="149.13701431492842"/>
    <n v="298.69300053902145"/>
  </r>
  <r>
    <x v="4"/>
    <x v="0"/>
    <x v="78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1"/>
    <x v="78"/>
    <n v="10"/>
    <n v="10"/>
    <n v="10"/>
    <n v="10"/>
    <n v="10"/>
    <n v="10"/>
    <n v="10"/>
    <n v="10"/>
    <n v="10"/>
    <n v="10"/>
    <n v="10"/>
    <n v="10"/>
  </r>
  <r>
    <x v="1"/>
    <x v="1"/>
    <x v="78"/>
    <n v="38.388666499999999"/>
    <n v="38.388666499999999"/>
    <n v="38.388666499999999"/>
    <n v="38.388666499999999"/>
    <n v="38.388666499999999"/>
    <n v="38.388666499999999"/>
    <n v="38.388666499999999"/>
    <n v="38.388666499999999"/>
    <n v="38.388666499999999"/>
    <n v="38.388666499999999"/>
    <n v="39.540326495000002"/>
    <n v="39.540326495000002"/>
  </r>
  <r>
    <x v="2"/>
    <x v="1"/>
    <x v="78"/>
    <n v="0"/>
    <n v="8"/>
    <n v="0"/>
    <n v="0"/>
    <n v="0"/>
    <n v="0"/>
    <n v="0"/>
    <n v="0"/>
    <n v="0"/>
    <n v="0"/>
    <n v="0"/>
    <n v="0"/>
  </r>
  <r>
    <x v="3"/>
    <x v="1"/>
    <x v="78"/>
    <n v="74.48061785848013"/>
    <n v="79.368842914336739"/>
    <n v="84.257067970193347"/>
    <n v="122.49674735529743"/>
    <n v="153.01954878555588"/>
    <n v="172.86501833084395"/>
    <n v="200.0623783601404"/>
    <n v="135.43931894022623"/>
    <n v="120.59359840021725"/>
    <n v="159.17219472252739"/>
    <n v="152.60531697341514"/>
    <n v="305.63934938876611"/>
  </r>
  <r>
    <x v="4"/>
    <x v="1"/>
    <x v="78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2"/>
    <x v="78"/>
    <n v="10"/>
    <n v="10"/>
    <n v="10"/>
    <n v="10"/>
    <n v="10"/>
    <n v="10"/>
    <n v="10"/>
    <n v="10"/>
    <n v="10"/>
    <n v="10"/>
    <n v="10"/>
    <n v="10"/>
  </r>
  <r>
    <x v="1"/>
    <x v="2"/>
    <x v="78"/>
    <n v="39.540326495000002"/>
    <n v="39.540326495000002"/>
    <n v="39.540326495000002"/>
    <n v="39.540326495000002"/>
    <n v="39.540326495000002"/>
    <n v="39.540326495000002"/>
    <n v="39.540326495000002"/>
    <n v="39.540326495000002"/>
    <n v="39.540326495000002"/>
    <n v="39.540326495000002"/>
    <n v="40.726536289850003"/>
    <n v="40.726536289850003"/>
  </r>
  <r>
    <x v="2"/>
    <x v="2"/>
    <x v="78"/>
    <n v="0"/>
    <n v="8"/>
    <n v="0"/>
    <n v="0"/>
    <n v="0"/>
    <n v="0"/>
    <n v="0"/>
    <n v="0"/>
    <n v="0"/>
    <n v="0"/>
    <n v="0"/>
    <n v="0"/>
  </r>
  <r>
    <x v="3"/>
    <x v="2"/>
    <x v="78"/>
    <n v="74.48061785848013"/>
    <n v="79.368842914336739"/>
    <n v="84.257067970193347"/>
    <n v="122.49674735529743"/>
    <n v="153.01954878555588"/>
    <n v="172.86501833084395"/>
    <n v="200.0623783601404"/>
    <n v="135.43931894022623"/>
    <n v="120.59359840021725"/>
    <n v="159.17219472252739"/>
    <n v="152.60531697341514"/>
    <n v="305.63934938876611"/>
  </r>
  <r>
    <x v="4"/>
    <x v="2"/>
    <x v="78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3"/>
    <x v="78"/>
    <n v="10"/>
    <n v="10"/>
    <n v="10"/>
    <n v="10"/>
    <n v="10"/>
    <n v="10"/>
    <n v="10"/>
    <n v="10"/>
    <n v="10"/>
    <n v="10"/>
    <n v="10"/>
    <n v="10"/>
  </r>
  <r>
    <x v="1"/>
    <x v="3"/>
    <x v="78"/>
    <n v="40.726536289850003"/>
    <n v="40.726536289850003"/>
    <n v="40.726536289850003"/>
    <n v="40.726536289850003"/>
    <n v="40.726536289850003"/>
    <n v="40.726536289850003"/>
    <n v="40.726536289850003"/>
    <n v="40.726536289850003"/>
    <n v="40.726536289850003"/>
    <n v="40.726536289850003"/>
    <n v="41.948332378545501"/>
    <n v="41.948332378545501"/>
  </r>
  <r>
    <x v="2"/>
    <x v="3"/>
    <x v="78"/>
    <n v="0"/>
    <n v="8"/>
    <n v="0"/>
    <n v="0"/>
    <n v="0"/>
    <n v="0"/>
    <n v="0"/>
    <n v="0"/>
    <n v="0"/>
    <n v="0"/>
    <n v="0"/>
    <n v="0"/>
  </r>
  <r>
    <x v="3"/>
    <x v="3"/>
    <x v="78"/>
    <n v="76.17335917344559"/>
    <n v="81.172680253298935"/>
    <n v="86.172001333152281"/>
    <n v="125.28076434064509"/>
    <n v="156.49726580340942"/>
    <n v="176.79376874745407"/>
    <n v="204.60925059559813"/>
    <n v="138.51748527977682"/>
    <n v="123.33436200022219"/>
    <n v="162.78974460258482"/>
    <n v="156.07361963190183"/>
    <n v="312.58569823851082"/>
  </r>
  <r>
    <x v="4"/>
    <x v="3"/>
    <x v="78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  <r>
    <x v="0"/>
    <x v="4"/>
    <x v="78"/>
    <n v="10"/>
    <n v="10"/>
    <n v="10"/>
    <n v="10"/>
    <n v="10"/>
    <n v="10"/>
    <n v="10"/>
    <n v="10"/>
    <n v="10"/>
    <n v="10"/>
    <n v="10"/>
    <n v="10"/>
  </r>
  <r>
    <x v="1"/>
    <x v="4"/>
    <x v="78"/>
    <n v="41.948332378545501"/>
    <n v="41.948332378545501"/>
    <n v="41.948332378545501"/>
    <n v="41.948332378545501"/>
    <n v="41.948332378545501"/>
    <n v="41.948332378545501"/>
    <n v="41.948332378545501"/>
    <n v="41.948332378545501"/>
    <n v="41.948332378545501"/>
    <n v="41.948332378545501"/>
    <n v="43.206782349901864"/>
    <n v="43.206782349901864"/>
  </r>
  <r>
    <x v="2"/>
    <x v="4"/>
    <x v="78"/>
    <n v="0"/>
    <n v="8"/>
    <n v="0"/>
    <n v="0"/>
    <n v="0"/>
    <n v="0"/>
    <n v="0"/>
    <n v="0"/>
    <n v="0"/>
    <n v="0"/>
    <n v="0"/>
    <n v="0"/>
  </r>
  <r>
    <x v="3"/>
    <x v="4"/>
    <x v="78"/>
    <n v="76.17335917344559"/>
    <n v="81.172680253298935"/>
    <n v="86.172001333152281"/>
    <n v="125.28076434064509"/>
    <n v="156.49726580340942"/>
    <n v="176.79376874745407"/>
    <n v="204.60925059559813"/>
    <n v="138.51748527977682"/>
    <n v="123.33436200022219"/>
    <n v="162.78974460258482"/>
    <n v="156.07361963190183"/>
    <n v="312.58569823851082"/>
  </r>
  <r>
    <x v="4"/>
    <x v="4"/>
    <x v="78"/>
    <n v="50.206297898724827"/>
    <n v="43.254628595396248"/>
    <n v="39.866328079765481"/>
    <n v="35.3127293781885"/>
    <n v="29.281992131045897"/>
    <n v="27.179349238407426"/>
    <n v="29.145220043493524"/>
    <n v="31.324455305161326"/>
    <n v="28.900853913733286"/>
    <n v="28.559835508769371"/>
    <n v="26.623142749027778"/>
    <n v="30.345167158286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>
  <location ref="A3:BJ369" firstHeaderRow="1" firstDataRow="3" firstDataCol="2"/>
  <pivotFields count="15">
    <pivotField axis="axisRow" compact="0" outline="0" subtotalTop="0" showAll="0" includeNewItemsInFilter="1">
      <items count="18">
        <item x="10"/>
        <item x="9"/>
        <item h="1" x="12"/>
        <item h="1" x="11"/>
        <item x="14"/>
        <item x="13"/>
        <item x="6"/>
        <item x="5"/>
        <item h="1" x="8"/>
        <item h="1" x="7"/>
        <item x="16"/>
        <item x="15"/>
        <item x="1"/>
        <item x="0"/>
        <item h="1" x="2"/>
        <item h="1" x="4"/>
        <item h="1"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2"/>
    <field x="0"/>
  </rowFields>
  <rowItems count="364">
    <i>
      <x/>
      <x v="12"/>
    </i>
    <i r="1">
      <x v="13"/>
    </i>
    <i t="default">
      <x/>
    </i>
    <i>
      <x v="1"/>
      <x v="6"/>
    </i>
    <i r="1">
      <x v="7"/>
    </i>
    <i t="default">
      <x v="1"/>
    </i>
    <i>
      <x v="2"/>
      <x v="6"/>
    </i>
    <i r="1">
      <x v="7"/>
    </i>
    <i r="1">
      <x v="12"/>
    </i>
    <i r="1">
      <x v="13"/>
    </i>
    <i t="default">
      <x v="2"/>
    </i>
    <i>
      <x v="3"/>
      <x/>
    </i>
    <i r="1">
      <x v="1"/>
    </i>
    <i r="1">
      <x v="6"/>
    </i>
    <i r="1">
      <x v="7"/>
    </i>
    <i r="1">
      <x v="12"/>
    </i>
    <i r="1">
      <x v="13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r="1">
      <x v="12"/>
    </i>
    <i r="1">
      <x v="13"/>
    </i>
    <i t="default">
      <x v="5"/>
    </i>
    <i>
      <x v="6"/>
      <x/>
    </i>
    <i r="1">
      <x v="1"/>
    </i>
    <i r="1">
      <x v="4"/>
    </i>
    <i r="1">
      <x v="5"/>
    </i>
    <i r="1">
      <x v="6"/>
    </i>
    <i r="1">
      <x v="7"/>
    </i>
    <i r="1">
      <x v="10"/>
    </i>
    <i r="1">
      <x v="11"/>
    </i>
    <i t="default">
      <x v="6"/>
    </i>
    <i>
      <x v="7"/>
      <x v="12"/>
    </i>
    <i r="1">
      <x v="13"/>
    </i>
    <i t="default">
      <x v="7"/>
    </i>
    <i>
      <x v="8"/>
      <x/>
    </i>
    <i r="1">
      <x v="1"/>
    </i>
    <i r="1">
      <x v="12"/>
    </i>
    <i r="1">
      <x v="13"/>
    </i>
    <i t="default">
      <x v="8"/>
    </i>
    <i>
      <x v="9"/>
      <x/>
    </i>
    <i r="1">
      <x v="1"/>
    </i>
    <i t="default">
      <x v="9"/>
    </i>
    <i>
      <x v="10"/>
      <x v="12"/>
    </i>
    <i r="1">
      <x v="13"/>
    </i>
    <i t="default">
      <x v="10"/>
    </i>
    <i>
      <x v="11"/>
      <x v="12"/>
    </i>
    <i r="1">
      <x v="13"/>
    </i>
    <i t="default">
      <x v="11"/>
    </i>
    <i>
      <x v="12"/>
      <x/>
    </i>
    <i r="1">
      <x v="1"/>
    </i>
    <i r="1">
      <x v="12"/>
    </i>
    <i r="1">
      <x v="13"/>
    </i>
    <i t="default">
      <x v="12"/>
    </i>
    <i>
      <x v="13"/>
      <x/>
    </i>
    <i r="1">
      <x v="1"/>
    </i>
    <i r="1">
      <x v="6"/>
    </i>
    <i r="1">
      <x v="7"/>
    </i>
    <i r="1">
      <x v="12"/>
    </i>
    <i r="1">
      <x v="13"/>
    </i>
    <i t="default">
      <x v="13"/>
    </i>
    <i>
      <x v="14"/>
      <x/>
    </i>
    <i r="1">
      <x v="1"/>
    </i>
    <i r="1">
      <x v="12"/>
    </i>
    <i r="1">
      <x v="13"/>
    </i>
    <i t="default">
      <x v="14"/>
    </i>
    <i>
      <x v="15"/>
      <x/>
    </i>
    <i r="1">
      <x v="1"/>
    </i>
    <i r="1">
      <x v="4"/>
    </i>
    <i r="1">
      <x v="5"/>
    </i>
    <i r="1">
      <x v="6"/>
    </i>
    <i r="1">
      <x v="7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r="1">
      <x v="12"/>
    </i>
    <i r="1">
      <x v="13"/>
    </i>
    <i t="default">
      <x v="17"/>
    </i>
    <i>
      <x v="18"/>
      <x/>
    </i>
    <i r="1">
      <x v="1"/>
    </i>
    <i r="1">
      <x v="12"/>
    </i>
    <i r="1">
      <x v="13"/>
    </i>
    <i t="default">
      <x v="18"/>
    </i>
    <i>
      <x v="19"/>
      <x v="12"/>
    </i>
    <i r="1">
      <x v="13"/>
    </i>
    <i t="default">
      <x v="19"/>
    </i>
    <i>
      <x v="20"/>
      <x/>
    </i>
    <i r="1">
      <x v="1"/>
    </i>
    <i r="1">
      <x v="6"/>
    </i>
    <i r="1">
      <x v="7"/>
    </i>
    <i r="1">
      <x v="12"/>
    </i>
    <i r="1">
      <x v="13"/>
    </i>
    <i t="default">
      <x v="20"/>
    </i>
    <i>
      <x v="21"/>
      <x v="12"/>
    </i>
    <i r="1">
      <x v="13"/>
    </i>
    <i t="default">
      <x v="21"/>
    </i>
    <i>
      <x v="22"/>
      <x/>
    </i>
    <i r="1">
      <x v="1"/>
    </i>
    <i r="1">
      <x v="4"/>
    </i>
    <i r="1">
      <x v="5"/>
    </i>
    <i r="1">
      <x v="12"/>
    </i>
    <i r="1">
      <x v="13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r="1">
      <x v="6"/>
    </i>
    <i r="1">
      <x v="7"/>
    </i>
    <i t="default">
      <x v="24"/>
    </i>
    <i>
      <x v="25"/>
      <x v="12"/>
    </i>
    <i r="1">
      <x v="13"/>
    </i>
    <i t="default">
      <x v="25"/>
    </i>
    <i>
      <x v="26"/>
      <x/>
    </i>
    <i r="1">
      <x v="1"/>
    </i>
    <i r="1">
      <x v="6"/>
    </i>
    <i r="1">
      <x v="7"/>
    </i>
    <i t="default">
      <x v="26"/>
    </i>
    <i>
      <x v="27"/>
      <x/>
    </i>
    <i r="1">
      <x v="1"/>
    </i>
    <i r="1">
      <x v="4"/>
    </i>
    <i r="1">
      <x v="5"/>
    </i>
    <i t="default">
      <x v="27"/>
    </i>
    <i>
      <x v="28"/>
      <x/>
    </i>
    <i r="1">
      <x v="1"/>
    </i>
    <i r="1">
      <x v="12"/>
    </i>
    <i r="1">
      <x v="13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12"/>
    </i>
    <i r="1">
      <x v="13"/>
    </i>
    <i t="default">
      <x v="30"/>
    </i>
    <i>
      <x v="31"/>
      <x/>
    </i>
    <i r="1">
      <x v="1"/>
    </i>
    <i r="1">
      <x v="12"/>
    </i>
    <i r="1">
      <x v="13"/>
    </i>
    <i t="default">
      <x v="31"/>
    </i>
    <i>
      <x v="32"/>
      <x/>
    </i>
    <i r="1">
      <x v="1"/>
    </i>
    <i r="1">
      <x v="12"/>
    </i>
    <i r="1">
      <x v="13"/>
    </i>
    <i t="default">
      <x v="32"/>
    </i>
    <i>
      <x v="33"/>
      <x/>
    </i>
    <i r="1">
      <x v="1"/>
    </i>
    <i r="1">
      <x v="12"/>
    </i>
    <i r="1">
      <x v="13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12"/>
    </i>
    <i r="1">
      <x v="13"/>
    </i>
    <i t="default">
      <x v="35"/>
    </i>
    <i>
      <x v="36"/>
      <x/>
    </i>
    <i r="1">
      <x v="1"/>
    </i>
    <i r="1">
      <x v="12"/>
    </i>
    <i r="1">
      <x v="13"/>
    </i>
    <i t="default">
      <x v="36"/>
    </i>
    <i>
      <x v="37"/>
      <x/>
    </i>
    <i r="1">
      <x v="1"/>
    </i>
    <i r="1">
      <x v="12"/>
    </i>
    <i r="1">
      <x v="13"/>
    </i>
    <i t="default">
      <x v="37"/>
    </i>
    <i>
      <x v="38"/>
      <x v="12"/>
    </i>
    <i r="1">
      <x v="13"/>
    </i>
    <i t="default">
      <x v="38"/>
    </i>
    <i>
      <x v="39"/>
      <x/>
    </i>
    <i r="1">
      <x v="1"/>
    </i>
    <i r="1">
      <x v="12"/>
    </i>
    <i r="1">
      <x v="13"/>
    </i>
    <i t="default">
      <x v="39"/>
    </i>
    <i>
      <x v="40"/>
      <x/>
    </i>
    <i r="1">
      <x v="1"/>
    </i>
    <i r="1">
      <x v="12"/>
    </i>
    <i r="1">
      <x v="13"/>
    </i>
    <i t="default">
      <x v="40"/>
    </i>
    <i>
      <x v="41"/>
      <x v="12"/>
    </i>
    <i r="1">
      <x v="13"/>
    </i>
    <i t="default">
      <x v="41"/>
    </i>
    <i>
      <x v="42"/>
      <x/>
    </i>
    <i r="1">
      <x v="1"/>
    </i>
    <i r="1">
      <x v="6"/>
    </i>
    <i r="1">
      <x v="7"/>
    </i>
    <i r="1">
      <x v="12"/>
    </i>
    <i r="1">
      <x v="13"/>
    </i>
    <i t="default">
      <x v="42"/>
    </i>
    <i>
      <x v="43"/>
      <x/>
    </i>
    <i r="1">
      <x v="1"/>
    </i>
    <i t="default">
      <x v="43"/>
    </i>
    <i>
      <x v="44"/>
      <x/>
    </i>
    <i r="1">
      <x v="1"/>
    </i>
    <i r="1">
      <x v="12"/>
    </i>
    <i r="1">
      <x v="13"/>
    </i>
    <i t="default">
      <x v="44"/>
    </i>
    <i>
      <x v="45"/>
      <x/>
    </i>
    <i r="1">
      <x v="1"/>
    </i>
    <i r="1">
      <x v="12"/>
    </i>
    <i r="1">
      <x v="13"/>
    </i>
    <i t="default">
      <x v="45"/>
    </i>
    <i>
      <x v="46"/>
      <x/>
    </i>
    <i r="1">
      <x v="1"/>
    </i>
    <i r="1">
      <x v="6"/>
    </i>
    <i r="1">
      <x v="7"/>
    </i>
    <i r="1">
      <x v="12"/>
    </i>
    <i r="1">
      <x v="13"/>
    </i>
    <i t="default">
      <x v="46"/>
    </i>
    <i>
      <x v="47"/>
      <x/>
    </i>
    <i r="1">
      <x v="1"/>
    </i>
    <i r="1">
      <x v="12"/>
    </i>
    <i r="1">
      <x v="13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r="1">
      <x v="6"/>
    </i>
    <i r="1">
      <x v="7"/>
    </i>
    <i t="default">
      <x v="49"/>
    </i>
    <i>
      <x v="50"/>
      <x v="12"/>
    </i>
    <i r="1">
      <x v="13"/>
    </i>
    <i t="default">
      <x v="50"/>
    </i>
    <i>
      <x v="51"/>
      <x/>
    </i>
    <i r="1">
      <x v="1"/>
    </i>
    <i r="1">
      <x v="6"/>
    </i>
    <i r="1">
      <x v="7"/>
    </i>
    <i t="default">
      <x v="51"/>
    </i>
    <i>
      <x v="52"/>
      <x v="12"/>
    </i>
    <i r="1">
      <x v="13"/>
    </i>
    <i t="default">
      <x v="52"/>
    </i>
    <i>
      <x v="53"/>
      <x/>
    </i>
    <i r="1">
      <x v="1"/>
    </i>
    <i r="1">
      <x v="12"/>
    </i>
    <i r="1">
      <x v="13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6"/>
    </i>
    <i r="1">
      <x v="7"/>
    </i>
    <i r="1">
      <x v="12"/>
    </i>
    <i r="1">
      <x v="13"/>
    </i>
    <i t="default">
      <x v="56"/>
    </i>
    <i>
      <x v="57"/>
      <x/>
    </i>
    <i r="1">
      <x v="1"/>
    </i>
    <i r="1">
      <x v="12"/>
    </i>
    <i r="1">
      <x v="13"/>
    </i>
    <i t="default">
      <x v="57"/>
    </i>
    <i>
      <x v="58"/>
      <x v="12"/>
    </i>
    <i r="1">
      <x v="13"/>
    </i>
    <i t="default">
      <x v="58"/>
    </i>
    <i>
      <x v="59"/>
      <x/>
    </i>
    <i r="1">
      <x v="1"/>
    </i>
    <i r="1">
      <x v="12"/>
    </i>
    <i r="1">
      <x v="13"/>
    </i>
    <i t="default">
      <x v="59"/>
    </i>
    <i>
      <x v="60"/>
      <x/>
    </i>
    <i r="1">
      <x v="1"/>
    </i>
    <i r="1">
      <x v="12"/>
    </i>
    <i r="1">
      <x v="13"/>
    </i>
    <i t="default">
      <x v="60"/>
    </i>
    <i>
      <x v="61"/>
      <x/>
    </i>
    <i r="1">
      <x v="1"/>
    </i>
    <i r="1">
      <x v="6"/>
    </i>
    <i r="1">
      <x v="7"/>
    </i>
    <i r="1">
      <x v="12"/>
    </i>
    <i r="1">
      <x v="13"/>
    </i>
    <i t="default">
      <x v="61"/>
    </i>
    <i>
      <x v="62"/>
      <x v="12"/>
    </i>
    <i r="1">
      <x v="13"/>
    </i>
    <i t="default">
      <x v="62"/>
    </i>
    <i>
      <x v="63"/>
      <x/>
    </i>
    <i r="1">
      <x v="1"/>
    </i>
    <i t="default">
      <x v="63"/>
    </i>
    <i>
      <x v="64"/>
      <x/>
    </i>
    <i r="1">
      <x v="1"/>
    </i>
    <i t="default">
      <x v="64"/>
    </i>
    <i>
      <x v="65"/>
      <x/>
    </i>
    <i r="1">
      <x v="1"/>
    </i>
    <i r="1">
      <x v="6"/>
    </i>
    <i r="1">
      <x v="7"/>
    </i>
    <i r="1">
      <x v="12"/>
    </i>
    <i r="1">
      <x v="13"/>
    </i>
    <i t="default">
      <x v="65"/>
    </i>
    <i>
      <x v="66"/>
      <x/>
    </i>
    <i r="1">
      <x v="1"/>
    </i>
    <i r="1">
      <x v="4"/>
    </i>
    <i r="1">
      <x v="5"/>
    </i>
    <i r="1">
      <x v="6"/>
    </i>
    <i r="1">
      <x v="7"/>
    </i>
    <i r="1">
      <x v="12"/>
    </i>
    <i r="1">
      <x v="13"/>
    </i>
    <i t="default">
      <x v="66"/>
    </i>
    <i>
      <x v="67"/>
      <x/>
    </i>
    <i r="1">
      <x v="1"/>
    </i>
    <i t="default">
      <x v="67"/>
    </i>
    <i>
      <x v="68"/>
      <x/>
    </i>
    <i r="1">
      <x v="1"/>
    </i>
    <i r="1">
      <x v="4"/>
    </i>
    <i r="1">
      <x v="5"/>
    </i>
    <i r="1">
      <x v="12"/>
    </i>
    <i r="1">
      <x v="13"/>
    </i>
    <i t="default">
      <x v="68"/>
    </i>
    <i>
      <x v="69"/>
      <x/>
    </i>
    <i r="1">
      <x v="1"/>
    </i>
    <i r="1">
      <x v="12"/>
    </i>
    <i r="1">
      <x v="13"/>
    </i>
    <i t="default">
      <x v="69"/>
    </i>
    <i>
      <x v="70"/>
      <x/>
    </i>
    <i r="1">
      <x v="1"/>
    </i>
    <i t="default">
      <x v="70"/>
    </i>
    <i>
      <x v="71"/>
      <x/>
    </i>
    <i r="1">
      <x v="1"/>
    </i>
    <i r="1">
      <x v="12"/>
    </i>
    <i r="1">
      <x v="13"/>
    </i>
    <i t="default">
      <x v="71"/>
    </i>
    <i>
      <x v="72"/>
      <x/>
    </i>
    <i r="1">
      <x v="1"/>
    </i>
    <i r="1">
      <x v="6"/>
    </i>
    <i r="1">
      <x v="7"/>
    </i>
    <i r="1">
      <x v="12"/>
    </i>
    <i r="1">
      <x v="13"/>
    </i>
    <i t="default">
      <x v="72"/>
    </i>
    <i>
      <x v="73"/>
      <x/>
    </i>
    <i r="1">
      <x v="1"/>
    </i>
    <i t="default">
      <x v="73"/>
    </i>
    <i>
      <x v="74"/>
      <x/>
    </i>
    <i r="1">
      <x v="1"/>
    </i>
    <i r="1">
      <x v="6"/>
    </i>
    <i r="1">
      <x v="7"/>
    </i>
    <i r="1">
      <x v="12"/>
    </i>
    <i r="1">
      <x v="13"/>
    </i>
    <i t="default">
      <x v="74"/>
    </i>
    <i>
      <x v="75"/>
      <x v="12"/>
    </i>
    <i r="1">
      <x v="13"/>
    </i>
    <i t="default">
      <x v="75"/>
    </i>
    <i>
      <x v="76"/>
      <x v="12"/>
    </i>
    <i r="1">
      <x v="13"/>
    </i>
    <i t="default">
      <x v="76"/>
    </i>
    <i>
      <x v="77"/>
      <x/>
    </i>
    <i r="1">
      <x v="1"/>
    </i>
    <i t="default">
      <x v="77"/>
    </i>
    <i>
      <x v="78"/>
      <x v="12"/>
    </i>
    <i r="1">
      <x v="13"/>
    </i>
    <i t="default">
      <x v="78"/>
    </i>
    <i t="grand">
      <x/>
    </i>
  </rowItems>
  <colFields count="2">
    <field x="1"/>
    <field x="-2"/>
  </colFields>
  <colItems count="6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colItems>
  <dataFields count="12">
    <dataField name="Sum of Jan" fld="3" baseField="0" baseItem="0"/>
    <dataField name="Sum of Feb" fld="4" baseField="0" baseItem="0"/>
    <dataField name="Sum of Mar" fld="5" baseField="0" baseItem="0"/>
    <dataField name="Sum of Apr" fld="6" baseField="0" baseItem="0"/>
    <dataField name="Sum of May" fld="7" baseField="0" baseItem="0"/>
    <dataField name="Sum of Jun" fld="8" baseField="0" baseItem="0"/>
    <dataField name="Sum of Jul" fld="9" baseField="0" baseItem="0"/>
    <dataField name="Sum of Aug" fld="10" baseField="0" baseItem="0"/>
    <dataField name="Sum of Sep" fld="11" baseField="0" baseItem="0"/>
    <dataField name="Sum of Oct" fld="12" baseField="0" baseItem="0"/>
    <dataField name="Sum of Nov" fld="13" baseField="0" baseItem="0"/>
    <dataField name="Sum of Dec" fld="14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046"/>
  <sheetViews>
    <sheetView tabSelected="1" zoomScale="85" zoomScaleNormal="85" workbookViewId="0"/>
  </sheetViews>
  <sheetFormatPr defaultRowHeight="15" x14ac:dyDescent="0.25"/>
  <cols>
    <col min="1" max="1" width="32.5703125" bestFit="1" customWidth="1"/>
    <col min="2" max="2" width="8" bestFit="1" customWidth="1"/>
    <col min="3" max="3" width="19" bestFit="1" customWidth="1"/>
    <col min="4" max="15" width="12.28515625" bestFit="1" customWidth="1"/>
  </cols>
  <sheetData>
    <row r="1" spans="1:15" x14ac:dyDescent="0.25">
      <c r="A1" s="3" t="s">
        <v>110</v>
      </c>
      <c r="B1" s="3" t="s">
        <v>109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</row>
    <row r="2" spans="1:15" x14ac:dyDescent="0.25">
      <c r="A2" s="6" t="s">
        <v>15</v>
      </c>
      <c r="B2" s="6">
        <v>2015</v>
      </c>
      <c r="C2" s="6" t="s">
        <v>66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</row>
    <row r="3" spans="1:15" x14ac:dyDescent="0.25">
      <c r="A3" s="5" t="s">
        <v>14</v>
      </c>
      <c r="B3" s="6">
        <v>2015</v>
      </c>
      <c r="C3" s="6" t="s">
        <v>66</v>
      </c>
      <c r="D3" s="6">
        <v>33.526499999999999</v>
      </c>
      <c r="E3" s="6">
        <v>33.526499999999999</v>
      </c>
      <c r="F3" s="6">
        <v>33.526499999999999</v>
      </c>
      <c r="G3" s="6">
        <v>33.526499999999999</v>
      </c>
      <c r="H3" s="6">
        <v>33.526499999999999</v>
      </c>
      <c r="I3" s="6">
        <v>33.526499999999999</v>
      </c>
      <c r="J3" s="6">
        <v>33.526499999999999</v>
      </c>
      <c r="K3" s="6">
        <v>33.526499999999999</v>
      </c>
      <c r="L3" s="6">
        <v>33.526499999999999</v>
      </c>
      <c r="M3" s="6">
        <v>33.526499999999999</v>
      </c>
      <c r="N3" s="6">
        <v>34.532294999999998</v>
      </c>
      <c r="O3" s="6">
        <v>34.532294999999998</v>
      </c>
    </row>
    <row r="4" spans="1:15" x14ac:dyDescent="0.25">
      <c r="A4" s="5" t="s">
        <v>13</v>
      </c>
      <c r="B4" s="6">
        <v>2015</v>
      </c>
      <c r="C4" s="6" t="s">
        <v>66</v>
      </c>
      <c r="D4" s="7">
        <v>0</v>
      </c>
      <c r="E4" s="7">
        <v>8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</row>
    <row r="5" spans="1:15" x14ac:dyDescent="0.25">
      <c r="A5" s="5" t="s">
        <v>12</v>
      </c>
      <c r="B5" s="6">
        <v>2015</v>
      </c>
      <c r="C5" s="6" t="s">
        <v>66</v>
      </c>
      <c r="D5" s="4">
        <v>8.4637065748272864</v>
      </c>
      <c r="E5" s="4">
        <v>9.019186694810994</v>
      </c>
      <c r="F5" s="4">
        <v>9.5746668147946981</v>
      </c>
      <c r="G5" s="4">
        <v>13.920084926738344</v>
      </c>
      <c r="H5" s="4">
        <v>17.388585089267714</v>
      </c>
      <c r="I5" s="4">
        <v>19.643752083050451</v>
      </c>
      <c r="J5" s="4">
        <v>22.73436117728868</v>
      </c>
      <c r="K5" s="4">
        <v>15.390831697752979</v>
      </c>
      <c r="L5" s="4">
        <v>13.703818000024686</v>
      </c>
      <c r="M5" s="4">
        <v>18.087749400287205</v>
      </c>
      <c r="N5" s="4">
        <v>17.34151329243354</v>
      </c>
      <c r="O5" s="4">
        <v>34.731744248723423</v>
      </c>
    </row>
    <row r="6" spans="1:15" x14ac:dyDescent="0.25">
      <c r="A6" s="6" t="s">
        <v>11</v>
      </c>
      <c r="B6" s="6">
        <v>2015</v>
      </c>
      <c r="C6" s="6" t="s">
        <v>66</v>
      </c>
      <c r="D6" s="4">
        <v>5.0206297898724825</v>
      </c>
      <c r="E6" s="4">
        <v>4.3254628595396252</v>
      </c>
      <c r="F6" s="4">
        <v>3.9866328079765485</v>
      </c>
      <c r="G6" s="4">
        <v>3.5312729378188501</v>
      </c>
      <c r="H6" s="4">
        <v>2.9281992131045897</v>
      </c>
      <c r="I6" s="4">
        <v>2.7179349238407422</v>
      </c>
      <c r="J6" s="4">
        <v>2.9145220043493527</v>
      </c>
      <c r="K6" s="4">
        <v>3.1324455305161325</v>
      </c>
      <c r="L6" s="4">
        <v>2.8900853913733289</v>
      </c>
      <c r="M6" s="4">
        <v>2.8559835508769371</v>
      </c>
      <c r="N6" s="4">
        <v>2.6623142749027777</v>
      </c>
      <c r="O6" s="4">
        <v>3.0345167158286337</v>
      </c>
    </row>
    <row r="7" spans="1:15" x14ac:dyDescent="0.25">
      <c r="A7" s="5" t="s">
        <v>15</v>
      </c>
      <c r="B7" s="6">
        <v>2016</v>
      </c>
      <c r="C7" s="6" t="s">
        <v>66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</row>
    <row r="8" spans="1:15" x14ac:dyDescent="0.25">
      <c r="A8" s="5" t="s">
        <v>14</v>
      </c>
      <c r="B8" s="6">
        <v>2016</v>
      </c>
      <c r="C8" s="6" t="s">
        <v>66</v>
      </c>
      <c r="D8" s="5">
        <v>34.532294999999998</v>
      </c>
      <c r="E8" s="5">
        <v>34.532294999999998</v>
      </c>
      <c r="F8" s="5">
        <v>34.532294999999998</v>
      </c>
      <c r="G8" s="5">
        <v>34.532294999999998</v>
      </c>
      <c r="H8" s="5">
        <v>34.532294999999998</v>
      </c>
      <c r="I8" s="5">
        <v>34.532294999999998</v>
      </c>
      <c r="J8" s="5">
        <v>34.532294999999998</v>
      </c>
      <c r="K8" s="5">
        <v>34.532294999999998</v>
      </c>
      <c r="L8" s="5">
        <v>34.532294999999998</v>
      </c>
      <c r="M8" s="5">
        <v>34.532294999999998</v>
      </c>
      <c r="N8" s="5">
        <v>35.568263850000001</v>
      </c>
      <c r="O8" s="5">
        <v>35.568263850000001</v>
      </c>
    </row>
    <row r="9" spans="1:15" x14ac:dyDescent="0.25">
      <c r="A9" s="5" t="s">
        <v>13</v>
      </c>
      <c r="B9" s="6">
        <v>2016</v>
      </c>
      <c r="C9" s="6" t="s">
        <v>66</v>
      </c>
      <c r="D9" s="7">
        <v>0</v>
      </c>
      <c r="E9" s="7">
        <v>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6" t="s">
        <v>12</v>
      </c>
      <c r="B10" s="6">
        <v>2016</v>
      </c>
      <c r="C10" s="6" t="s">
        <v>66</v>
      </c>
      <c r="D10" s="4">
        <v>8.4637065748272864</v>
      </c>
      <c r="E10" s="4">
        <v>9.019186694810994</v>
      </c>
      <c r="F10" s="4">
        <v>9.5746668147946981</v>
      </c>
      <c r="G10" s="4">
        <v>13.920084926738344</v>
      </c>
      <c r="H10" s="4">
        <v>17.388585089267714</v>
      </c>
      <c r="I10" s="4">
        <v>19.643752083050451</v>
      </c>
      <c r="J10" s="4">
        <v>22.73436117728868</v>
      </c>
      <c r="K10" s="4">
        <v>15.390831697752979</v>
      </c>
      <c r="L10" s="4">
        <v>13.703818000024686</v>
      </c>
      <c r="M10" s="4">
        <v>18.087749400287205</v>
      </c>
      <c r="N10" s="4">
        <v>17.34151329243354</v>
      </c>
      <c r="O10" s="4">
        <v>34.731744248723423</v>
      </c>
    </row>
    <row r="11" spans="1:15" x14ac:dyDescent="0.25">
      <c r="A11" s="5" t="s">
        <v>11</v>
      </c>
      <c r="B11" s="6">
        <v>2016</v>
      </c>
      <c r="C11" s="6" t="s">
        <v>66</v>
      </c>
      <c r="D11" s="8">
        <v>5.0206297898724825</v>
      </c>
      <c r="E11" s="8">
        <v>4.3254628595396252</v>
      </c>
      <c r="F11" s="8">
        <v>3.9866328079765485</v>
      </c>
      <c r="G11" s="8">
        <v>3.5312729378188501</v>
      </c>
      <c r="H11" s="8">
        <v>2.9281992131045897</v>
      </c>
      <c r="I11" s="8">
        <v>2.7179349238407422</v>
      </c>
      <c r="J11" s="8">
        <v>2.9145220043493527</v>
      </c>
      <c r="K11" s="8">
        <v>3.1324455305161325</v>
      </c>
      <c r="L11" s="8">
        <v>2.8900853913733289</v>
      </c>
      <c r="M11" s="8">
        <v>2.8559835508769371</v>
      </c>
      <c r="N11" s="8">
        <v>2.6623142749027777</v>
      </c>
      <c r="O11" s="8">
        <v>3.0345167158286337</v>
      </c>
    </row>
    <row r="12" spans="1:15" x14ac:dyDescent="0.25">
      <c r="A12" s="5" t="s">
        <v>15</v>
      </c>
      <c r="B12" s="6">
        <v>2017</v>
      </c>
      <c r="C12" s="6" t="s">
        <v>66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</row>
    <row r="13" spans="1:15" x14ac:dyDescent="0.25">
      <c r="A13" s="5" t="s">
        <v>14</v>
      </c>
      <c r="B13" s="6">
        <v>2017</v>
      </c>
      <c r="C13" s="6" t="s">
        <v>66</v>
      </c>
      <c r="D13" s="5">
        <v>35.568263850000001</v>
      </c>
      <c r="E13" s="5">
        <v>35.568263850000001</v>
      </c>
      <c r="F13" s="5">
        <v>35.568263850000001</v>
      </c>
      <c r="G13" s="5">
        <v>35.568263850000001</v>
      </c>
      <c r="H13" s="5">
        <v>35.568263850000001</v>
      </c>
      <c r="I13" s="5">
        <v>35.568263850000001</v>
      </c>
      <c r="J13" s="5">
        <v>35.568263850000001</v>
      </c>
      <c r="K13" s="5">
        <v>35.568263850000001</v>
      </c>
      <c r="L13" s="5">
        <v>35.568263850000001</v>
      </c>
      <c r="M13" s="5">
        <v>35.568263850000001</v>
      </c>
      <c r="N13" s="5">
        <v>36.635311765499999</v>
      </c>
      <c r="O13" s="5">
        <v>36.635311765499999</v>
      </c>
    </row>
    <row r="14" spans="1:15" x14ac:dyDescent="0.25">
      <c r="A14" s="6" t="s">
        <v>13</v>
      </c>
      <c r="B14" s="6">
        <v>2017</v>
      </c>
      <c r="C14" s="6" t="s">
        <v>66</v>
      </c>
      <c r="D14" s="7">
        <v>0</v>
      </c>
      <c r="E14" s="7">
        <v>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x14ac:dyDescent="0.25">
      <c r="A15" s="5" t="s">
        <v>12</v>
      </c>
      <c r="B15" s="6">
        <v>2017</v>
      </c>
      <c r="C15" s="6" t="s">
        <v>66</v>
      </c>
      <c r="D15" s="8">
        <v>8.4637065748272864</v>
      </c>
      <c r="E15" s="8">
        <v>9.019186694810994</v>
      </c>
      <c r="F15" s="8">
        <v>9.5746668147946981</v>
      </c>
      <c r="G15" s="8">
        <v>13.920084926738344</v>
      </c>
      <c r="H15" s="8">
        <v>17.388585089267714</v>
      </c>
      <c r="I15" s="8">
        <v>19.643752083050451</v>
      </c>
      <c r="J15" s="8">
        <v>22.73436117728868</v>
      </c>
      <c r="K15" s="8">
        <v>15.390831697752979</v>
      </c>
      <c r="L15" s="8">
        <v>13.703818000024686</v>
      </c>
      <c r="M15" s="8">
        <v>18.087749400287205</v>
      </c>
      <c r="N15" s="8">
        <v>17.34151329243354</v>
      </c>
      <c r="O15" s="8">
        <v>34.731744248723423</v>
      </c>
    </row>
    <row r="16" spans="1:15" x14ac:dyDescent="0.25">
      <c r="A16" s="5" t="s">
        <v>11</v>
      </c>
      <c r="B16" s="6">
        <v>2017</v>
      </c>
      <c r="C16" s="6" t="s">
        <v>66</v>
      </c>
      <c r="D16" s="4">
        <v>5.0206297898724825</v>
      </c>
      <c r="E16" s="4">
        <v>4.3254628595396252</v>
      </c>
      <c r="F16" s="4">
        <v>3.9866328079765485</v>
      </c>
      <c r="G16" s="4">
        <v>3.5312729378188501</v>
      </c>
      <c r="H16" s="4">
        <v>2.9281992131045897</v>
      </c>
      <c r="I16" s="4">
        <v>2.7179349238407422</v>
      </c>
      <c r="J16" s="4">
        <v>2.9145220043493527</v>
      </c>
      <c r="K16" s="4">
        <v>3.1324455305161325</v>
      </c>
      <c r="L16" s="4">
        <v>2.8900853913733289</v>
      </c>
      <c r="M16" s="4">
        <v>2.8559835508769371</v>
      </c>
      <c r="N16" s="4">
        <v>2.6623142749027777</v>
      </c>
      <c r="O16" s="4">
        <v>3.0345167158286337</v>
      </c>
    </row>
    <row r="17" spans="1:15" x14ac:dyDescent="0.25">
      <c r="A17" s="5" t="s">
        <v>15</v>
      </c>
      <c r="B17" s="6">
        <v>2018</v>
      </c>
      <c r="C17" s="6" t="s">
        <v>66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</row>
    <row r="18" spans="1:15" x14ac:dyDescent="0.25">
      <c r="A18" s="6" t="s">
        <v>14</v>
      </c>
      <c r="B18" s="6">
        <v>2018</v>
      </c>
      <c r="C18" s="6" t="s">
        <v>66</v>
      </c>
      <c r="D18" s="5">
        <v>36.635311765499999</v>
      </c>
      <c r="E18" s="5">
        <v>36.635311765499999</v>
      </c>
      <c r="F18" s="5">
        <v>36.635311765499999</v>
      </c>
      <c r="G18" s="5">
        <v>36.635311765499999</v>
      </c>
      <c r="H18" s="5">
        <v>36.635311765499999</v>
      </c>
      <c r="I18" s="5">
        <v>36.635311765499999</v>
      </c>
      <c r="J18" s="5">
        <v>36.635311765499999</v>
      </c>
      <c r="K18" s="5">
        <v>36.635311765499999</v>
      </c>
      <c r="L18" s="5">
        <v>36.635311765499999</v>
      </c>
      <c r="M18" s="5">
        <v>36.635311765499999</v>
      </c>
      <c r="N18" s="5">
        <v>37.734371118464999</v>
      </c>
      <c r="O18" s="5">
        <v>37.734371118464999</v>
      </c>
    </row>
    <row r="19" spans="1:15" x14ac:dyDescent="0.25">
      <c r="A19" s="5" t="s">
        <v>13</v>
      </c>
      <c r="B19" s="6">
        <v>2018</v>
      </c>
      <c r="C19" s="6" t="s">
        <v>66</v>
      </c>
      <c r="D19" s="9">
        <v>0</v>
      </c>
      <c r="E19" s="9">
        <v>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x14ac:dyDescent="0.25">
      <c r="A20" s="5" t="s">
        <v>12</v>
      </c>
      <c r="B20" s="6">
        <v>2018</v>
      </c>
      <c r="C20" s="6" t="s">
        <v>66</v>
      </c>
      <c r="D20" s="4">
        <v>8.4637065748272864</v>
      </c>
      <c r="E20" s="4">
        <v>9.019186694810994</v>
      </c>
      <c r="F20" s="4">
        <v>9.5746668147946981</v>
      </c>
      <c r="G20" s="4">
        <v>13.920084926738344</v>
      </c>
      <c r="H20" s="4">
        <v>17.388585089267714</v>
      </c>
      <c r="I20" s="4">
        <v>19.643752083050451</v>
      </c>
      <c r="J20" s="4">
        <v>22.73436117728868</v>
      </c>
      <c r="K20" s="4">
        <v>15.390831697752979</v>
      </c>
      <c r="L20" s="4">
        <v>13.703818000024686</v>
      </c>
      <c r="M20" s="4">
        <v>18.087749400287205</v>
      </c>
      <c r="N20" s="4">
        <v>17.34151329243354</v>
      </c>
      <c r="O20" s="4">
        <v>34.731744248723423</v>
      </c>
    </row>
    <row r="21" spans="1:15" x14ac:dyDescent="0.25">
      <c r="A21" s="5" t="s">
        <v>11</v>
      </c>
      <c r="B21" s="6">
        <v>2018</v>
      </c>
      <c r="C21" s="6" t="s">
        <v>66</v>
      </c>
      <c r="D21" s="4">
        <v>5.0206297898724825</v>
      </c>
      <c r="E21" s="4">
        <v>4.3254628595396252</v>
      </c>
      <c r="F21" s="4">
        <v>3.9866328079765485</v>
      </c>
      <c r="G21" s="4">
        <v>3.5312729378188501</v>
      </c>
      <c r="H21" s="4">
        <v>2.9281992131045897</v>
      </c>
      <c r="I21" s="4">
        <v>2.7179349238407422</v>
      </c>
      <c r="J21" s="4">
        <v>2.9145220043493527</v>
      </c>
      <c r="K21" s="4">
        <v>3.1324455305161325</v>
      </c>
      <c r="L21" s="4">
        <v>2.8900853913733289</v>
      </c>
      <c r="M21" s="4">
        <v>2.8559835508769371</v>
      </c>
      <c r="N21" s="4">
        <v>2.6623142749027777</v>
      </c>
      <c r="O21" s="4">
        <v>3.0345167158286337</v>
      </c>
    </row>
    <row r="22" spans="1:15" x14ac:dyDescent="0.25">
      <c r="A22" s="6" t="s">
        <v>15</v>
      </c>
      <c r="B22" s="6">
        <v>2019</v>
      </c>
      <c r="C22" s="6" t="s">
        <v>66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</row>
    <row r="23" spans="1:15" x14ac:dyDescent="0.25">
      <c r="A23" s="5" t="s">
        <v>14</v>
      </c>
      <c r="B23" s="6">
        <v>2019</v>
      </c>
      <c r="C23" s="6" t="s">
        <v>66</v>
      </c>
      <c r="D23" s="6">
        <v>37.734371118464999</v>
      </c>
      <c r="E23" s="6">
        <v>37.734371118464999</v>
      </c>
      <c r="F23" s="6">
        <v>37.734371118464999</v>
      </c>
      <c r="G23" s="6">
        <v>37.734371118464999</v>
      </c>
      <c r="H23" s="6">
        <v>37.734371118464999</v>
      </c>
      <c r="I23" s="6">
        <v>37.734371118464999</v>
      </c>
      <c r="J23" s="6">
        <v>37.734371118464999</v>
      </c>
      <c r="K23" s="6">
        <v>37.734371118464999</v>
      </c>
      <c r="L23" s="6">
        <v>37.734371118464999</v>
      </c>
      <c r="M23" s="6">
        <v>37.734371118464999</v>
      </c>
      <c r="N23" s="6">
        <v>38.86640225201895</v>
      </c>
      <c r="O23" s="6">
        <v>38.86640225201895</v>
      </c>
    </row>
    <row r="24" spans="1:15" x14ac:dyDescent="0.25">
      <c r="A24" s="5" t="s">
        <v>13</v>
      </c>
      <c r="B24" s="6">
        <v>2019</v>
      </c>
      <c r="C24" s="6" t="s">
        <v>66</v>
      </c>
      <c r="D24" s="7">
        <v>0</v>
      </c>
      <c r="E24" s="7">
        <v>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 t="s">
        <v>12</v>
      </c>
      <c r="B25" s="6">
        <v>2019</v>
      </c>
      <c r="C25" s="6" t="s">
        <v>66</v>
      </c>
      <c r="D25" s="4">
        <v>8.4637065748272864</v>
      </c>
      <c r="E25" s="4">
        <v>9.019186694810994</v>
      </c>
      <c r="F25" s="4">
        <v>9.5746668147946981</v>
      </c>
      <c r="G25" s="4">
        <v>13.920084926738344</v>
      </c>
      <c r="H25" s="4">
        <v>17.388585089267714</v>
      </c>
      <c r="I25" s="4">
        <v>19.643752083050451</v>
      </c>
      <c r="J25" s="4">
        <v>22.73436117728868</v>
      </c>
      <c r="K25" s="4">
        <v>15.390831697752979</v>
      </c>
      <c r="L25" s="4">
        <v>13.703818000024686</v>
      </c>
      <c r="M25" s="4">
        <v>18.087749400287205</v>
      </c>
      <c r="N25" s="4">
        <v>17.34151329243354</v>
      </c>
      <c r="O25" s="4">
        <v>34.731744248723423</v>
      </c>
    </row>
    <row r="26" spans="1:15" x14ac:dyDescent="0.25">
      <c r="A26" s="6" t="s">
        <v>11</v>
      </c>
      <c r="B26" s="6">
        <v>2019</v>
      </c>
      <c r="C26" s="6" t="s">
        <v>66</v>
      </c>
      <c r="D26" s="4">
        <v>5.0206297898724825</v>
      </c>
      <c r="E26" s="4">
        <v>4.3254628595396252</v>
      </c>
      <c r="F26" s="4">
        <v>3.9866328079765485</v>
      </c>
      <c r="G26" s="4">
        <v>3.5312729378188501</v>
      </c>
      <c r="H26" s="4">
        <v>2.9281992131045897</v>
      </c>
      <c r="I26" s="4">
        <v>2.7179349238407422</v>
      </c>
      <c r="J26" s="4">
        <v>2.9145220043493527</v>
      </c>
      <c r="K26" s="4">
        <v>3.1324455305161325</v>
      </c>
      <c r="L26" s="4">
        <v>2.8900853913733289</v>
      </c>
      <c r="M26" s="4">
        <v>2.8559835508769371</v>
      </c>
      <c r="N26" s="4">
        <v>2.6623142749027777</v>
      </c>
      <c r="O26" s="4">
        <v>3.0345167158286337</v>
      </c>
    </row>
    <row r="27" spans="1:15" x14ac:dyDescent="0.25">
      <c r="A27" s="2" t="s">
        <v>70</v>
      </c>
      <c r="B27" s="1">
        <v>2015</v>
      </c>
      <c r="C27" s="1" t="s">
        <v>75</v>
      </c>
      <c r="D27" s="1">
        <v>13</v>
      </c>
      <c r="E27" s="1">
        <v>13</v>
      </c>
      <c r="F27" s="1">
        <v>13</v>
      </c>
      <c r="G27" s="1">
        <v>13</v>
      </c>
      <c r="H27" s="1">
        <v>13</v>
      </c>
      <c r="I27" s="1">
        <v>13</v>
      </c>
      <c r="J27" s="1">
        <v>13</v>
      </c>
      <c r="K27" s="1">
        <v>13</v>
      </c>
      <c r="L27" s="1">
        <v>13</v>
      </c>
      <c r="M27" s="1">
        <v>13</v>
      </c>
      <c r="N27" s="1">
        <v>13</v>
      </c>
      <c r="O27" s="1">
        <v>13</v>
      </c>
    </row>
    <row r="28" spans="1:15" x14ac:dyDescent="0.25">
      <c r="A28" s="2" t="s">
        <v>69</v>
      </c>
      <c r="B28" s="1">
        <v>2015</v>
      </c>
      <c r="C28" s="1" t="s">
        <v>75</v>
      </c>
      <c r="D28" s="2">
        <v>14.535192461538461</v>
      </c>
      <c r="E28" s="2">
        <v>14.535192461538461</v>
      </c>
      <c r="F28" s="2">
        <v>14.971248235384616</v>
      </c>
      <c r="G28" s="2">
        <v>14.971248235384616</v>
      </c>
      <c r="H28" s="2">
        <v>14.971248235384616</v>
      </c>
      <c r="I28" s="2">
        <v>14.971248235384616</v>
      </c>
      <c r="J28" s="2">
        <v>14.971248235384616</v>
      </c>
      <c r="K28" s="2">
        <v>14.971248235384616</v>
      </c>
      <c r="L28" s="2">
        <v>14.971248235384616</v>
      </c>
      <c r="M28" s="2">
        <v>14.971248235384616</v>
      </c>
      <c r="N28" s="2">
        <v>14.971248235384616</v>
      </c>
      <c r="O28" s="2">
        <v>14.971248235384616</v>
      </c>
    </row>
    <row r="29" spans="1:15" x14ac:dyDescent="0.25">
      <c r="A29" s="2" t="s">
        <v>68</v>
      </c>
      <c r="B29" s="1">
        <v>2015</v>
      </c>
      <c r="C29" s="1" t="s">
        <v>75</v>
      </c>
      <c r="D29" s="2">
        <v>55.860463393860094</v>
      </c>
      <c r="E29" s="2">
        <v>59.526632185752554</v>
      </c>
      <c r="F29" s="2">
        <v>63.192800977645007</v>
      </c>
      <c r="G29" s="2">
        <v>91.872560516473072</v>
      </c>
      <c r="H29" s="2">
        <v>114.76466158916691</v>
      </c>
      <c r="I29" s="2">
        <v>129.64876374813298</v>
      </c>
      <c r="J29" s="2">
        <v>150.04678377010529</v>
      </c>
      <c r="K29" s="2">
        <v>101.57948920516966</v>
      </c>
      <c r="L29" s="2">
        <v>90.445198800162927</v>
      </c>
      <c r="M29" s="2">
        <v>119.37914604189554</v>
      </c>
      <c r="N29" s="2">
        <v>114.45398773006136</v>
      </c>
      <c r="O29" s="2">
        <v>229.22951204157459</v>
      </c>
    </row>
    <row r="30" spans="1:15" x14ac:dyDescent="0.25">
      <c r="A30" s="1" t="s">
        <v>67</v>
      </c>
      <c r="B30" s="1">
        <v>2015</v>
      </c>
      <c r="C30" s="1" t="s">
        <v>75</v>
      </c>
      <c r="D30" s="2">
        <v>65.268187268342274</v>
      </c>
      <c r="E30" s="2">
        <v>56.231017174015122</v>
      </c>
      <c r="F30" s="2">
        <v>51.826226503695132</v>
      </c>
      <c r="G30" s="2">
        <v>45.906548191645051</v>
      </c>
      <c r="H30" s="2">
        <v>38.06658977035967</v>
      </c>
      <c r="I30" s="2">
        <v>35.33315400992965</v>
      </c>
      <c r="J30" s="2">
        <v>37.888786056541583</v>
      </c>
      <c r="K30" s="2">
        <v>40.721791896709725</v>
      </c>
      <c r="L30" s="2">
        <v>37.57111008785327</v>
      </c>
      <c r="M30" s="2">
        <v>37.127786161400181</v>
      </c>
      <c r="N30" s="2">
        <v>34.610085573736114</v>
      </c>
      <c r="O30" s="2">
        <v>39.448717305772234</v>
      </c>
    </row>
    <row r="31" spans="1:15" x14ac:dyDescent="0.25">
      <c r="A31" s="2" t="s">
        <v>70</v>
      </c>
      <c r="B31" s="1">
        <v>2016</v>
      </c>
      <c r="C31" s="1" t="s">
        <v>75</v>
      </c>
      <c r="D31" s="1">
        <v>13</v>
      </c>
      <c r="E31" s="1">
        <v>13</v>
      </c>
      <c r="F31" s="1">
        <v>13</v>
      </c>
      <c r="G31" s="1">
        <v>13</v>
      </c>
      <c r="H31" s="1">
        <v>13</v>
      </c>
      <c r="I31" s="1">
        <v>13</v>
      </c>
      <c r="J31" s="1">
        <v>13</v>
      </c>
      <c r="K31" s="1">
        <v>13</v>
      </c>
      <c r="L31" s="1">
        <v>13</v>
      </c>
      <c r="M31" s="1">
        <v>13</v>
      </c>
      <c r="N31" s="1">
        <v>13</v>
      </c>
      <c r="O31" s="1">
        <v>13</v>
      </c>
    </row>
    <row r="32" spans="1:15" x14ac:dyDescent="0.25">
      <c r="A32" s="2" t="s">
        <v>69</v>
      </c>
      <c r="B32" s="1">
        <v>2016</v>
      </c>
      <c r="C32" s="1" t="s">
        <v>75</v>
      </c>
      <c r="D32" s="2">
        <v>14.971248235384616</v>
      </c>
      <c r="E32" s="2">
        <v>14.971248235384616</v>
      </c>
      <c r="F32" s="2">
        <v>15.420385682446154</v>
      </c>
      <c r="G32" s="2">
        <v>15.420385682446154</v>
      </c>
      <c r="H32" s="2">
        <v>15.420385682446154</v>
      </c>
      <c r="I32" s="2">
        <v>15.420385682446154</v>
      </c>
      <c r="J32" s="2">
        <v>15.420385682446154</v>
      </c>
      <c r="K32" s="2">
        <v>15.420385682446154</v>
      </c>
      <c r="L32" s="2">
        <v>15.420385682446154</v>
      </c>
      <c r="M32" s="2">
        <v>15.420385682446154</v>
      </c>
      <c r="N32" s="2">
        <v>15.420385682446154</v>
      </c>
      <c r="O32" s="2">
        <v>15.420385682446154</v>
      </c>
    </row>
    <row r="33" spans="1:15" x14ac:dyDescent="0.25">
      <c r="A33" s="2" t="s">
        <v>68</v>
      </c>
      <c r="B33" s="1">
        <v>2016</v>
      </c>
      <c r="C33" s="1" t="s">
        <v>75</v>
      </c>
      <c r="D33" s="2">
        <v>55.860463393860094</v>
      </c>
      <c r="E33" s="2">
        <v>59.526632185752554</v>
      </c>
      <c r="F33" s="2">
        <v>63.192800977645007</v>
      </c>
      <c r="G33" s="2">
        <v>91.872560516473072</v>
      </c>
      <c r="H33" s="2">
        <v>114.76466158916691</v>
      </c>
      <c r="I33" s="2">
        <v>129.64876374813298</v>
      </c>
      <c r="J33" s="2">
        <v>150.04678377010529</v>
      </c>
      <c r="K33" s="2">
        <v>101.57948920516966</v>
      </c>
      <c r="L33" s="2">
        <v>90.445198800162927</v>
      </c>
      <c r="M33" s="2">
        <v>119.37914604189554</v>
      </c>
      <c r="N33" s="2">
        <v>114.45398773006136</v>
      </c>
      <c r="O33" s="2">
        <v>229.22951204157459</v>
      </c>
    </row>
    <row r="34" spans="1:15" x14ac:dyDescent="0.25">
      <c r="A34" s="1" t="s">
        <v>67</v>
      </c>
      <c r="B34" s="1">
        <v>2016</v>
      </c>
      <c r="C34" s="1" t="s">
        <v>75</v>
      </c>
      <c r="D34" s="2">
        <v>65.268187268342274</v>
      </c>
      <c r="E34" s="2">
        <v>56.231017174015122</v>
      </c>
      <c r="F34" s="2">
        <v>51.826226503695132</v>
      </c>
      <c r="G34" s="2">
        <v>45.906548191645051</v>
      </c>
      <c r="H34" s="2">
        <v>38.06658977035967</v>
      </c>
      <c r="I34" s="2">
        <v>35.33315400992965</v>
      </c>
      <c r="J34" s="2">
        <v>37.888786056541583</v>
      </c>
      <c r="K34" s="2">
        <v>40.721791896709725</v>
      </c>
      <c r="L34" s="2">
        <v>37.57111008785327</v>
      </c>
      <c r="M34" s="2">
        <v>37.127786161400181</v>
      </c>
      <c r="N34" s="2">
        <v>34.610085573736114</v>
      </c>
      <c r="O34" s="2">
        <v>39.448717305772234</v>
      </c>
    </row>
    <row r="35" spans="1:15" x14ac:dyDescent="0.25">
      <c r="A35" s="2" t="s">
        <v>70</v>
      </c>
      <c r="B35" s="6">
        <v>2017</v>
      </c>
      <c r="C35" s="6" t="s">
        <v>75</v>
      </c>
      <c r="D35" s="6">
        <v>13</v>
      </c>
      <c r="E35" s="6">
        <v>13</v>
      </c>
      <c r="F35" s="6">
        <v>13</v>
      </c>
      <c r="G35" s="6">
        <v>13</v>
      </c>
      <c r="H35" s="6">
        <v>13</v>
      </c>
      <c r="I35" s="6">
        <v>13</v>
      </c>
      <c r="J35" s="6">
        <v>13</v>
      </c>
      <c r="K35" s="6">
        <v>13</v>
      </c>
      <c r="L35" s="6">
        <v>13</v>
      </c>
      <c r="M35" s="6">
        <v>13</v>
      </c>
      <c r="N35" s="6">
        <v>13</v>
      </c>
      <c r="O35" s="6">
        <v>13</v>
      </c>
    </row>
    <row r="36" spans="1:15" x14ac:dyDescent="0.25">
      <c r="A36" s="2" t="s">
        <v>69</v>
      </c>
      <c r="B36" s="6">
        <v>2017</v>
      </c>
      <c r="C36" s="6" t="s">
        <v>75</v>
      </c>
      <c r="D36" s="5">
        <v>15.420385682446154</v>
      </c>
      <c r="E36" s="5">
        <v>15.420385682446154</v>
      </c>
      <c r="F36" s="5">
        <v>15.882997252919539</v>
      </c>
      <c r="G36" s="5">
        <v>15.882997252919539</v>
      </c>
      <c r="H36" s="5">
        <v>15.882997252919539</v>
      </c>
      <c r="I36" s="5">
        <v>15.882997252919539</v>
      </c>
      <c r="J36" s="5">
        <v>15.882997252919539</v>
      </c>
      <c r="K36" s="5">
        <v>15.882997252919539</v>
      </c>
      <c r="L36" s="5">
        <v>15.882997252919539</v>
      </c>
      <c r="M36" s="5">
        <v>15.882997252919539</v>
      </c>
      <c r="N36" s="5">
        <v>15.882997252919539</v>
      </c>
      <c r="O36" s="5">
        <v>15.882997252919539</v>
      </c>
    </row>
    <row r="37" spans="1:15" x14ac:dyDescent="0.25">
      <c r="A37" s="2" t="s">
        <v>68</v>
      </c>
      <c r="B37" s="6">
        <v>2017</v>
      </c>
      <c r="C37" s="6" t="s">
        <v>75</v>
      </c>
      <c r="D37" s="4">
        <v>62.631428653721926</v>
      </c>
      <c r="E37" s="4">
        <v>66.741981541601348</v>
      </c>
      <c r="F37" s="4">
        <v>70.85253442948077</v>
      </c>
      <c r="G37" s="4">
        <v>103.00862845786374</v>
      </c>
      <c r="H37" s="4">
        <v>128.67552966058108</v>
      </c>
      <c r="I37" s="4">
        <v>145.36376541457332</v>
      </c>
      <c r="J37" s="4">
        <v>168.23427271193623</v>
      </c>
      <c r="K37" s="4">
        <v>113.89215456337205</v>
      </c>
      <c r="L37" s="4">
        <v>101.40825320018268</v>
      </c>
      <c r="M37" s="4">
        <v>133.84934556212531</v>
      </c>
      <c r="N37" s="4">
        <v>128.32719836400818</v>
      </c>
      <c r="O37" s="4">
        <v>257.01490744055332</v>
      </c>
    </row>
    <row r="38" spans="1:15" x14ac:dyDescent="0.25">
      <c r="A38" s="1" t="s">
        <v>67</v>
      </c>
      <c r="B38" s="6">
        <v>2017</v>
      </c>
      <c r="C38" s="6" t="s">
        <v>75</v>
      </c>
      <c r="D38" s="4">
        <v>65.268187268342274</v>
      </c>
      <c r="E38" s="4">
        <v>56.231017174015122</v>
      </c>
      <c r="F38" s="4">
        <v>51.826226503695132</v>
      </c>
      <c r="G38" s="4">
        <v>45.906548191645051</v>
      </c>
      <c r="H38" s="4">
        <v>38.06658977035967</v>
      </c>
      <c r="I38" s="4">
        <v>35.33315400992965</v>
      </c>
      <c r="J38" s="4">
        <v>37.888786056541583</v>
      </c>
      <c r="K38" s="4">
        <v>40.721791896709725</v>
      </c>
      <c r="L38" s="4">
        <v>37.57111008785327</v>
      </c>
      <c r="M38" s="4">
        <v>37.127786161400181</v>
      </c>
      <c r="N38" s="4">
        <v>34.610085573736114</v>
      </c>
      <c r="O38" s="4">
        <v>39.448717305772234</v>
      </c>
    </row>
    <row r="39" spans="1:15" x14ac:dyDescent="0.25">
      <c r="A39" s="2" t="s">
        <v>70</v>
      </c>
      <c r="B39" s="6">
        <v>2018</v>
      </c>
      <c r="C39" s="6" t="s">
        <v>75</v>
      </c>
      <c r="D39" s="6">
        <v>13</v>
      </c>
      <c r="E39" s="6">
        <v>13</v>
      </c>
      <c r="F39" s="6">
        <v>13</v>
      </c>
      <c r="G39" s="6">
        <v>13</v>
      </c>
      <c r="H39" s="6">
        <v>13</v>
      </c>
      <c r="I39" s="6">
        <v>13</v>
      </c>
      <c r="J39" s="6">
        <v>13</v>
      </c>
      <c r="K39" s="6">
        <v>13</v>
      </c>
      <c r="L39" s="6">
        <v>13</v>
      </c>
      <c r="M39" s="6">
        <v>13</v>
      </c>
      <c r="N39" s="6">
        <v>13</v>
      </c>
      <c r="O39" s="6">
        <v>13</v>
      </c>
    </row>
    <row r="40" spans="1:15" x14ac:dyDescent="0.25">
      <c r="A40" s="2" t="s">
        <v>69</v>
      </c>
      <c r="B40" s="6">
        <v>2018</v>
      </c>
      <c r="C40" s="6" t="s">
        <v>75</v>
      </c>
      <c r="D40" s="5">
        <v>15.882997252919539</v>
      </c>
      <c r="E40" s="5">
        <v>15.882997252919539</v>
      </c>
      <c r="F40" s="5">
        <v>16.359487170507126</v>
      </c>
      <c r="G40" s="5">
        <v>16.359487170507126</v>
      </c>
      <c r="H40" s="5">
        <v>16.359487170507126</v>
      </c>
      <c r="I40" s="5">
        <v>16.359487170507126</v>
      </c>
      <c r="J40" s="5">
        <v>16.359487170507126</v>
      </c>
      <c r="K40" s="5">
        <v>16.359487170507126</v>
      </c>
      <c r="L40" s="5">
        <v>16.359487170507126</v>
      </c>
      <c r="M40" s="5">
        <v>16.359487170507126</v>
      </c>
      <c r="N40" s="5">
        <v>16.359487170507126</v>
      </c>
      <c r="O40" s="5">
        <v>16.359487170507126</v>
      </c>
    </row>
    <row r="41" spans="1:15" x14ac:dyDescent="0.25">
      <c r="A41" s="2" t="s">
        <v>68</v>
      </c>
      <c r="B41" s="6">
        <v>2018</v>
      </c>
      <c r="C41" s="6" t="s">
        <v>75</v>
      </c>
      <c r="D41" s="4">
        <v>64.324169968687386</v>
      </c>
      <c r="E41" s="4">
        <v>68.545818880563544</v>
      </c>
      <c r="F41" s="4">
        <v>72.767467792439703</v>
      </c>
      <c r="G41" s="4">
        <v>105.79264544321141</v>
      </c>
      <c r="H41" s="4">
        <v>132.15324667843461</v>
      </c>
      <c r="I41" s="4">
        <v>149.29251583118341</v>
      </c>
      <c r="J41" s="4">
        <v>172.78114494739398</v>
      </c>
      <c r="K41" s="4">
        <v>116.97032090292265</v>
      </c>
      <c r="L41" s="4">
        <v>104.14901680018762</v>
      </c>
      <c r="M41" s="4">
        <v>137.46689544218276</v>
      </c>
      <c r="N41" s="4">
        <v>131.7955010224949</v>
      </c>
      <c r="O41" s="4">
        <v>263.96125629029802</v>
      </c>
    </row>
    <row r="42" spans="1:15" x14ac:dyDescent="0.25">
      <c r="A42" s="1" t="s">
        <v>67</v>
      </c>
      <c r="B42" s="6">
        <v>2018</v>
      </c>
      <c r="C42" s="6" t="s">
        <v>75</v>
      </c>
      <c r="D42" s="4">
        <v>65.268187268342274</v>
      </c>
      <c r="E42" s="4">
        <v>56.231017174015122</v>
      </c>
      <c r="F42" s="4">
        <v>51.826226503695132</v>
      </c>
      <c r="G42" s="4">
        <v>45.906548191645051</v>
      </c>
      <c r="H42" s="4">
        <v>38.06658977035967</v>
      </c>
      <c r="I42" s="4">
        <v>35.33315400992965</v>
      </c>
      <c r="J42" s="4">
        <v>37.888786056541583</v>
      </c>
      <c r="K42" s="4">
        <v>40.721791896709725</v>
      </c>
      <c r="L42" s="4">
        <v>37.57111008785327</v>
      </c>
      <c r="M42" s="4">
        <v>37.127786161400181</v>
      </c>
      <c r="N42" s="4">
        <v>34.610085573736114</v>
      </c>
      <c r="O42" s="4">
        <v>39.448717305772234</v>
      </c>
    </row>
    <row r="43" spans="1:15" x14ac:dyDescent="0.25">
      <c r="A43" s="2" t="s">
        <v>70</v>
      </c>
      <c r="B43" s="6">
        <v>2019</v>
      </c>
      <c r="C43" s="6" t="s">
        <v>75</v>
      </c>
      <c r="D43" s="6">
        <v>13</v>
      </c>
      <c r="E43" s="6">
        <v>13</v>
      </c>
      <c r="F43" s="6">
        <v>13</v>
      </c>
      <c r="G43" s="6">
        <v>13</v>
      </c>
      <c r="H43" s="6">
        <v>13</v>
      </c>
      <c r="I43" s="6">
        <v>13</v>
      </c>
      <c r="J43" s="6">
        <v>13</v>
      </c>
      <c r="K43" s="6">
        <v>13</v>
      </c>
      <c r="L43" s="6">
        <v>13</v>
      </c>
      <c r="M43" s="6">
        <v>13</v>
      </c>
      <c r="N43" s="6">
        <v>13</v>
      </c>
      <c r="O43" s="6">
        <v>13</v>
      </c>
    </row>
    <row r="44" spans="1:15" x14ac:dyDescent="0.25">
      <c r="A44" s="2" t="s">
        <v>69</v>
      </c>
      <c r="B44" s="6">
        <v>2019</v>
      </c>
      <c r="C44" s="6" t="s">
        <v>75</v>
      </c>
      <c r="D44" s="5">
        <v>16.359487170507126</v>
      </c>
      <c r="E44" s="5">
        <v>16.359487170507126</v>
      </c>
      <c r="F44" s="5">
        <v>16.85027178562234</v>
      </c>
      <c r="G44" s="5">
        <v>16.85027178562234</v>
      </c>
      <c r="H44" s="5">
        <v>16.85027178562234</v>
      </c>
      <c r="I44" s="5">
        <v>16.85027178562234</v>
      </c>
      <c r="J44" s="5">
        <v>16.85027178562234</v>
      </c>
      <c r="K44" s="5">
        <v>16.85027178562234</v>
      </c>
      <c r="L44" s="5">
        <v>16.85027178562234</v>
      </c>
      <c r="M44" s="5">
        <v>16.85027178562234</v>
      </c>
      <c r="N44" s="5">
        <v>16.85027178562234</v>
      </c>
      <c r="O44" s="5">
        <v>16.85027178562234</v>
      </c>
    </row>
    <row r="45" spans="1:15" x14ac:dyDescent="0.25">
      <c r="A45" s="2" t="s">
        <v>68</v>
      </c>
      <c r="B45" s="6">
        <v>2019</v>
      </c>
      <c r="C45" s="6" t="s">
        <v>75</v>
      </c>
      <c r="D45" s="4">
        <v>69.402393913583751</v>
      </c>
      <c r="E45" s="4">
        <v>73.957330897450149</v>
      </c>
      <c r="F45" s="4">
        <v>78.512267881316518</v>
      </c>
      <c r="G45" s="4">
        <v>114.14469639925441</v>
      </c>
      <c r="H45" s="4">
        <v>142.58639773199525</v>
      </c>
      <c r="I45" s="4">
        <v>161.07876708101369</v>
      </c>
      <c r="J45" s="4">
        <v>186.42176165376719</v>
      </c>
      <c r="K45" s="4">
        <v>126.20481992157443</v>
      </c>
      <c r="L45" s="4">
        <v>112.37130760020243</v>
      </c>
      <c r="M45" s="4">
        <v>148.31954508235506</v>
      </c>
      <c r="N45" s="4">
        <v>142.20040899795501</v>
      </c>
      <c r="O45" s="4">
        <v>284.80030283953209</v>
      </c>
    </row>
    <row r="46" spans="1:15" x14ac:dyDescent="0.25">
      <c r="A46" s="1" t="s">
        <v>67</v>
      </c>
      <c r="B46" s="6">
        <v>2019</v>
      </c>
      <c r="C46" s="6" t="s">
        <v>75</v>
      </c>
      <c r="D46" s="4">
        <v>65.268187268342274</v>
      </c>
      <c r="E46" s="4">
        <v>56.231017174015122</v>
      </c>
      <c r="F46" s="4">
        <v>51.826226503695132</v>
      </c>
      <c r="G46" s="4">
        <v>45.906548191645051</v>
      </c>
      <c r="H46" s="4">
        <v>38.06658977035967</v>
      </c>
      <c r="I46" s="4">
        <v>35.33315400992965</v>
      </c>
      <c r="J46" s="4">
        <v>37.888786056541583</v>
      </c>
      <c r="K46" s="4">
        <v>40.721791896709725</v>
      </c>
      <c r="L46" s="4">
        <v>37.57111008785327</v>
      </c>
      <c r="M46" s="4">
        <v>37.127786161400181</v>
      </c>
      <c r="N46" s="4">
        <v>34.610085573736114</v>
      </c>
      <c r="O46" s="4">
        <v>39.448717305772234</v>
      </c>
    </row>
    <row r="47" spans="1:15" x14ac:dyDescent="0.25">
      <c r="A47" s="2" t="s">
        <v>70</v>
      </c>
      <c r="B47" s="1">
        <v>2015</v>
      </c>
      <c r="C47" s="1" t="s">
        <v>65</v>
      </c>
      <c r="D47" s="1">
        <v>3</v>
      </c>
      <c r="E47" s="1">
        <v>3</v>
      </c>
      <c r="F47" s="1">
        <v>3</v>
      </c>
      <c r="G47" s="1">
        <v>3</v>
      </c>
      <c r="H47" s="1">
        <v>3</v>
      </c>
      <c r="I47" s="1">
        <v>3</v>
      </c>
      <c r="J47" s="1">
        <v>3</v>
      </c>
      <c r="K47" s="1">
        <v>3</v>
      </c>
      <c r="L47" s="1">
        <v>3</v>
      </c>
      <c r="M47" s="1">
        <v>3</v>
      </c>
      <c r="N47" s="1">
        <v>3</v>
      </c>
      <c r="O47" s="1">
        <v>3</v>
      </c>
    </row>
    <row r="48" spans="1:15" x14ac:dyDescent="0.25">
      <c r="A48" s="2" t="s">
        <v>69</v>
      </c>
      <c r="B48" s="1">
        <v>2015</v>
      </c>
      <c r="C48" s="1" t="s">
        <v>65</v>
      </c>
      <c r="D48" s="2">
        <v>27.868590000000001</v>
      </c>
      <c r="E48" s="2">
        <v>27.868590000000001</v>
      </c>
      <c r="F48" s="2">
        <v>28.704647700000002</v>
      </c>
      <c r="G48" s="2">
        <v>28.704647700000002</v>
      </c>
      <c r="H48" s="2">
        <v>28.704647700000002</v>
      </c>
      <c r="I48" s="2">
        <v>28.704647700000002</v>
      </c>
      <c r="J48" s="2">
        <v>28.704647700000002</v>
      </c>
      <c r="K48" s="2">
        <v>28.704647700000002</v>
      </c>
      <c r="L48" s="2">
        <v>28.704647700000002</v>
      </c>
      <c r="M48" s="2">
        <v>28.704647700000002</v>
      </c>
      <c r="N48" s="2">
        <v>28.704647700000002</v>
      </c>
      <c r="O48" s="2">
        <v>28.704647700000002</v>
      </c>
    </row>
    <row r="49" spans="1:15" x14ac:dyDescent="0.25">
      <c r="A49" s="2" t="s">
        <v>68</v>
      </c>
      <c r="B49" s="1">
        <v>2015</v>
      </c>
      <c r="C49" s="1" t="s">
        <v>65</v>
      </c>
      <c r="D49" s="2">
        <v>22.005637094550945</v>
      </c>
      <c r="E49" s="2">
        <v>23.449885406508582</v>
      </c>
      <c r="F49" s="2">
        <v>24.894133718466215</v>
      </c>
      <c r="G49" s="2">
        <v>36.192220809519696</v>
      </c>
      <c r="H49" s="2">
        <v>45.210321232096057</v>
      </c>
      <c r="I49" s="2">
        <v>51.073755415931174</v>
      </c>
      <c r="J49" s="2">
        <v>59.109339060950568</v>
      </c>
      <c r="K49" s="2">
        <v>40.016162414157748</v>
      </c>
      <c r="L49" s="2">
        <v>35.629926800064183</v>
      </c>
      <c r="M49" s="2">
        <v>47.028148440746726</v>
      </c>
      <c r="N49" s="2">
        <v>45.087934560327199</v>
      </c>
      <c r="O49" s="2">
        <v>90.302535046680902</v>
      </c>
    </row>
    <row r="50" spans="1:15" x14ac:dyDescent="0.25">
      <c r="A50" s="1" t="s">
        <v>67</v>
      </c>
      <c r="B50" s="1">
        <v>2015</v>
      </c>
      <c r="C50" s="1" t="s">
        <v>65</v>
      </c>
      <c r="D50" s="2">
        <v>15.061889369617449</v>
      </c>
      <c r="E50" s="2">
        <v>12.976388578618876</v>
      </c>
      <c r="F50" s="2">
        <v>11.959898423929646</v>
      </c>
      <c r="G50" s="2">
        <v>10.593818813456551</v>
      </c>
      <c r="H50" s="2">
        <v>8.7845976393137697</v>
      </c>
      <c r="I50" s="2">
        <v>8.1538047715222266</v>
      </c>
      <c r="J50" s="2">
        <v>8.7435660130480581</v>
      </c>
      <c r="K50" s="2">
        <v>9.3973365915483971</v>
      </c>
      <c r="L50" s="2">
        <v>8.6702561741199862</v>
      </c>
      <c r="M50" s="2">
        <v>8.5679506526308113</v>
      </c>
      <c r="N50" s="2">
        <v>7.9869428247083336</v>
      </c>
      <c r="O50" s="2">
        <v>9.1035501474859011</v>
      </c>
    </row>
    <row r="51" spans="1:15" x14ac:dyDescent="0.25">
      <c r="A51" s="5" t="s">
        <v>15</v>
      </c>
      <c r="B51" s="6">
        <v>2015</v>
      </c>
      <c r="C51" s="6" t="s">
        <v>65</v>
      </c>
      <c r="D51" s="6">
        <v>4</v>
      </c>
      <c r="E51" s="6">
        <v>4</v>
      </c>
      <c r="F51" s="6">
        <v>4</v>
      </c>
      <c r="G51" s="6">
        <v>4</v>
      </c>
      <c r="H51" s="6">
        <v>4</v>
      </c>
      <c r="I51" s="6">
        <v>4</v>
      </c>
      <c r="J51" s="6">
        <v>4</v>
      </c>
      <c r="K51" s="6">
        <v>4</v>
      </c>
      <c r="L51" s="6">
        <v>4</v>
      </c>
      <c r="M51" s="6">
        <v>4</v>
      </c>
      <c r="N51" s="6">
        <v>4</v>
      </c>
      <c r="O51" s="6">
        <v>4</v>
      </c>
    </row>
    <row r="52" spans="1:15" x14ac:dyDescent="0.25">
      <c r="A52" s="5" t="s">
        <v>14</v>
      </c>
      <c r="B52" s="6">
        <v>2015</v>
      </c>
      <c r="C52" s="6" t="s">
        <v>65</v>
      </c>
      <c r="D52" s="5">
        <v>29.815925</v>
      </c>
      <c r="E52" s="5">
        <v>29.815925</v>
      </c>
      <c r="F52" s="5">
        <v>29.815925</v>
      </c>
      <c r="G52" s="5">
        <v>29.815925</v>
      </c>
      <c r="H52" s="5">
        <v>29.815925</v>
      </c>
      <c r="I52" s="5">
        <v>29.815925</v>
      </c>
      <c r="J52" s="5">
        <v>29.815925</v>
      </c>
      <c r="K52" s="5">
        <v>29.815925</v>
      </c>
      <c r="L52" s="5">
        <v>29.815925</v>
      </c>
      <c r="M52" s="5">
        <v>29.815925</v>
      </c>
      <c r="N52" s="5">
        <v>30.71040275</v>
      </c>
      <c r="O52" s="5">
        <v>30.71040275</v>
      </c>
    </row>
    <row r="53" spans="1:15" x14ac:dyDescent="0.25">
      <c r="A53" s="5" t="s">
        <v>13</v>
      </c>
      <c r="B53" s="6">
        <v>2015</v>
      </c>
      <c r="C53" s="6" t="s">
        <v>65</v>
      </c>
      <c r="D53" s="7">
        <v>0</v>
      </c>
      <c r="E53" s="7">
        <v>8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6" t="s">
        <v>12</v>
      </c>
      <c r="B54" s="6">
        <v>2015</v>
      </c>
      <c r="C54" s="6" t="s">
        <v>65</v>
      </c>
      <c r="D54" s="4">
        <v>25.391119724481861</v>
      </c>
      <c r="E54" s="4">
        <v>27.057560084432978</v>
      </c>
      <c r="F54" s="4">
        <v>28.724000444384096</v>
      </c>
      <c r="G54" s="4">
        <v>41.760254780215028</v>
      </c>
      <c r="H54" s="4">
        <v>52.165755267803142</v>
      </c>
      <c r="I54" s="4">
        <v>58.931256249151353</v>
      </c>
      <c r="J54" s="4">
        <v>68.203083531866042</v>
      </c>
      <c r="K54" s="4">
        <v>46.172495093258938</v>
      </c>
      <c r="L54" s="4">
        <v>41.111454000074062</v>
      </c>
      <c r="M54" s="4">
        <v>54.263248200861611</v>
      </c>
      <c r="N54" s="4">
        <v>52.024539877300619</v>
      </c>
      <c r="O54" s="4">
        <v>104.19523274617026</v>
      </c>
    </row>
    <row r="55" spans="1:15" x14ac:dyDescent="0.25">
      <c r="A55" s="5" t="s">
        <v>11</v>
      </c>
      <c r="B55" s="6">
        <v>2015</v>
      </c>
      <c r="C55" s="6" t="s">
        <v>65</v>
      </c>
      <c r="D55" s="8">
        <v>20.08251915948993</v>
      </c>
      <c r="E55" s="8">
        <v>17.301851438158501</v>
      </c>
      <c r="F55" s="8">
        <v>15.946531231906194</v>
      </c>
      <c r="G55" s="8">
        <v>14.1250917512754</v>
      </c>
      <c r="H55" s="8">
        <v>11.712796852418359</v>
      </c>
      <c r="I55" s="8">
        <v>10.871739695362969</v>
      </c>
      <c r="J55" s="8">
        <v>11.658088017397411</v>
      </c>
      <c r="K55" s="8">
        <v>12.52978212206453</v>
      </c>
      <c r="L55" s="8">
        <v>11.560341565493315</v>
      </c>
      <c r="M55" s="8">
        <v>11.423934203507748</v>
      </c>
      <c r="N55" s="8">
        <v>10.649257099611111</v>
      </c>
      <c r="O55" s="8">
        <v>12.138066863314535</v>
      </c>
    </row>
    <row r="56" spans="1:15" x14ac:dyDescent="0.25">
      <c r="A56" s="2" t="s">
        <v>70</v>
      </c>
      <c r="B56" s="1">
        <v>2016</v>
      </c>
      <c r="C56" s="1" t="s">
        <v>65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  <c r="L56" s="2">
        <v>3</v>
      </c>
      <c r="M56" s="2">
        <v>3</v>
      </c>
      <c r="N56" s="2">
        <v>3</v>
      </c>
      <c r="O56" s="2">
        <v>3</v>
      </c>
    </row>
    <row r="57" spans="1:15" x14ac:dyDescent="0.25">
      <c r="A57" s="2" t="s">
        <v>69</v>
      </c>
      <c r="B57" s="1">
        <v>2016</v>
      </c>
      <c r="C57" s="1" t="s">
        <v>65</v>
      </c>
      <c r="D57" s="2">
        <v>28.704647700000002</v>
      </c>
      <c r="E57" s="2">
        <v>28.704647700000002</v>
      </c>
      <c r="F57" s="2">
        <v>29.565787131000004</v>
      </c>
      <c r="G57" s="2">
        <v>29.565787131000004</v>
      </c>
      <c r="H57" s="2">
        <v>29.565787131000004</v>
      </c>
      <c r="I57" s="2">
        <v>29.565787131000004</v>
      </c>
      <c r="J57" s="2">
        <v>29.565787131000004</v>
      </c>
      <c r="K57" s="2">
        <v>29.565787131000004</v>
      </c>
      <c r="L57" s="2">
        <v>29.565787131000004</v>
      </c>
      <c r="M57" s="2">
        <v>29.565787131000004</v>
      </c>
      <c r="N57" s="2">
        <v>29.565787131000004</v>
      </c>
      <c r="O57" s="2">
        <v>29.565787131000004</v>
      </c>
    </row>
    <row r="58" spans="1:15" x14ac:dyDescent="0.25">
      <c r="A58" s="1" t="s">
        <v>68</v>
      </c>
      <c r="B58" s="1">
        <v>2016</v>
      </c>
      <c r="C58" s="1" t="s">
        <v>65</v>
      </c>
      <c r="D58" s="2">
        <v>23.698378409516405</v>
      </c>
      <c r="E58" s="2">
        <v>25.253722745470782</v>
      </c>
      <c r="F58" s="2">
        <v>26.809067081425155</v>
      </c>
      <c r="G58" s="2">
        <v>38.976237794867359</v>
      </c>
      <c r="H58" s="2">
        <v>48.688038249949599</v>
      </c>
      <c r="I58" s="2">
        <v>55.00250583254126</v>
      </c>
      <c r="J58" s="2">
        <v>63.656211296408308</v>
      </c>
      <c r="K58" s="2">
        <v>43.094328753708346</v>
      </c>
      <c r="L58" s="2">
        <v>38.370690400069122</v>
      </c>
      <c r="M58" s="2">
        <v>50.645698320804172</v>
      </c>
      <c r="N58" s="2">
        <v>48.556237218813905</v>
      </c>
      <c r="O58" s="2">
        <v>97.248883896425582</v>
      </c>
    </row>
    <row r="59" spans="1:15" x14ac:dyDescent="0.25">
      <c r="A59" s="2" t="s">
        <v>67</v>
      </c>
      <c r="B59" s="1">
        <v>2016</v>
      </c>
      <c r="C59" s="1" t="s">
        <v>65</v>
      </c>
      <c r="D59" s="1">
        <v>15.061889369617449</v>
      </c>
      <c r="E59" s="1">
        <v>12.976388578618876</v>
      </c>
      <c r="F59" s="1">
        <v>11.959898423929646</v>
      </c>
      <c r="G59" s="1">
        <v>10.593818813456551</v>
      </c>
      <c r="H59" s="1">
        <v>8.7845976393137697</v>
      </c>
      <c r="I59" s="1">
        <v>8.1538047715222266</v>
      </c>
      <c r="J59" s="1">
        <v>8.7435660130480581</v>
      </c>
      <c r="K59" s="1">
        <v>9.3973365915483971</v>
      </c>
      <c r="L59" s="1">
        <v>8.6702561741199862</v>
      </c>
      <c r="M59" s="1">
        <v>8.5679506526308113</v>
      </c>
      <c r="N59" s="1">
        <v>7.9869428247083336</v>
      </c>
      <c r="O59" s="1">
        <v>9.1035501474859011</v>
      </c>
    </row>
    <row r="60" spans="1:15" x14ac:dyDescent="0.25">
      <c r="A60" s="5" t="s">
        <v>15</v>
      </c>
      <c r="B60" s="6">
        <v>2016</v>
      </c>
      <c r="C60" s="6" t="s">
        <v>65</v>
      </c>
      <c r="D60" s="5">
        <v>4</v>
      </c>
      <c r="E60" s="5">
        <v>4</v>
      </c>
      <c r="F60" s="5">
        <v>4</v>
      </c>
      <c r="G60" s="5">
        <v>4</v>
      </c>
      <c r="H60" s="5">
        <v>4</v>
      </c>
      <c r="I60" s="5">
        <v>4</v>
      </c>
      <c r="J60" s="5">
        <v>4</v>
      </c>
      <c r="K60" s="5">
        <v>4</v>
      </c>
      <c r="L60" s="5">
        <v>4</v>
      </c>
      <c r="M60" s="5">
        <v>4</v>
      </c>
      <c r="N60" s="5">
        <v>4</v>
      </c>
      <c r="O60" s="5">
        <v>4</v>
      </c>
    </row>
    <row r="61" spans="1:15" x14ac:dyDescent="0.25">
      <c r="A61" s="5" t="s">
        <v>14</v>
      </c>
      <c r="B61" s="6">
        <v>2016</v>
      </c>
      <c r="C61" s="6" t="s">
        <v>65</v>
      </c>
      <c r="D61" s="5">
        <v>30.71040275</v>
      </c>
      <c r="E61" s="5">
        <v>30.71040275</v>
      </c>
      <c r="F61" s="5">
        <v>30.71040275</v>
      </c>
      <c r="G61" s="5">
        <v>30.71040275</v>
      </c>
      <c r="H61" s="5">
        <v>30.71040275</v>
      </c>
      <c r="I61" s="5">
        <v>30.71040275</v>
      </c>
      <c r="J61" s="5">
        <v>30.71040275</v>
      </c>
      <c r="K61" s="5">
        <v>30.71040275</v>
      </c>
      <c r="L61" s="5">
        <v>30.71040275</v>
      </c>
      <c r="M61" s="5">
        <v>30.71040275</v>
      </c>
      <c r="N61" s="5">
        <v>31.631714832500002</v>
      </c>
      <c r="O61" s="5">
        <v>31.631714832500002</v>
      </c>
    </row>
    <row r="62" spans="1:15" x14ac:dyDescent="0.25">
      <c r="A62" s="6" t="s">
        <v>13</v>
      </c>
      <c r="B62" s="6">
        <v>2016</v>
      </c>
      <c r="C62" s="6" t="s">
        <v>65</v>
      </c>
      <c r="D62" s="7">
        <v>0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x14ac:dyDescent="0.25">
      <c r="A63" s="5" t="s">
        <v>12</v>
      </c>
      <c r="B63" s="6">
        <v>2016</v>
      </c>
      <c r="C63" s="6" t="s">
        <v>65</v>
      </c>
      <c r="D63" s="8">
        <v>28.776602354412777</v>
      </c>
      <c r="E63" s="8">
        <v>30.665234762357379</v>
      </c>
      <c r="F63" s="8">
        <v>32.55386717030197</v>
      </c>
      <c r="G63" s="8">
        <v>47.328288750910367</v>
      </c>
      <c r="H63" s="8">
        <v>59.121189303510228</v>
      </c>
      <c r="I63" s="8">
        <v>66.788757082371532</v>
      </c>
      <c r="J63" s="8">
        <v>77.29682800278151</v>
      </c>
      <c r="K63" s="8">
        <v>52.328827772360128</v>
      </c>
      <c r="L63" s="8">
        <v>46.592981200083933</v>
      </c>
      <c r="M63" s="8">
        <v>61.498347960976496</v>
      </c>
      <c r="N63" s="8">
        <v>58.961145194274032</v>
      </c>
      <c r="O63" s="8">
        <v>118.08793044565964</v>
      </c>
    </row>
    <row r="64" spans="1:15" x14ac:dyDescent="0.25">
      <c r="A64" s="5" t="s">
        <v>11</v>
      </c>
      <c r="B64" s="6">
        <v>2016</v>
      </c>
      <c r="C64" s="6" t="s">
        <v>65</v>
      </c>
      <c r="D64" s="4">
        <v>20.08251915948993</v>
      </c>
      <c r="E64" s="4">
        <v>17.301851438158501</v>
      </c>
      <c r="F64" s="4">
        <v>15.946531231906194</v>
      </c>
      <c r="G64" s="4">
        <v>14.1250917512754</v>
      </c>
      <c r="H64" s="4">
        <v>11.712796852418359</v>
      </c>
      <c r="I64" s="4">
        <v>10.871739695362969</v>
      </c>
      <c r="J64" s="4">
        <v>11.658088017397411</v>
      </c>
      <c r="K64" s="4">
        <v>12.52978212206453</v>
      </c>
      <c r="L64" s="4">
        <v>11.560341565493315</v>
      </c>
      <c r="M64" s="4">
        <v>11.423934203507748</v>
      </c>
      <c r="N64" s="4">
        <v>10.649257099611111</v>
      </c>
      <c r="O64" s="4">
        <v>12.138066863314535</v>
      </c>
    </row>
    <row r="65" spans="1:15" x14ac:dyDescent="0.25">
      <c r="A65" s="2" t="s">
        <v>70</v>
      </c>
      <c r="B65" s="6">
        <v>2017</v>
      </c>
      <c r="C65" s="6" t="s">
        <v>65</v>
      </c>
      <c r="D65" s="5">
        <v>3</v>
      </c>
      <c r="E65" s="5">
        <v>3</v>
      </c>
      <c r="F65" s="5">
        <v>3</v>
      </c>
      <c r="G65" s="5">
        <v>3</v>
      </c>
      <c r="H65" s="5">
        <v>3</v>
      </c>
      <c r="I65" s="5">
        <v>3</v>
      </c>
      <c r="J65" s="5">
        <v>3</v>
      </c>
      <c r="K65" s="5">
        <v>3</v>
      </c>
      <c r="L65" s="5">
        <v>3</v>
      </c>
      <c r="M65" s="5">
        <v>3</v>
      </c>
      <c r="N65" s="5">
        <v>3</v>
      </c>
      <c r="O65" s="5">
        <v>3</v>
      </c>
    </row>
    <row r="66" spans="1:15" x14ac:dyDescent="0.25">
      <c r="A66" s="1" t="s">
        <v>69</v>
      </c>
      <c r="B66" s="6">
        <v>2017</v>
      </c>
      <c r="C66" s="6" t="s">
        <v>65</v>
      </c>
      <c r="D66" s="5">
        <v>29.565787131000004</v>
      </c>
      <c r="E66" s="5">
        <v>29.565787131000004</v>
      </c>
      <c r="F66" s="5">
        <v>30.452760744930004</v>
      </c>
      <c r="G66" s="5">
        <v>30.452760744930004</v>
      </c>
      <c r="H66" s="5">
        <v>30.452760744930004</v>
      </c>
      <c r="I66" s="5">
        <v>30.452760744930004</v>
      </c>
      <c r="J66" s="5">
        <v>30.452760744930004</v>
      </c>
      <c r="K66" s="5">
        <v>30.452760744930004</v>
      </c>
      <c r="L66" s="5">
        <v>30.452760744930004</v>
      </c>
      <c r="M66" s="5">
        <v>30.452760744930004</v>
      </c>
      <c r="N66" s="5">
        <v>30.452760744930004</v>
      </c>
      <c r="O66" s="5">
        <v>30.452760744930004</v>
      </c>
    </row>
    <row r="67" spans="1:15" x14ac:dyDescent="0.25">
      <c r="A67" s="2" t="s">
        <v>68</v>
      </c>
      <c r="B67" s="6">
        <v>2017</v>
      </c>
      <c r="C67" s="6" t="s">
        <v>65</v>
      </c>
      <c r="D67" s="8">
        <v>23.698378409516405</v>
      </c>
      <c r="E67" s="8">
        <v>25.253722745470782</v>
      </c>
      <c r="F67" s="8">
        <v>26.809067081425155</v>
      </c>
      <c r="G67" s="8">
        <v>38.976237794867359</v>
      </c>
      <c r="H67" s="8">
        <v>48.688038249949599</v>
      </c>
      <c r="I67" s="8">
        <v>55.00250583254126</v>
      </c>
      <c r="J67" s="8">
        <v>63.656211296408308</v>
      </c>
      <c r="K67" s="8">
        <v>43.094328753708346</v>
      </c>
      <c r="L67" s="8">
        <v>38.370690400069122</v>
      </c>
      <c r="M67" s="8">
        <v>50.645698320804172</v>
      </c>
      <c r="N67" s="8">
        <v>48.556237218813905</v>
      </c>
      <c r="O67" s="8">
        <v>97.248883896425582</v>
      </c>
    </row>
    <row r="68" spans="1:15" x14ac:dyDescent="0.25">
      <c r="A68" s="2" t="s">
        <v>67</v>
      </c>
      <c r="B68" s="6">
        <v>2017</v>
      </c>
      <c r="C68" s="6" t="s">
        <v>65</v>
      </c>
      <c r="D68" s="4">
        <v>15.061889369617449</v>
      </c>
      <c r="E68" s="4">
        <v>12.976388578618876</v>
      </c>
      <c r="F68" s="4">
        <v>11.959898423929646</v>
      </c>
      <c r="G68" s="4">
        <v>10.593818813456551</v>
      </c>
      <c r="H68" s="4">
        <v>8.7845976393137697</v>
      </c>
      <c r="I68" s="4">
        <v>8.1538047715222266</v>
      </c>
      <c r="J68" s="4">
        <v>8.7435660130480581</v>
      </c>
      <c r="K68" s="4">
        <v>9.3973365915483971</v>
      </c>
      <c r="L68" s="4">
        <v>8.6702561741199862</v>
      </c>
      <c r="M68" s="4">
        <v>8.5679506526308113</v>
      </c>
      <c r="N68" s="4">
        <v>7.9869428247083336</v>
      </c>
      <c r="O68" s="4">
        <v>9.1035501474859011</v>
      </c>
    </row>
    <row r="69" spans="1:15" x14ac:dyDescent="0.25">
      <c r="A69" s="5" t="s">
        <v>15</v>
      </c>
      <c r="B69" s="6">
        <v>2017</v>
      </c>
      <c r="C69" s="6" t="s">
        <v>65</v>
      </c>
      <c r="D69" s="5">
        <v>4</v>
      </c>
      <c r="E69" s="5">
        <v>4</v>
      </c>
      <c r="F69" s="5">
        <v>4</v>
      </c>
      <c r="G69" s="5">
        <v>4</v>
      </c>
      <c r="H69" s="5">
        <v>4</v>
      </c>
      <c r="I69" s="5">
        <v>4</v>
      </c>
      <c r="J69" s="5">
        <v>4</v>
      </c>
      <c r="K69" s="5">
        <v>4</v>
      </c>
      <c r="L69" s="5">
        <v>4</v>
      </c>
      <c r="M69" s="5">
        <v>4</v>
      </c>
      <c r="N69" s="5">
        <v>4</v>
      </c>
      <c r="O69" s="5">
        <v>4</v>
      </c>
    </row>
    <row r="70" spans="1:15" x14ac:dyDescent="0.25">
      <c r="A70" s="6" t="s">
        <v>14</v>
      </c>
      <c r="B70" s="6">
        <v>2017</v>
      </c>
      <c r="C70" s="6" t="s">
        <v>65</v>
      </c>
      <c r="D70" s="5">
        <v>31.631714832500002</v>
      </c>
      <c r="E70" s="5">
        <v>31.631714832500002</v>
      </c>
      <c r="F70" s="5">
        <v>31.631714832500002</v>
      </c>
      <c r="G70" s="5">
        <v>31.631714832500002</v>
      </c>
      <c r="H70" s="5">
        <v>31.631714832500002</v>
      </c>
      <c r="I70" s="5">
        <v>31.631714832500002</v>
      </c>
      <c r="J70" s="5">
        <v>31.631714832500002</v>
      </c>
      <c r="K70" s="5">
        <v>31.631714832500002</v>
      </c>
      <c r="L70" s="5">
        <v>31.631714832500002</v>
      </c>
      <c r="M70" s="5">
        <v>31.631714832500002</v>
      </c>
      <c r="N70" s="5">
        <v>32.580666277475004</v>
      </c>
      <c r="O70" s="5">
        <v>32.580666277475004</v>
      </c>
    </row>
    <row r="71" spans="1:15" x14ac:dyDescent="0.25">
      <c r="A71" s="5" t="s">
        <v>13</v>
      </c>
      <c r="B71" s="6">
        <v>2017</v>
      </c>
      <c r="C71" s="6" t="s">
        <v>65</v>
      </c>
      <c r="D71" s="9">
        <v>0</v>
      </c>
      <c r="E71" s="9">
        <v>8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1:15" x14ac:dyDescent="0.25">
      <c r="A72" s="5" t="s">
        <v>12</v>
      </c>
      <c r="B72" s="6">
        <v>2017</v>
      </c>
      <c r="C72" s="6" t="s">
        <v>65</v>
      </c>
      <c r="D72" s="4">
        <v>28.776602354412777</v>
      </c>
      <c r="E72" s="4">
        <v>30.665234762357379</v>
      </c>
      <c r="F72" s="4">
        <v>32.55386717030197</v>
      </c>
      <c r="G72" s="4">
        <v>47.328288750910367</v>
      </c>
      <c r="H72" s="4">
        <v>59.121189303510228</v>
      </c>
      <c r="I72" s="4">
        <v>66.788757082371532</v>
      </c>
      <c r="J72" s="4">
        <v>77.29682800278151</v>
      </c>
      <c r="K72" s="4">
        <v>52.328827772360128</v>
      </c>
      <c r="L72" s="4">
        <v>46.592981200083933</v>
      </c>
      <c r="M72" s="4">
        <v>61.498347960976496</v>
      </c>
      <c r="N72" s="4">
        <v>58.961145194274032</v>
      </c>
      <c r="O72" s="4">
        <v>118.08793044565964</v>
      </c>
    </row>
    <row r="73" spans="1:15" x14ac:dyDescent="0.25">
      <c r="A73" s="5" t="s">
        <v>11</v>
      </c>
      <c r="B73" s="6">
        <v>2017</v>
      </c>
      <c r="C73" s="6" t="s">
        <v>65</v>
      </c>
      <c r="D73" s="4">
        <v>20.08251915948993</v>
      </c>
      <c r="E73" s="4">
        <v>17.301851438158501</v>
      </c>
      <c r="F73" s="4">
        <v>15.946531231906194</v>
      </c>
      <c r="G73" s="4">
        <v>14.1250917512754</v>
      </c>
      <c r="H73" s="4">
        <v>11.712796852418359</v>
      </c>
      <c r="I73" s="4">
        <v>10.871739695362969</v>
      </c>
      <c r="J73" s="4">
        <v>11.658088017397411</v>
      </c>
      <c r="K73" s="4">
        <v>12.52978212206453</v>
      </c>
      <c r="L73" s="4">
        <v>11.560341565493315</v>
      </c>
      <c r="M73" s="4">
        <v>11.423934203507748</v>
      </c>
      <c r="N73" s="4">
        <v>10.649257099611111</v>
      </c>
      <c r="O73" s="4">
        <v>12.138066863314535</v>
      </c>
    </row>
    <row r="74" spans="1:15" x14ac:dyDescent="0.25">
      <c r="A74" s="1" t="s">
        <v>70</v>
      </c>
      <c r="B74" s="6">
        <v>2018</v>
      </c>
      <c r="C74" s="6" t="s">
        <v>65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>
        <v>3</v>
      </c>
      <c r="J74" s="5">
        <v>3</v>
      </c>
      <c r="K74" s="5">
        <v>3</v>
      </c>
      <c r="L74" s="5">
        <v>3</v>
      </c>
      <c r="M74" s="5">
        <v>3</v>
      </c>
      <c r="N74" s="5">
        <v>3</v>
      </c>
      <c r="O74" s="5">
        <v>3</v>
      </c>
    </row>
    <row r="75" spans="1:15" x14ac:dyDescent="0.25">
      <c r="A75" s="2" t="s">
        <v>69</v>
      </c>
      <c r="B75" s="6">
        <v>2018</v>
      </c>
      <c r="C75" s="6" t="s">
        <v>65</v>
      </c>
      <c r="D75" s="6">
        <v>30.452760744930004</v>
      </c>
      <c r="E75" s="6">
        <v>30.452760744930004</v>
      </c>
      <c r="F75" s="6">
        <v>31.366343567277905</v>
      </c>
      <c r="G75" s="6">
        <v>31.366343567277905</v>
      </c>
      <c r="H75" s="6">
        <v>31.366343567277905</v>
      </c>
      <c r="I75" s="6">
        <v>31.366343567277905</v>
      </c>
      <c r="J75" s="6">
        <v>31.366343567277905</v>
      </c>
      <c r="K75" s="6">
        <v>31.366343567277905</v>
      </c>
      <c r="L75" s="6">
        <v>31.366343567277905</v>
      </c>
      <c r="M75" s="6">
        <v>31.366343567277905</v>
      </c>
      <c r="N75" s="6">
        <v>31.366343567277905</v>
      </c>
      <c r="O75" s="6">
        <v>31.366343567277905</v>
      </c>
    </row>
    <row r="76" spans="1:15" x14ac:dyDescent="0.25">
      <c r="A76" s="2" t="s">
        <v>68</v>
      </c>
      <c r="B76" s="6">
        <v>2018</v>
      </c>
      <c r="C76" s="6" t="s">
        <v>65</v>
      </c>
      <c r="D76" s="4">
        <v>23.698378409516405</v>
      </c>
      <c r="E76" s="4">
        <v>25.253722745470782</v>
      </c>
      <c r="F76" s="4">
        <v>26.809067081425155</v>
      </c>
      <c r="G76" s="4">
        <v>38.976237794867359</v>
      </c>
      <c r="H76" s="4">
        <v>48.688038249949599</v>
      </c>
      <c r="I76" s="4">
        <v>55.00250583254126</v>
      </c>
      <c r="J76" s="4">
        <v>63.656211296408308</v>
      </c>
      <c r="K76" s="4">
        <v>43.094328753708346</v>
      </c>
      <c r="L76" s="4">
        <v>38.370690400069122</v>
      </c>
      <c r="M76" s="4">
        <v>50.645698320804172</v>
      </c>
      <c r="N76" s="4">
        <v>48.556237218813905</v>
      </c>
      <c r="O76" s="4">
        <v>97.248883896425582</v>
      </c>
    </row>
    <row r="77" spans="1:15" x14ac:dyDescent="0.25">
      <c r="A77" s="2" t="s">
        <v>67</v>
      </c>
      <c r="B77" s="6">
        <v>2018</v>
      </c>
      <c r="C77" s="6" t="s">
        <v>65</v>
      </c>
      <c r="D77" s="4">
        <v>15.061889369617449</v>
      </c>
      <c r="E77" s="4">
        <v>12.976388578618876</v>
      </c>
      <c r="F77" s="4">
        <v>11.959898423929646</v>
      </c>
      <c r="G77" s="4">
        <v>10.593818813456551</v>
      </c>
      <c r="H77" s="4">
        <v>8.7845976393137697</v>
      </c>
      <c r="I77" s="4">
        <v>8.1538047715222266</v>
      </c>
      <c r="J77" s="4">
        <v>8.7435660130480581</v>
      </c>
      <c r="K77" s="4">
        <v>9.3973365915483971</v>
      </c>
      <c r="L77" s="4">
        <v>8.6702561741199862</v>
      </c>
      <c r="M77" s="4">
        <v>8.5679506526308113</v>
      </c>
      <c r="N77" s="4">
        <v>7.9869428247083336</v>
      </c>
      <c r="O77" s="4">
        <v>9.1035501474859011</v>
      </c>
    </row>
    <row r="78" spans="1:15" x14ac:dyDescent="0.25">
      <c r="A78" s="6" t="s">
        <v>15</v>
      </c>
      <c r="B78" s="6">
        <v>2018</v>
      </c>
      <c r="C78" s="6" t="s">
        <v>65</v>
      </c>
      <c r="D78" s="5">
        <v>4</v>
      </c>
      <c r="E78" s="5">
        <v>4</v>
      </c>
      <c r="F78" s="5">
        <v>4</v>
      </c>
      <c r="G78" s="5">
        <v>4</v>
      </c>
      <c r="H78" s="5">
        <v>4</v>
      </c>
      <c r="I78" s="5">
        <v>4</v>
      </c>
      <c r="J78" s="5">
        <v>4</v>
      </c>
      <c r="K78" s="5">
        <v>4</v>
      </c>
      <c r="L78" s="5">
        <v>4</v>
      </c>
      <c r="M78" s="5">
        <v>4</v>
      </c>
      <c r="N78" s="5">
        <v>4</v>
      </c>
      <c r="O78" s="5">
        <v>4</v>
      </c>
    </row>
    <row r="79" spans="1:15" x14ac:dyDescent="0.25">
      <c r="A79" s="5" t="s">
        <v>14</v>
      </c>
      <c r="B79" s="6">
        <v>2018</v>
      </c>
      <c r="C79" s="6" t="s">
        <v>65</v>
      </c>
      <c r="D79" s="6">
        <v>32.580666277475004</v>
      </c>
      <c r="E79" s="6">
        <v>32.580666277475004</v>
      </c>
      <c r="F79" s="6">
        <v>32.580666277475004</v>
      </c>
      <c r="G79" s="6">
        <v>32.580666277475004</v>
      </c>
      <c r="H79" s="6">
        <v>32.580666277475004</v>
      </c>
      <c r="I79" s="6">
        <v>32.580666277475004</v>
      </c>
      <c r="J79" s="6">
        <v>32.580666277475004</v>
      </c>
      <c r="K79" s="6">
        <v>32.580666277475004</v>
      </c>
      <c r="L79" s="6">
        <v>32.580666277475004</v>
      </c>
      <c r="M79" s="6">
        <v>32.580666277475004</v>
      </c>
      <c r="N79" s="6">
        <v>33.558086265799254</v>
      </c>
      <c r="O79" s="6">
        <v>33.558086265799254</v>
      </c>
    </row>
    <row r="80" spans="1:15" x14ac:dyDescent="0.25">
      <c r="A80" s="5" t="s">
        <v>13</v>
      </c>
      <c r="B80" s="6">
        <v>2018</v>
      </c>
      <c r="C80" s="6" t="s">
        <v>65</v>
      </c>
      <c r="D80" s="7">
        <v>0</v>
      </c>
      <c r="E80" s="7">
        <v>8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 t="s">
        <v>12</v>
      </c>
      <c r="B81" s="6">
        <v>2018</v>
      </c>
      <c r="C81" s="6" t="s">
        <v>65</v>
      </c>
      <c r="D81" s="4">
        <v>28.776602354412777</v>
      </c>
      <c r="E81" s="4">
        <v>30.665234762357379</v>
      </c>
      <c r="F81" s="4">
        <v>32.55386717030197</v>
      </c>
      <c r="G81" s="4">
        <v>47.328288750910367</v>
      </c>
      <c r="H81" s="4">
        <v>59.121189303510228</v>
      </c>
      <c r="I81" s="4">
        <v>66.788757082371532</v>
      </c>
      <c r="J81" s="4">
        <v>77.29682800278151</v>
      </c>
      <c r="K81" s="4">
        <v>52.328827772360128</v>
      </c>
      <c r="L81" s="4">
        <v>46.592981200083933</v>
      </c>
      <c r="M81" s="4">
        <v>61.498347960976496</v>
      </c>
      <c r="N81" s="4">
        <v>58.961145194274032</v>
      </c>
      <c r="O81" s="4">
        <v>118.08793044565964</v>
      </c>
    </row>
    <row r="82" spans="1:15" x14ac:dyDescent="0.25">
      <c r="A82" s="6" t="s">
        <v>11</v>
      </c>
      <c r="B82" s="6">
        <v>2018</v>
      </c>
      <c r="C82" s="6" t="s">
        <v>65</v>
      </c>
      <c r="D82" s="4">
        <v>20.08251915948993</v>
      </c>
      <c r="E82" s="4">
        <v>17.301851438158501</v>
      </c>
      <c r="F82" s="4">
        <v>15.946531231906194</v>
      </c>
      <c r="G82" s="4">
        <v>14.1250917512754</v>
      </c>
      <c r="H82" s="4">
        <v>11.712796852418359</v>
      </c>
      <c r="I82" s="4">
        <v>10.871739695362969</v>
      </c>
      <c r="J82" s="4">
        <v>11.658088017397411</v>
      </c>
      <c r="K82" s="4">
        <v>12.52978212206453</v>
      </c>
      <c r="L82" s="4">
        <v>11.560341565493315</v>
      </c>
      <c r="M82" s="4">
        <v>11.423934203507748</v>
      </c>
      <c r="N82" s="4">
        <v>10.649257099611111</v>
      </c>
      <c r="O82" s="4">
        <v>12.138066863314535</v>
      </c>
    </row>
    <row r="83" spans="1:15" x14ac:dyDescent="0.25">
      <c r="A83" s="2" t="s">
        <v>70</v>
      </c>
      <c r="B83" s="6">
        <v>2019</v>
      </c>
      <c r="C83" s="6" t="s">
        <v>65</v>
      </c>
      <c r="D83" s="6">
        <v>3</v>
      </c>
      <c r="E83" s="6">
        <v>3</v>
      </c>
      <c r="F83" s="6">
        <v>3</v>
      </c>
      <c r="G83" s="6">
        <v>3</v>
      </c>
      <c r="H83" s="6">
        <v>3</v>
      </c>
      <c r="I83" s="6">
        <v>3</v>
      </c>
      <c r="J83" s="6">
        <v>3</v>
      </c>
      <c r="K83" s="6">
        <v>3</v>
      </c>
      <c r="L83" s="6">
        <v>3</v>
      </c>
      <c r="M83" s="6">
        <v>3</v>
      </c>
      <c r="N83" s="6">
        <v>3</v>
      </c>
      <c r="O83" s="6">
        <v>3</v>
      </c>
    </row>
    <row r="84" spans="1:15" x14ac:dyDescent="0.25">
      <c r="A84" s="2" t="s">
        <v>69</v>
      </c>
      <c r="B84" s="6">
        <v>2019</v>
      </c>
      <c r="C84" s="6" t="s">
        <v>65</v>
      </c>
      <c r="D84" s="5">
        <v>31.366343567277905</v>
      </c>
      <c r="E84" s="5">
        <v>31.366343567277905</v>
      </c>
      <c r="F84" s="5">
        <v>32.307333874296241</v>
      </c>
      <c r="G84" s="5">
        <v>32.307333874296241</v>
      </c>
      <c r="H84" s="5">
        <v>32.307333874296241</v>
      </c>
      <c r="I84" s="5">
        <v>32.307333874296241</v>
      </c>
      <c r="J84" s="5">
        <v>32.307333874296241</v>
      </c>
      <c r="K84" s="5">
        <v>32.307333874296241</v>
      </c>
      <c r="L84" s="5">
        <v>32.307333874296241</v>
      </c>
      <c r="M84" s="5">
        <v>32.307333874296241</v>
      </c>
      <c r="N84" s="5">
        <v>32.307333874296241</v>
      </c>
      <c r="O84" s="5">
        <v>32.307333874296241</v>
      </c>
    </row>
    <row r="85" spans="1:15" x14ac:dyDescent="0.25">
      <c r="A85" s="2" t="s">
        <v>68</v>
      </c>
      <c r="B85" s="6">
        <v>2019</v>
      </c>
      <c r="C85" s="6" t="s">
        <v>65</v>
      </c>
      <c r="D85" s="4">
        <v>23.698378409516405</v>
      </c>
      <c r="E85" s="4">
        <v>25.253722745470782</v>
      </c>
      <c r="F85" s="4">
        <v>26.809067081425155</v>
      </c>
      <c r="G85" s="4">
        <v>38.976237794867359</v>
      </c>
      <c r="H85" s="4">
        <v>48.688038249949599</v>
      </c>
      <c r="I85" s="4">
        <v>55.00250583254126</v>
      </c>
      <c r="J85" s="4">
        <v>63.656211296408308</v>
      </c>
      <c r="K85" s="4">
        <v>43.094328753708346</v>
      </c>
      <c r="L85" s="4">
        <v>38.370690400069122</v>
      </c>
      <c r="M85" s="4">
        <v>50.645698320804172</v>
      </c>
      <c r="N85" s="4">
        <v>48.556237218813905</v>
      </c>
      <c r="O85" s="4">
        <v>97.248883896425582</v>
      </c>
    </row>
    <row r="86" spans="1:15" x14ac:dyDescent="0.25">
      <c r="A86" s="1" t="s">
        <v>67</v>
      </c>
      <c r="B86" s="6">
        <v>2019</v>
      </c>
      <c r="C86" s="6" t="s">
        <v>65</v>
      </c>
      <c r="D86" s="4">
        <v>15.061889369617449</v>
      </c>
      <c r="E86" s="4">
        <v>12.976388578618876</v>
      </c>
      <c r="F86" s="4">
        <v>11.959898423929646</v>
      </c>
      <c r="G86" s="4">
        <v>10.593818813456551</v>
      </c>
      <c r="H86" s="4">
        <v>8.7845976393137697</v>
      </c>
      <c r="I86" s="4">
        <v>8.1538047715222266</v>
      </c>
      <c r="J86" s="4">
        <v>8.7435660130480581</v>
      </c>
      <c r="K86" s="4">
        <v>9.3973365915483971</v>
      </c>
      <c r="L86" s="4">
        <v>8.6702561741199862</v>
      </c>
      <c r="M86" s="4">
        <v>8.5679506526308113</v>
      </c>
      <c r="N86" s="4">
        <v>7.9869428247083336</v>
      </c>
      <c r="O86" s="4">
        <v>9.1035501474859011</v>
      </c>
    </row>
    <row r="87" spans="1:15" x14ac:dyDescent="0.25">
      <c r="A87" s="5" t="s">
        <v>15</v>
      </c>
      <c r="B87" s="6">
        <v>2019</v>
      </c>
      <c r="C87" s="6" t="s">
        <v>65</v>
      </c>
      <c r="D87" s="6">
        <v>4</v>
      </c>
      <c r="E87" s="6">
        <v>4</v>
      </c>
      <c r="F87" s="6">
        <v>4</v>
      </c>
      <c r="G87" s="6">
        <v>4</v>
      </c>
      <c r="H87" s="6">
        <v>4</v>
      </c>
      <c r="I87" s="6">
        <v>4</v>
      </c>
      <c r="J87" s="6">
        <v>4</v>
      </c>
      <c r="K87" s="6">
        <v>4</v>
      </c>
      <c r="L87" s="6">
        <v>4</v>
      </c>
      <c r="M87" s="6">
        <v>4</v>
      </c>
      <c r="N87" s="6">
        <v>4</v>
      </c>
      <c r="O87" s="6">
        <v>4</v>
      </c>
    </row>
    <row r="88" spans="1:15" x14ac:dyDescent="0.25">
      <c r="A88" s="5" t="s">
        <v>14</v>
      </c>
      <c r="B88" s="6">
        <v>2019</v>
      </c>
      <c r="C88" s="6" t="s">
        <v>65</v>
      </c>
      <c r="D88" s="5">
        <v>33.558086265799254</v>
      </c>
      <c r="E88" s="5">
        <v>33.558086265799254</v>
      </c>
      <c r="F88" s="5">
        <v>33.558086265799254</v>
      </c>
      <c r="G88" s="5">
        <v>33.558086265799254</v>
      </c>
      <c r="H88" s="5">
        <v>33.558086265799254</v>
      </c>
      <c r="I88" s="5">
        <v>33.558086265799254</v>
      </c>
      <c r="J88" s="5">
        <v>33.558086265799254</v>
      </c>
      <c r="K88" s="5">
        <v>33.558086265799254</v>
      </c>
      <c r="L88" s="5">
        <v>33.558086265799254</v>
      </c>
      <c r="M88" s="5">
        <v>33.558086265799254</v>
      </c>
      <c r="N88" s="5">
        <v>34.564828853773236</v>
      </c>
      <c r="O88" s="5">
        <v>34.564828853773236</v>
      </c>
    </row>
    <row r="89" spans="1:15" x14ac:dyDescent="0.25">
      <c r="A89" s="5" t="s">
        <v>13</v>
      </c>
      <c r="B89" s="6">
        <v>2019</v>
      </c>
      <c r="C89" s="6" t="s">
        <v>65</v>
      </c>
      <c r="D89" s="7">
        <v>0</v>
      </c>
      <c r="E89" s="7">
        <v>8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</row>
    <row r="90" spans="1:15" x14ac:dyDescent="0.25">
      <c r="A90" s="6" t="s">
        <v>12</v>
      </c>
      <c r="B90" s="6">
        <v>2019</v>
      </c>
      <c r="C90" s="6" t="s">
        <v>65</v>
      </c>
      <c r="D90" s="4">
        <v>28.776602354412777</v>
      </c>
      <c r="E90" s="4">
        <v>30.665234762357379</v>
      </c>
      <c r="F90" s="4">
        <v>32.55386717030197</v>
      </c>
      <c r="G90" s="4">
        <v>47.328288750910367</v>
      </c>
      <c r="H90" s="4">
        <v>59.121189303510228</v>
      </c>
      <c r="I90" s="4">
        <v>66.788757082371532</v>
      </c>
      <c r="J90" s="4">
        <v>77.29682800278151</v>
      </c>
      <c r="K90" s="4">
        <v>52.328827772360128</v>
      </c>
      <c r="L90" s="4">
        <v>46.592981200083933</v>
      </c>
      <c r="M90" s="4">
        <v>61.498347960976496</v>
      </c>
      <c r="N90" s="4">
        <v>58.961145194274032</v>
      </c>
      <c r="O90" s="4">
        <v>118.08793044565964</v>
      </c>
    </row>
    <row r="91" spans="1:15" x14ac:dyDescent="0.25">
      <c r="A91" s="5" t="s">
        <v>11</v>
      </c>
      <c r="B91" s="6">
        <v>2019</v>
      </c>
      <c r="C91" s="6" t="s">
        <v>65</v>
      </c>
      <c r="D91" s="8">
        <v>20.08251915948993</v>
      </c>
      <c r="E91" s="8">
        <v>17.301851438158501</v>
      </c>
      <c r="F91" s="8">
        <v>15.946531231906194</v>
      </c>
      <c r="G91" s="8">
        <v>14.1250917512754</v>
      </c>
      <c r="H91" s="8">
        <v>11.712796852418359</v>
      </c>
      <c r="I91" s="8">
        <v>10.871739695362969</v>
      </c>
      <c r="J91" s="8">
        <v>11.658088017397411</v>
      </c>
      <c r="K91" s="8">
        <v>12.52978212206453</v>
      </c>
      <c r="L91" s="8">
        <v>11.560341565493315</v>
      </c>
      <c r="M91" s="8">
        <v>11.423934203507748</v>
      </c>
      <c r="N91" s="8">
        <v>10.649257099611111</v>
      </c>
      <c r="O91" s="8">
        <v>12.138066863314535</v>
      </c>
    </row>
    <row r="92" spans="1:15" x14ac:dyDescent="0.25">
      <c r="A92" s="5" t="s">
        <v>80</v>
      </c>
      <c r="B92" s="6">
        <v>2015</v>
      </c>
      <c r="C92" s="6" t="s">
        <v>64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</row>
    <row r="93" spans="1:15" x14ac:dyDescent="0.25">
      <c r="A93" s="5" t="s">
        <v>79</v>
      </c>
      <c r="B93" s="6">
        <v>2015</v>
      </c>
      <c r="C93" s="6" t="s">
        <v>64</v>
      </c>
      <c r="D93" s="5">
        <v>44.9375</v>
      </c>
      <c r="E93" s="5">
        <v>44.9375</v>
      </c>
      <c r="F93" s="5">
        <v>46.285625000000003</v>
      </c>
      <c r="G93" s="5">
        <v>46.285625000000003</v>
      </c>
      <c r="H93" s="5">
        <v>46.285625000000003</v>
      </c>
      <c r="I93" s="5">
        <v>46.285625000000003</v>
      </c>
      <c r="J93" s="5">
        <v>46.285625000000003</v>
      </c>
      <c r="K93" s="5">
        <v>46.285625000000003</v>
      </c>
      <c r="L93" s="5">
        <v>46.285625000000003</v>
      </c>
      <c r="M93" s="5">
        <v>46.285625000000003</v>
      </c>
      <c r="N93" s="5">
        <v>46.285625000000003</v>
      </c>
      <c r="O93" s="5">
        <v>46.285625000000003</v>
      </c>
    </row>
    <row r="94" spans="1:15" x14ac:dyDescent="0.25">
      <c r="A94" s="6" t="s">
        <v>78</v>
      </c>
      <c r="B94" s="6">
        <v>2015</v>
      </c>
      <c r="C94" s="6" t="s">
        <v>64</v>
      </c>
      <c r="D94" s="4">
        <v>8.4637065748272864</v>
      </c>
      <c r="E94" s="4">
        <v>9.019186694810994</v>
      </c>
      <c r="F94" s="4">
        <v>9.5746668147946981</v>
      </c>
      <c r="G94" s="4">
        <v>13.920084926738344</v>
      </c>
      <c r="H94" s="4">
        <v>17.388585089267714</v>
      </c>
      <c r="I94" s="4">
        <v>19.643752083050451</v>
      </c>
      <c r="J94" s="4">
        <v>22.73436117728868</v>
      </c>
      <c r="K94" s="4">
        <v>15.390831697752979</v>
      </c>
      <c r="L94" s="4">
        <v>13.703818000024686</v>
      </c>
      <c r="M94" s="4">
        <v>18.087749400287205</v>
      </c>
      <c r="N94" s="4">
        <v>17.34151329243354</v>
      </c>
      <c r="O94" s="4">
        <v>34.731744248723423</v>
      </c>
    </row>
    <row r="95" spans="1:15" x14ac:dyDescent="0.25">
      <c r="A95" s="5" t="s">
        <v>77</v>
      </c>
      <c r="B95" s="6">
        <v>2015</v>
      </c>
      <c r="C95" s="6" t="s">
        <v>64</v>
      </c>
      <c r="D95" s="8">
        <v>5.0206297898724825</v>
      </c>
      <c r="E95" s="8">
        <v>4.3254628595396252</v>
      </c>
      <c r="F95" s="8">
        <v>3.9866328079765485</v>
      </c>
      <c r="G95" s="8">
        <v>3.5312729378188501</v>
      </c>
      <c r="H95" s="8">
        <v>2.9281992131045897</v>
      </c>
      <c r="I95" s="8">
        <v>2.7179349238407422</v>
      </c>
      <c r="J95" s="8">
        <v>2.9145220043493527</v>
      </c>
      <c r="K95" s="8">
        <v>3.1324455305161325</v>
      </c>
      <c r="L95" s="8">
        <v>2.8900853913733289</v>
      </c>
      <c r="M95" s="8">
        <v>2.8559835508769371</v>
      </c>
      <c r="N95" s="8">
        <v>2.6623142749027777</v>
      </c>
      <c r="O95" s="8">
        <v>3.0345167158286337</v>
      </c>
    </row>
    <row r="96" spans="1:15" x14ac:dyDescent="0.25">
      <c r="A96" s="2" t="s">
        <v>70</v>
      </c>
      <c r="B96" s="1">
        <v>2015</v>
      </c>
      <c r="C96" s="1" t="s">
        <v>64</v>
      </c>
      <c r="D96" s="2">
        <v>2</v>
      </c>
      <c r="E96" s="2">
        <v>2</v>
      </c>
      <c r="F96" s="2">
        <v>2</v>
      </c>
      <c r="G96" s="2">
        <v>2</v>
      </c>
      <c r="H96" s="2">
        <v>2</v>
      </c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2</v>
      </c>
      <c r="O96" s="2">
        <v>2</v>
      </c>
    </row>
    <row r="97" spans="1:15" x14ac:dyDescent="0.25">
      <c r="A97" s="2" t="s">
        <v>69</v>
      </c>
      <c r="B97" s="1">
        <v>2015</v>
      </c>
      <c r="C97" s="1" t="s">
        <v>64</v>
      </c>
      <c r="D97" s="2">
        <v>24.317307499999998</v>
      </c>
      <c r="E97" s="2">
        <v>24.317307499999998</v>
      </c>
      <c r="F97" s="2">
        <v>25.046826724999999</v>
      </c>
      <c r="G97" s="2">
        <v>25.046826724999999</v>
      </c>
      <c r="H97" s="2">
        <v>25.046826724999999</v>
      </c>
      <c r="I97" s="2">
        <v>25.046826724999999</v>
      </c>
      <c r="J97" s="2">
        <v>25.046826724999999</v>
      </c>
      <c r="K97" s="2">
        <v>25.046826724999999</v>
      </c>
      <c r="L97" s="2">
        <v>25.046826724999999</v>
      </c>
      <c r="M97" s="2">
        <v>25.046826724999999</v>
      </c>
      <c r="N97" s="2">
        <v>25.046826724999999</v>
      </c>
      <c r="O97" s="2">
        <v>25.046826724999999</v>
      </c>
    </row>
    <row r="98" spans="1:15" x14ac:dyDescent="0.25">
      <c r="A98" s="1" t="s">
        <v>68</v>
      </c>
      <c r="B98" s="1">
        <v>2015</v>
      </c>
      <c r="C98" s="1" t="s">
        <v>64</v>
      </c>
      <c r="D98" s="2">
        <v>16.927413149654573</v>
      </c>
      <c r="E98" s="2">
        <v>18.038373389621988</v>
      </c>
      <c r="F98" s="2">
        <v>19.149333629589396</v>
      </c>
      <c r="G98" s="2">
        <v>27.840169853476688</v>
      </c>
      <c r="H98" s="2">
        <v>34.777170178535428</v>
      </c>
      <c r="I98" s="2">
        <v>39.287504166100902</v>
      </c>
      <c r="J98" s="2">
        <v>45.468722354577359</v>
      </c>
      <c r="K98" s="2">
        <v>30.781663395505959</v>
      </c>
      <c r="L98" s="2">
        <v>27.407636000049372</v>
      </c>
      <c r="M98" s="2">
        <v>36.17549880057441</v>
      </c>
      <c r="N98" s="2">
        <v>34.683026584867079</v>
      </c>
      <c r="O98" s="2">
        <v>69.463488497446846</v>
      </c>
    </row>
    <row r="99" spans="1:15" x14ac:dyDescent="0.25">
      <c r="A99" s="2" t="s">
        <v>67</v>
      </c>
      <c r="B99" s="1">
        <v>2015</v>
      </c>
      <c r="C99" s="1" t="s">
        <v>64</v>
      </c>
      <c r="D99" s="1">
        <v>10.041259579744965</v>
      </c>
      <c r="E99" s="1">
        <v>8.6509257190792503</v>
      </c>
      <c r="F99" s="1">
        <v>7.973265615953097</v>
      </c>
      <c r="G99" s="1">
        <v>7.0625458756377002</v>
      </c>
      <c r="H99" s="1">
        <v>5.8563984262091795</v>
      </c>
      <c r="I99" s="1">
        <v>5.4358698476814844</v>
      </c>
      <c r="J99" s="1">
        <v>5.8290440086987054</v>
      </c>
      <c r="K99" s="1">
        <v>6.264891061032265</v>
      </c>
      <c r="L99" s="1">
        <v>5.7801707827466577</v>
      </c>
      <c r="M99" s="1">
        <v>5.7119671017538742</v>
      </c>
      <c r="N99" s="1">
        <v>5.3246285498055554</v>
      </c>
      <c r="O99" s="1">
        <v>6.0690334316572674</v>
      </c>
    </row>
    <row r="100" spans="1:15" x14ac:dyDescent="0.25">
      <c r="A100" s="5" t="s">
        <v>15</v>
      </c>
      <c r="B100" s="6">
        <v>2015</v>
      </c>
      <c r="C100" s="6" t="s">
        <v>64</v>
      </c>
      <c r="D100" s="5">
        <v>21</v>
      </c>
      <c r="E100" s="5">
        <v>21</v>
      </c>
      <c r="F100" s="5">
        <v>21</v>
      </c>
      <c r="G100" s="5">
        <v>21</v>
      </c>
      <c r="H100" s="5">
        <v>21</v>
      </c>
      <c r="I100" s="5">
        <v>21</v>
      </c>
      <c r="J100" s="5">
        <v>21</v>
      </c>
      <c r="K100" s="5">
        <v>21</v>
      </c>
      <c r="L100" s="5">
        <v>21</v>
      </c>
      <c r="M100" s="5">
        <v>21</v>
      </c>
      <c r="N100" s="5">
        <v>21</v>
      </c>
      <c r="O100" s="5">
        <v>21</v>
      </c>
    </row>
    <row r="101" spans="1:15" x14ac:dyDescent="0.25">
      <c r="A101" s="5" t="s">
        <v>14</v>
      </c>
      <c r="B101" s="6">
        <v>2015</v>
      </c>
      <c r="C101" s="6" t="s">
        <v>64</v>
      </c>
      <c r="D101" s="5">
        <v>32.677976190476187</v>
      </c>
      <c r="E101" s="5">
        <v>32.677976190476187</v>
      </c>
      <c r="F101" s="5">
        <v>32.677976190476187</v>
      </c>
      <c r="G101" s="5">
        <v>32.677976190476187</v>
      </c>
      <c r="H101" s="5">
        <v>32.677976190476187</v>
      </c>
      <c r="I101" s="5">
        <v>32.677976190476187</v>
      </c>
      <c r="J101" s="5">
        <v>32.677976190476187</v>
      </c>
      <c r="K101" s="5">
        <v>32.677976190476187</v>
      </c>
      <c r="L101" s="5">
        <v>32.677976190476187</v>
      </c>
      <c r="M101" s="5">
        <v>32.677976190476187</v>
      </c>
      <c r="N101" s="5">
        <v>33.658315476190474</v>
      </c>
      <c r="O101" s="5">
        <v>33.658315476190474</v>
      </c>
    </row>
    <row r="102" spans="1:15" x14ac:dyDescent="0.25">
      <c r="A102" s="6" t="s">
        <v>13</v>
      </c>
      <c r="B102" s="6">
        <v>2015</v>
      </c>
      <c r="C102" s="6" t="s">
        <v>64</v>
      </c>
      <c r="D102" s="7">
        <v>0</v>
      </c>
      <c r="E102" s="7">
        <v>8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5">
      <c r="A103" s="5" t="s">
        <v>12</v>
      </c>
      <c r="B103" s="6">
        <v>2015</v>
      </c>
      <c r="C103" s="6" t="s">
        <v>64</v>
      </c>
      <c r="D103" s="8">
        <v>152.34671834689118</v>
      </c>
      <c r="E103" s="8">
        <v>162.34536050659787</v>
      </c>
      <c r="F103" s="8">
        <v>172.34400266630456</v>
      </c>
      <c r="G103" s="8">
        <v>250.56152868129018</v>
      </c>
      <c r="H103" s="8">
        <v>312.99453160681884</v>
      </c>
      <c r="I103" s="8">
        <v>353.58753749490813</v>
      </c>
      <c r="J103" s="8">
        <v>409.21850119119625</v>
      </c>
      <c r="K103" s="8">
        <v>277.03497055955364</v>
      </c>
      <c r="L103" s="8">
        <v>246.66872400044437</v>
      </c>
      <c r="M103" s="8">
        <v>325.57948920516964</v>
      </c>
      <c r="N103" s="8">
        <v>312.14723926380367</v>
      </c>
      <c r="O103" s="8">
        <v>625.17139647702163</v>
      </c>
    </row>
    <row r="104" spans="1:15" x14ac:dyDescent="0.25">
      <c r="A104" s="5" t="s">
        <v>11</v>
      </c>
      <c r="B104" s="6">
        <v>2015</v>
      </c>
      <c r="C104" s="6" t="s">
        <v>64</v>
      </c>
      <c r="D104" s="4">
        <v>105.43322558732214</v>
      </c>
      <c r="E104" s="4">
        <v>90.834720050332123</v>
      </c>
      <c r="F104" s="4">
        <v>83.719288967507509</v>
      </c>
      <c r="G104" s="4">
        <v>74.156731694195855</v>
      </c>
      <c r="H104" s="4">
        <v>61.492183475196384</v>
      </c>
      <c r="I104" s="4">
        <v>57.076633400655588</v>
      </c>
      <c r="J104" s="4">
        <v>61.204962091336405</v>
      </c>
      <c r="K104" s="4">
        <v>65.781356140838781</v>
      </c>
      <c r="L104" s="4">
        <v>60.691793218839905</v>
      </c>
      <c r="M104" s="4">
        <v>59.975654568415678</v>
      </c>
      <c r="N104" s="4">
        <v>55.908599772958333</v>
      </c>
      <c r="O104" s="4">
        <v>63.724851032401304</v>
      </c>
    </row>
    <row r="105" spans="1:15" x14ac:dyDescent="0.25">
      <c r="A105" s="5" t="s">
        <v>80</v>
      </c>
      <c r="B105" s="1">
        <v>2016</v>
      </c>
      <c r="C105" s="1" t="s">
        <v>64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</row>
    <row r="106" spans="1:15" x14ac:dyDescent="0.25">
      <c r="A106" s="6" t="s">
        <v>79</v>
      </c>
      <c r="B106" s="1">
        <v>2016</v>
      </c>
      <c r="C106" s="1" t="s">
        <v>64</v>
      </c>
      <c r="D106" s="2">
        <v>46.285625000000003</v>
      </c>
      <c r="E106" s="2">
        <v>46.285625000000003</v>
      </c>
      <c r="F106" s="2">
        <v>47.674193750000008</v>
      </c>
      <c r="G106" s="2">
        <v>47.674193750000008</v>
      </c>
      <c r="H106" s="2">
        <v>47.674193750000008</v>
      </c>
      <c r="I106" s="2">
        <v>47.674193750000008</v>
      </c>
      <c r="J106" s="2">
        <v>47.674193750000008</v>
      </c>
      <c r="K106" s="2">
        <v>47.674193750000008</v>
      </c>
      <c r="L106" s="2">
        <v>47.674193750000008</v>
      </c>
      <c r="M106" s="2">
        <v>47.674193750000008</v>
      </c>
      <c r="N106" s="2">
        <v>47.674193750000008</v>
      </c>
      <c r="O106" s="2">
        <v>47.674193750000008</v>
      </c>
    </row>
    <row r="107" spans="1:15" x14ac:dyDescent="0.25">
      <c r="A107" s="5" t="s">
        <v>78</v>
      </c>
      <c r="B107" s="1">
        <v>2016</v>
      </c>
      <c r="C107" s="1" t="s">
        <v>64</v>
      </c>
      <c r="D107" s="1">
        <v>8.4637065748272864</v>
      </c>
      <c r="E107" s="1">
        <v>9.019186694810994</v>
      </c>
      <c r="F107" s="1">
        <v>9.5746668147946981</v>
      </c>
      <c r="G107" s="1">
        <v>13.920084926738344</v>
      </c>
      <c r="H107" s="1">
        <v>17.388585089267714</v>
      </c>
      <c r="I107" s="1">
        <v>19.643752083050451</v>
      </c>
      <c r="J107" s="1">
        <v>22.73436117728868</v>
      </c>
      <c r="K107" s="1">
        <v>15.390831697752979</v>
      </c>
      <c r="L107" s="1">
        <v>13.703818000024686</v>
      </c>
      <c r="M107" s="1">
        <v>18.087749400287205</v>
      </c>
      <c r="N107" s="1">
        <v>17.34151329243354</v>
      </c>
      <c r="O107" s="1">
        <v>34.731744248723423</v>
      </c>
    </row>
    <row r="108" spans="1:15" x14ac:dyDescent="0.25">
      <c r="A108" s="5" t="s">
        <v>77</v>
      </c>
      <c r="B108" s="1">
        <v>2016</v>
      </c>
      <c r="C108" s="1" t="s">
        <v>64</v>
      </c>
      <c r="D108" s="2">
        <v>5.0206297898724825</v>
      </c>
      <c r="E108" s="2">
        <v>4.3254628595396252</v>
      </c>
      <c r="F108" s="2">
        <v>3.9866328079765485</v>
      </c>
      <c r="G108" s="2">
        <v>3.5312729378188501</v>
      </c>
      <c r="H108" s="2">
        <v>2.9281992131045897</v>
      </c>
      <c r="I108" s="2">
        <v>2.7179349238407422</v>
      </c>
      <c r="J108" s="2">
        <v>2.9145220043493527</v>
      </c>
      <c r="K108" s="2">
        <v>3.1324455305161325</v>
      </c>
      <c r="L108" s="2">
        <v>2.8900853913733289</v>
      </c>
      <c r="M108" s="2">
        <v>2.8559835508769371</v>
      </c>
      <c r="N108" s="2">
        <v>2.6623142749027777</v>
      </c>
      <c r="O108" s="2">
        <v>3.0345167158286337</v>
      </c>
    </row>
    <row r="109" spans="1:15" x14ac:dyDescent="0.25">
      <c r="A109" s="2" t="s">
        <v>70</v>
      </c>
      <c r="B109" s="1">
        <v>2016</v>
      </c>
      <c r="C109" s="1" t="s">
        <v>64</v>
      </c>
      <c r="D109" s="2">
        <v>2</v>
      </c>
      <c r="E109" s="2">
        <v>2</v>
      </c>
      <c r="F109" s="2">
        <v>2</v>
      </c>
      <c r="G109" s="2">
        <v>2</v>
      </c>
      <c r="H109" s="2">
        <v>2</v>
      </c>
      <c r="I109" s="2">
        <v>2</v>
      </c>
      <c r="J109" s="2">
        <v>2</v>
      </c>
      <c r="K109" s="2">
        <v>2</v>
      </c>
      <c r="L109" s="2">
        <v>2</v>
      </c>
      <c r="M109" s="2">
        <v>2</v>
      </c>
      <c r="N109" s="2">
        <v>2</v>
      </c>
      <c r="O109" s="2">
        <v>2</v>
      </c>
    </row>
    <row r="110" spans="1:15" x14ac:dyDescent="0.25">
      <c r="A110" s="1" t="s">
        <v>69</v>
      </c>
      <c r="B110" s="1">
        <v>2016</v>
      </c>
      <c r="C110" s="1" t="s">
        <v>64</v>
      </c>
      <c r="D110" s="2">
        <v>25.046826724999999</v>
      </c>
      <c r="E110" s="2">
        <v>25.046826724999999</v>
      </c>
      <c r="F110" s="2">
        <v>25.798231526750001</v>
      </c>
      <c r="G110" s="2">
        <v>25.798231526750001</v>
      </c>
      <c r="H110" s="2">
        <v>25.798231526750001</v>
      </c>
      <c r="I110" s="2">
        <v>25.798231526750001</v>
      </c>
      <c r="J110" s="2">
        <v>25.798231526750001</v>
      </c>
      <c r="K110" s="2">
        <v>25.798231526750001</v>
      </c>
      <c r="L110" s="2">
        <v>25.798231526750001</v>
      </c>
      <c r="M110" s="2">
        <v>25.798231526750001</v>
      </c>
      <c r="N110" s="2">
        <v>25.798231526750001</v>
      </c>
      <c r="O110" s="2">
        <v>25.798231526750001</v>
      </c>
    </row>
    <row r="111" spans="1:15" x14ac:dyDescent="0.25">
      <c r="A111" s="2" t="s">
        <v>68</v>
      </c>
      <c r="B111" s="1">
        <v>2016</v>
      </c>
      <c r="C111" s="1" t="s">
        <v>64</v>
      </c>
      <c r="D111" s="1">
        <v>16.927413149654573</v>
      </c>
      <c r="E111" s="1">
        <v>18.038373389621988</v>
      </c>
      <c r="F111" s="1">
        <v>19.149333629589396</v>
      </c>
      <c r="G111" s="1">
        <v>27.840169853476688</v>
      </c>
      <c r="H111" s="1">
        <v>34.777170178535428</v>
      </c>
      <c r="I111" s="1">
        <v>39.287504166100902</v>
      </c>
      <c r="J111" s="1">
        <v>45.468722354577359</v>
      </c>
      <c r="K111" s="1">
        <v>30.781663395505959</v>
      </c>
      <c r="L111" s="1">
        <v>27.407636000049372</v>
      </c>
      <c r="M111" s="1">
        <v>36.17549880057441</v>
      </c>
      <c r="N111" s="1">
        <v>34.683026584867079</v>
      </c>
      <c r="O111" s="1">
        <v>69.463488497446846</v>
      </c>
    </row>
    <row r="112" spans="1:15" x14ac:dyDescent="0.25">
      <c r="A112" s="2" t="s">
        <v>67</v>
      </c>
      <c r="B112" s="1">
        <v>2016</v>
      </c>
      <c r="C112" s="1" t="s">
        <v>64</v>
      </c>
      <c r="D112" s="2">
        <v>10.041259579744965</v>
      </c>
      <c r="E112" s="2">
        <v>8.6509257190792503</v>
      </c>
      <c r="F112" s="2">
        <v>7.973265615953097</v>
      </c>
      <c r="G112" s="2">
        <v>7.0625458756377002</v>
      </c>
      <c r="H112" s="2">
        <v>5.8563984262091795</v>
      </c>
      <c r="I112" s="2">
        <v>5.4358698476814844</v>
      </c>
      <c r="J112" s="2">
        <v>5.8290440086987054</v>
      </c>
      <c r="K112" s="2">
        <v>6.264891061032265</v>
      </c>
      <c r="L112" s="2">
        <v>5.7801707827466577</v>
      </c>
      <c r="M112" s="2">
        <v>5.7119671017538742</v>
      </c>
      <c r="N112" s="2">
        <v>5.3246285498055554</v>
      </c>
      <c r="O112" s="2">
        <v>6.0690334316572674</v>
      </c>
    </row>
    <row r="113" spans="1:15" x14ac:dyDescent="0.25">
      <c r="A113" s="5" t="s">
        <v>15</v>
      </c>
      <c r="B113" s="6">
        <v>2016</v>
      </c>
      <c r="C113" s="6" t="s">
        <v>64</v>
      </c>
      <c r="D113" s="5">
        <v>21</v>
      </c>
      <c r="E113" s="5">
        <v>21</v>
      </c>
      <c r="F113" s="5">
        <v>21</v>
      </c>
      <c r="G113" s="5">
        <v>21</v>
      </c>
      <c r="H113" s="5">
        <v>21</v>
      </c>
      <c r="I113" s="5">
        <v>21</v>
      </c>
      <c r="J113" s="5">
        <v>21</v>
      </c>
      <c r="K113" s="5">
        <v>21</v>
      </c>
      <c r="L113" s="5">
        <v>21</v>
      </c>
      <c r="M113" s="5">
        <v>21</v>
      </c>
      <c r="N113" s="5">
        <v>21</v>
      </c>
      <c r="O113" s="5">
        <v>21</v>
      </c>
    </row>
    <row r="114" spans="1:15" x14ac:dyDescent="0.25">
      <c r="A114" s="6" t="s">
        <v>14</v>
      </c>
      <c r="B114" s="6">
        <v>2016</v>
      </c>
      <c r="C114" s="6" t="s">
        <v>64</v>
      </c>
      <c r="D114" s="5">
        <v>33.658315476190474</v>
      </c>
      <c r="E114" s="5">
        <v>33.658315476190474</v>
      </c>
      <c r="F114" s="5">
        <v>33.658315476190474</v>
      </c>
      <c r="G114" s="5">
        <v>33.658315476190474</v>
      </c>
      <c r="H114" s="5">
        <v>33.658315476190474</v>
      </c>
      <c r="I114" s="5">
        <v>33.658315476190474</v>
      </c>
      <c r="J114" s="5">
        <v>33.658315476190474</v>
      </c>
      <c r="K114" s="5">
        <v>33.658315476190474</v>
      </c>
      <c r="L114" s="5">
        <v>33.658315476190474</v>
      </c>
      <c r="M114" s="5">
        <v>33.658315476190474</v>
      </c>
      <c r="N114" s="5">
        <v>34.668064940476192</v>
      </c>
      <c r="O114" s="5">
        <v>34.668064940476192</v>
      </c>
    </row>
    <row r="115" spans="1:15" x14ac:dyDescent="0.25">
      <c r="A115" s="5" t="s">
        <v>13</v>
      </c>
      <c r="B115" s="6">
        <v>2016</v>
      </c>
      <c r="C115" s="6" t="s">
        <v>64</v>
      </c>
      <c r="D115" s="9">
        <v>0</v>
      </c>
      <c r="E115" s="9">
        <v>8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</row>
    <row r="116" spans="1:15" x14ac:dyDescent="0.25">
      <c r="A116" s="5" t="s">
        <v>12</v>
      </c>
      <c r="B116" s="6">
        <v>2016</v>
      </c>
      <c r="C116" s="6" t="s">
        <v>64</v>
      </c>
      <c r="D116" s="4">
        <v>152.34671834689118</v>
      </c>
      <c r="E116" s="4">
        <v>162.34536050659787</v>
      </c>
      <c r="F116" s="4">
        <v>172.34400266630456</v>
      </c>
      <c r="G116" s="4">
        <v>250.56152868129018</v>
      </c>
      <c r="H116" s="4">
        <v>312.99453160681884</v>
      </c>
      <c r="I116" s="4">
        <v>353.58753749490813</v>
      </c>
      <c r="J116" s="4">
        <v>409.21850119119625</v>
      </c>
      <c r="K116" s="4">
        <v>277.03497055955364</v>
      </c>
      <c r="L116" s="4">
        <v>246.66872400044437</v>
      </c>
      <c r="M116" s="4">
        <v>325.57948920516964</v>
      </c>
      <c r="N116" s="4">
        <v>312.14723926380367</v>
      </c>
      <c r="O116" s="4">
        <v>625.17139647702163</v>
      </c>
    </row>
    <row r="117" spans="1:15" x14ac:dyDescent="0.25">
      <c r="A117" s="5" t="s">
        <v>11</v>
      </c>
      <c r="B117" s="6">
        <v>2016</v>
      </c>
      <c r="C117" s="6" t="s">
        <v>64</v>
      </c>
      <c r="D117" s="4">
        <v>105.43322558732214</v>
      </c>
      <c r="E117" s="4">
        <v>90.834720050332123</v>
      </c>
      <c r="F117" s="4">
        <v>83.719288967507509</v>
      </c>
      <c r="G117" s="4">
        <v>74.156731694195855</v>
      </c>
      <c r="H117" s="4">
        <v>61.492183475196384</v>
      </c>
      <c r="I117" s="4">
        <v>57.076633400655588</v>
      </c>
      <c r="J117" s="4">
        <v>61.204962091336405</v>
      </c>
      <c r="K117" s="4">
        <v>65.781356140838781</v>
      </c>
      <c r="L117" s="4">
        <v>60.691793218839905</v>
      </c>
      <c r="M117" s="4">
        <v>59.975654568415678</v>
      </c>
      <c r="N117" s="4">
        <v>55.908599772958333</v>
      </c>
      <c r="O117" s="4">
        <v>63.724851032401304</v>
      </c>
    </row>
    <row r="118" spans="1:15" x14ac:dyDescent="0.25">
      <c r="A118" s="6" t="s">
        <v>80</v>
      </c>
      <c r="B118" s="1">
        <v>2017</v>
      </c>
      <c r="C118" s="1" t="s">
        <v>64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</row>
    <row r="119" spans="1:15" x14ac:dyDescent="0.25">
      <c r="A119" s="5" t="s">
        <v>79</v>
      </c>
      <c r="B119" s="1">
        <v>2017</v>
      </c>
      <c r="C119" s="1" t="s">
        <v>64</v>
      </c>
      <c r="D119" s="1">
        <v>47.674193750000008</v>
      </c>
      <c r="E119" s="1">
        <v>47.674193750000008</v>
      </c>
      <c r="F119" s="1">
        <v>49.104419562500006</v>
      </c>
      <c r="G119" s="1">
        <v>49.104419562500006</v>
      </c>
      <c r="H119" s="1">
        <v>49.104419562500006</v>
      </c>
      <c r="I119" s="1">
        <v>49.104419562500006</v>
      </c>
      <c r="J119" s="1">
        <v>49.104419562500006</v>
      </c>
      <c r="K119" s="1">
        <v>49.104419562500006</v>
      </c>
      <c r="L119" s="1">
        <v>49.104419562500006</v>
      </c>
      <c r="M119" s="1">
        <v>49.104419562500006</v>
      </c>
      <c r="N119" s="1">
        <v>49.104419562500006</v>
      </c>
      <c r="O119" s="1">
        <v>49.104419562500006</v>
      </c>
    </row>
    <row r="120" spans="1:15" x14ac:dyDescent="0.25">
      <c r="A120" s="5" t="s">
        <v>78</v>
      </c>
      <c r="B120" s="1">
        <v>2017</v>
      </c>
      <c r="C120" s="1" t="s">
        <v>64</v>
      </c>
      <c r="D120" s="2">
        <v>8.4637065748272864</v>
      </c>
      <c r="E120" s="2">
        <v>9.019186694810994</v>
      </c>
      <c r="F120" s="2">
        <v>9.5746668147946981</v>
      </c>
      <c r="G120" s="2">
        <v>13.920084926738344</v>
      </c>
      <c r="H120" s="2">
        <v>17.388585089267714</v>
      </c>
      <c r="I120" s="2">
        <v>19.643752083050451</v>
      </c>
      <c r="J120" s="2">
        <v>22.73436117728868</v>
      </c>
      <c r="K120" s="2">
        <v>15.390831697752979</v>
      </c>
      <c r="L120" s="2">
        <v>13.703818000024686</v>
      </c>
      <c r="M120" s="2">
        <v>18.087749400287205</v>
      </c>
      <c r="N120" s="2">
        <v>17.34151329243354</v>
      </c>
      <c r="O120" s="2">
        <v>34.731744248723423</v>
      </c>
    </row>
    <row r="121" spans="1:15" x14ac:dyDescent="0.25">
      <c r="A121" s="5" t="s">
        <v>77</v>
      </c>
      <c r="B121" s="1">
        <v>2017</v>
      </c>
      <c r="C121" s="1" t="s">
        <v>64</v>
      </c>
      <c r="D121" s="2">
        <v>5.0206297898724825</v>
      </c>
      <c r="E121" s="2">
        <v>4.3254628595396252</v>
      </c>
      <c r="F121" s="2">
        <v>3.9866328079765485</v>
      </c>
      <c r="G121" s="2">
        <v>3.5312729378188501</v>
      </c>
      <c r="H121" s="2">
        <v>2.9281992131045897</v>
      </c>
      <c r="I121" s="2">
        <v>2.7179349238407422</v>
      </c>
      <c r="J121" s="2">
        <v>2.9145220043493527</v>
      </c>
      <c r="K121" s="2">
        <v>3.1324455305161325</v>
      </c>
      <c r="L121" s="2">
        <v>2.8900853913733289</v>
      </c>
      <c r="M121" s="2">
        <v>2.8559835508769371</v>
      </c>
      <c r="N121" s="2">
        <v>2.6623142749027777</v>
      </c>
      <c r="O121" s="2">
        <v>3.0345167158286337</v>
      </c>
    </row>
    <row r="122" spans="1:15" x14ac:dyDescent="0.25">
      <c r="A122" s="1" t="s">
        <v>70</v>
      </c>
      <c r="B122" s="6">
        <v>2017</v>
      </c>
      <c r="C122" s="6" t="s">
        <v>64</v>
      </c>
      <c r="D122" s="5">
        <v>2</v>
      </c>
      <c r="E122" s="5">
        <v>2</v>
      </c>
      <c r="F122" s="5">
        <v>2</v>
      </c>
      <c r="G122" s="5">
        <v>2</v>
      </c>
      <c r="H122" s="5">
        <v>2</v>
      </c>
      <c r="I122" s="5">
        <v>2</v>
      </c>
      <c r="J122" s="5">
        <v>2</v>
      </c>
      <c r="K122" s="5">
        <v>2</v>
      </c>
      <c r="L122" s="5">
        <v>2</v>
      </c>
      <c r="M122" s="5">
        <v>2</v>
      </c>
      <c r="N122" s="5">
        <v>2</v>
      </c>
      <c r="O122" s="5">
        <v>2</v>
      </c>
    </row>
    <row r="123" spans="1:15" x14ac:dyDescent="0.25">
      <c r="A123" s="2" t="s">
        <v>69</v>
      </c>
      <c r="B123" s="6">
        <v>2017</v>
      </c>
      <c r="C123" s="6" t="s">
        <v>64</v>
      </c>
      <c r="D123" s="6">
        <v>25.798231526750001</v>
      </c>
      <c r="E123" s="6">
        <v>25.798231526750001</v>
      </c>
      <c r="F123" s="6">
        <v>26.572178472552501</v>
      </c>
      <c r="G123" s="6">
        <v>26.572178472552501</v>
      </c>
      <c r="H123" s="6">
        <v>26.572178472552501</v>
      </c>
      <c r="I123" s="6">
        <v>26.572178472552501</v>
      </c>
      <c r="J123" s="6">
        <v>26.572178472552501</v>
      </c>
      <c r="K123" s="6">
        <v>26.572178472552501</v>
      </c>
      <c r="L123" s="6">
        <v>26.572178472552501</v>
      </c>
      <c r="M123" s="6">
        <v>26.572178472552501</v>
      </c>
      <c r="N123" s="6">
        <v>26.572178472552501</v>
      </c>
      <c r="O123" s="6">
        <v>26.572178472552501</v>
      </c>
    </row>
    <row r="124" spans="1:15" x14ac:dyDescent="0.25">
      <c r="A124" s="2" t="s">
        <v>68</v>
      </c>
      <c r="B124" s="6">
        <v>2017</v>
      </c>
      <c r="C124" s="6" t="s">
        <v>64</v>
      </c>
      <c r="D124" s="4">
        <v>16.927413149654573</v>
      </c>
      <c r="E124" s="4">
        <v>18.038373389621988</v>
      </c>
      <c r="F124" s="4">
        <v>19.149333629589396</v>
      </c>
      <c r="G124" s="4">
        <v>27.840169853476688</v>
      </c>
      <c r="H124" s="4">
        <v>34.777170178535428</v>
      </c>
      <c r="I124" s="4">
        <v>39.287504166100902</v>
      </c>
      <c r="J124" s="4">
        <v>45.468722354577359</v>
      </c>
      <c r="K124" s="4">
        <v>30.781663395505959</v>
      </c>
      <c r="L124" s="4">
        <v>27.407636000049372</v>
      </c>
      <c r="M124" s="4">
        <v>36.17549880057441</v>
      </c>
      <c r="N124" s="4">
        <v>34.683026584867079</v>
      </c>
      <c r="O124" s="4">
        <v>69.463488497446846</v>
      </c>
    </row>
    <row r="125" spans="1:15" x14ac:dyDescent="0.25">
      <c r="A125" s="2" t="s">
        <v>67</v>
      </c>
      <c r="B125" s="6">
        <v>2017</v>
      </c>
      <c r="C125" s="6" t="s">
        <v>64</v>
      </c>
      <c r="D125" s="4">
        <v>10.041259579744965</v>
      </c>
      <c r="E125" s="4">
        <v>8.6509257190792503</v>
      </c>
      <c r="F125" s="4">
        <v>7.973265615953097</v>
      </c>
      <c r="G125" s="4">
        <v>7.0625458756377002</v>
      </c>
      <c r="H125" s="4">
        <v>5.8563984262091795</v>
      </c>
      <c r="I125" s="4">
        <v>5.4358698476814844</v>
      </c>
      <c r="J125" s="4">
        <v>5.8290440086987054</v>
      </c>
      <c r="K125" s="4">
        <v>6.264891061032265</v>
      </c>
      <c r="L125" s="4">
        <v>5.7801707827466577</v>
      </c>
      <c r="M125" s="4">
        <v>5.7119671017538742</v>
      </c>
      <c r="N125" s="4">
        <v>5.3246285498055554</v>
      </c>
      <c r="O125" s="4">
        <v>6.0690334316572674</v>
      </c>
    </row>
    <row r="126" spans="1:15" x14ac:dyDescent="0.25">
      <c r="A126" s="6" t="s">
        <v>15</v>
      </c>
      <c r="B126" s="6">
        <v>2017</v>
      </c>
      <c r="C126" s="6" t="s">
        <v>64</v>
      </c>
      <c r="D126" s="5">
        <v>21</v>
      </c>
      <c r="E126" s="5">
        <v>21</v>
      </c>
      <c r="F126" s="5">
        <v>21</v>
      </c>
      <c r="G126" s="5">
        <v>21</v>
      </c>
      <c r="H126" s="5">
        <v>21</v>
      </c>
      <c r="I126" s="5">
        <v>21</v>
      </c>
      <c r="J126" s="5">
        <v>21</v>
      </c>
      <c r="K126" s="5">
        <v>21</v>
      </c>
      <c r="L126" s="5">
        <v>21</v>
      </c>
      <c r="M126" s="5">
        <v>21</v>
      </c>
      <c r="N126" s="5">
        <v>21</v>
      </c>
      <c r="O126" s="5">
        <v>21</v>
      </c>
    </row>
    <row r="127" spans="1:15" x14ac:dyDescent="0.25">
      <c r="A127" s="5" t="s">
        <v>14</v>
      </c>
      <c r="B127" s="6">
        <v>2017</v>
      </c>
      <c r="C127" s="6" t="s">
        <v>64</v>
      </c>
      <c r="D127" s="6">
        <v>34.668064940476192</v>
      </c>
      <c r="E127" s="6">
        <v>34.668064940476192</v>
      </c>
      <c r="F127" s="6">
        <v>34.668064940476192</v>
      </c>
      <c r="G127" s="6">
        <v>34.668064940476192</v>
      </c>
      <c r="H127" s="6">
        <v>34.668064940476192</v>
      </c>
      <c r="I127" s="6">
        <v>34.668064940476192</v>
      </c>
      <c r="J127" s="6">
        <v>34.668064940476192</v>
      </c>
      <c r="K127" s="6">
        <v>34.668064940476192</v>
      </c>
      <c r="L127" s="6">
        <v>34.668064940476192</v>
      </c>
      <c r="M127" s="6">
        <v>34.668064940476192</v>
      </c>
      <c r="N127" s="6">
        <v>35.70810688869048</v>
      </c>
      <c r="O127" s="6">
        <v>35.70810688869048</v>
      </c>
    </row>
    <row r="128" spans="1:15" x14ac:dyDescent="0.25">
      <c r="A128" s="5" t="s">
        <v>13</v>
      </c>
      <c r="B128" s="6">
        <v>2017</v>
      </c>
      <c r="C128" s="6" t="s">
        <v>64</v>
      </c>
      <c r="D128" s="7">
        <v>0</v>
      </c>
      <c r="E128" s="7">
        <v>8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 t="s">
        <v>12</v>
      </c>
      <c r="B129" s="6">
        <v>2017</v>
      </c>
      <c r="C129" s="6" t="s">
        <v>64</v>
      </c>
      <c r="D129" s="4">
        <v>155.73220097682207</v>
      </c>
      <c r="E129" s="4">
        <v>165.95303518452226</v>
      </c>
      <c r="F129" s="4">
        <v>176.17386939222246</v>
      </c>
      <c r="G129" s="4">
        <v>256.12956265198551</v>
      </c>
      <c r="H129" s="4">
        <v>319.94996564252591</v>
      </c>
      <c r="I129" s="4">
        <v>361.44503832812831</v>
      </c>
      <c r="J129" s="4">
        <v>418.31224566211171</v>
      </c>
      <c r="K129" s="4">
        <v>283.19130323865483</v>
      </c>
      <c r="L129" s="4">
        <v>252.15025120045425</v>
      </c>
      <c r="M129" s="4">
        <v>332.81458896528454</v>
      </c>
      <c r="N129" s="4">
        <v>319.08384458077711</v>
      </c>
      <c r="O129" s="4">
        <v>639.06409417651093</v>
      </c>
    </row>
    <row r="130" spans="1:15" x14ac:dyDescent="0.25">
      <c r="A130" s="6" t="s">
        <v>11</v>
      </c>
      <c r="B130" s="6">
        <v>2017</v>
      </c>
      <c r="C130" s="6" t="s">
        <v>64</v>
      </c>
      <c r="D130" s="4">
        <v>105.43322558732214</v>
      </c>
      <c r="E130" s="4">
        <v>90.834720050332123</v>
      </c>
      <c r="F130" s="4">
        <v>83.719288967507509</v>
      </c>
      <c r="G130" s="4">
        <v>74.156731694195855</v>
      </c>
      <c r="H130" s="4">
        <v>61.492183475196384</v>
      </c>
      <c r="I130" s="4">
        <v>57.076633400655588</v>
      </c>
      <c r="J130" s="4">
        <v>61.204962091336405</v>
      </c>
      <c r="K130" s="4">
        <v>65.781356140838781</v>
      </c>
      <c r="L130" s="4">
        <v>60.691793218839905</v>
      </c>
      <c r="M130" s="4">
        <v>59.975654568415678</v>
      </c>
      <c r="N130" s="4">
        <v>55.908599772958333</v>
      </c>
      <c r="O130" s="4">
        <v>63.724851032401304</v>
      </c>
    </row>
    <row r="131" spans="1:15" x14ac:dyDescent="0.25">
      <c r="A131" s="5" t="s">
        <v>80</v>
      </c>
      <c r="B131" s="1">
        <v>2018</v>
      </c>
      <c r="C131" s="1" t="s">
        <v>64</v>
      </c>
      <c r="D131" s="1">
        <v>1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</row>
    <row r="132" spans="1:15" x14ac:dyDescent="0.25">
      <c r="A132" s="5" t="s">
        <v>79</v>
      </c>
      <c r="B132" s="1">
        <v>2018</v>
      </c>
      <c r="C132" s="1" t="s">
        <v>64</v>
      </c>
      <c r="D132" s="2">
        <v>49.104419562500006</v>
      </c>
      <c r="E132" s="2">
        <v>49.104419562500006</v>
      </c>
      <c r="F132" s="2">
        <v>50.577552149375009</v>
      </c>
      <c r="G132" s="2">
        <v>50.577552149375009</v>
      </c>
      <c r="H132" s="2">
        <v>50.577552149375009</v>
      </c>
      <c r="I132" s="2">
        <v>50.577552149375009</v>
      </c>
      <c r="J132" s="2">
        <v>50.577552149375009</v>
      </c>
      <c r="K132" s="2">
        <v>50.577552149375009</v>
      </c>
      <c r="L132" s="2">
        <v>50.577552149375009</v>
      </c>
      <c r="M132" s="2">
        <v>50.577552149375009</v>
      </c>
      <c r="N132" s="2">
        <v>50.577552149375009</v>
      </c>
      <c r="O132" s="2">
        <v>50.577552149375009</v>
      </c>
    </row>
    <row r="133" spans="1:15" x14ac:dyDescent="0.25">
      <c r="A133" s="5" t="s">
        <v>78</v>
      </c>
      <c r="B133" s="1">
        <v>2018</v>
      </c>
      <c r="C133" s="1" t="s">
        <v>64</v>
      </c>
      <c r="D133" s="2">
        <v>8.4637065748272864</v>
      </c>
      <c r="E133" s="2">
        <v>9.019186694810994</v>
      </c>
      <c r="F133" s="2">
        <v>9.5746668147946981</v>
      </c>
      <c r="G133" s="2">
        <v>13.920084926738344</v>
      </c>
      <c r="H133" s="2">
        <v>17.388585089267714</v>
      </c>
      <c r="I133" s="2">
        <v>19.643752083050451</v>
      </c>
      <c r="J133" s="2">
        <v>22.73436117728868</v>
      </c>
      <c r="K133" s="2">
        <v>15.390831697752979</v>
      </c>
      <c r="L133" s="2">
        <v>13.703818000024686</v>
      </c>
      <c r="M133" s="2">
        <v>18.087749400287205</v>
      </c>
      <c r="N133" s="2">
        <v>17.34151329243354</v>
      </c>
      <c r="O133" s="2">
        <v>34.731744248723423</v>
      </c>
    </row>
    <row r="134" spans="1:15" x14ac:dyDescent="0.25">
      <c r="A134" s="6" t="s">
        <v>77</v>
      </c>
      <c r="B134" s="1">
        <v>2018</v>
      </c>
      <c r="C134" s="1" t="s">
        <v>64</v>
      </c>
      <c r="D134" s="2">
        <v>5.0206297898724825</v>
      </c>
      <c r="E134" s="2">
        <v>4.3254628595396252</v>
      </c>
      <c r="F134" s="2">
        <v>3.9866328079765485</v>
      </c>
      <c r="G134" s="2">
        <v>3.5312729378188501</v>
      </c>
      <c r="H134" s="2">
        <v>2.9281992131045897</v>
      </c>
      <c r="I134" s="2">
        <v>2.7179349238407422</v>
      </c>
      <c r="J134" s="2">
        <v>2.9145220043493527</v>
      </c>
      <c r="K134" s="2">
        <v>3.1324455305161325</v>
      </c>
      <c r="L134" s="2">
        <v>2.8900853913733289</v>
      </c>
      <c r="M134" s="2">
        <v>2.8559835508769371</v>
      </c>
      <c r="N134" s="2">
        <v>2.6623142749027777</v>
      </c>
      <c r="O134" s="2">
        <v>3.0345167158286337</v>
      </c>
    </row>
    <row r="135" spans="1:15" x14ac:dyDescent="0.25">
      <c r="A135" s="2" t="s">
        <v>70</v>
      </c>
      <c r="B135" s="6">
        <v>2018</v>
      </c>
      <c r="C135" s="6" t="s">
        <v>64</v>
      </c>
      <c r="D135" s="6">
        <v>2</v>
      </c>
      <c r="E135" s="6">
        <v>2</v>
      </c>
      <c r="F135" s="6">
        <v>2</v>
      </c>
      <c r="G135" s="6">
        <v>2</v>
      </c>
      <c r="H135" s="6">
        <v>2</v>
      </c>
      <c r="I135" s="6">
        <v>2</v>
      </c>
      <c r="J135" s="6">
        <v>2</v>
      </c>
      <c r="K135" s="6">
        <v>2</v>
      </c>
      <c r="L135" s="6">
        <v>2</v>
      </c>
      <c r="M135" s="6">
        <v>2</v>
      </c>
      <c r="N135" s="6">
        <v>2</v>
      </c>
      <c r="O135" s="6">
        <v>2</v>
      </c>
    </row>
    <row r="136" spans="1:15" x14ac:dyDescent="0.25">
      <c r="A136" s="2" t="s">
        <v>69</v>
      </c>
      <c r="B136" s="6">
        <v>2018</v>
      </c>
      <c r="C136" s="6" t="s">
        <v>64</v>
      </c>
      <c r="D136" s="5">
        <v>26.572178472552501</v>
      </c>
      <c r="E136" s="5">
        <v>26.572178472552501</v>
      </c>
      <c r="F136" s="5">
        <v>27.369343826729075</v>
      </c>
      <c r="G136" s="5">
        <v>27.369343826729075</v>
      </c>
      <c r="H136" s="5">
        <v>27.369343826729075</v>
      </c>
      <c r="I136" s="5">
        <v>27.369343826729075</v>
      </c>
      <c r="J136" s="5">
        <v>27.369343826729075</v>
      </c>
      <c r="K136" s="5">
        <v>27.369343826729075</v>
      </c>
      <c r="L136" s="5">
        <v>27.369343826729075</v>
      </c>
      <c r="M136" s="5">
        <v>27.369343826729075</v>
      </c>
      <c r="N136" s="5">
        <v>27.369343826729075</v>
      </c>
      <c r="O136" s="5">
        <v>27.369343826729075</v>
      </c>
    </row>
    <row r="137" spans="1:15" x14ac:dyDescent="0.25">
      <c r="A137" s="2" t="s">
        <v>68</v>
      </c>
      <c r="B137" s="6">
        <v>2018</v>
      </c>
      <c r="C137" s="6" t="s">
        <v>64</v>
      </c>
      <c r="D137" s="4">
        <v>16.927413149654573</v>
      </c>
      <c r="E137" s="4">
        <v>18.038373389621988</v>
      </c>
      <c r="F137" s="4">
        <v>19.149333629589396</v>
      </c>
      <c r="G137" s="4">
        <v>27.840169853476688</v>
      </c>
      <c r="H137" s="4">
        <v>34.777170178535428</v>
      </c>
      <c r="I137" s="4">
        <v>39.287504166100902</v>
      </c>
      <c r="J137" s="4">
        <v>45.468722354577359</v>
      </c>
      <c r="K137" s="4">
        <v>30.781663395505959</v>
      </c>
      <c r="L137" s="4">
        <v>27.407636000049372</v>
      </c>
      <c r="M137" s="4">
        <v>36.17549880057441</v>
      </c>
      <c r="N137" s="4">
        <v>34.683026584867079</v>
      </c>
      <c r="O137" s="4">
        <v>69.463488497446846</v>
      </c>
    </row>
    <row r="138" spans="1:15" x14ac:dyDescent="0.25">
      <c r="A138" s="1" t="s">
        <v>67</v>
      </c>
      <c r="B138" s="6">
        <v>2018</v>
      </c>
      <c r="C138" s="6" t="s">
        <v>64</v>
      </c>
      <c r="D138" s="4">
        <v>10.041259579744965</v>
      </c>
      <c r="E138" s="4">
        <v>8.6509257190792503</v>
      </c>
      <c r="F138" s="4">
        <v>7.973265615953097</v>
      </c>
      <c r="G138" s="4">
        <v>7.0625458756377002</v>
      </c>
      <c r="H138" s="4">
        <v>5.8563984262091795</v>
      </c>
      <c r="I138" s="4">
        <v>5.4358698476814844</v>
      </c>
      <c r="J138" s="4">
        <v>5.8290440086987054</v>
      </c>
      <c r="K138" s="4">
        <v>6.264891061032265</v>
      </c>
      <c r="L138" s="4">
        <v>5.7801707827466577</v>
      </c>
      <c r="M138" s="4">
        <v>5.7119671017538742</v>
      </c>
      <c r="N138" s="4">
        <v>5.3246285498055554</v>
      </c>
      <c r="O138" s="4">
        <v>6.0690334316572674</v>
      </c>
    </row>
    <row r="139" spans="1:15" x14ac:dyDescent="0.25">
      <c r="A139" s="5" t="s">
        <v>15</v>
      </c>
      <c r="B139" s="6">
        <v>2018</v>
      </c>
      <c r="C139" s="6" t="s">
        <v>64</v>
      </c>
      <c r="D139" s="6">
        <v>21</v>
      </c>
      <c r="E139" s="6">
        <v>21</v>
      </c>
      <c r="F139" s="6">
        <v>21</v>
      </c>
      <c r="G139" s="6">
        <v>21</v>
      </c>
      <c r="H139" s="6">
        <v>21</v>
      </c>
      <c r="I139" s="6">
        <v>21</v>
      </c>
      <c r="J139" s="6">
        <v>21</v>
      </c>
      <c r="K139" s="6">
        <v>21</v>
      </c>
      <c r="L139" s="6">
        <v>21</v>
      </c>
      <c r="M139" s="6">
        <v>21</v>
      </c>
      <c r="N139" s="6">
        <v>21</v>
      </c>
      <c r="O139" s="6">
        <v>21</v>
      </c>
    </row>
    <row r="140" spans="1:15" x14ac:dyDescent="0.25">
      <c r="A140" s="5" t="s">
        <v>14</v>
      </c>
      <c r="B140" s="6">
        <v>2018</v>
      </c>
      <c r="C140" s="6" t="s">
        <v>64</v>
      </c>
      <c r="D140" s="5">
        <v>35.70810688869048</v>
      </c>
      <c r="E140" s="5">
        <v>35.70810688869048</v>
      </c>
      <c r="F140" s="5">
        <v>35.70810688869048</v>
      </c>
      <c r="G140" s="5">
        <v>35.70810688869048</v>
      </c>
      <c r="H140" s="5">
        <v>35.70810688869048</v>
      </c>
      <c r="I140" s="5">
        <v>35.70810688869048</v>
      </c>
      <c r="J140" s="5">
        <v>35.70810688869048</v>
      </c>
      <c r="K140" s="5">
        <v>35.70810688869048</v>
      </c>
      <c r="L140" s="5">
        <v>35.70810688869048</v>
      </c>
      <c r="M140" s="5">
        <v>35.70810688869048</v>
      </c>
      <c r="N140" s="5">
        <v>36.779350095351198</v>
      </c>
      <c r="O140" s="5">
        <v>36.779350095351198</v>
      </c>
    </row>
    <row r="141" spans="1:15" x14ac:dyDescent="0.25">
      <c r="A141" s="5" t="s">
        <v>13</v>
      </c>
      <c r="B141" s="6">
        <v>2018</v>
      </c>
      <c r="C141" s="6" t="s">
        <v>64</v>
      </c>
      <c r="D141" s="7">
        <v>0</v>
      </c>
      <c r="E141" s="7">
        <v>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x14ac:dyDescent="0.25">
      <c r="A142" s="6" t="s">
        <v>12</v>
      </c>
      <c r="B142" s="6">
        <v>2018</v>
      </c>
      <c r="C142" s="6" t="s">
        <v>64</v>
      </c>
      <c r="D142" s="4">
        <v>155.73220097682207</v>
      </c>
      <c r="E142" s="4">
        <v>165.95303518452226</v>
      </c>
      <c r="F142" s="4">
        <v>176.17386939222246</v>
      </c>
      <c r="G142" s="4">
        <v>256.12956265198551</v>
      </c>
      <c r="H142" s="4">
        <v>319.94996564252591</v>
      </c>
      <c r="I142" s="4">
        <v>361.44503832812831</v>
      </c>
      <c r="J142" s="4">
        <v>418.31224566211171</v>
      </c>
      <c r="K142" s="4">
        <v>283.19130323865483</v>
      </c>
      <c r="L142" s="4">
        <v>252.15025120045425</v>
      </c>
      <c r="M142" s="4">
        <v>332.81458896528454</v>
      </c>
      <c r="N142" s="4">
        <v>319.08384458077711</v>
      </c>
      <c r="O142" s="4">
        <v>639.06409417651093</v>
      </c>
    </row>
    <row r="143" spans="1:15" x14ac:dyDescent="0.25">
      <c r="A143" s="5" t="s">
        <v>11</v>
      </c>
      <c r="B143" s="6">
        <v>2018</v>
      </c>
      <c r="C143" s="6" t="s">
        <v>64</v>
      </c>
      <c r="D143" s="8">
        <v>105.43322558732214</v>
      </c>
      <c r="E143" s="8">
        <v>90.834720050332123</v>
      </c>
      <c r="F143" s="8">
        <v>83.719288967507509</v>
      </c>
      <c r="G143" s="8">
        <v>74.156731694195855</v>
      </c>
      <c r="H143" s="8">
        <v>61.492183475196384</v>
      </c>
      <c r="I143" s="8">
        <v>57.076633400655588</v>
      </c>
      <c r="J143" s="8">
        <v>61.204962091336405</v>
      </c>
      <c r="K143" s="8">
        <v>65.781356140838781</v>
      </c>
      <c r="L143" s="8">
        <v>60.691793218839905</v>
      </c>
      <c r="M143" s="8">
        <v>59.975654568415678</v>
      </c>
      <c r="N143" s="8">
        <v>55.908599772958333</v>
      </c>
      <c r="O143" s="8">
        <v>63.724851032401304</v>
      </c>
    </row>
    <row r="144" spans="1:15" x14ac:dyDescent="0.25">
      <c r="A144" s="5" t="s">
        <v>80</v>
      </c>
      <c r="B144" s="1">
        <v>2019</v>
      </c>
      <c r="C144" s="1" t="s">
        <v>64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</row>
    <row r="145" spans="1:15" x14ac:dyDescent="0.25">
      <c r="A145" s="5" t="s">
        <v>79</v>
      </c>
      <c r="B145" s="1">
        <v>2019</v>
      </c>
      <c r="C145" s="1" t="s">
        <v>64</v>
      </c>
      <c r="D145" s="2">
        <v>50.577552149375009</v>
      </c>
      <c r="E145" s="2">
        <v>50.577552149375009</v>
      </c>
      <c r="F145" s="2">
        <v>52.094878713856261</v>
      </c>
      <c r="G145" s="2">
        <v>52.094878713856261</v>
      </c>
      <c r="H145" s="2">
        <v>52.094878713856261</v>
      </c>
      <c r="I145" s="2">
        <v>52.094878713856261</v>
      </c>
      <c r="J145" s="2">
        <v>52.094878713856261</v>
      </c>
      <c r="K145" s="2">
        <v>52.094878713856261</v>
      </c>
      <c r="L145" s="2">
        <v>52.094878713856261</v>
      </c>
      <c r="M145" s="2">
        <v>52.094878713856261</v>
      </c>
      <c r="N145" s="2">
        <v>52.094878713856261</v>
      </c>
      <c r="O145" s="2">
        <v>52.094878713856261</v>
      </c>
    </row>
    <row r="146" spans="1:15" x14ac:dyDescent="0.25">
      <c r="A146" s="6" t="s">
        <v>78</v>
      </c>
      <c r="B146" s="1">
        <v>2019</v>
      </c>
      <c r="C146" s="1" t="s">
        <v>64</v>
      </c>
      <c r="D146" s="2">
        <v>8.4637065748272864</v>
      </c>
      <c r="E146" s="2">
        <v>9.019186694810994</v>
      </c>
      <c r="F146" s="2">
        <v>9.5746668147946981</v>
      </c>
      <c r="G146" s="2">
        <v>13.920084926738344</v>
      </c>
      <c r="H146" s="2">
        <v>17.388585089267714</v>
      </c>
      <c r="I146" s="2">
        <v>19.643752083050451</v>
      </c>
      <c r="J146" s="2">
        <v>22.73436117728868</v>
      </c>
      <c r="K146" s="2">
        <v>15.390831697752979</v>
      </c>
      <c r="L146" s="2">
        <v>13.703818000024686</v>
      </c>
      <c r="M146" s="2">
        <v>18.087749400287205</v>
      </c>
      <c r="N146" s="2">
        <v>17.34151329243354</v>
      </c>
      <c r="O146" s="2">
        <v>34.731744248723423</v>
      </c>
    </row>
    <row r="147" spans="1:15" x14ac:dyDescent="0.25">
      <c r="A147" s="5" t="s">
        <v>77</v>
      </c>
      <c r="B147" s="1">
        <v>2019</v>
      </c>
      <c r="C147" s="1" t="s">
        <v>64</v>
      </c>
      <c r="D147" s="1">
        <v>5.0206297898724825</v>
      </c>
      <c r="E147" s="1">
        <v>4.3254628595396252</v>
      </c>
      <c r="F147" s="1">
        <v>3.9866328079765485</v>
      </c>
      <c r="G147" s="1">
        <v>3.5312729378188501</v>
      </c>
      <c r="H147" s="1">
        <v>2.9281992131045897</v>
      </c>
      <c r="I147" s="1">
        <v>2.7179349238407422</v>
      </c>
      <c r="J147" s="1">
        <v>2.9145220043493527</v>
      </c>
      <c r="K147" s="1">
        <v>3.1324455305161325</v>
      </c>
      <c r="L147" s="1">
        <v>2.8900853913733289</v>
      </c>
      <c r="M147" s="1">
        <v>2.8559835508769371</v>
      </c>
      <c r="N147" s="1">
        <v>2.6623142749027777</v>
      </c>
      <c r="O147" s="1">
        <v>3.0345167158286337</v>
      </c>
    </row>
    <row r="148" spans="1:15" x14ac:dyDescent="0.25">
      <c r="A148" s="2" t="s">
        <v>70</v>
      </c>
      <c r="B148" s="6">
        <v>2019</v>
      </c>
      <c r="C148" s="6" t="s">
        <v>64</v>
      </c>
      <c r="D148" s="5">
        <v>2</v>
      </c>
      <c r="E148" s="5">
        <v>2</v>
      </c>
      <c r="F148" s="5">
        <v>2</v>
      </c>
      <c r="G148" s="5">
        <v>2</v>
      </c>
      <c r="H148" s="5">
        <v>2</v>
      </c>
      <c r="I148" s="5">
        <v>2</v>
      </c>
      <c r="J148" s="5">
        <v>2</v>
      </c>
      <c r="K148" s="5">
        <v>2</v>
      </c>
      <c r="L148" s="5">
        <v>2</v>
      </c>
      <c r="M148" s="5">
        <v>2</v>
      </c>
      <c r="N148" s="5">
        <v>2</v>
      </c>
      <c r="O148" s="5">
        <v>2</v>
      </c>
    </row>
    <row r="149" spans="1:15" x14ac:dyDescent="0.25">
      <c r="A149" s="2" t="s">
        <v>69</v>
      </c>
      <c r="B149" s="6">
        <v>2019</v>
      </c>
      <c r="C149" s="6" t="s">
        <v>64</v>
      </c>
      <c r="D149" s="5">
        <v>27.369343826729075</v>
      </c>
      <c r="E149" s="5">
        <v>27.369343826729075</v>
      </c>
      <c r="F149" s="5">
        <v>28.190424141530947</v>
      </c>
      <c r="G149" s="5">
        <v>28.190424141530947</v>
      </c>
      <c r="H149" s="5">
        <v>28.190424141530947</v>
      </c>
      <c r="I149" s="5">
        <v>28.190424141530947</v>
      </c>
      <c r="J149" s="5">
        <v>28.190424141530947</v>
      </c>
      <c r="K149" s="5">
        <v>28.190424141530947</v>
      </c>
      <c r="L149" s="5">
        <v>28.190424141530947</v>
      </c>
      <c r="M149" s="5">
        <v>28.190424141530947</v>
      </c>
      <c r="N149" s="5">
        <v>28.190424141530947</v>
      </c>
      <c r="O149" s="5">
        <v>28.190424141530947</v>
      </c>
    </row>
    <row r="150" spans="1:15" x14ac:dyDescent="0.25">
      <c r="A150" s="1" t="s">
        <v>68</v>
      </c>
      <c r="B150" s="6">
        <v>2019</v>
      </c>
      <c r="C150" s="6" t="s">
        <v>64</v>
      </c>
      <c r="D150" s="4">
        <v>16.927413149654573</v>
      </c>
      <c r="E150" s="4">
        <v>18.038373389621988</v>
      </c>
      <c r="F150" s="4">
        <v>19.149333629589396</v>
      </c>
      <c r="G150" s="4">
        <v>27.840169853476688</v>
      </c>
      <c r="H150" s="4">
        <v>34.777170178535428</v>
      </c>
      <c r="I150" s="4">
        <v>39.287504166100902</v>
      </c>
      <c r="J150" s="4">
        <v>45.468722354577359</v>
      </c>
      <c r="K150" s="4">
        <v>30.781663395505959</v>
      </c>
      <c r="L150" s="4">
        <v>27.407636000049372</v>
      </c>
      <c r="M150" s="4">
        <v>36.17549880057441</v>
      </c>
      <c r="N150" s="4">
        <v>34.683026584867079</v>
      </c>
      <c r="O150" s="4">
        <v>69.463488497446846</v>
      </c>
    </row>
    <row r="151" spans="1:15" x14ac:dyDescent="0.25">
      <c r="A151" s="2" t="s">
        <v>67</v>
      </c>
      <c r="B151" s="6">
        <v>2019</v>
      </c>
      <c r="C151" s="6" t="s">
        <v>64</v>
      </c>
      <c r="D151" s="8">
        <v>10.041259579744965</v>
      </c>
      <c r="E151" s="8">
        <v>8.6509257190792503</v>
      </c>
      <c r="F151" s="8">
        <v>7.973265615953097</v>
      </c>
      <c r="G151" s="8">
        <v>7.0625458756377002</v>
      </c>
      <c r="H151" s="8">
        <v>5.8563984262091795</v>
      </c>
      <c r="I151" s="8">
        <v>5.4358698476814844</v>
      </c>
      <c r="J151" s="8">
        <v>5.8290440086987054</v>
      </c>
      <c r="K151" s="8">
        <v>6.264891061032265</v>
      </c>
      <c r="L151" s="8">
        <v>5.7801707827466577</v>
      </c>
      <c r="M151" s="8">
        <v>5.7119671017538742</v>
      </c>
      <c r="N151" s="8">
        <v>5.3246285498055554</v>
      </c>
      <c r="O151" s="8">
        <v>6.0690334316572674</v>
      </c>
    </row>
    <row r="152" spans="1:15" x14ac:dyDescent="0.25">
      <c r="A152" s="5" t="s">
        <v>15</v>
      </c>
      <c r="B152" s="6">
        <v>2019</v>
      </c>
      <c r="C152" s="6" t="s">
        <v>64</v>
      </c>
      <c r="D152" s="5">
        <v>21</v>
      </c>
      <c r="E152" s="5">
        <v>21</v>
      </c>
      <c r="F152" s="5">
        <v>21</v>
      </c>
      <c r="G152" s="5">
        <v>21</v>
      </c>
      <c r="H152" s="5">
        <v>21</v>
      </c>
      <c r="I152" s="5">
        <v>21</v>
      </c>
      <c r="J152" s="5">
        <v>21</v>
      </c>
      <c r="K152" s="5">
        <v>21</v>
      </c>
      <c r="L152" s="5">
        <v>21</v>
      </c>
      <c r="M152" s="5">
        <v>21</v>
      </c>
      <c r="N152" s="5">
        <v>21</v>
      </c>
      <c r="O152" s="5">
        <v>21</v>
      </c>
    </row>
    <row r="153" spans="1:15" x14ac:dyDescent="0.25">
      <c r="A153" s="5" t="s">
        <v>14</v>
      </c>
      <c r="B153" s="6">
        <v>2019</v>
      </c>
      <c r="C153" s="6" t="s">
        <v>64</v>
      </c>
      <c r="D153" s="5">
        <v>36.779350095351198</v>
      </c>
      <c r="E153" s="5">
        <v>36.779350095351198</v>
      </c>
      <c r="F153" s="5">
        <v>36.779350095351198</v>
      </c>
      <c r="G153" s="5">
        <v>36.779350095351198</v>
      </c>
      <c r="H153" s="5">
        <v>36.779350095351198</v>
      </c>
      <c r="I153" s="5">
        <v>36.779350095351198</v>
      </c>
      <c r="J153" s="5">
        <v>36.779350095351198</v>
      </c>
      <c r="K153" s="5">
        <v>36.779350095351198</v>
      </c>
      <c r="L153" s="5">
        <v>36.779350095351198</v>
      </c>
      <c r="M153" s="5">
        <v>36.779350095351198</v>
      </c>
      <c r="N153" s="5">
        <v>37.882730598211737</v>
      </c>
      <c r="O153" s="5">
        <v>37.882730598211737</v>
      </c>
    </row>
    <row r="154" spans="1:15" x14ac:dyDescent="0.25">
      <c r="A154" s="6" t="s">
        <v>13</v>
      </c>
      <c r="B154" s="6">
        <v>2019</v>
      </c>
      <c r="C154" s="6" t="s">
        <v>64</v>
      </c>
      <c r="D154" s="7">
        <v>0</v>
      </c>
      <c r="E154" s="7">
        <v>8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 t="s">
        <v>12</v>
      </c>
      <c r="B155" s="6">
        <v>2019</v>
      </c>
      <c r="C155" s="6" t="s">
        <v>64</v>
      </c>
      <c r="D155" s="8">
        <v>155.73220097682207</v>
      </c>
      <c r="E155" s="8">
        <v>165.95303518452226</v>
      </c>
      <c r="F155" s="8">
        <v>176.17386939222246</v>
      </c>
      <c r="G155" s="8">
        <v>256.12956265198551</v>
      </c>
      <c r="H155" s="8">
        <v>319.94996564252591</v>
      </c>
      <c r="I155" s="8">
        <v>361.44503832812831</v>
      </c>
      <c r="J155" s="8">
        <v>418.31224566211171</v>
      </c>
      <c r="K155" s="8">
        <v>283.19130323865483</v>
      </c>
      <c r="L155" s="8">
        <v>252.15025120045425</v>
      </c>
      <c r="M155" s="8">
        <v>332.81458896528454</v>
      </c>
      <c r="N155" s="8">
        <v>319.08384458077711</v>
      </c>
      <c r="O155" s="8">
        <v>639.06409417651093</v>
      </c>
    </row>
    <row r="156" spans="1:15" x14ac:dyDescent="0.25">
      <c r="A156" s="5" t="s">
        <v>11</v>
      </c>
      <c r="B156" s="6">
        <v>2019</v>
      </c>
      <c r="C156" s="6" t="s">
        <v>64</v>
      </c>
      <c r="D156" s="4">
        <v>105.43322558732214</v>
      </c>
      <c r="E156" s="4">
        <v>90.834720050332123</v>
      </c>
      <c r="F156" s="4">
        <v>83.719288967507509</v>
      </c>
      <c r="G156" s="4">
        <v>74.156731694195855</v>
      </c>
      <c r="H156" s="4">
        <v>61.492183475196384</v>
      </c>
      <c r="I156" s="4">
        <v>57.076633400655588</v>
      </c>
      <c r="J156" s="4">
        <v>61.204962091336405</v>
      </c>
      <c r="K156" s="4">
        <v>65.781356140838781</v>
      </c>
      <c r="L156" s="4">
        <v>60.691793218839905</v>
      </c>
      <c r="M156" s="4">
        <v>59.975654568415678</v>
      </c>
      <c r="N156" s="4">
        <v>55.908599772958333</v>
      </c>
      <c r="O156" s="4">
        <v>63.724851032401304</v>
      </c>
    </row>
    <row r="157" spans="1:15" x14ac:dyDescent="0.25">
      <c r="A157" s="5" t="s">
        <v>80</v>
      </c>
      <c r="B157" s="6">
        <v>2015</v>
      </c>
      <c r="C157" s="6" t="s">
        <v>95</v>
      </c>
      <c r="D157" s="5">
        <v>1</v>
      </c>
      <c r="E157" s="5">
        <v>1</v>
      </c>
      <c r="F157" s="5">
        <v>1</v>
      </c>
      <c r="G157" s="5">
        <v>1</v>
      </c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>
        <v>1</v>
      </c>
      <c r="O157" s="5">
        <v>1</v>
      </c>
    </row>
    <row r="158" spans="1:15" x14ac:dyDescent="0.25">
      <c r="A158" s="6" t="s">
        <v>79</v>
      </c>
      <c r="B158" s="6">
        <v>2015</v>
      </c>
      <c r="C158" s="6" t="s">
        <v>95</v>
      </c>
      <c r="D158" s="5">
        <v>33.711537999999997</v>
      </c>
      <c r="E158" s="5">
        <v>33.711537999999997</v>
      </c>
      <c r="F158" s="5">
        <v>34.722884139999998</v>
      </c>
      <c r="G158" s="5">
        <v>34.722884139999998</v>
      </c>
      <c r="H158" s="5">
        <v>34.722884139999998</v>
      </c>
      <c r="I158" s="5">
        <v>34.722884139999998</v>
      </c>
      <c r="J158" s="5">
        <v>34.722884139999998</v>
      </c>
      <c r="K158" s="5">
        <v>34.722884139999998</v>
      </c>
      <c r="L158" s="5">
        <v>34.722884139999998</v>
      </c>
      <c r="M158" s="5">
        <v>34.722884139999998</v>
      </c>
      <c r="N158" s="5">
        <v>34.722884139999998</v>
      </c>
      <c r="O158" s="5">
        <v>34.722884139999998</v>
      </c>
    </row>
    <row r="159" spans="1:15" x14ac:dyDescent="0.25">
      <c r="A159" s="5" t="s">
        <v>78</v>
      </c>
      <c r="B159" s="6">
        <v>2015</v>
      </c>
      <c r="C159" s="6" t="s">
        <v>95</v>
      </c>
      <c r="D159" s="8">
        <v>8.4637065748272864</v>
      </c>
      <c r="E159" s="8">
        <v>9.019186694810994</v>
      </c>
      <c r="F159" s="8">
        <v>9.5746668147946981</v>
      </c>
      <c r="G159" s="8">
        <v>13.920084926738344</v>
      </c>
      <c r="H159" s="8">
        <v>17.388585089267714</v>
      </c>
      <c r="I159" s="8">
        <v>19.643752083050451</v>
      </c>
      <c r="J159" s="8">
        <v>22.73436117728868</v>
      </c>
      <c r="K159" s="8">
        <v>15.390831697752979</v>
      </c>
      <c r="L159" s="8">
        <v>13.703818000024686</v>
      </c>
      <c r="M159" s="8">
        <v>18.087749400287205</v>
      </c>
      <c r="N159" s="8">
        <v>17.34151329243354</v>
      </c>
      <c r="O159" s="8">
        <v>34.731744248723423</v>
      </c>
    </row>
    <row r="160" spans="1:15" x14ac:dyDescent="0.25">
      <c r="A160" s="5" t="s">
        <v>77</v>
      </c>
      <c r="B160" s="6">
        <v>2015</v>
      </c>
      <c r="C160" s="6" t="s">
        <v>95</v>
      </c>
      <c r="D160" s="4">
        <v>5.0206297898724825</v>
      </c>
      <c r="E160" s="4">
        <v>4.3254628595396252</v>
      </c>
      <c r="F160" s="4">
        <v>3.9866328079765485</v>
      </c>
      <c r="G160" s="4">
        <v>3.5312729378188501</v>
      </c>
      <c r="H160" s="4">
        <v>2.9281992131045897</v>
      </c>
      <c r="I160" s="4">
        <v>2.7179349238407422</v>
      </c>
      <c r="J160" s="4">
        <v>2.9145220043493527</v>
      </c>
      <c r="K160" s="4">
        <v>3.1324455305161325</v>
      </c>
      <c r="L160" s="4">
        <v>2.8900853913733289</v>
      </c>
      <c r="M160" s="4">
        <v>2.8559835508769371</v>
      </c>
      <c r="N160" s="4">
        <v>2.6623142749027777</v>
      </c>
      <c r="O160" s="4">
        <v>3.0345167158286337</v>
      </c>
    </row>
    <row r="161" spans="1:15" x14ac:dyDescent="0.25">
      <c r="A161" s="5" t="s">
        <v>80</v>
      </c>
      <c r="B161" s="1">
        <v>2016</v>
      </c>
      <c r="C161" s="1" t="s">
        <v>95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</row>
    <row r="162" spans="1:15" x14ac:dyDescent="0.25">
      <c r="A162" s="6" t="s">
        <v>79</v>
      </c>
      <c r="B162" s="1">
        <v>2016</v>
      </c>
      <c r="C162" s="1" t="s">
        <v>95</v>
      </c>
      <c r="D162" s="2">
        <v>34.722884139999998</v>
      </c>
      <c r="E162" s="2">
        <v>34.722884139999998</v>
      </c>
      <c r="F162" s="2">
        <v>35.764570664200001</v>
      </c>
      <c r="G162" s="2">
        <v>35.764570664200001</v>
      </c>
      <c r="H162" s="2">
        <v>35.764570664200001</v>
      </c>
      <c r="I162" s="2">
        <v>35.764570664200001</v>
      </c>
      <c r="J162" s="2">
        <v>35.764570664200001</v>
      </c>
      <c r="K162" s="2">
        <v>35.764570664200001</v>
      </c>
      <c r="L162" s="2">
        <v>35.764570664200001</v>
      </c>
      <c r="M162" s="2">
        <v>35.764570664200001</v>
      </c>
      <c r="N162" s="2">
        <v>35.764570664200001</v>
      </c>
      <c r="O162" s="2">
        <v>35.764570664200001</v>
      </c>
    </row>
    <row r="163" spans="1:15" x14ac:dyDescent="0.25">
      <c r="A163" s="5" t="s">
        <v>78</v>
      </c>
      <c r="B163" s="1">
        <v>2016</v>
      </c>
      <c r="C163" s="1" t="s">
        <v>95</v>
      </c>
      <c r="D163" s="1">
        <v>8.4637065748272864</v>
      </c>
      <c r="E163" s="1">
        <v>9.019186694810994</v>
      </c>
      <c r="F163" s="1">
        <v>9.5746668147946981</v>
      </c>
      <c r="G163" s="1">
        <v>13.920084926738344</v>
      </c>
      <c r="H163" s="1">
        <v>17.388585089267714</v>
      </c>
      <c r="I163" s="1">
        <v>19.643752083050451</v>
      </c>
      <c r="J163" s="1">
        <v>22.73436117728868</v>
      </c>
      <c r="K163" s="1">
        <v>15.390831697752979</v>
      </c>
      <c r="L163" s="1">
        <v>13.703818000024686</v>
      </c>
      <c r="M163" s="1">
        <v>18.087749400287205</v>
      </c>
      <c r="N163" s="1">
        <v>17.34151329243354</v>
      </c>
      <c r="O163" s="1">
        <v>34.731744248723423</v>
      </c>
    </row>
    <row r="164" spans="1:15" x14ac:dyDescent="0.25">
      <c r="A164" s="5" t="s">
        <v>77</v>
      </c>
      <c r="B164" s="1">
        <v>2016</v>
      </c>
      <c r="C164" s="1" t="s">
        <v>95</v>
      </c>
      <c r="D164" s="2">
        <v>5.0206297898724825</v>
      </c>
      <c r="E164" s="2">
        <v>4.3254628595396252</v>
      </c>
      <c r="F164" s="2">
        <v>3.9866328079765485</v>
      </c>
      <c r="G164" s="2">
        <v>3.5312729378188501</v>
      </c>
      <c r="H164" s="2">
        <v>2.9281992131045897</v>
      </c>
      <c r="I164" s="2">
        <v>2.7179349238407422</v>
      </c>
      <c r="J164" s="2">
        <v>2.9145220043493527</v>
      </c>
      <c r="K164" s="2">
        <v>3.1324455305161325</v>
      </c>
      <c r="L164" s="2">
        <v>2.8900853913733289</v>
      </c>
      <c r="M164" s="2">
        <v>2.8559835508769371</v>
      </c>
      <c r="N164" s="2">
        <v>2.6623142749027777</v>
      </c>
      <c r="O164" s="2">
        <v>3.0345167158286337</v>
      </c>
    </row>
    <row r="165" spans="1:15" x14ac:dyDescent="0.25">
      <c r="A165" s="5" t="s">
        <v>80</v>
      </c>
      <c r="B165" s="1">
        <v>2017</v>
      </c>
      <c r="C165" s="1" t="s">
        <v>95</v>
      </c>
      <c r="D165" s="2">
        <v>1</v>
      </c>
      <c r="E165" s="2">
        <v>1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</row>
    <row r="166" spans="1:15" x14ac:dyDescent="0.25">
      <c r="A166" s="6" t="s">
        <v>79</v>
      </c>
      <c r="B166" s="1">
        <v>2017</v>
      </c>
      <c r="C166" s="1" t="s">
        <v>95</v>
      </c>
      <c r="D166" s="2">
        <v>35.764570664200001</v>
      </c>
      <c r="E166" s="2">
        <v>35.764570664200001</v>
      </c>
      <c r="F166" s="2">
        <v>36.837507784126004</v>
      </c>
      <c r="G166" s="2">
        <v>36.837507784126004</v>
      </c>
      <c r="H166" s="2">
        <v>36.837507784126004</v>
      </c>
      <c r="I166" s="2">
        <v>36.837507784126004</v>
      </c>
      <c r="J166" s="2">
        <v>36.837507784126004</v>
      </c>
      <c r="K166" s="2">
        <v>36.837507784126004</v>
      </c>
      <c r="L166" s="2">
        <v>36.837507784126004</v>
      </c>
      <c r="M166" s="2">
        <v>36.837507784126004</v>
      </c>
      <c r="N166" s="2">
        <v>36.837507784126004</v>
      </c>
      <c r="O166" s="2">
        <v>36.837507784126004</v>
      </c>
    </row>
    <row r="167" spans="1:15" x14ac:dyDescent="0.25">
      <c r="A167" s="5" t="s">
        <v>78</v>
      </c>
      <c r="B167" s="1">
        <v>2017</v>
      </c>
      <c r="C167" s="1" t="s">
        <v>95</v>
      </c>
      <c r="D167" s="1">
        <v>8.4637065748272864</v>
      </c>
      <c r="E167" s="1">
        <v>9.019186694810994</v>
      </c>
      <c r="F167" s="1">
        <v>9.5746668147946981</v>
      </c>
      <c r="G167" s="1">
        <v>13.920084926738344</v>
      </c>
      <c r="H167" s="1">
        <v>17.388585089267714</v>
      </c>
      <c r="I167" s="1">
        <v>19.643752083050451</v>
      </c>
      <c r="J167" s="1">
        <v>22.73436117728868</v>
      </c>
      <c r="K167" s="1">
        <v>15.390831697752979</v>
      </c>
      <c r="L167" s="1">
        <v>13.703818000024686</v>
      </c>
      <c r="M167" s="1">
        <v>18.087749400287205</v>
      </c>
      <c r="N167" s="1">
        <v>17.34151329243354</v>
      </c>
      <c r="O167" s="1">
        <v>34.731744248723423</v>
      </c>
    </row>
    <row r="168" spans="1:15" x14ac:dyDescent="0.25">
      <c r="A168" s="5" t="s">
        <v>77</v>
      </c>
      <c r="B168" s="1">
        <v>2017</v>
      </c>
      <c r="C168" s="1" t="s">
        <v>95</v>
      </c>
      <c r="D168" s="2">
        <v>5.0206297898724825</v>
      </c>
      <c r="E168" s="2">
        <v>4.3254628595396252</v>
      </c>
      <c r="F168" s="2">
        <v>3.9866328079765485</v>
      </c>
      <c r="G168" s="2">
        <v>3.5312729378188501</v>
      </c>
      <c r="H168" s="2">
        <v>2.9281992131045897</v>
      </c>
      <c r="I168" s="2">
        <v>2.7179349238407422</v>
      </c>
      <c r="J168" s="2">
        <v>2.9145220043493527</v>
      </c>
      <c r="K168" s="2">
        <v>3.1324455305161325</v>
      </c>
      <c r="L168" s="2">
        <v>2.8900853913733289</v>
      </c>
      <c r="M168" s="2">
        <v>2.8559835508769371</v>
      </c>
      <c r="N168" s="2">
        <v>2.6623142749027777</v>
      </c>
      <c r="O168" s="2">
        <v>3.0345167158286337</v>
      </c>
    </row>
    <row r="169" spans="1:15" x14ac:dyDescent="0.25">
      <c r="A169" s="5" t="s">
        <v>80</v>
      </c>
      <c r="B169" s="1">
        <v>2018</v>
      </c>
      <c r="C169" s="1" t="s">
        <v>95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</row>
    <row r="170" spans="1:15" x14ac:dyDescent="0.25">
      <c r="A170" s="6" t="s">
        <v>79</v>
      </c>
      <c r="B170" s="1">
        <v>2018</v>
      </c>
      <c r="C170" s="1" t="s">
        <v>95</v>
      </c>
      <c r="D170" s="2">
        <v>36.837507784126004</v>
      </c>
      <c r="E170" s="2">
        <v>36.837507784126004</v>
      </c>
      <c r="F170" s="2">
        <v>37.942633017649783</v>
      </c>
      <c r="G170" s="2">
        <v>37.942633017649783</v>
      </c>
      <c r="H170" s="2">
        <v>37.942633017649783</v>
      </c>
      <c r="I170" s="2">
        <v>37.942633017649783</v>
      </c>
      <c r="J170" s="2">
        <v>37.942633017649783</v>
      </c>
      <c r="K170" s="2">
        <v>37.942633017649783</v>
      </c>
      <c r="L170" s="2">
        <v>37.942633017649783</v>
      </c>
      <c r="M170" s="2">
        <v>37.942633017649783</v>
      </c>
      <c r="N170" s="2">
        <v>37.942633017649783</v>
      </c>
      <c r="O170" s="2">
        <v>37.942633017649783</v>
      </c>
    </row>
    <row r="171" spans="1:15" x14ac:dyDescent="0.25">
      <c r="A171" s="5" t="s">
        <v>78</v>
      </c>
      <c r="B171" s="1">
        <v>2018</v>
      </c>
      <c r="C171" s="1" t="s">
        <v>95</v>
      </c>
      <c r="D171" s="1">
        <v>8.4637065748272864</v>
      </c>
      <c r="E171" s="1">
        <v>9.019186694810994</v>
      </c>
      <c r="F171" s="1">
        <v>9.5746668147946981</v>
      </c>
      <c r="G171" s="1">
        <v>13.920084926738344</v>
      </c>
      <c r="H171" s="1">
        <v>17.388585089267714</v>
      </c>
      <c r="I171" s="1">
        <v>19.643752083050451</v>
      </c>
      <c r="J171" s="1">
        <v>22.73436117728868</v>
      </c>
      <c r="K171" s="1">
        <v>15.390831697752979</v>
      </c>
      <c r="L171" s="1">
        <v>13.703818000024686</v>
      </c>
      <c r="M171" s="1">
        <v>18.087749400287205</v>
      </c>
      <c r="N171" s="1">
        <v>17.34151329243354</v>
      </c>
      <c r="O171" s="1">
        <v>34.731744248723423</v>
      </c>
    </row>
    <row r="172" spans="1:15" x14ac:dyDescent="0.25">
      <c r="A172" s="5" t="s">
        <v>77</v>
      </c>
      <c r="B172" s="1">
        <v>2018</v>
      </c>
      <c r="C172" s="1" t="s">
        <v>95</v>
      </c>
      <c r="D172" s="2">
        <v>5.0206297898724825</v>
      </c>
      <c r="E172" s="2">
        <v>4.3254628595396252</v>
      </c>
      <c r="F172" s="2">
        <v>3.9866328079765485</v>
      </c>
      <c r="G172" s="2">
        <v>3.5312729378188501</v>
      </c>
      <c r="H172" s="2">
        <v>2.9281992131045897</v>
      </c>
      <c r="I172" s="2">
        <v>2.7179349238407422</v>
      </c>
      <c r="J172" s="2">
        <v>2.9145220043493527</v>
      </c>
      <c r="K172" s="2">
        <v>3.1324455305161325</v>
      </c>
      <c r="L172" s="2">
        <v>2.8900853913733289</v>
      </c>
      <c r="M172" s="2">
        <v>2.8559835508769371</v>
      </c>
      <c r="N172" s="2">
        <v>2.6623142749027777</v>
      </c>
      <c r="O172" s="2">
        <v>3.0345167158286337</v>
      </c>
    </row>
    <row r="173" spans="1:15" x14ac:dyDescent="0.25">
      <c r="A173" s="5" t="s">
        <v>80</v>
      </c>
      <c r="B173" s="1">
        <v>2019</v>
      </c>
      <c r="C173" s="1" t="s">
        <v>95</v>
      </c>
      <c r="D173" s="2">
        <v>1</v>
      </c>
      <c r="E173" s="2">
        <v>1</v>
      </c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</row>
    <row r="174" spans="1:15" x14ac:dyDescent="0.25">
      <c r="A174" s="6" t="s">
        <v>79</v>
      </c>
      <c r="B174" s="1">
        <v>2019</v>
      </c>
      <c r="C174" s="1" t="s">
        <v>95</v>
      </c>
      <c r="D174" s="2">
        <v>37.942633017649783</v>
      </c>
      <c r="E174" s="2">
        <v>37.942633017649783</v>
      </c>
      <c r="F174" s="2">
        <v>39.080912008179276</v>
      </c>
      <c r="G174" s="2">
        <v>39.080912008179276</v>
      </c>
      <c r="H174" s="2">
        <v>39.080912008179276</v>
      </c>
      <c r="I174" s="2">
        <v>39.080912008179276</v>
      </c>
      <c r="J174" s="2">
        <v>39.080912008179276</v>
      </c>
      <c r="K174" s="2">
        <v>39.080912008179276</v>
      </c>
      <c r="L174" s="2">
        <v>39.080912008179276</v>
      </c>
      <c r="M174" s="2">
        <v>39.080912008179276</v>
      </c>
      <c r="N174" s="2">
        <v>39.080912008179276</v>
      </c>
      <c r="O174" s="2">
        <v>39.080912008179276</v>
      </c>
    </row>
    <row r="175" spans="1:15" x14ac:dyDescent="0.25">
      <c r="A175" s="5" t="s">
        <v>78</v>
      </c>
      <c r="B175" s="1">
        <v>2019</v>
      </c>
      <c r="C175" s="1" t="s">
        <v>95</v>
      </c>
      <c r="D175" s="1">
        <v>8.4637065748272864</v>
      </c>
      <c r="E175" s="1">
        <v>9.019186694810994</v>
      </c>
      <c r="F175" s="1">
        <v>9.5746668147946981</v>
      </c>
      <c r="G175" s="1">
        <v>13.920084926738344</v>
      </c>
      <c r="H175" s="1">
        <v>17.388585089267714</v>
      </c>
      <c r="I175" s="1">
        <v>19.643752083050451</v>
      </c>
      <c r="J175" s="1">
        <v>22.73436117728868</v>
      </c>
      <c r="K175" s="1">
        <v>15.390831697752979</v>
      </c>
      <c r="L175" s="1">
        <v>13.703818000024686</v>
      </c>
      <c r="M175" s="1">
        <v>18.087749400287205</v>
      </c>
      <c r="N175" s="1">
        <v>17.34151329243354</v>
      </c>
      <c r="O175" s="1">
        <v>34.731744248723423</v>
      </c>
    </row>
    <row r="176" spans="1:15" x14ac:dyDescent="0.25">
      <c r="A176" s="5" t="s">
        <v>77</v>
      </c>
      <c r="B176" s="1">
        <v>2019</v>
      </c>
      <c r="C176" s="1" t="s">
        <v>95</v>
      </c>
      <c r="D176" s="2">
        <v>5.0206297898724825</v>
      </c>
      <c r="E176" s="2">
        <v>4.3254628595396252</v>
      </c>
      <c r="F176" s="2">
        <v>3.9866328079765485</v>
      </c>
      <c r="G176" s="2">
        <v>3.5312729378188501</v>
      </c>
      <c r="H176" s="2">
        <v>2.9281992131045897</v>
      </c>
      <c r="I176" s="2">
        <v>2.7179349238407422</v>
      </c>
      <c r="J176" s="2">
        <v>2.9145220043493527</v>
      </c>
      <c r="K176" s="2">
        <v>3.1324455305161325</v>
      </c>
      <c r="L176" s="2">
        <v>2.8900853913733289</v>
      </c>
      <c r="M176" s="2">
        <v>2.8559835508769371</v>
      </c>
      <c r="N176" s="2">
        <v>2.6623142749027777</v>
      </c>
      <c r="O176" s="2">
        <v>3.0345167158286337</v>
      </c>
    </row>
    <row r="177" spans="1:15" x14ac:dyDescent="0.25">
      <c r="A177" s="5" t="s">
        <v>80</v>
      </c>
      <c r="B177" s="6">
        <v>2015</v>
      </c>
      <c r="C177" s="6" t="s">
        <v>63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v>1</v>
      </c>
      <c r="K177" s="5">
        <v>1</v>
      </c>
      <c r="L177" s="5">
        <v>1</v>
      </c>
      <c r="M177" s="5">
        <v>1</v>
      </c>
      <c r="N177" s="5">
        <v>1</v>
      </c>
      <c r="O177" s="5">
        <v>1</v>
      </c>
    </row>
    <row r="178" spans="1:15" x14ac:dyDescent="0.25">
      <c r="A178" s="6" t="s">
        <v>79</v>
      </c>
      <c r="B178" s="6">
        <v>2015</v>
      </c>
      <c r="C178" s="6" t="s">
        <v>63</v>
      </c>
      <c r="D178" s="5">
        <v>44.956730999999998</v>
      </c>
      <c r="E178" s="5">
        <v>44.956730999999998</v>
      </c>
      <c r="F178" s="5">
        <v>46.305432930000002</v>
      </c>
      <c r="G178" s="5">
        <v>46.305432930000002</v>
      </c>
      <c r="H178" s="5">
        <v>46.305432930000002</v>
      </c>
      <c r="I178" s="5">
        <v>46.305432930000002</v>
      </c>
      <c r="J178" s="5">
        <v>46.305432930000002</v>
      </c>
      <c r="K178" s="5">
        <v>46.305432930000002</v>
      </c>
      <c r="L178" s="5">
        <v>46.305432930000002</v>
      </c>
      <c r="M178" s="5">
        <v>46.305432930000002</v>
      </c>
      <c r="N178" s="5">
        <v>46.305432930000002</v>
      </c>
      <c r="O178" s="5">
        <v>46.305432930000002</v>
      </c>
    </row>
    <row r="179" spans="1:15" x14ac:dyDescent="0.25">
      <c r="A179" s="5" t="s">
        <v>78</v>
      </c>
      <c r="B179" s="6">
        <v>2015</v>
      </c>
      <c r="C179" s="6" t="s">
        <v>63</v>
      </c>
      <c r="D179" s="8">
        <v>8.4637065748272864</v>
      </c>
      <c r="E179" s="8">
        <v>9.019186694810994</v>
      </c>
      <c r="F179" s="8">
        <v>9.5746668147946981</v>
      </c>
      <c r="G179" s="8">
        <v>13.920084926738344</v>
      </c>
      <c r="H179" s="8">
        <v>17.388585089267714</v>
      </c>
      <c r="I179" s="8">
        <v>19.643752083050451</v>
      </c>
      <c r="J179" s="8">
        <v>22.73436117728868</v>
      </c>
      <c r="K179" s="8">
        <v>15.390831697752979</v>
      </c>
      <c r="L179" s="8">
        <v>13.703818000024686</v>
      </c>
      <c r="M179" s="8">
        <v>18.087749400287205</v>
      </c>
      <c r="N179" s="8">
        <v>17.34151329243354</v>
      </c>
      <c r="O179" s="8">
        <v>34.731744248723423</v>
      </c>
    </row>
    <row r="180" spans="1:15" x14ac:dyDescent="0.25">
      <c r="A180" s="5" t="s">
        <v>77</v>
      </c>
      <c r="B180" s="6">
        <v>2015</v>
      </c>
      <c r="C180" s="6" t="s">
        <v>63</v>
      </c>
      <c r="D180" s="4">
        <v>5.0206297898724825</v>
      </c>
      <c r="E180" s="4">
        <v>4.3254628595396252</v>
      </c>
      <c r="F180" s="4">
        <v>3.9866328079765485</v>
      </c>
      <c r="G180" s="4">
        <v>3.5312729378188501</v>
      </c>
      <c r="H180" s="4">
        <v>2.9281992131045897</v>
      </c>
      <c r="I180" s="4">
        <v>2.7179349238407422</v>
      </c>
      <c r="J180" s="4">
        <v>2.9145220043493527</v>
      </c>
      <c r="K180" s="4">
        <v>3.1324455305161325</v>
      </c>
      <c r="L180" s="4">
        <v>2.8900853913733289</v>
      </c>
      <c r="M180" s="4">
        <v>2.8559835508769371</v>
      </c>
      <c r="N180" s="4">
        <v>2.6623142749027777</v>
      </c>
      <c r="O180" s="4">
        <v>3.0345167158286337</v>
      </c>
    </row>
    <row r="181" spans="1:15" x14ac:dyDescent="0.25">
      <c r="A181" s="5" t="s">
        <v>15</v>
      </c>
      <c r="B181" s="6">
        <v>2015</v>
      </c>
      <c r="C181" s="6" t="s">
        <v>63</v>
      </c>
      <c r="D181" s="5">
        <v>9</v>
      </c>
      <c r="E181" s="5">
        <v>9</v>
      </c>
      <c r="F181" s="5">
        <v>9</v>
      </c>
      <c r="G181" s="5">
        <v>9</v>
      </c>
      <c r="H181" s="5">
        <v>9</v>
      </c>
      <c r="I181" s="5">
        <v>9</v>
      </c>
      <c r="J181" s="5">
        <v>9</v>
      </c>
      <c r="K181" s="5">
        <v>9</v>
      </c>
      <c r="L181" s="5">
        <v>9</v>
      </c>
      <c r="M181" s="5">
        <v>9</v>
      </c>
      <c r="N181" s="5">
        <v>9</v>
      </c>
      <c r="O181" s="5">
        <v>9</v>
      </c>
    </row>
    <row r="182" spans="1:15" x14ac:dyDescent="0.25">
      <c r="A182" s="6" t="s">
        <v>14</v>
      </c>
      <c r="B182" s="6">
        <v>2015</v>
      </c>
      <c r="C182" s="6" t="s">
        <v>63</v>
      </c>
      <c r="D182" s="5">
        <v>34.104444444444447</v>
      </c>
      <c r="E182" s="5">
        <v>34.104444444444447</v>
      </c>
      <c r="F182" s="5">
        <v>34.104444444444447</v>
      </c>
      <c r="G182" s="5">
        <v>34.104444444444447</v>
      </c>
      <c r="H182" s="5">
        <v>34.104444444444447</v>
      </c>
      <c r="I182" s="5">
        <v>34.104444444444447</v>
      </c>
      <c r="J182" s="5">
        <v>34.104444444444447</v>
      </c>
      <c r="K182" s="5">
        <v>34.104444444444447</v>
      </c>
      <c r="L182" s="5">
        <v>34.104444444444447</v>
      </c>
      <c r="M182" s="5">
        <v>34.104444444444447</v>
      </c>
      <c r="N182" s="5">
        <v>35.12757777777778</v>
      </c>
      <c r="O182" s="5">
        <v>35.12757777777778</v>
      </c>
    </row>
    <row r="183" spans="1:15" x14ac:dyDescent="0.25">
      <c r="A183" s="5" t="s">
        <v>13</v>
      </c>
      <c r="B183" s="6">
        <v>2015</v>
      </c>
      <c r="C183" s="6" t="s">
        <v>63</v>
      </c>
      <c r="D183" s="9">
        <v>0</v>
      </c>
      <c r="E183" s="9">
        <v>8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</row>
    <row r="184" spans="1:15" x14ac:dyDescent="0.25">
      <c r="A184" s="5" t="s">
        <v>12</v>
      </c>
      <c r="B184" s="6">
        <v>2015</v>
      </c>
      <c r="C184" s="6" t="s">
        <v>63</v>
      </c>
      <c r="D184" s="4">
        <v>64.324169968687386</v>
      </c>
      <c r="E184" s="4">
        <v>68.545818880563544</v>
      </c>
      <c r="F184" s="4">
        <v>72.767467792439703</v>
      </c>
      <c r="G184" s="4">
        <v>105.79264544321141</v>
      </c>
      <c r="H184" s="4">
        <v>132.15324667843461</v>
      </c>
      <c r="I184" s="4">
        <v>149.29251583118341</v>
      </c>
      <c r="J184" s="4">
        <v>172.78114494739398</v>
      </c>
      <c r="K184" s="4">
        <v>116.97032090292265</v>
      </c>
      <c r="L184" s="4">
        <v>104.14901680018762</v>
      </c>
      <c r="M184" s="4">
        <v>137.46689544218276</v>
      </c>
      <c r="N184" s="4">
        <v>131.7955010224949</v>
      </c>
      <c r="O184" s="4">
        <v>263.96125629029802</v>
      </c>
    </row>
    <row r="185" spans="1:15" x14ac:dyDescent="0.25">
      <c r="A185" s="5" t="s">
        <v>11</v>
      </c>
      <c r="B185" s="6">
        <v>2015</v>
      </c>
      <c r="C185" s="6" t="s">
        <v>63</v>
      </c>
      <c r="D185" s="4">
        <v>45.185668108852347</v>
      </c>
      <c r="E185" s="4">
        <v>38.929165735856621</v>
      </c>
      <c r="F185" s="4">
        <v>35.879695271788933</v>
      </c>
      <c r="G185" s="4">
        <v>31.781456440369652</v>
      </c>
      <c r="H185" s="4">
        <v>26.353792917941309</v>
      </c>
      <c r="I185" s="4">
        <v>24.461414314566682</v>
      </c>
      <c r="J185" s="4">
        <v>26.230698039144173</v>
      </c>
      <c r="K185" s="4">
        <v>28.192009774645193</v>
      </c>
      <c r="L185" s="4">
        <v>26.01076852235996</v>
      </c>
      <c r="M185" s="4">
        <v>25.703851957892432</v>
      </c>
      <c r="N185" s="4">
        <v>23.960828474125002</v>
      </c>
      <c r="O185" s="4">
        <v>27.3106504424577</v>
      </c>
    </row>
    <row r="186" spans="1:15" x14ac:dyDescent="0.25">
      <c r="A186" s="6" t="s">
        <v>80</v>
      </c>
      <c r="B186" s="1">
        <v>2016</v>
      </c>
      <c r="C186" s="1" t="s">
        <v>63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</row>
    <row r="187" spans="1:15" x14ac:dyDescent="0.25">
      <c r="A187" s="5" t="s">
        <v>79</v>
      </c>
      <c r="B187" s="1">
        <v>2016</v>
      </c>
      <c r="C187" s="1" t="s">
        <v>63</v>
      </c>
      <c r="D187" s="1">
        <v>46.305432930000002</v>
      </c>
      <c r="E187" s="1">
        <v>46.305432930000002</v>
      </c>
      <c r="F187" s="1">
        <v>47.694595917900003</v>
      </c>
      <c r="G187" s="1">
        <v>47.694595917900003</v>
      </c>
      <c r="H187" s="1">
        <v>47.694595917900003</v>
      </c>
      <c r="I187" s="1">
        <v>47.694595917900003</v>
      </c>
      <c r="J187" s="1">
        <v>47.694595917900003</v>
      </c>
      <c r="K187" s="1">
        <v>47.694595917900003</v>
      </c>
      <c r="L187" s="1">
        <v>47.694595917900003</v>
      </c>
      <c r="M187" s="1">
        <v>47.694595917900003</v>
      </c>
      <c r="N187" s="1">
        <v>47.694595917900003</v>
      </c>
      <c r="O187" s="1">
        <v>47.694595917900003</v>
      </c>
    </row>
    <row r="188" spans="1:15" x14ac:dyDescent="0.25">
      <c r="A188" s="5" t="s">
        <v>78</v>
      </c>
      <c r="B188" s="1">
        <v>2016</v>
      </c>
      <c r="C188" s="1" t="s">
        <v>63</v>
      </c>
      <c r="D188" s="2">
        <v>8.4637065748272864</v>
      </c>
      <c r="E188" s="2">
        <v>9.019186694810994</v>
      </c>
      <c r="F188" s="2">
        <v>9.5746668147946981</v>
      </c>
      <c r="G188" s="2">
        <v>13.920084926738344</v>
      </c>
      <c r="H188" s="2">
        <v>17.388585089267714</v>
      </c>
      <c r="I188" s="2">
        <v>19.643752083050451</v>
      </c>
      <c r="J188" s="2">
        <v>22.73436117728868</v>
      </c>
      <c r="K188" s="2">
        <v>15.390831697752979</v>
      </c>
      <c r="L188" s="2">
        <v>13.703818000024686</v>
      </c>
      <c r="M188" s="2">
        <v>18.087749400287205</v>
      </c>
      <c r="N188" s="2">
        <v>17.34151329243354</v>
      </c>
      <c r="O188" s="2">
        <v>34.731744248723423</v>
      </c>
    </row>
    <row r="189" spans="1:15" x14ac:dyDescent="0.25">
      <c r="A189" s="5" t="s">
        <v>77</v>
      </c>
      <c r="B189" s="1">
        <v>2016</v>
      </c>
      <c r="C189" s="1" t="s">
        <v>63</v>
      </c>
      <c r="D189" s="2">
        <v>5.0206297898724825</v>
      </c>
      <c r="E189" s="2">
        <v>4.3254628595396252</v>
      </c>
      <c r="F189" s="2">
        <v>3.9866328079765485</v>
      </c>
      <c r="G189" s="2">
        <v>3.5312729378188501</v>
      </c>
      <c r="H189" s="2">
        <v>2.9281992131045897</v>
      </c>
      <c r="I189" s="2">
        <v>2.7179349238407422</v>
      </c>
      <c r="J189" s="2">
        <v>2.9145220043493527</v>
      </c>
      <c r="K189" s="2">
        <v>3.1324455305161325</v>
      </c>
      <c r="L189" s="2">
        <v>2.8900853913733289</v>
      </c>
      <c r="M189" s="2">
        <v>2.8559835508769371</v>
      </c>
      <c r="N189" s="2">
        <v>2.6623142749027777</v>
      </c>
      <c r="O189" s="2">
        <v>3.0345167158286337</v>
      </c>
    </row>
    <row r="190" spans="1:15" x14ac:dyDescent="0.25">
      <c r="A190" s="6" t="s">
        <v>15</v>
      </c>
      <c r="B190" s="6">
        <v>2016</v>
      </c>
      <c r="C190" s="6" t="s">
        <v>63</v>
      </c>
      <c r="D190" s="5">
        <v>9</v>
      </c>
      <c r="E190" s="5">
        <v>9</v>
      </c>
      <c r="F190" s="5">
        <v>9</v>
      </c>
      <c r="G190" s="5">
        <v>9</v>
      </c>
      <c r="H190" s="5">
        <v>9</v>
      </c>
      <c r="I190" s="5">
        <v>9</v>
      </c>
      <c r="J190" s="5">
        <v>9</v>
      </c>
      <c r="K190" s="5">
        <v>9</v>
      </c>
      <c r="L190" s="5">
        <v>9</v>
      </c>
      <c r="M190" s="5">
        <v>9</v>
      </c>
      <c r="N190" s="5">
        <v>9</v>
      </c>
      <c r="O190" s="5">
        <v>9</v>
      </c>
    </row>
    <row r="191" spans="1:15" x14ac:dyDescent="0.25">
      <c r="A191" s="5" t="s">
        <v>14</v>
      </c>
      <c r="B191" s="6">
        <v>2016</v>
      </c>
      <c r="C191" s="6" t="s">
        <v>63</v>
      </c>
      <c r="D191" s="6">
        <v>35.12757777777778</v>
      </c>
      <c r="E191" s="6">
        <v>35.12757777777778</v>
      </c>
      <c r="F191" s="6">
        <v>35.12757777777778</v>
      </c>
      <c r="G191" s="6">
        <v>35.12757777777778</v>
      </c>
      <c r="H191" s="6">
        <v>35.12757777777778</v>
      </c>
      <c r="I191" s="6">
        <v>35.12757777777778</v>
      </c>
      <c r="J191" s="6">
        <v>35.12757777777778</v>
      </c>
      <c r="K191" s="6">
        <v>35.12757777777778</v>
      </c>
      <c r="L191" s="6">
        <v>35.12757777777778</v>
      </c>
      <c r="M191" s="6">
        <v>35.12757777777778</v>
      </c>
      <c r="N191" s="6">
        <v>36.181405111111118</v>
      </c>
      <c r="O191" s="6">
        <v>36.181405111111118</v>
      </c>
    </row>
    <row r="192" spans="1:15" x14ac:dyDescent="0.25">
      <c r="A192" s="5" t="s">
        <v>13</v>
      </c>
      <c r="B192" s="6">
        <v>2016</v>
      </c>
      <c r="C192" s="6" t="s">
        <v>63</v>
      </c>
      <c r="D192" s="7">
        <v>0</v>
      </c>
      <c r="E192" s="7">
        <v>8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</row>
    <row r="193" spans="1:15" x14ac:dyDescent="0.25">
      <c r="A193" s="5" t="s">
        <v>12</v>
      </c>
      <c r="B193" s="6">
        <v>2016</v>
      </c>
      <c r="C193" s="6" t="s">
        <v>63</v>
      </c>
      <c r="D193" s="4">
        <v>66.016911283652846</v>
      </c>
      <c r="E193" s="4">
        <v>70.349656219525741</v>
      </c>
      <c r="F193" s="4">
        <v>74.682401155398651</v>
      </c>
      <c r="G193" s="4">
        <v>108.57666242855908</v>
      </c>
      <c r="H193" s="4">
        <v>135.63096369628818</v>
      </c>
      <c r="I193" s="4">
        <v>153.22126624779352</v>
      </c>
      <c r="J193" s="4">
        <v>177.32801718285171</v>
      </c>
      <c r="K193" s="4">
        <v>120.04848724247324</v>
      </c>
      <c r="L193" s="4">
        <v>106.88978040019256</v>
      </c>
      <c r="M193" s="4">
        <v>141.08444532224019</v>
      </c>
      <c r="N193" s="4">
        <v>135.2638036809816</v>
      </c>
      <c r="O193" s="4">
        <v>270.90760514004268</v>
      </c>
    </row>
    <row r="194" spans="1:15" x14ac:dyDescent="0.25">
      <c r="A194" s="6" t="s">
        <v>11</v>
      </c>
      <c r="B194" s="6">
        <v>2016</v>
      </c>
      <c r="C194" s="6" t="s">
        <v>63</v>
      </c>
      <c r="D194" s="4">
        <v>45.185668108852347</v>
      </c>
      <c r="E194" s="4">
        <v>38.929165735856621</v>
      </c>
      <c r="F194" s="4">
        <v>35.879695271788933</v>
      </c>
      <c r="G194" s="4">
        <v>31.781456440369652</v>
      </c>
      <c r="H194" s="4">
        <v>26.353792917941309</v>
      </c>
      <c r="I194" s="4">
        <v>24.461414314566682</v>
      </c>
      <c r="J194" s="4">
        <v>26.230698039144173</v>
      </c>
      <c r="K194" s="4">
        <v>28.192009774645193</v>
      </c>
      <c r="L194" s="4">
        <v>26.01076852235996</v>
      </c>
      <c r="M194" s="4">
        <v>25.703851957892432</v>
      </c>
      <c r="N194" s="4">
        <v>23.960828474125002</v>
      </c>
      <c r="O194" s="4">
        <v>27.3106504424577</v>
      </c>
    </row>
    <row r="195" spans="1:15" x14ac:dyDescent="0.25">
      <c r="A195" s="5" t="s">
        <v>80</v>
      </c>
      <c r="B195" s="1">
        <v>2017</v>
      </c>
      <c r="C195" s="1" t="s">
        <v>63</v>
      </c>
      <c r="D195" s="1">
        <v>1</v>
      </c>
      <c r="E195" s="1">
        <v>1</v>
      </c>
      <c r="F195" s="1">
        <v>1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</row>
    <row r="196" spans="1:15" x14ac:dyDescent="0.25">
      <c r="A196" s="5" t="s">
        <v>79</v>
      </c>
      <c r="B196" s="1">
        <v>2017</v>
      </c>
      <c r="C196" s="1" t="s">
        <v>63</v>
      </c>
      <c r="D196" s="2">
        <v>47.694595917900003</v>
      </c>
      <c r="E196" s="2">
        <v>47.694595917900003</v>
      </c>
      <c r="F196" s="2">
        <v>49.125433795437004</v>
      </c>
      <c r="G196" s="2">
        <v>49.125433795437004</v>
      </c>
      <c r="H196" s="2">
        <v>49.125433795437004</v>
      </c>
      <c r="I196" s="2">
        <v>49.125433795437004</v>
      </c>
      <c r="J196" s="2">
        <v>49.125433795437004</v>
      </c>
      <c r="K196" s="2">
        <v>49.125433795437004</v>
      </c>
      <c r="L196" s="2">
        <v>49.125433795437004</v>
      </c>
      <c r="M196" s="2">
        <v>49.125433795437004</v>
      </c>
      <c r="N196" s="2">
        <v>49.125433795437004</v>
      </c>
      <c r="O196" s="2">
        <v>49.125433795437004</v>
      </c>
    </row>
    <row r="197" spans="1:15" x14ac:dyDescent="0.25">
      <c r="A197" s="5" t="s">
        <v>78</v>
      </c>
      <c r="B197" s="1">
        <v>2017</v>
      </c>
      <c r="C197" s="1" t="s">
        <v>63</v>
      </c>
      <c r="D197" s="2">
        <v>8.4637065748272864</v>
      </c>
      <c r="E197" s="2">
        <v>9.019186694810994</v>
      </c>
      <c r="F197" s="2">
        <v>9.5746668147946981</v>
      </c>
      <c r="G197" s="2">
        <v>13.920084926738344</v>
      </c>
      <c r="H197" s="2">
        <v>17.388585089267714</v>
      </c>
      <c r="I197" s="2">
        <v>19.643752083050451</v>
      </c>
      <c r="J197" s="2">
        <v>22.73436117728868</v>
      </c>
      <c r="K197" s="2">
        <v>15.390831697752979</v>
      </c>
      <c r="L197" s="2">
        <v>13.703818000024686</v>
      </c>
      <c r="M197" s="2">
        <v>18.087749400287205</v>
      </c>
      <c r="N197" s="2">
        <v>17.34151329243354</v>
      </c>
      <c r="O197" s="2">
        <v>34.731744248723423</v>
      </c>
    </row>
    <row r="198" spans="1:15" x14ac:dyDescent="0.25">
      <c r="A198" s="6" t="s">
        <v>77</v>
      </c>
      <c r="B198" s="1">
        <v>2017</v>
      </c>
      <c r="C198" s="1" t="s">
        <v>63</v>
      </c>
      <c r="D198" s="2">
        <v>5.0206297898724825</v>
      </c>
      <c r="E198" s="2">
        <v>4.3254628595396252</v>
      </c>
      <c r="F198" s="2">
        <v>3.9866328079765485</v>
      </c>
      <c r="G198" s="2">
        <v>3.5312729378188501</v>
      </c>
      <c r="H198" s="2">
        <v>2.9281992131045897</v>
      </c>
      <c r="I198" s="2">
        <v>2.7179349238407422</v>
      </c>
      <c r="J198" s="2">
        <v>2.9145220043493527</v>
      </c>
      <c r="K198" s="2">
        <v>3.1324455305161325</v>
      </c>
      <c r="L198" s="2">
        <v>2.8900853913733289</v>
      </c>
      <c r="M198" s="2">
        <v>2.8559835508769371</v>
      </c>
      <c r="N198" s="2">
        <v>2.6623142749027777</v>
      </c>
      <c r="O198" s="2">
        <v>3.0345167158286337</v>
      </c>
    </row>
    <row r="199" spans="1:15" x14ac:dyDescent="0.25">
      <c r="A199" s="5" t="s">
        <v>15</v>
      </c>
      <c r="B199" s="6">
        <v>2017</v>
      </c>
      <c r="C199" s="6" t="s">
        <v>63</v>
      </c>
      <c r="D199" s="6">
        <v>9</v>
      </c>
      <c r="E199" s="6">
        <v>9</v>
      </c>
      <c r="F199" s="6">
        <v>9</v>
      </c>
      <c r="G199" s="6">
        <v>9</v>
      </c>
      <c r="H199" s="6">
        <v>9</v>
      </c>
      <c r="I199" s="6">
        <v>9</v>
      </c>
      <c r="J199" s="6">
        <v>9</v>
      </c>
      <c r="K199" s="6">
        <v>9</v>
      </c>
      <c r="L199" s="6">
        <v>9</v>
      </c>
      <c r="M199" s="6">
        <v>9</v>
      </c>
      <c r="N199" s="6">
        <v>9</v>
      </c>
      <c r="O199" s="6">
        <v>9</v>
      </c>
    </row>
    <row r="200" spans="1:15" x14ac:dyDescent="0.25">
      <c r="A200" s="5" t="s">
        <v>14</v>
      </c>
      <c r="B200" s="6">
        <v>2017</v>
      </c>
      <c r="C200" s="6" t="s">
        <v>63</v>
      </c>
      <c r="D200" s="5">
        <v>36.181405111111118</v>
      </c>
      <c r="E200" s="5">
        <v>36.181405111111118</v>
      </c>
      <c r="F200" s="5">
        <v>36.181405111111118</v>
      </c>
      <c r="G200" s="5">
        <v>36.181405111111118</v>
      </c>
      <c r="H200" s="5">
        <v>36.181405111111118</v>
      </c>
      <c r="I200" s="5">
        <v>36.181405111111118</v>
      </c>
      <c r="J200" s="5">
        <v>36.181405111111118</v>
      </c>
      <c r="K200" s="5">
        <v>36.181405111111118</v>
      </c>
      <c r="L200" s="5">
        <v>36.181405111111118</v>
      </c>
      <c r="M200" s="5">
        <v>36.181405111111118</v>
      </c>
      <c r="N200" s="5">
        <v>37.266847264444451</v>
      </c>
      <c r="O200" s="5">
        <v>37.266847264444451</v>
      </c>
    </row>
    <row r="201" spans="1:15" x14ac:dyDescent="0.25">
      <c r="A201" s="5" t="s">
        <v>13</v>
      </c>
      <c r="B201" s="6">
        <v>2017</v>
      </c>
      <c r="C201" s="6" t="s">
        <v>63</v>
      </c>
      <c r="D201" s="7">
        <v>0</v>
      </c>
      <c r="E201" s="7">
        <v>8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</row>
    <row r="202" spans="1:15" x14ac:dyDescent="0.25">
      <c r="A202" s="6" t="s">
        <v>12</v>
      </c>
      <c r="B202" s="6">
        <v>2017</v>
      </c>
      <c r="C202" s="6" t="s">
        <v>63</v>
      </c>
      <c r="D202" s="4">
        <v>66.016911283652846</v>
      </c>
      <c r="E202" s="4">
        <v>70.349656219525741</v>
      </c>
      <c r="F202" s="4">
        <v>74.682401155398651</v>
      </c>
      <c r="G202" s="4">
        <v>108.57666242855908</v>
      </c>
      <c r="H202" s="4">
        <v>135.63096369628818</v>
      </c>
      <c r="I202" s="4">
        <v>153.22126624779352</v>
      </c>
      <c r="J202" s="4">
        <v>177.32801718285171</v>
      </c>
      <c r="K202" s="4">
        <v>120.04848724247324</v>
      </c>
      <c r="L202" s="4">
        <v>106.88978040019256</v>
      </c>
      <c r="M202" s="4">
        <v>141.08444532224019</v>
      </c>
      <c r="N202" s="4">
        <v>135.2638036809816</v>
      </c>
      <c r="O202" s="4">
        <v>270.90760514004268</v>
      </c>
    </row>
    <row r="203" spans="1:15" x14ac:dyDescent="0.25">
      <c r="A203" s="5" t="s">
        <v>11</v>
      </c>
      <c r="B203" s="6">
        <v>2017</v>
      </c>
      <c r="C203" s="6" t="s">
        <v>63</v>
      </c>
      <c r="D203" s="8">
        <v>45.185668108852347</v>
      </c>
      <c r="E203" s="8">
        <v>38.929165735856621</v>
      </c>
      <c r="F203" s="8">
        <v>35.879695271788933</v>
      </c>
      <c r="G203" s="8">
        <v>31.781456440369652</v>
      </c>
      <c r="H203" s="8">
        <v>26.353792917941309</v>
      </c>
      <c r="I203" s="8">
        <v>24.461414314566682</v>
      </c>
      <c r="J203" s="8">
        <v>26.230698039144173</v>
      </c>
      <c r="K203" s="8">
        <v>28.192009774645193</v>
      </c>
      <c r="L203" s="8">
        <v>26.01076852235996</v>
      </c>
      <c r="M203" s="8">
        <v>25.703851957892432</v>
      </c>
      <c r="N203" s="8">
        <v>23.960828474125002</v>
      </c>
      <c r="O203" s="8">
        <v>27.3106504424577</v>
      </c>
    </row>
    <row r="204" spans="1:15" x14ac:dyDescent="0.25">
      <c r="A204" s="5" t="s">
        <v>80</v>
      </c>
      <c r="B204" s="1">
        <v>2018</v>
      </c>
      <c r="C204" s="1" t="s">
        <v>63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</row>
    <row r="205" spans="1:15" x14ac:dyDescent="0.25">
      <c r="A205" s="5" t="s">
        <v>79</v>
      </c>
      <c r="B205" s="1">
        <v>2018</v>
      </c>
      <c r="C205" s="1" t="s">
        <v>63</v>
      </c>
      <c r="D205" s="2">
        <v>49.125433795437004</v>
      </c>
      <c r="E205" s="2">
        <v>49.125433795437004</v>
      </c>
      <c r="F205" s="2">
        <v>50.599196809300118</v>
      </c>
      <c r="G205" s="2">
        <v>50.599196809300118</v>
      </c>
      <c r="H205" s="2">
        <v>50.599196809300118</v>
      </c>
      <c r="I205" s="2">
        <v>50.599196809300118</v>
      </c>
      <c r="J205" s="2">
        <v>50.599196809300118</v>
      </c>
      <c r="K205" s="2">
        <v>50.599196809300118</v>
      </c>
      <c r="L205" s="2">
        <v>50.599196809300118</v>
      </c>
      <c r="M205" s="2">
        <v>50.599196809300118</v>
      </c>
      <c r="N205" s="2">
        <v>50.599196809300118</v>
      </c>
      <c r="O205" s="2">
        <v>50.599196809300118</v>
      </c>
    </row>
    <row r="206" spans="1:15" x14ac:dyDescent="0.25">
      <c r="A206" s="6" t="s">
        <v>78</v>
      </c>
      <c r="B206" s="1">
        <v>2018</v>
      </c>
      <c r="C206" s="1" t="s">
        <v>63</v>
      </c>
      <c r="D206" s="2">
        <v>8.4637065748272864</v>
      </c>
      <c r="E206" s="2">
        <v>9.019186694810994</v>
      </c>
      <c r="F206" s="2">
        <v>9.5746668147946981</v>
      </c>
      <c r="G206" s="2">
        <v>13.920084926738344</v>
      </c>
      <c r="H206" s="2">
        <v>17.388585089267714</v>
      </c>
      <c r="I206" s="2">
        <v>19.643752083050451</v>
      </c>
      <c r="J206" s="2">
        <v>22.73436117728868</v>
      </c>
      <c r="K206" s="2">
        <v>15.390831697752979</v>
      </c>
      <c r="L206" s="2">
        <v>13.703818000024686</v>
      </c>
      <c r="M206" s="2">
        <v>18.087749400287205</v>
      </c>
      <c r="N206" s="2">
        <v>17.34151329243354</v>
      </c>
      <c r="O206" s="2">
        <v>34.731744248723423</v>
      </c>
    </row>
    <row r="207" spans="1:15" x14ac:dyDescent="0.25">
      <c r="A207" s="5" t="s">
        <v>77</v>
      </c>
      <c r="B207" s="1">
        <v>2018</v>
      </c>
      <c r="C207" s="1" t="s">
        <v>63</v>
      </c>
      <c r="D207" s="1">
        <v>5.0206297898724825</v>
      </c>
      <c r="E207" s="1">
        <v>4.3254628595396252</v>
      </c>
      <c r="F207" s="1">
        <v>3.9866328079765485</v>
      </c>
      <c r="G207" s="1">
        <v>3.5312729378188501</v>
      </c>
      <c r="H207" s="1">
        <v>2.9281992131045897</v>
      </c>
      <c r="I207" s="1">
        <v>2.7179349238407422</v>
      </c>
      <c r="J207" s="1">
        <v>2.9145220043493527</v>
      </c>
      <c r="K207" s="1">
        <v>3.1324455305161325</v>
      </c>
      <c r="L207" s="1">
        <v>2.8900853913733289</v>
      </c>
      <c r="M207" s="1">
        <v>2.8559835508769371</v>
      </c>
      <c r="N207" s="1">
        <v>2.6623142749027777</v>
      </c>
      <c r="O207" s="1">
        <v>3.0345167158286337</v>
      </c>
    </row>
    <row r="208" spans="1:15" x14ac:dyDescent="0.25">
      <c r="A208" s="5" t="s">
        <v>15</v>
      </c>
      <c r="B208" s="6">
        <v>2018</v>
      </c>
      <c r="C208" s="6" t="s">
        <v>63</v>
      </c>
      <c r="D208" s="5">
        <v>9</v>
      </c>
      <c r="E208" s="5">
        <v>9</v>
      </c>
      <c r="F208" s="5">
        <v>9</v>
      </c>
      <c r="G208" s="5">
        <v>9</v>
      </c>
      <c r="H208" s="5">
        <v>9</v>
      </c>
      <c r="I208" s="5">
        <v>9</v>
      </c>
      <c r="J208" s="5">
        <v>9</v>
      </c>
      <c r="K208" s="5">
        <v>9</v>
      </c>
      <c r="L208" s="5">
        <v>9</v>
      </c>
      <c r="M208" s="5">
        <v>9</v>
      </c>
      <c r="N208" s="5">
        <v>9</v>
      </c>
      <c r="O208" s="5">
        <v>9</v>
      </c>
    </row>
    <row r="209" spans="1:15" x14ac:dyDescent="0.25">
      <c r="A209" s="5" t="s">
        <v>14</v>
      </c>
      <c r="B209" s="6">
        <v>2018</v>
      </c>
      <c r="C209" s="6" t="s">
        <v>63</v>
      </c>
      <c r="D209" s="5">
        <v>37.266847264444451</v>
      </c>
      <c r="E209" s="5">
        <v>37.266847264444451</v>
      </c>
      <c r="F209" s="5">
        <v>37.266847264444451</v>
      </c>
      <c r="G209" s="5">
        <v>37.266847264444451</v>
      </c>
      <c r="H209" s="5">
        <v>37.266847264444451</v>
      </c>
      <c r="I209" s="5">
        <v>37.266847264444451</v>
      </c>
      <c r="J209" s="5">
        <v>37.266847264444451</v>
      </c>
      <c r="K209" s="5">
        <v>37.266847264444451</v>
      </c>
      <c r="L209" s="5">
        <v>37.266847264444451</v>
      </c>
      <c r="M209" s="5">
        <v>37.266847264444451</v>
      </c>
      <c r="N209" s="5">
        <v>38.384852682377783</v>
      </c>
      <c r="O209" s="5">
        <v>38.384852682377783</v>
      </c>
    </row>
    <row r="210" spans="1:15" x14ac:dyDescent="0.25">
      <c r="A210" s="6" t="s">
        <v>13</v>
      </c>
      <c r="B210" s="6">
        <v>2018</v>
      </c>
      <c r="C210" s="6" t="s">
        <v>63</v>
      </c>
      <c r="D210" s="7">
        <v>0</v>
      </c>
      <c r="E210" s="7">
        <v>8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</row>
    <row r="211" spans="1:15" x14ac:dyDescent="0.25">
      <c r="A211" s="5" t="s">
        <v>12</v>
      </c>
      <c r="B211" s="6">
        <v>2018</v>
      </c>
      <c r="C211" s="6" t="s">
        <v>63</v>
      </c>
      <c r="D211" s="8">
        <v>66.016911283652846</v>
      </c>
      <c r="E211" s="8">
        <v>70.349656219525741</v>
      </c>
      <c r="F211" s="8">
        <v>74.682401155398651</v>
      </c>
      <c r="G211" s="8">
        <v>108.57666242855908</v>
      </c>
      <c r="H211" s="8">
        <v>135.63096369628818</v>
      </c>
      <c r="I211" s="8">
        <v>153.22126624779352</v>
      </c>
      <c r="J211" s="8">
        <v>177.32801718285171</v>
      </c>
      <c r="K211" s="8">
        <v>120.04848724247324</v>
      </c>
      <c r="L211" s="8">
        <v>106.88978040019256</v>
      </c>
      <c r="M211" s="8">
        <v>141.08444532224019</v>
      </c>
      <c r="N211" s="8">
        <v>135.2638036809816</v>
      </c>
      <c r="O211" s="8">
        <v>270.90760514004268</v>
      </c>
    </row>
    <row r="212" spans="1:15" x14ac:dyDescent="0.25">
      <c r="A212" s="5" t="s">
        <v>11</v>
      </c>
      <c r="B212" s="6">
        <v>2018</v>
      </c>
      <c r="C212" s="6" t="s">
        <v>63</v>
      </c>
      <c r="D212" s="4">
        <v>45.185668108852347</v>
      </c>
      <c r="E212" s="4">
        <v>38.929165735856621</v>
      </c>
      <c r="F212" s="4">
        <v>35.879695271788933</v>
      </c>
      <c r="G212" s="4">
        <v>31.781456440369652</v>
      </c>
      <c r="H212" s="4">
        <v>26.353792917941309</v>
      </c>
      <c r="I212" s="4">
        <v>24.461414314566682</v>
      </c>
      <c r="J212" s="4">
        <v>26.230698039144173</v>
      </c>
      <c r="K212" s="4">
        <v>28.192009774645193</v>
      </c>
      <c r="L212" s="4">
        <v>26.01076852235996</v>
      </c>
      <c r="M212" s="4">
        <v>25.703851957892432</v>
      </c>
      <c r="N212" s="4">
        <v>23.960828474125002</v>
      </c>
      <c r="O212" s="4">
        <v>27.3106504424577</v>
      </c>
    </row>
    <row r="213" spans="1:15" x14ac:dyDescent="0.25">
      <c r="A213" s="5" t="s">
        <v>80</v>
      </c>
      <c r="B213" s="1">
        <v>2019</v>
      </c>
      <c r="C213" s="1" t="s">
        <v>63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</row>
    <row r="214" spans="1:15" x14ac:dyDescent="0.25">
      <c r="A214" s="6" t="s">
        <v>79</v>
      </c>
      <c r="B214" s="1">
        <v>2019</v>
      </c>
      <c r="C214" s="1" t="s">
        <v>63</v>
      </c>
      <c r="D214" s="2">
        <v>50.599196809300118</v>
      </c>
      <c r="E214" s="2">
        <v>50.599196809300118</v>
      </c>
      <c r="F214" s="2">
        <v>52.117172713579123</v>
      </c>
      <c r="G214" s="2">
        <v>52.117172713579123</v>
      </c>
      <c r="H214" s="2">
        <v>52.117172713579123</v>
      </c>
      <c r="I214" s="2">
        <v>52.117172713579123</v>
      </c>
      <c r="J214" s="2">
        <v>52.117172713579123</v>
      </c>
      <c r="K214" s="2">
        <v>52.117172713579123</v>
      </c>
      <c r="L214" s="2">
        <v>52.117172713579123</v>
      </c>
      <c r="M214" s="2">
        <v>52.117172713579123</v>
      </c>
      <c r="N214" s="2">
        <v>52.117172713579123</v>
      </c>
      <c r="O214" s="2">
        <v>52.117172713579123</v>
      </c>
    </row>
    <row r="215" spans="1:15" x14ac:dyDescent="0.25">
      <c r="A215" s="5" t="s">
        <v>78</v>
      </c>
      <c r="B215" s="1">
        <v>2019</v>
      </c>
      <c r="C215" s="1" t="s">
        <v>63</v>
      </c>
      <c r="D215" s="1">
        <v>8.4637065748272864</v>
      </c>
      <c r="E215" s="1">
        <v>9.019186694810994</v>
      </c>
      <c r="F215" s="1">
        <v>9.5746668147946981</v>
      </c>
      <c r="G215" s="1">
        <v>13.920084926738344</v>
      </c>
      <c r="H215" s="1">
        <v>17.388585089267714</v>
      </c>
      <c r="I215" s="1">
        <v>19.643752083050451</v>
      </c>
      <c r="J215" s="1">
        <v>22.73436117728868</v>
      </c>
      <c r="K215" s="1">
        <v>15.390831697752979</v>
      </c>
      <c r="L215" s="1">
        <v>13.703818000024686</v>
      </c>
      <c r="M215" s="1">
        <v>18.087749400287205</v>
      </c>
      <c r="N215" s="1">
        <v>17.34151329243354</v>
      </c>
      <c r="O215" s="1">
        <v>34.731744248723423</v>
      </c>
    </row>
    <row r="216" spans="1:15" x14ac:dyDescent="0.25">
      <c r="A216" s="5" t="s">
        <v>77</v>
      </c>
      <c r="B216" s="1">
        <v>2019</v>
      </c>
      <c r="C216" s="1" t="s">
        <v>63</v>
      </c>
      <c r="D216" s="2">
        <v>5.0206297898724825</v>
      </c>
      <c r="E216" s="2">
        <v>4.3254628595396252</v>
      </c>
      <c r="F216" s="2">
        <v>3.9866328079765485</v>
      </c>
      <c r="G216" s="2">
        <v>3.5312729378188501</v>
      </c>
      <c r="H216" s="2">
        <v>2.9281992131045897</v>
      </c>
      <c r="I216" s="2">
        <v>2.7179349238407422</v>
      </c>
      <c r="J216" s="2">
        <v>2.9145220043493527</v>
      </c>
      <c r="K216" s="2">
        <v>3.1324455305161325</v>
      </c>
      <c r="L216" s="2">
        <v>2.8900853913733289</v>
      </c>
      <c r="M216" s="2">
        <v>2.8559835508769371</v>
      </c>
      <c r="N216" s="2">
        <v>2.6623142749027777</v>
      </c>
      <c r="O216" s="2">
        <v>3.0345167158286337</v>
      </c>
    </row>
    <row r="217" spans="1:15" x14ac:dyDescent="0.25">
      <c r="A217" s="5" t="s">
        <v>15</v>
      </c>
      <c r="B217" s="6">
        <v>2019</v>
      </c>
      <c r="C217" s="6" t="s">
        <v>63</v>
      </c>
      <c r="D217" s="5">
        <v>9</v>
      </c>
      <c r="E217" s="5">
        <v>9</v>
      </c>
      <c r="F217" s="5">
        <v>9</v>
      </c>
      <c r="G217" s="5">
        <v>9</v>
      </c>
      <c r="H217" s="5">
        <v>9</v>
      </c>
      <c r="I217" s="5">
        <v>9</v>
      </c>
      <c r="J217" s="5">
        <v>9</v>
      </c>
      <c r="K217" s="5">
        <v>9</v>
      </c>
      <c r="L217" s="5">
        <v>9</v>
      </c>
      <c r="M217" s="5">
        <v>9</v>
      </c>
      <c r="N217" s="5">
        <v>9</v>
      </c>
      <c r="O217" s="5">
        <v>9</v>
      </c>
    </row>
    <row r="218" spans="1:15" x14ac:dyDescent="0.25">
      <c r="A218" s="6" t="s">
        <v>14</v>
      </c>
      <c r="B218" s="6">
        <v>2019</v>
      </c>
      <c r="C218" s="6" t="s">
        <v>63</v>
      </c>
      <c r="D218" s="5">
        <v>38.384852682377783</v>
      </c>
      <c r="E218" s="5">
        <v>38.384852682377783</v>
      </c>
      <c r="F218" s="5">
        <v>38.384852682377783</v>
      </c>
      <c r="G218" s="5">
        <v>38.384852682377783</v>
      </c>
      <c r="H218" s="5">
        <v>38.384852682377783</v>
      </c>
      <c r="I218" s="5">
        <v>38.384852682377783</v>
      </c>
      <c r="J218" s="5">
        <v>38.384852682377783</v>
      </c>
      <c r="K218" s="5">
        <v>38.384852682377783</v>
      </c>
      <c r="L218" s="5">
        <v>38.384852682377783</v>
      </c>
      <c r="M218" s="5">
        <v>38.384852682377783</v>
      </c>
      <c r="N218" s="5">
        <v>39.536398262849119</v>
      </c>
      <c r="O218" s="5">
        <v>39.536398262849119</v>
      </c>
    </row>
    <row r="219" spans="1:15" x14ac:dyDescent="0.25">
      <c r="A219" s="5" t="s">
        <v>13</v>
      </c>
      <c r="B219" s="6">
        <v>2019</v>
      </c>
      <c r="C219" s="6" t="s">
        <v>63</v>
      </c>
      <c r="D219" s="9">
        <v>0</v>
      </c>
      <c r="E219" s="9">
        <v>8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</row>
    <row r="220" spans="1:15" x14ac:dyDescent="0.25">
      <c r="A220" s="5" t="s">
        <v>12</v>
      </c>
      <c r="B220" s="6">
        <v>2019</v>
      </c>
      <c r="C220" s="6" t="s">
        <v>63</v>
      </c>
      <c r="D220" s="4">
        <v>67.709652598618291</v>
      </c>
      <c r="E220" s="4">
        <v>72.153493558487952</v>
      </c>
      <c r="F220" s="4">
        <v>76.597334518357584</v>
      </c>
      <c r="G220" s="4">
        <v>111.36067941390675</v>
      </c>
      <c r="H220" s="4">
        <v>139.10868071414171</v>
      </c>
      <c r="I220" s="4">
        <v>157.15001666440361</v>
      </c>
      <c r="J220" s="4">
        <v>181.87488941830944</v>
      </c>
      <c r="K220" s="4">
        <v>123.12665358202383</v>
      </c>
      <c r="L220" s="4">
        <v>109.63054400019749</v>
      </c>
      <c r="M220" s="4">
        <v>144.70199520229764</v>
      </c>
      <c r="N220" s="4">
        <v>138.73210633946832</v>
      </c>
      <c r="O220" s="4">
        <v>277.85395398978739</v>
      </c>
    </row>
    <row r="221" spans="1:15" x14ac:dyDescent="0.25">
      <c r="A221" s="5" t="s">
        <v>11</v>
      </c>
      <c r="B221" s="6">
        <v>2019</v>
      </c>
      <c r="C221" s="6" t="s">
        <v>63</v>
      </c>
      <c r="D221" s="4">
        <v>45.185668108852347</v>
      </c>
      <c r="E221" s="4">
        <v>38.929165735856621</v>
      </c>
      <c r="F221" s="4">
        <v>35.879695271788933</v>
      </c>
      <c r="G221" s="4">
        <v>31.781456440369652</v>
      </c>
      <c r="H221" s="4">
        <v>26.353792917941309</v>
      </c>
      <c r="I221" s="4">
        <v>24.461414314566682</v>
      </c>
      <c r="J221" s="4">
        <v>26.230698039144173</v>
      </c>
      <c r="K221" s="4">
        <v>28.192009774645193</v>
      </c>
      <c r="L221" s="4">
        <v>26.01076852235996</v>
      </c>
      <c r="M221" s="4">
        <v>25.703851957892432</v>
      </c>
      <c r="N221" s="4">
        <v>23.960828474125002</v>
      </c>
      <c r="O221" s="4">
        <v>27.3106504424577</v>
      </c>
    </row>
    <row r="222" spans="1:15" x14ac:dyDescent="0.25">
      <c r="A222" s="6" t="s">
        <v>80</v>
      </c>
      <c r="B222" s="6">
        <v>2015</v>
      </c>
      <c r="C222" s="6" t="s">
        <v>0</v>
      </c>
      <c r="D222" s="5">
        <v>4</v>
      </c>
      <c r="E222" s="5">
        <v>4</v>
      </c>
      <c r="F222" s="5">
        <v>4</v>
      </c>
      <c r="G222" s="5">
        <v>4</v>
      </c>
      <c r="H222" s="5">
        <v>4</v>
      </c>
      <c r="I222" s="5">
        <v>4</v>
      </c>
      <c r="J222" s="5">
        <v>4</v>
      </c>
      <c r="K222" s="5">
        <v>4</v>
      </c>
      <c r="L222" s="5">
        <v>4</v>
      </c>
      <c r="M222" s="5">
        <v>4</v>
      </c>
      <c r="N222" s="5">
        <v>4</v>
      </c>
      <c r="O222" s="5">
        <v>4</v>
      </c>
    </row>
    <row r="223" spans="1:15" x14ac:dyDescent="0.25">
      <c r="A223" s="5" t="s">
        <v>79</v>
      </c>
      <c r="B223" s="6">
        <v>2015</v>
      </c>
      <c r="C223" s="6" t="s">
        <v>0</v>
      </c>
      <c r="D223" s="6">
        <v>57.116586749999996</v>
      </c>
      <c r="E223" s="6">
        <v>57.116586749999996</v>
      </c>
      <c r="F223" s="6">
        <v>58.830084352499995</v>
      </c>
      <c r="G223" s="6">
        <v>58.830084352499995</v>
      </c>
      <c r="H223" s="6">
        <v>58.830084352499995</v>
      </c>
      <c r="I223" s="6">
        <v>58.830084352499995</v>
      </c>
      <c r="J223" s="6">
        <v>58.830084352499995</v>
      </c>
      <c r="K223" s="6">
        <v>58.830084352499995</v>
      </c>
      <c r="L223" s="6">
        <v>58.830084352499995</v>
      </c>
      <c r="M223" s="6">
        <v>58.830084352499995</v>
      </c>
      <c r="N223" s="6">
        <v>58.830084352499995</v>
      </c>
      <c r="O223" s="6">
        <v>58.830084352499995</v>
      </c>
    </row>
    <row r="224" spans="1:15" x14ac:dyDescent="0.25">
      <c r="A224" s="5" t="s">
        <v>78</v>
      </c>
      <c r="B224" s="6">
        <v>2015</v>
      </c>
      <c r="C224" s="6" t="s">
        <v>0</v>
      </c>
      <c r="D224" s="4">
        <v>23.698378409516405</v>
      </c>
      <c r="E224" s="4">
        <v>25.253722745470782</v>
      </c>
      <c r="F224" s="4">
        <v>26.809067081425155</v>
      </c>
      <c r="G224" s="4">
        <v>38.976237794867359</v>
      </c>
      <c r="H224" s="4">
        <v>48.688038249949599</v>
      </c>
      <c r="I224" s="4">
        <v>55.00250583254126</v>
      </c>
      <c r="J224" s="4">
        <v>63.656211296408308</v>
      </c>
      <c r="K224" s="4">
        <v>43.094328753708346</v>
      </c>
      <c r="L224" s="4">
        <v>38.370690400069122</v>
      </c>
      <c r="M224" s="4">
        <v>50.645698320804172</v>
      </c>
      <c r="N224" s="4">
        <v>48.556237218813905</v>
      </c>
      <c r="O224" s="4">
        <v>97.248883896425582</v>
      </c>
    </row>
    <row r="225" spans="1:15" x14ac:dyDescent="0.25">
      <c r="A225" s="5" t="s">
        <v>77</v>
      </c>
      <c r="B225" s="6">
        <v>2015</v>
      </c>
      <c r="C225" s="6" t="s">
        <v>0</v>
      </c>
      <c r="D225" s="4">
        <v>20.08251915948993</v>
      </c>
      <c r="E225" s="4">
        <v>17.301851438158501</v>
      </c>
      <c r="F225" s="4">
        <v>15.946531231906194</v>
      </c>
      <c r="G225" s="4">
        <v>14.1250917512754</v>
      </c>
      <c r="H225" s="4">
        <v>11.712796852418359</v>
      </c>
      <c r="I225" s="4">
        <v>10.871739695362969</v>
      </c>
      <c r="J225" s="4">
        <v>11.658088017397411</v>
      </c>
      <c r="K225" s="4">
        <v>12.52978212206453</v>
      </c>
      <c r="L225" s="4">
        <v>11.560341565493315</v>
      </c>
      <c r="M225" s="4">
        <v>11.423934203507748</v>
      </c>
      <c r="N225" s="4">
        <v>10.649257099611111</v>
      </c>
      <c r="O225" s="4">
        <v>12.138066863314535</v>
      </c>
    </row>
    <row r="226" spans="1:15" x14ac:dyDescent="0.25">
      <c r="A226" s="1" t="s">
        <v>70</v>
      </c>
      <c r="B226" s="1">
        <v>2015</v>
      </c>
      <c r="C226" s="1" t="s">
        <v>0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</row>
    <row r="227" spans="1:15" x14ac:dyDescent="0.25">
      <c r="A227" s="2" t="s">
        <v>69</v>
      </c>
      <c r="B227" s="1">
        <v>2015</v>
      </c>
      <c r="C227" s="1" t="s">
        <v>0</v>
      </c>
      <c r="D227" s="1">
        <v>28.567308000000001</v>
      </c>
      <c r="E227" s="1">
        <v>28.567308000000001</v>
      </c>
      <c r="F227" s="1">
        <v>29.42432724</v>
      </c>
      <c r="G227" s="1">
        <v>29.42432724</v>
      </c>
      <c r="H227" s="1">
        <v>29.42432724</v>
      </c>
      <c r="I227" s="1">
        <v>29.42432724</v>
      </c>
      <c r="J227" s="1">
        <v>29.42432724</v>
      </c>
      <c r="K227" s="1">
        <v>29.42432724</v>
      </c>
      <c r="L227" s="1">
        <v>29.42432724</v>
      </c>
      <c r="M227" s="1">
        <v>29.42432724</v>
      </c>
      <c r="N227" s="1">
        <v>29.42432724</v>
      </c>
      <c r="O227" s="1">
        <v>29.42432724</v>
      </c>
    </row>
    <row r="228" spans="1:15" x14ac:dyDescent="0.25">
      <c r="A228" s="2" t="s">
        <v>68</v>
      </c>
      <c r="B228" s="1">
        <v>2015</v>
      </c>
      <c r="C228" s="1" t="s">
        <v>0</v>
      </c>
      <c r="D228" s="2">
        <v>8.4637065748272864</v>
      </c>
      <c r="E228" s="2">
        <v>9.019186694810994</v>
      </c>
      <c r="F228" s="2">
        <v>9.5746668147946981</v>
      </c>
      <c r="G228" s="2">
        <v>13.920084926738344</v>
      </c>
      <c r="H228" s="2">
        <v>17.388585089267714</v>
      </c>
      <c r="I228" s="2">
        <v>19.643752083050451</v>
      </c>
      <c r="J228" s="2">
        <v>22.73436117728868</v>
      </c>
      <c r="K228" s="2">
        <v>15.390831697752979</v>
      </c>
      <c r="L228" s="2">
        <v>13.703818000024686</v>
      </c>
      <c r="M228" s="2">
        <v>18.087749400287205</v>
      </c>
      <c r="N228" s="2">
        <v>17.34151329243354</v>
      </c>
      <c r="O228" s="2">
        <v>34.731744248723423</v>
      </c>
    </row>
    <row r="229" spans="1:15" x14ac:dyDescent="0.25">
      <c r="A229" s="2" t="s">
        <v>67</v>
      </c>
      <c r="B229" s="1">
        <v>2015</v>
      </c>
      <c r="C229" s="1" t="s">
        <v>0</v>
      </c>
      <c r="D229" s="2">
        <v>5.0206297898724825</v>
      </c>
      <c r="E229" s="2">
        <v>4.3254628595396252</v>
      </c>
      <c r="F229" s="2">
        <v>3.9866328079765485</v>
      </c>
      <c r="G229" s="2">
        <v>3.5312729378188501</v>
      </c>
      <c r="H229" s="2">
        <v>2.9281992131045897</v>
      </c>
      <c r="I229" s="2">
        <v>2.7179349238407422</v>
      </c>
      <c r="J229" s="2">
        <v>2.9145220043493527</v>
      </c>
      <c r="K229" s="2">
        <v>3.1324455305161325</v>
      </c>
      <c r="L229" s="2">
        <v>2.8900853913733289</v>
      </c>
      <c r="M229" s="2">
        <v>2.8559835508769371</v>
      </c>
      <c r="N229" s="2">
        <v>2.6623142749027777</v>
      </c>
      <c r="O229" s="2">
        <v>3.0345167158286337</v>
      </c>
    </row>
    <row r="230" spans="1:15" x14ac:dyDescent="0.25">
      <c r="A230" s="6" t="s">
        <v>5</v>
      </c>
      <c r="B230" s="6">
        <v>2015</v>
      </c>
      <c r="C230" s="6" t="s">
        <v>0</v>
      </c>
      <c r="D230" s="5">
        <v>1</v>
      </c>
      <c r="E230" s="5">
        <v>1</v>
      </c>
      <c r="F230" s="5">
        <v>1</v>
      </c>
      <c r="G230" s="5">
        <v>1</v>
      </c>
      <c r="H230" s="5">
        <v>1</v>
      </c>
      <c r="I230" s="5">
        <v>1</v>
      </c>
      <c r="J230" s="5">
        <v>1</v>
      </c>
      <c r="K230" s="5">
        <v>1</v>
      </c>
      <c r="L230" s="5">
        <v>1</v>
      </c>
      <c r="M230" s="5">
        <v>1</v>
      </c>
      <c r="N230" s="5">
        <v>1</v>
      </c>
      <c r="O230" s="5">
        <v>1</v>
      </c>
    </row>
    <row r="231" spans="1:15" x14ac:dyDescent="0.25">
      <c r="A231" s="5" t="s">
        <v>4</v>
      </c>
      <c r="B231" s="6">
        <v>2015</v>
      </c>
      <c r="C231" s="6" t="s">
        <v>0</v>
      </c>
      <c r="D231" s="6">
        <v>20.95</v>
      </c>
      <c r="E231" s="6">
        <v>20.95</v>
      </c>
      <c r="F231" s="6">
        <v>21.578499999999998</v>
      </c>
      <c r="G231" s="6">
        <v>21.578499999999998</v>
      </c>
      <c r="H231" s="6">
        <v>21.578499999999998</v>
      </c>
      <c r="I231" s="6">
        <v>21.578499999999998</v>
      </c>
      <c r="J231" s="6">
        <v>21.578499999999998</v>
      </c>
      <c r="K231" s="6">
        <v>21.578499999999998</v>
      </c>
      <c r="L231" s="6">
        <v>21.578499999999998</v>
      </c>
      <c r="M231" s="6">
        <v>21.578499999999998</v>
      </c>
      <c r="N231" s="6">
        <v>21.578499999999998</v>
      </c>
      <c r="O231" s="6">
        <v>21.578499999999998</v>
      </c>
    </row>
    <row r="232" spans="1:15" x14ac:dyDescent="0.25">
      <c r="A232" s="5" t="s">
        <v>2</v>
      </c>
      <c r="B232" s="6">
        <v>2015</v>
      </c>
      <c r="C232" s="6" t="s">
        <v>0</v>
      </c>
      <c r="D232" s="5">
        <v>1</v>
      </c>
      <c r="E232" s="5">
        <v>1</v>
      </c>
      <c r="F232" s="5">
        <v>1</v>
      </c>
      <c r="G232" s="5">
        <v>1</v>
      </c>
      <c r="H232" s="5">
        <v>1</v>
      </c>
      <c r="I232" s="5">
        <v>1</v>
      </c>
      <c r="J232" s="5">
        <v>1</v>
      </c>
      <c r="K232" s="5">
        <v>1</v>
      </c>
      <c r="L232" s="5">
        <v>1</v>
      </c>
      <c r="M232" s="5">
        <v>1</v>
      </c>
      <c r="N232" s="5">
        <v>1</v>
      </c>
      <c r="O232" s="5">
        <v>1</v>
      </c>
    </row>
    <row r="233" spans="1:15" x14ac:dyDescent="0.25">
      <c r="A233" s="5" t="s">
        <v>1</v>
      </c>
      <c r="B233" s="6">
        <v>2015</v>
      </c>
      <c r="C233" s="6" t="s">
        <v>0</v>
      </c>
      <c r="D233" s="5">
        <v>29.711538000000001</v>
      </c>
      <c r="E233" s="5">
        <v>29.711538000000001</v>
      </c>
      <c r="F233" s="5">
        <v>30.60288414</v>
      </c>
      <c r="G233" s="5">
        <v>30.60288414</v>
      </c>
      <c r="H233" s="5">
        <v>30.60288414</v>
      </c>
      <c r="I233" s="5">
        <v>30.60288414</v>
      </c>
      <c r="J233" s="5">
        <v>30.60288414</v>
      </c>
      <c r="K233" s="5">
        <v>30.60288414</v>
      </c>
      <c r="L233" s="5">
        <v>30.60288414</v>
      </c>
      <c r="M233" s="5">
        <v>30.60288414</v>
      </c>
      <c r="N233" s="5">
        <v>30.60288414</v>
      </c>
      <c r="O233" s="5">
        <v>30.60288414</v>
      </c>
    </row>
    <row r="234" spans="1:15" x14ac:dyDescent="0.25">
      <c r="A234" s="6" t="s">
        <v>80</v>
      </c>
      <c r="B234" s="1">
        <v>2016</v>
      </c>
      <c r="C234" s="1" t="s">
        <v>0</v>
      </c>
      <c r="D234" s="2">
        <v>4</v>
      </c>
      <c r="E234" s="2">
        <v>4</v>
      </c>
      <c r="F234" s="2">
        <v>4</v>
      </c>
      <c r="G234" s="2">
        <v>4</v>
      </c>
      <c r="H234" s="2">
        <v>4</v>
      </c>
      <c r="I234" s="2">
        <v>4</v>
      </c>
      <c r="J234" s="2">
        <v>4</v>
      </c>
      <c r="K234" s="2">
        <v>4</v>
      </c>
      <c r="L234" s="2">
        <v>4</v>
      </c>
      <c r="M234" s="2">
        <v>4</v>
      </c>
      <c r="N234" s="2">
        <v>4</v>
      </c>
      <c r="O234" s="2">
        <v>4</v>
      </c>
    </row>
    <row r="235" spans="1:15" x14ac:dyDescent="0.25">
      <c r="A235" s="5" t="s">
        <v>79</v>
      </c>
      <c r="B235" s="1">
        <v>2016</v>
      </c>
      <c r="C235" s="1" t="s">
        <v>0</v>
      </c>
      <c r="D235" s="1">
        <v>58.830084352499995</v>
      </c>
      <c r="E235" s="1">
        <v>58.830084352499995</v>
      </c>
      <c r="F235" s="1">
        <v>60.594986883074995</v>
      </c>
      <c r="G235" s="1">
        <v>60.594986883074995</v>
      </c>
      <c r="H235" s="1">
        <v>60.594986883074995</v>
      </c>
      <c r="I235" s="1">
        <v>60.594986883074995</v>
      </c>
      <c r="J235" s="1">
        <v>60.594986883074995</v>
      </c>
      <c r="K235" s="1">
        <v>60.594986883074995</v>
      </c>
      <c r="L235" s="1">
        <v>60.594986883074995</v>
      </c>
      <c r="M235" s="1">
        <v>60.594986883074995</v>
      </c>
      <c r="N235" s="1">
        <v>60.594986883074995</v>
      </c>
      <c r="O235" s="1">
        <v>60.594986883074995</v>
      </c>
    </row>
    <row r="236" spans="1:15" x14ac:dyDescent="0.25">
      <c r="A236" s="5" t="s">
        <v>78</v>
      </c>
      <c r="B236" s="1">
        <v>2016</v>
      </c>
      <c r="C236" s="1" t="s">
        <v>0</v>
      </c>
      <c r="D236" s="2">
        <v>23.698378409516405</v>
      </c>
      <c r="E236" s="2">
        <v>25.253722745470782</v>
      </c>
      <c r="F236" s="2">
        <v>26.809067081425155</v>
      </c>
      <c r="G236" s="2">
        <v>38.976237794867359</v>
      </c>
      <c r="H236" s="2">
        <v>48.688038249949599</v>
      </c>
      <c r="I236" s="2">
        <v>55.00250583254126</v>
      </c>
      <c r="J236" s="2">
        <v>63.656211296408308</v>
      </c>
      <c r="K236" s="2">
        <v>43.094328753708346</v>
      </c>
      <c r="L236" s="2">
        <v>38.370690400069122</v>
      </c>
      <c r="M236" s="2">
        <v>50.645698320804172</v>
      </c>
      <c r="N236" s="2">
        <v>48.556237218813905</v>
      </c>
      <c r="O236" s="2">
        <v>97.248883896425582</v>
      </c>
    </row>
    <row r="237" spans="1:15" x14ac:dyDescent="0.25">
      <c r="A237" s="5" t="s">
        <v>77</v>
      </c>
      <c r="B237" s="1">
        <v>2016</v>
      </c>
      <c r="C237" s="1" t="s">
        <v>0</v>
      </c>
      <c r="D237" s="2">
        <v>20.08251915948993</v>
      </c>
      <c r="E237" s="2">
        <v>17.301851438158501</v>
      </c>
      <c r="F237" s="2">
        <v>15.946531231906194</v>
      </c>
      <c r="G237" s="2">
        <v>14.1250917512754</v>
      </c>
      <c r="H237" s="2">
        <v>11.712796852418359</v>
      </c>
      <c r="I237" s="2">
        <v>10.871739695362969</v>
      </c>
      <c r="J237" s="2">
        <v>11.658088017397411</v>
      </c>
      <c r="K237" s="2">
        <v>12.52978212206453</v>
      </c>
      <c r="L237" s="2">
        <v>11.560341565493315</v>
      </c>
      <c r="M237" s="2">
        <v>11.423934203507748</v>
      </c>
      <c r="N237" s="2">
        <v>10.649257099611111</v>
      </c>
      <c r="O237" s="2">
        <v>12.138066863314535</v>
      </c>
    </row>
    <row r="238" spans="1:15" x14ac:dyDescent="0.25">
      <c r="A238" s="1" t="s">
        <v>70</v>
      </c>
      <c r="B238" s="1">
        <v>2016</v>
      </c>
      <c r="C238" s="1" t="s">
        <v>0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>
        <v>1</v>
      </c>
      <c r="N238" s="2">
        <v>1</v>
      </c>
      <c r="O238" s="2">
        <v>1</v>
      </c>
    </row>
    <row r="239" spans="1:15" x14ac:dyDescent="0.25">
      <c r="A239" s="2" t="s">
        <v>69</v>
      </c>
      <c r="B239" s="1">
        <v>2016</v>
      </c>
      <c r="C239" s="1" t="s">
        <v>0</v>
      </c>
      <c r="D239" s="1">
        <v>29.42432724</v>
      </c>
      <c r="E239" s="1">
        <v>29.42432724</v>
      </c>
      <c r="F239" s="1">
        <v>30.307057057200002</v>
      </c>
      <c r="G239" s="1">
        <v>30.307057057200002</v>
      </c>
      <c r="H239" s="1">
        <v>30.307057057200002</v>
      </c>
      <c r="I239" s="1">
        <v>30.307057057200002</v>
      </c>
      <c r="J239" s="1">
        <v>30.307057057200002</v>
      </c>
      <c r="K239" s="1">
        <v>30.307057057200002</v>
      </c>
      <c r="L239" s="1">
        <v>30.307057057200002</v>
      </c>
      <c r="M239" s="1">
        <v>30.307057057200002</v>
      </c>
      <c r="N239" s="1">
        <v>30.307057057200002</v>
      </c>
      <c r="O239" s="1">
        <v>30.307057057200002</v>
      </c>
    </row>
    <row r="240" spans="1:15" x14ac:dyDescent="0.25">
      <c r="A240" s="2" t="s">
        <v>68</v>
      </c>
      <c r="B240" s="1">
        <v>2016</v>
      </c>
      <c r="C240" s="1" t="s">
        <v>0</v>
      </c>
      <c r="D240" s="2">
        <v>8.4637065748272864</v>
      </c>
      <c r="E240" s="2">
        <v>9.019186694810994</v>
      </c>
      <c r="F240" s="2">
        <v>9.5746668147946981</v>
      </c>
      <c r="G240" s="2">
        <v>13.920084926738344</v>
      </c>
      <c r="H240" s="2">
        <v>17.388585089267714</v>
      </c>
      <c r="I240" s="2">
        <v>19.643752083050451</v>
      </c>
      <c r="J240" s="2">
        <v>22.73436117728868</v>
      </c>
      <c r="K240" s="2">
        <v>15.390831697752979</v>
      </c>
      <c r="L240" s="2">
        <v>13.703818000024686</v>
      </c>
      <c r="M240" s="2">
        <v>18.087749400287205</v>
      </c>
      <c r="N240" s="2">
        <v>17.34151329243354</v>
      </c>
      <c r="O240" s="2">
        <v>34.731744248723423</v>
      </c>
    </row>
    <row r="241" spans="1:15" x14ac:dyDescent="0.25">
      <c r="A241" s="2" t="s">
        <v>67</v>
      </c>
      <c r="B241" s="1">
        <v>2016</v>
      </c>
      <c r="C241" s="1" t="s">
        <v>0</v>
      </c>
      <c r="D241" s="2">
        <v>5.0206297898724825</v>
      </c>
      <c r="E241" s="2">
        <v>4.3254628595396252</v>
      </c>
      <c r="F241" s="2">
        <v>3.9866328079765485</v>
      </c>
      <c r="G241" s="2">
        <v>3.5312729378188501</v>
      </c>
      <c r="H241" s="2">
        <v>2.9281992131045897</v>
      </c>
      <c r="I241" s="2">
        <v>2.7179349238407422</v>
      </c>
      <c r="J241" s="2">
        <v>2.9145220043493527</v>
      </c>
      <c r="K241" s="2">
        <v>3.1324455305161325</v>
      </c>
      <c r="L241" s="2">
        <v>2.8900853913733289</v>
      </c>
      <c r="M241" s="2">
        <v>2.8559835508769371</v>
      </c>
      <c r="N241" s="2">
        <v>2.6623142749027777</v>
      </c>
      <c r="O241" s="2">
        <v>3.0345167158286337</v>
      </c>
    </row>
    <row r="242" spans="1:15" x14ac:dyDescent="0.25">
      <c r="A242" s="6" t="s">
        <v>5</v>
      </c>
      <c r="B242" s="6">
        <v>2016</v>
      </c>
      <c r="C242" s="6" t="s">
        <v>0</v>
      </c>
      <c r="D242" s="5">
        <v>1</v>
      </c>
      <c r="E242" s="5">
        <v>1</v>
      </c>
      <c r="F242" s="5">
        <v>1</v>
      </c>
      <c r="G242" s="5">
        <v>1</v>
      </c>
      <c r="H242" s="5">
        <v>1</v>
      </c>
      <c r="I242" s="5">
        <v>1</v>
      </c>
      <c r="J242" s="5">
        <v>1</v>
      </c>
      <c r="K242" s="5">
        <v>1</v>
      </c>
      <c r="L242" s="5">
        <v>1</v>
      </c>
      <c r="M242" s="5">
        <v>1</v>
      </c>
      <c r="N242" s="5">
        <v>1</v>
      </c>
      <c r="O242" s="5">
        <v>1</v>
      </c>
    </row>
    <row r="243" spans="1:15" x14ac:dyDescent="0.25">
      <c r="A243" s="5" t="s">
        <v>4</v>
      </c>
      <c r="B243" s="6">
        <v>2016</v>
      </c>
      <c r="C243" s="6" t="s">
        <v>0</v>
      </c>
      <c r="D243" s="6">
        <v>21.578499999999998</v>
      </c>
      <c r="E243" s="6">
        <v>21.578499999999998</v>
      </c>
      <c r="F243" s="6">
        <v>22.225854999999999</v>
      </c>
      <c r="G243" s="6">
        <v>22.225854999999999</v>
      </c>
      <c r="H243" s="6">
        <v>22.225854999999999</v>
      </c>
      <c r="I243" s="6">
        <v>22.225854999999999</v>
      </c>
      <c r="J243" s="6">
        <v>22.225854999999999</v>
      </c>
      <c r="K243" s="6">
        <v>22.225854999999999</v>
      </c>
      <c r="L243" s="6">
        <v>22.225854999999999</v>
      </c>
      <c r="M243" s="6">
        <v>22.225854999999999</v>
      </c>
      <c r="N243" s="6">
        <v>22.225854999999999</v>
      </c>
      <c r="O243" s="6">
        <v>22.225854999999999</v>
      </c>
    </row>
    <row r="244" spans="1:15" x14ac:dyDescent="0.25">
      <c r="A244" s="5" t="s">
        <v>2</v>
      </c>
      <c r="B244" s="6">
        <v>2016</v>
      </c>
      <c r="C244" s="6" t="s">
        <v>0</v>
      </c>
      <c r="D244" s="5">
        <v>1</v>
      </c>
      <c r="E244" s="5">
        <v>1</v>
      </c>
      <c r="F244" s="5">
        <v>1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  <c r="N244" s="5">
        <v>1</v>
      </c>
      <c r="O244" s="5">
        <v>1</v>
      </c>
    </row>
    <row r="245" spans="1:15" x14ac:dyDescent="0.25">
      <c r="A245" s="5" t="s">
        <v>1</v>
      </c>
      <c r="B245" s="6">
        <v>2016</v>
      </c>
      <c r="C245" s="6" t="s">
        <v>0</v>
      </c>
      <c r="D245" s="5">
        <v>30.60288414</v>
      </c>
      <c r="E245" s="5">
        <v>30.60288414</v>
      </c>
      <c r="F245" s="5">
        <v>31.5209706642</v>
      </c>
      <c r="G245" s="5">
        <v>31.5209706642</v>
      </c>
      <c r="H245" s="5">
        <v>31.5209706642</v>
      </c>
      <c r="I245" s="5">
        <v>31.5209706642</v>
      </c>
      <c r="J245" s="5">
        <v>31.5209706642</v>
      </c>
      <c r="K245" s="5">
        <v>31.5209706642</v>
      </c>
      <c r="L245" s="5">
        <v>31.5209706642</v>
      </c>
      <c r="M245" s="5">
        <v>31.5209706642</v>
      </c>
      <c r="N245" s="5">
        <v>31.5209706642</v>
      </c>
      <c r="O245" s="5">
        <v>31.5209706642</v>
      </c>
    </row>
    <row r="246" spans="1:15" x14ac:dyDescent="0.25">
      <c r="A246" s="6" t="s">
        <v>80</v>
      </c>
      <c r="B246" s="1">
        <v>2017</v>
      </c>
      <c r="C246" s="1" t="s">
        <v>0</v>
      </c>
      <c r="D246" s="2">
        <v>4</v>
      </c>
      <c r="E246" s="2">
        <v>4</v>
      </c>
      <c r="F246" s="2">
        <v>4</v>
      </c>
      <c r="G246" s="2">
        <v>4</v>
      </c>
      <c r="H246" s="2">
        <v>4</v>
      </c>
      <c r="I246" s="2">
        <v>4</v>
      </c>
      <c r="J246" s="2">
        <v>4</v>
      </c>
      <c r="K246" s="2">
        <v>4</v>
      </c>
      <c r="L246" s="2">
        <v>4</v>
      </c>
      <c r="M246" s="2">
        <v>4</v>
      </c>
      <c r="N246" s="2">
        <v>4</v>
      </c>
      <c r="O246" s="2">
        <v>4</v>
      </c>
    </row>
    <row r="247" spans="1:15" x14ac:dyDescent="0.25">
      <c r="A247" s="5" t="s">
        <v>79</v>
      </c>
      <c r="B247" s="1">
        <v>2017</v>
      </c>
      <c r="C247" s="1" t="s">
        <v>0</v>
      </c>
      <c r="D247" s="1">
        <v>60.594986883074995</v>
      </c>
      <c r="E247" s="1">
        <v>60.594986883074995</v>
      </c>
      <c r="F247" s="1">
        <v>62.412836489567248</v>
      </c>
      <c r="G247" s="1">
        <v>62.412836489567248</v>
      </c>
      <c r="H247" s="1">
        <v>62.412836489567248</v>
      </c>
      <c r="I247" s="1">
        <v>62.412836489567248</v>
      </c>
      <c r="J247" s="1">
        <v>62.412836489567248</v>
      </c>
      <c r="K247" s="1">
        <v>62.412836489567248</v>
      </c>
      <c r="L247" s="1">
        <v>62.412836489567248</v>
      </c>
      <c r="M247" s="1">
        <v>62.412836489567248</v>
      </c>
      <c r="N247" s="1">
        <v>62.412836489567248</v>
      </c>
      <c r="O247" s="1">
        <v>62.412836489567248</v>
      </c>
    </row>
    <row r="248" spans="1:15" x14ac:dyDescent="0.25">
      <c r="A248" s="5" t="s">
        <v>78</v>
      </c>
      <c r="B248" s="1">
        <v>2017</v>
      </c>
      <c r="C248" s="1" t="s">
        <v>0</v>
      </c>
      <c r="D248" s="2">
        <v>25.391119724481861</v>
      </c>
      <c r="E248" s="2">
        <v>27.057560084432978</v>
      </c>
      <c r="F248" s="2">
        <v>28.724000444384096</v>
      </c>
      <c r="G248" s="2">
        <v>41.760254780215028</v>
      </c>
      <c r="H248" s="2">
        <v>52.165755267803142</v>
      </c>
      <c r="I248" s="2">
        <v>58.931256249151353</v>
      </c>
      <c r="J248" s="2">
        <v>68.203083531866042</v>
      </c>
      <c r="K248" s="2">
        <v>46.172495093258938</v>
      </c>
      <c r="L248" s="2">
        <v>41.111454000074062</v>
      </c>
      <c r="M248" s="2">
        <v>54.263248200861611</v>
      </c>
      <c r="N248" s="2">
        <v>52.024539877300619</v>
      </c>
      <c r="O248" s="2">
        <v>104.19523274617026</v>
      </c>
    </row>
    <row r="249" spans="1:15" x14ac:dyDescent="0.25">
      <c r="A249" s="5" t="s">
        <v>77</v>
      </c>
      <c r="B249" s="1">
        <v>2017</v>
      </c>
      <c r="C249" s="1" t="s">
        <v>0</v>
      </c>
      <c r="D249" s="2">
        <v>20.08251915948993</v>
      </c>
      <c r="E249" s="2">
        <v>17.301851438158501</v>
      </c>
      <c r="F249" s="2">
        <v>15.946531231906194</v>
      </c>
      <c r="G249" s="2">
        <v>14.1250917512754</v>
      </c>
      <c r="H249" s="2">
        <v>11.712796852418359</v>
      </c>
      <c r="I249" s="2">
        <v>10.871739695362969</v>
      </c>
      <c r="J249" s="2">
        <v>11.658088017397411</v>
      </c>
      <c r="K249" s="2">
        <v>12.52978212206453</v>
      </c>
      <c r="L249" s="2">
        <v>11.560341565493315</v>
      </c>
      <c r="M249" s="2">
        <v>11.423934203507748</v>
      </c>
      <c r="N249" s="2">
        <v>10.649257099611111</v>
      </c>
      <c r="O249" s="2">
        <v>12.138066863314535</v>
      </c>
    </row>
    <row r="250" spans="1:15" x14ac:dyDescent="0.25">
      <c r="A250" s="1" t="s">
        <v>70</v>
      </c>
      <c r="B250" s="6">
        <v>2017</v>
      </c>
      <c r="C250" s="6" t="s">
        <v>0</v>
      </c>
      <c r="D250" s="5">
        <v>1</v>
      </c>
      <c r="E250" s="5">
        <v>1</v>
      </c>
      <c r="F250" s="5">
        <v>1</v>
      </c>
      <c r="G250" s="5">
        <v>1</v>
      </c>
      <c r="H250" s="5">
        <v>1</v>
      </c>
      <c r="I250" s="5">
        <v>1</v>
      </c>
      <c r="J250" s="5">
        <v>1</v>
      </c>
      <c r="K250" s="5">
        <v>1</v>
      </c>
      <c r="L250" s="5">
        <v>1</v>
      </c>
      <c r="M250" s="5">
        <v>1</v>
      </c>
      <c r="N250" s="5">
        <v>1</v>
      </c>
      <c r="O250" s="5">
        <v>1</v>
      </c>
    </row>
    <row r="251" spans="1:15" x14ac:dyDescent="0.25">
      <c r="A251" s="2" t="s">
        <v>69</v>
      </c>
      <c r="B251" s="6">
        <v>2017</v>
      </c>
      <c r="C251" s="6" t="s">
        <v>0</v>
      </c>
      <c r="D251" s="6">
        <v>30.307057057200002</v>
      </c>
      <c r="E251" s="6">
        <v>30.307057057200002</v>
      </c>
      <c r="F251" s="6">
        <v>31.216268768916002</v>
      </c>
      <c r="G251" s="6">
        <v>31.216268768916002</v>
      </c>
      <c r="H251" s="6">
        <v>31.216268768916002</v>
      </c>
      <c r="I251" s="6">
        <v>31.216268768916002</v>
      </c>
      <c r="J251" s="6">
        <v>31.216268768916002</v>
      </c>
      <c r="K251" s="6">
        <v>31.216268768916002</v>
      </c>
      <c r="L251" s="6">
        <v>31.216268768916002</v>
      </c>
      <c r="M251" s="6">
        <v>31.216268768916002</v>
      </c>
      <c r="N251" s="6">
        <v>31.216268768916002</v>
      </c>
      <c r="O251" s="6">
        <v>31.216268768916002</v>
      </c>
    </row>
    <row r="252" spans="1:15" x14ac:dyDescent="0.25">
      <c r="A252" s="2" t="s">
        <v>68</v>
      </c>
      <c r="B252" s="6">
        <v>2017</v>
      </c>
      <c r="C252" s="6" t="s">
        <v>0</v>
      </c>
      <c r="D252" s="4">
        <v>8.4637065748272864</v>
      </c>
      <c r="E252" s="4">
        <v>9.019186694810994</v>
      </c>
      <c r="F252" s="4">
        <v>9.5746668147946981</v>
      </c>
      <c r="G252" s="4">
        <v>13.920084926738344</v>
      </c>
      <c r="H252" s="4">
        <v>17.388585089267714</v>
      </c>
      <c r="I252" s="4">
        <v>19.643752083050451</v>
      </c>
      <c r="J252" s="4">
        <v>22.73436117728868</v>
      </c>
      <c r="K252" s="4">
        <v>15.390831697752979</v>
      </c>
      <c r="L252" s="4">
        <v>13.703818000024686</v>
      </c>
      <c r="M252" s="4">
        <v>18.087749400287205</v>
      </c>
      <c r="N252" s="4">
        <v>17.34151329243354</v>
      </c>
      <c r="O252" s="4">
        <v>34.731744248723423</v>
      </c>
    </row>
    <row r="253" spans="1:15" x14ac:dyDescent="0.25">
      <c r="A253" s="2" t="s">
        <v>67</v>
      </c>
      <c r="B253" s="6">
        <v>2017</v>
      </c>
      <c r="C253" s="6" t="s">
        <v>0</v>
      </c>
      <c r="D253" s="4">
        <v>5.0206297898724825</v>
      </c>
      <c r="E253" s="4">
        <v>4.3254628595396252</v>
      </c>
      <c r="F253" s="4">
        <v>3.9866328079765485</v>
      </c>
      <c r="G253" s="4">
        <v>3.5312729378188501</v>
      </c>
      <c r="H253" s="4">
        <v>2.9281992131045897</v>
      </c>
      <c r="I253" s="4">
        <v>2.7179349238407422</v>
      </c>
      <c r="J253" s="4">
        <v>2.9145220043493527</v>
      </c>
      <c r="K253" s="4">
        <v>3.1324455305161325</v>
      </c>
      <c r="L253" s="4">
        <v>2.8900853913733289</v>
      </c>
      <c r="M253" s="4">
        <v>2.8559835508769371</v>
      </c>
      <c r="N253" s="4">
        <v>2.6623142749027777</v>
      </c>
      <c r="O253" s="4">
        <v>3.0345167158286337</v>
      </c>
    </row>
    <row r="254" spans="1:15" x14ac:dyDescent="0.25">
      <c r="A254" s="6" t="s">
        <v>5</v>
      </c>
      <c r="B254" s="6">
        <v>2017</v>
      </c>
      <c r="C254" s="6" t="s">
        <v>0</v>
      </c>
      <c r="D254" s="5">
        <v>1</v>
      </c>
      <c r="E254" s="5">
        <v>1</v>
      </c>
      <c r="F254" s="5">
        <v>1</v>
      </c>
      <c r="G254" s="5">
        <v>1</v>
      </c>
      <c r="H254" s="5">
        <v>1</v>
      </c>
      <c r="I254" s="5">
        <v>1</v>
      </c>
      <c r="J254" s="5">
        <v>1</v>
      </c>
      <c r="K254" s="5">
        <v>1</v>
      </c>
      <c r="L254" s="5">
        <v>1</v>
      </c>
      <c r="M254" s="5">
        <v>1</v>
      </c>
      <c r="N254" s="5">
        <v>1</v>
      </c>
      <c r="O254" s="5">
        <v>1</v>
      </c>
    </row>
    <row r="255" spans="1:15" x14ac:dyDescent="0.25">
      <c r="A255" s="5" t="s">
        <v>4</v>
      </c>
      <c r="B255" s="6">
        <v>2017</v>
      </c>
      <c r="C255" s="6" t="s">
        <v>0</v>
      </c>
      <c r="D255" s="6">
        <v>22.225854999999999</v>
      </c>
      <c r="E255" s="6">
        <v>22.225854999999999</v>
      </c>
      <c r="F255" s="6">
        <v>22.892630650000001</v>
      </c>
      <c r="G255" s="6">
        <v>22.892630650000001</v>
      </c>
      <c r="H255" s="6">
        <v>22.892630650000001</v>
      </c>
      <c r="I255" s="6">
        <v>22.892630650000001</v>
      </c>
      <c r="J255" s="6">
        <v>22.892630650000001</v>
      </c>
      <c r="K255" s="6">
        <v>22.892630650000001</v>
      </c>
      <c r="L255" s="6">
        <v>22.892630650000001</v>
      </c>
      <c r="M255" s="6">
        <v>22.892630650000001</v>
      </c>
      <c r="N255" s="6">
        <v>22.892630650000001</v>
      </c>
      <c r="O255" s="6">
        <v>22.892630650000001</v>
      </c>
    </row>
    <row r="256" spans="1:15" x14ac:dyDescent="0.25">
      <c r="A256" s="5" t="s">
        <v>2</v>
      </c>
      <c r="B256" s="6">
        <v>2017</v>
      </c>
      <c r="C256" s="6" t="s">
        <v>0</v>
      </c>
      <c r="D256" s="5">
        <v>1</v>
      </c>
      <c r="E256" s="5">
        <v>1</v>
      </c>
      <c r="F256" s="5">
        <v>1</v>
      </c>
      <c r="G256" s="5">
        <v>1</v>
      </c>
      <c r="H256" s="5">
        <v>1</v>
      </c>
      <c r="I256" s="5">
        <v>1</v>
      </c>
      <c r="J256" s="5">
        <v>1</v>
      </c>
      <c r="K256" s="5">
        <v>1</v>
      </c>
      <c r="L256" s="5">
        <v>1</v>
      </c>
      <c r="M256" s="5">
        <v>1</v>
      </c>
      <c r="N256" s="5">
        <v>1</v>
      </c>
      <c r="O256" s="5">
        <v>1</v>
      </c>
    </row>
    <row r="257" spans="1:15" x14ac:dyDescent="0.25">
      <c r="A257" s="5" t="s">
        <v>1</v>
      </c>
      <c r="B257" s="6">
        <v>2017</v>
      </c>
      <c r="C257" s="6" t="s">
        <v>0</v>
      </c>
      <c r="D257" s="5">
        <v>31.5209706642</v>
      </c>
      <c r="E257" s="5">
        <v>31.5209706642</v>
      </c>
      <c r="F257" s="5">
        <v>32.466599784126004</v>
      </c>
      <c r="G257" s="5">
        <v>32.466599784126004</v>
      </c>
      <c r="H257" s="5">
        <v>32.466599784126004</v>
      </c>
      <c r="I257" s="5">
        <v>32.466599784126004</v>
      </c>
      <c r="J257" s="5">
        <v>32.466599784126004</v>
      </c>
      <c r="K257" s="5">
        <v>32.466599784126004</v>
      </c>
      <c r="L257" s="5">
        <v>32.466599784126004</v>
      </c>
      <c r="M257" s="5">
        <v>32.466599784126004</v>
      </c>
      <c r="N257" s="5">
        <v>32.466599784126004</v>
      </c>
      <c r="O257" s="5">
        <v>32.466599784126004</v>
      </c>
    </row>
    <row r="258" spans="1:15" x14ac:dyDescent="0.25">
      <c r="A258" s="6" t="s">
        <v>80</v>
      </c>
      <c r="B258" s="1">
        <v>2018</v>
      </c>
      <c r="C258" s="1" t="s">
        <v>0</v>
      </c>
      <c r="D258" s="2">
        <v>4</v>
      </c>
      <c r="E258" s="2">
        <v>4</v>
      </c>
      <c r="F258" s="2">
        <v>4</v>
      </c>
      <c r="G258" s="2">
        <v>4</v>
      </c>
      <c r="H258" s="2">
        <v>4</v>
      </c>
      <c r="I258" s="2">
        <v>4</v>
      </c>
      <c r="J258" s="2">
        <v>4</v>
      </c>
      <c r="K258" s="2">
        <v>4</v>
      </c>
      <c r="L258" s="2">
        <v>4</v>
      </c>
      <c r="M258" s="2">
        <v>4</v>
      </c>
      <c r="N258" s="2">
        <v>4</v>
      </c>
      <c r="O258" s="2">
        <v>4</v>
      </c>
    </row>
    <row r="259" spans="1:15" x14ac:dyDescent="0.25">
      <c r="A259" s="5" t="s">
        <v>79</v>
      </c>
      <c r="B259" s="1">
        <v>2018</v>
      </c>
      <c r="C259" s="1" t="s">
        <v>0</v>
      </c>
      <c r="D259" s="1">
        <v>62.412836489567248</v>
      </c>
      <c r="E259" s="1">
        <v>62.412836489567248</v>
      </c>
      <c r="F259" s="1">
        <v>64.285221584254273</v>
      </c>
      <c r="G259" s="1">
        <v>64.285221584254273</v>
      </c>
      <c r="H259" s="1">
        <v>64.285221584254273</v>
      </c>
      <c r="I259" s="1">
        <v>64.285221584254273</v>
      </c>
      <c r="J259" s="1">
        <v>64.285221584254273</v>
      </c>
      <c r="K259" s="1">
        <v>64.285221584254273</v>
      </c>
      <c r="L259" s="1">
        <v>64.285221584254273</v>
      </c>
      <c r="M259" s="1">
        <v>64.285221584254273</v>
      </c>
      <c r="N259" s="1">
        <v>64.285221584254273</v>
      </c>
      <c r="O259" s="1">
        <v>64.285221584254273</v>
      </c>
    </row>
    <row r="260" spans="1:15" x14ac:dyDescent="0.25">
      <c r="A260" s="5" t="s">
        <v>78</v>
      </c>
      <c r="B260" s="1">
        <v>2018</v>
      </c>
      <c r="C260" s="1" t="s">
        <v>0</v>
      </c>
      <c r="D260" s="2">
        <v>27.083861039447321</v>
      </c>
      <c r="E260" s="2">
        <v>28.861397423395179</v>
      </c>
      <c r="F260" s="2">
        <v>30.638933807343033</v>
      </c>
      <c r="G260" s="2">
        <v>44.544271765562698</v>
      </c>
      <c r="H260" s="2">
        <v>55.643472285656685</v>
      </c>
      <c r="I260" s="2">
        <v>62.860006665761439</v>
      </c>
      <c r="J260" s="2">
        <v>72.749955767323783</v>
      </c>
      <c r="K260" s="2">
        <v>49.250661432809537</v>
      </c>
      <c r="L260" s="2">
        <v>43.852217600079001</v>
      </c>
      <c r="M260" s="2">
        <v>57.88079808091905</v>
      </c>
      <c r="N260" s="2">
        <v>55.492842535787325</v>
      </c>
      <c r="O260" s="2">
        <v>111.14158159591496</v>
      </c>
    </row>
    <row r="261" spans="1:15" x14ac:dyDescent="0.25">
      <c r="A261" s="5" t="s">
        <v>77</v>
      </c>
      <c r="B261" s="1">
        <v>2018</v>
      </c>
      <c r="C261" s="1" t="s">
        <v>0</v>
      </c>
      <c r="D261" s="2">
        <v>20.08251915948993</v>
      </c>
      <c r="E261" s="2">
        <v>17.301851438158501</v>
      </c>
      <c r="F261" s="2">
        <v>15.946531231906194</v>
      </c>
      <c r="G261" s="2">
        <v>14.1250917512754</v>
      </c>
      <c r="H261" s="2">
        <v>11.712796852418359</v>
      </c>
      <c r="I261" s="2">
        <v>10.871739695362969</v>
      </c>
      <c r="J261" s="2">
        <v>11.658088017397411</v>
      </c>
      <c r="K261" s="2">
        <v>12.52978212206453</v>
      </c>
      <c r="L261" s="2">
        <v>11.560341565493315</v>
      </c>
      <c r="M261" s="2">
        <v>11.423934203507748</v>
      </c>
      <c r="N261" s="2">
        <v>10.649257099611111</v>
      </c>
      <c r="O261" s="2">
        <v>12.138066863314535</v>
      </c>
    </row>
    <row r="262" spans="1:15" x14ac:dyDescent="0.25">
      <c r="A262" s="1" t="s">
        <v>70</v>
      </c>
      <c r="B262" s="6">
        <v>2018</v>
      </c>
      <c r="C262" s="6" t="s">
        <v>0</v>
      </c>
      <c r="D262" s="5">
        <v>1</v>
      </c>
      <c r="E262" s="5">
        <v>1</v>
      </c>
      <c r="F262" s="5">
        <v>1</v>
      </c>
      <c r="G262" s="5">
        <v>1</v>
      </c>
      <c r="H262" s="5">
        <v>1</v>
      </c>
      <c r="I262" s="5">
        <v>1</v>
      </c>
      <c r="J262" s="5">
        <v>1</v>
      </c>
      <c r="K262" s="5">
        <v>1</v>
      </c>
      <c r="L262" s="5">
        <v>1</v>
      </c>
      <c r="M262" s="5">
        <v>1</v>
      </c>
      <c r="N262" s="5">
        <v>1</v>
      </c>
      <c r="O262" s="5">
        <v>1</v>
      </c>
    </row>
    <row r="263" spans="1:15" x14ac:dyDescent="0.25">
      <c r="A263" s="2" t="s">
        <v>69</v>
      </c>
      <c r="B263" s="6">
        <v>2018</v>
      </c>
      <c r="C263" s="6" t="s">
        <v>0</v>
      </c>
      <c r="D263" s="6">
        <v>31.216268768916002</v>
      </c>
      <c r="E263" s="6">
        <v>31.216268768916002</v>
      </c>
      <c r="F263" s="6">
        <v>32.152756831983481</v>
      </c>
      <c r="G263" s="6">
        <v>32.152756831983481</v>
      </c>
      <c r="H263" s="6">
        <v>32.152756831983481</v>
      </c>
      <c r="I263" s="6">
        <v>32.152756831983481</v>
      </c>
      <c r="J263" s="6">
        <v>32.152756831983481</v>
      </c>
      <c r="K263" s="6">
        <v>32.152756831983481</v>
      </c>
      <c r="L263" s="6">
        <v>32.152756831983481</v>
      </c>
      <c r="M263" s="6">
        <v>32.152756831983481</v>
      </c>
      <c r="N263" s="6">
        <v>32.152756831983481</v>
      </c>
      <c r="O263" s="6">
        <v>32.152756831983481</v>
      </c>
    </row>
    <row r="264" spans="1:15" x14ac:dyDescent="0.25">
      <c r="A264" s="2" t="s">
        <v>68</v>
      </c>
      <c r="B264" s="6">
        <v>2018</v>
      </c>
      <c r="C264" s="6" t="s">
        <v>0</v>
      </c>
      <c r="D264" s="4">
        <v>8.4637065748272864</v>
      </c>
      <c r="E264" s="4">
        <v>9.019186694810994</v>
      </c>
      <c r="F264" s="4">
        <v>9.5746668147946981</v>
      </c>
      <c r="G264" s="4">
        <v>13.920084926738344</v>
      </c>
      <c r="H264" s="4">
        <v>17.388585089267714</v>
      </c>
      <c r="I264" s="4">
        <v>19.643752083050451</v>
      </c>
      <c r="J264" s="4">
        <v>22.73436117728868</v>
      </c>
      <c r="K264" s="4">
        <v>15.390831697752979</v>
      </c>
      <c r="L264" s="4">
        <v>13.703818000024686</v>
      </c>
      <c r="M264" s="4">
        <v>18.087749400287205</v>
      </c>
      <c r="N264" s="4">
        <v>17.34151329243354</v>
      </c>
      <c r="O264" s="4">
        <v>34.731744248723423</v>
      </c>
    </row>
    <row r="265" spans="1:15" x14ac:dyDescent="0.25">
      <c r="A265" s="2" t="s">
        <v>67</v>
      </c>
      <c r="B265" s="6">
        <v>2018</v>
      </c>
      <c r="C265" s="6" t="s">
        <v>0</v>
      </c>
      <c r="D265" s="4">
        <v>5.0206297898724825</v>
      </c>
      <c r="E265" s="4">
        <v>4.3254628595396252</v>
      </c>
      <c r="F265" s="4">
        <v>3.9866328079765485</v>
      </c>
      <c r="G265" s="4">
        <v>3.5312729378188501</v>
      </c>
      <c r="H265" s="4">
        <v>2.9281992131045897</v>
      </c>
      <c r="I265" s="4">
        <v>2.7179349238407422</v>
      </c>
      <c r="J265" s="4">
        <v>2.9145220043493527</v>
      </c>
      <c r="K265" s="4">
        <v>3.1324455305161325</v>
      </c>
      <c r="L265" s="4">
        <v>2.8900853913733289</v>
      </c>
      <c r="M265" s="4">
        <v>2.8559835508769371</v>
      </c>
      <c r="N265" s="4">
        <v>2.6623142749027777</v>
      </c>
      <c r="O265" s="4">
        <v>3.0345167158286337</v>
      </c>
    </row>
    <row r="266" spans="1:15" x14ac:dyDescent="0.25">
      <c r="A266" s="6" t="s">
        <v>5</v>
      </c>
      <c r="B266" s="6">
        <v>2018</v>
      </c>
      <c r="C266" s="6" t="s">
        <v>0</v>
      </c>
      <c r="D266" s="5">
        <v>1</v>
      </c>
      <c r="E266" s="5">
        <v>1</v>
      </c>
      <c r="F266" s="5">
        <v>1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5">
        <v>1</v>
      </c>
      <c r="N266" s="5">
        <v>1</v>
      </c>
      <c r="O266" s="5">
        <v>1</v>
      </c>
    </row>
    <row r="267" spans="1:15" x14ac:dyDescent="0.25">
      <c r="A267" s="5" t="s">
        <v>4</v>
      </c>
      <c r="B267" s="6">
        <v>2018</v>
      </c>
      <c r="C267" s="6" t="s">
        <v>0</v>
      </c>
      <c r="D267" s="6">
        <v>22.892630650000001</v>
      </c>
      <c r="E267" s="6">
        <v>22.892630650000001</v>
      </c>
      <c r="F267" s="6">
        <v>23.579409569500001</v>
      </c>
      <c r="G267" s="6">
        <v>23.579409569500001</v>
      </c>
      <c r="H267" s="6">
        <v>23.579409569500001</v>
      </c>
      <c r="I267" s="6">
        <v>23.579409569500001</v>
      </c>
      <c r="J267" s="6">
        <v>23.579409569500001</v>
      </c>
      <c r="K267" s="6">
        <v>23.579409569500001</v>
      </c>
      <c r="L267" s="6">
        <v>23.579409569500001</v>
      </c>
      <c r="M267" s="6">
        <v>23.579409569500001</v>
      </c>
      <c r="N267" s="6">
        <v>23.579409569500001</v>
      </c>
      <c r="O267" s="6">
        <v>23.579409569500001</v>
      </c>
    </row>
    <row r="268" spans="1:15" x14ac:dyDescent="0.25">
      <c r="A268" s="5" t="s">
        <v>2</v>
      </c>
      <c r="B268" s="6">
        <v>2018</v>
      </c>
      <c r="C268" s="6" t="s">
        <v>0</v>
      </c>
      <c r="D268" s="5">
        <v>1</v>
      </c>
      <c r="E268" s="5">
        <v>1</v>
      </c>
      <c r="F268" s="5">
        <v>1</v>
      </c>
      <c r="G268" s="5">
        <v>1</v>
      </c>
      <c r="H268" s="5">
        <v>1</v>
      </c>
      <c r="I268" s="5">
        <v>1</v>
      </c>
      <c r="J268" s="5">
        <v>1</v>
      </c>
      <c r="K268" s="5">
        <v>1</v>
      </c>
      <c r="L268" s="5">
        <v>1</v>
      </c>
      <c r="M268" s="5">
        <v>1</v>
      </c>
      <c r="N268" s="5">
        <v>1</v>
      </c>
      <c r="O268" s="5">
        <v>1</v>
      </c>
    </row>
    <row r="269" spans="1:15" x14ac:dyDescent="0.25">
      <c r="A269" s="5" t="s">
        <v>1</v>
      </c>
      <c r="B269" s="6">
        <v>2018</v>
      </c>
      <c r="C269" s="6" t="s">
        <v>0</v>
      </c>
      <c r="D269" s="5">
        <v>32.466599784126004</v>
      </c>
      <c r="E269" s="5">
        <v>32.466599784126004</v>
      </c>
      <c r="F269" s="5">
        <v>33.440597777649785</v>
      </c>
      <c r="G269" s="5">
        <v>33.440597777649785</v>
      </c>
      <c r="H269" s="5">
        <v>33.440597777649785</v>
      </c>
      <c r="I269" s="5">
        <v>33.440597777649785</v>
      </c>
      <c r="J269" s="5">
        <v>33.440597777649785</v>
      </c>
      <c r="K269" s="5">
        <v>33.440597777649785</v>
      </c>
      <c r="L269" s="5">
        <v>33.440597777649785</v>
      </c>
      <c r="M269" s="5">
        <v>33.440597777649785</v>
      </c>
      <c r="N269" s="5">
        <v>33.440597777649785</v>
      </c>
      <c r="O269" s="5">
        <v>33.440597777649785</v>
      </c>
    </row>
    <row r="270" spans="1:15" x14ac:dyDescent="0.25">
      <c r="A270" s="6" t="s">
        <v>80</v>
      </c>
      <c r="B270" s="1">
        <v>2019</v>
      </c>
      <c r="C270" s="1" t="s">
        <v>0</v>
      </c>
      <c r="D270" s="2">
        <v>4</v>
      </c>
      <c r="E270" s="2">
        <v>4</v>
      </c>
      <c r="F270" s="2">
        <v>4</v>
      </c>
      <c r="G270" s="2">
        <v>4</v>
      </c>
      <c r="H270" s="2">
        <v>4</v>
      </c>
      <c r="I270" s="2">
        <v>4</v>
      </c>
      <c r="J270" s="2">
        <v>4</v>
      </c>
      <c r="K270" s="2">
        <v>4</v>
      </c>
      <c r="L270" s="2">
        <v>4</v>
      </c>
      <c r="M270" s="2">
        <v>4</v>
      </c>
      <c r="N270" s="2">
        <v>4</v>
      </c>
      <c r="O270" s="2">
        <v>4</v>
      </c>
    </row>
    <row r="271" spans="1:15" x14ac:dyDescent="0.25">
      <c r="A271" s="5" t="s">
        <v>79</v>
      </c>
      <c r="B271" s="1">
        <v>2019</v>
      </c>
      <c r="C271" s="1" t="s">
        <v>0</v>
      </c>
      <c r="D271" s="1">
        <v>64.285221584254273</v>
      </c>
      <c r="E271" s="1">
        <v>64.285221584254273</v>
      </c>
      <c r="F271" s="1">
        <v>66.213778231781902</v>
      </c>
      <c r="G271" s="1">
        <v>66.213778231781902</v>
      </c>
      <c r="H271" s="1">
        <v>66.213778231781902</v>
      </c>
      <c r="I271" s="1">
        <v>66.213778231781902</v>
      </c>
      <c r="J271" s="1">
        <v>66.213778231781902</v>
      </c>
      <c r="K271" s="1">
        <v>66.213778231781902</v>
      </c>
      <c r="L271" s="1">
        <v>66.213778231781902</v>
      </c>
      <c r="M271" s="1">
        <v>66.213778231781902</v>
      </c>
      <c r="N271" s="1">
        <v>66.213778231781902</v>
      </c>
      <c r="O271" s="1">
        <v>66.213778231781902</v>
      </c>
    </row>
    <row r="272" spans="1:15" x14ac:dyDescent="0.25">
      <c r="A272" s="5" t="s">
        <v>78</v>
      </c>
      <c r="B272" s="1">
        <v>2019</v>
      </c>
      <c r="C272" s="1" t="s">
        <v>0</v>
      </c>
      <c r="D272" s="2">
        <v>27.083861039447321</v>
      </c>
      <c r="E272" s="2">
        <v>28.861397423395179</v>
      </c>
      <c r="F272" s="2">
        <v>30.638933807343033</v>
      </c>
      <c r="G272" s="2">
        <v>44.544271765562698</v>
      </c>
      <c r="H272" s="2">
        <v>55.643472285656685</v>
      </c>
      <c r="I272" s="2">
        <v>62.860006665761439</v>
      </c>
      <c r="J272" s="2">
        <v>72.749955767323783</v>
      </c>
      <c r="K272" s="2">
        <v>49.250661432809537</v>
      </c>
      <c r="L272" s="2">
        <v>43.852217600079001</v>
      </c>
      <c r="M272" s="2">
        <v>57.88079808091905</v>
      </c>
      <c r="N272" s="2">
        <v>55.492842535787325</v>
      </c>
      <c r="O272" s="2">
        <v>111.14158159591496</v>
      </c>
    </row>
    <row r="273" spans="1:15" x14ac:dyDescent="0.25">
      <c r="A273" s="5" t="s">
        <v>77</v>
      </c>
      <c r="B273" s="1">
        <v>2019</v>
      </c>
      <c r="C273" s="1" t="s">
        <v>0</v>
      </c>
      <c r="D273" s="2">
        <v>20.08251915948993</v>
      </c>
      <c r="E273" s="2">
        <v>17.301851438158501</v>
      </c>
      <c r="F273" s="2">
        <v>15.946531231906194</v>
      </c>
      <c r="G273" s="2">
        <v>14.1250917512754</v>
      </c>
      <c r="H273" s="2">
        <v>11.712796852418359</v>
      </c>
      <c r="I273" s="2">
        <v>10.871739695362969</v>
      </c>
      <c r="J273" s="2">
        <v>11.658088017397411</v>
      </c>
      <c r="K273" s="2">
        <v>12.52978212206453</v>
      </c>
      <c r="L273" s="2">
        <v>11.560341565493315</v>
      </c>
      <c r="M273" s="2">
        <v>11.423934203507748</v>
      </c>
      <c r="N273" s="2">
        <v>10.649257099611111</v>
      </c>
      <c r="O273" s="2">
        <v>12.138066863314535</v>
      </c>
    </row>
    <row r="274" spans="1:15" x14ac:dyDescent="0.25">
      <c r="A274" s="1" t="s">
        <v>70</v>
      </c>
      <c r="B274" s="6">
        <v>2019</v>
      </c>
      <c r="C274" s="6" t="s">
        <v>0</v>
      </c>
      <c r="D274" s="5">
        <v>1</v>
      </c>
      <c r="E274" s="5">
        <v>1</v>
      </c>
      <c r="F274" s="5">
        <v>1</v>
      </c>
      <c r="G274" s="5">
        <v>1</v>
      </c>
      <c r="H274" s="5">
        <v>1</v>
      </c>
      <c r="I274" s="5">
        <v>1</v>
      </c>
      <c r="J274" s="5">
        <v>1</v>
      </c>
      <c r="K274" s="5">
        <v>1</v>
      </c>
      <c r="L274" s="5">
        <v>1</v>
      </c>
      <c r="M274" s="5">
        <v>1</v>
      </c>
      <c r="N274" s="5">
        <v>1</v>
      </c>
      <c r="O274" s="5">
        <v>1</v>
      </c>
    </row>
    <row r="275" spans="1:15" x14ac:dyDescent="0.25">
      <c r="A275" s="2" t="s">
        <v>69</v>
      </c>
      <c r="B275" s="6">
        <v>2019</v>
      </c>
      <c r="C275" s="6" t="s">
        <v>0</v>
      </c>
      <c r="D275" s="6">
        <v>32.152756831983481</v>
      </c>
      <c r="E275" s="6">
        <v>32.152756831983481</v>
      </c>
      <c r="F275" s="6">
        <v>33.117339536942985</v>
      </c>
      <c r="G275" s="6">
        <v>33.117339536942985</v>
      </c>
      <c r="H275" s="6">
        <v>33.117339536942985</v>
      </c>
      <c r="I275" s="6">
        <v>33.117339536942985</v>
      </c>
      <c r="J275" s="6">
        <v>33.117339536942985</v>
      </c>
      <c r="K275" s="6">
        <v>33.117339536942985</v>
      </c>
      <c r="L275" s="6">
        <v>33.117339536942985</v>
      </c>
      <c r="M275" s="6">
        <v>33.117339536942985</v>
      </c>
      <c r="N275" s="6">
        <v>33.117339536942985</v>
      </c>
      <c r="O275" s="6">
        <v>33.117339536942985</v>
      </c>
    </row>
    <row r="276" spans="1:15" x14ac:dyDescent="0.25">
      <c r="A276" s="2" t="s">
        <v>68</v>
      </c>
      <c r="B276" s="6">
        <v>2019</v>
      </c>
      <c r="C276" s="6" t="s">
        <v>0</v>
      </c>
      <c r="D276" s="4">
        <v>8.4637065748272864</v>
      </c>
      <c r="E276" s="4">
        <v>9.019186694810994</v>
      </c>
      <c r="F276" s="4">
        <v>9.5746668147946981</v>
      </c>
      <c r="G276" s="4">
        <v>13.920084926738344</v>
      </c>
      <c r="H276" s="4">
        <v>17.388585089267714</v>
      </c>
      <c r="I276" s="4">
        <v>19.643752083050451</v>
      </c>
      <c r="J276" s="4">
        <v>22.73436117728868</v>
      </c>
      <c r="K276" s="4">
        <v>15.390831697752979</v>
      </c>
      <c r="L276" s="4">
        <v>13.703818000024686</v>
      </c>
      <c r="M276" s="4">
        <v>18.087749400287205</v>
      </c>
      <c r="N276" s="4">
        <v>17.34151329243354</v>
      </c>
      <c r="O276" s="4">
        <v>34.731744248723423</v>
      </c>
    </row>
    <row r="277" spans="1:15" x14ac:dyDescent="0.25">
      <c r="A277" s="2" t="s">
        <v>67</v>
      </c>
      <c r="B277" s="6">
        <v>2019</v>
      </c>
      <c r="C277" s="6" t="s">
        <v>0</v>
      </c>
      <c r="D277" s="4">
        <v>5.0206297898724825</v>
      </c>
      <c r="E277" s="4">
        <v>4.3254628595396252</v>
      </c>
      <c r="F277" s="4">
        <v>3.9866328079765485</v>
      </c>
      <c r="G277" s="4">
        <v>3.5312729378188501</v>
      </c>
      <c r="H277" s="4">
        <v>2.9281992131045897</v>
      </c>
      <c r="I277" s="4">
        <v>2.7179349238407422</v>
      </c>
      <c r="J277" s="4">
        <v>2.9145220043493527</v>
      </c>
      <c r="K277" s="4">
        <v>3.1324455305161325</v>
      </c>
      <c r="L277" s="4">
        <v>2.8900853913733289</v>
      </c>
      <c r="M277" s="4">
        <v>2.8559835508769371</v>
      </c>
      <c r="N277" s="4">
        <v>2.6623142749027777</v>
      </c>
      <c r="O277" s="4">
        <v>3.0345167158286337</v>
      </c>
    </row>
    <row r="278" spans="1:15" x14ac:dyDescent="0.25">
      <c r="A278" s="6" t="s">
        <v>5</v>
      </c>
      <c r="B278" s="6">
        <v>2019</v>
      </c>
      <c r="C278" s="6" t="s">
        <v>0</v>
      </c>
      <c r="D278" s="5">
        <v>1</v>
      </c>
      <c r="E278" s="5">
        <v>1</v>
      </c>
      <c r="F278" s="5">
        <v>1</v>
      </c>
      <c r="G278" s="5">
        <v>1</v>
      </c>
      <c r="H278" s="5">
        <v>1</v>
      </c>
      <c r="I278" s="5">
        <v>1</v>
      </c>
      <c r="J278" s="5">
        <v>1</v>
      </c>
      <c r="K278" s="5">
        <v>1</v>
      </c>
      <c r="L278" s="5">
        <v>1</v>
      </c>
      <c r="M278" s="5">
        <v>1</v>
      </c>
      <c r="N278" s="5">
        <v>1</v>
      </c>
      <c r="O278" s="5">
        <v>1</v>
      </c>
    </row>
    <row r="279" spans="1:15" x14ac:dyDescent="0.25">
      <c r="A279" s="5" t="s">
        <v>4</v>
      </c>
      <c r="B279" s="6">
        <v>2019</v>
      </c>
      <c r="C279" s="6" t="s">
        <v>0</v>
      </c>
      <c r="D279" s="6">
        <v>23.579409569500001</v>
      </c>
      <c r="E279" s="6">
        <v>23.579409569500001</v>
      </c>
      <c r="F279" s="6">
        <v>24.286791856585001</v>
      </c>
      <c r="G279" s="6">
        <v>24.286791856585001</v>
      </c>
      <c r="H279" s="6">
        <v>24.286791856585001</v>
      </c>
      <c r="I279" s="6">
        <v>24.286791856585001</v>
      </c>
      <c r="J279" s="6">
        <v>24.286791856585001</v>
      </c>
      <c r="K279" s="6">
        <v>24.286791856585001</v>
      </c>
      <c r="L279" s="6">
        <v>24.286791856585001</v>
      </c>
      <c r="M279" s="6">
        <v>24.286791856585001</v>
      </c>
      <c r="N279" s="6">
        <v>24.286791856585001</v>
      </c>
      <c r="O279" s="6">
        <v>24.286791856585001</v>
      </c>
    </row>
    <row r="280" spans="1:15" x14ac:dyDescent="0.25">
      <c r="A280" s="5" t="s">
        <v>2</v>
      </c>
      <c r="B280" s="6">
        <v>2019</v>
      </c>
      <c r="C280" s="6" t="s">
        <v>0</v>
      </c>
      <c r="D280" s="5">
        <v>1</v>
      </c>
      <c r="E280" s="5">
        <v>1</v>
      </c>
      <c r="F280" s="5">
        <v>1</v>
      </c>
      <c r="G280" s="5">
        <v>1</v>
      </c>
      <c r="H280" s="5">
        <v>1</v>
      </c>
      <c r="I280" s="5">
        <v>1</v>
      </c>
      <c r="J280" s="5">
        <v>1</v>
      </c>
      <c r="K280" s="5">
        <v>1</v>
      </c>
      <c r="L280" s="5">
        <v>1</v>
      </c>
      <c r="M280" s="5">
        <v>1</v>
      </c>
      <c r="N280" s="5">
        <v>1</v>
      </c>
      <c r="O280" s="5">
        <v>1</v>
      </c>
    </row>
    <row r="281" spans="1:15" x14ac:dyDescent="0.25">
      <c r="A281" s="5" t="s">
        <v>1</v>
      </c>
      <c r="B281" s="6">
        <v>2019</v>
      </c>
      <c r="C281" s="6" t="s">
        <v>0</v>
      </c>
      <c r="D281" s="5">
        <v>33.440597777649785</v>
      </c>
      <c r="E281" s="5">
        <v>33.440597777649785</v>
      </c>
      <c r="F281" s="5">
        <v>34.44381571097928</v>
      </c>
      <c r="G281" s="5">
        <v>34.44381571097928</v>
      </c>
      <c r="H281" s="5">
        <v>34.44381571097928</v>
      </c>
      <c r="I281" s="5">
        <v>34.44381571097928</v>
      </c>
      <c r="J281" s="5">
        <v>34.44381571097928</v>
      </c>
      <c r="K281" s="5">
        <v>34.44381571097928</v>
      </c>
      <c r="L281" s="5">
        <v>34.44381571097928</v>
      </c>
      <c r="M281" s="5">
        <v>34.44381571097928</v>
      </c>
      <c r="N281" s="5">
        <v>34.44381571097928</v>
      </c>
      <c r="O281" s="5">
        <v>34.44381571097928</v>
      </c>
    </row>
    <row r="282" spans="1:15" x14ac:dyDescent="0.25">
      <c r="A282" s="6" t="s">
        <v>15</v>
      </c>
      <c r="B282" s="6">
        <v>2015</v>
      </c>
      <c r="C282" s="6" t="s">
        <v>62</v>
      </c>
      <c r="D282" s="5">
        <v>4</v>
      </c>
      <c r="E282" s="5">
        <v>4</v>
      </c>
      <c r="F282" s="5">
        <v>4</v>
      </c>
      <c r="G282" s="5">
        <v>4</v>
      </c>
      <c r="H282" s="5">
        <v>4</v>
      </c>
      <c r="I282" s="5">
        <v>4</v>
      </c>
      <c r="J282" s="5">
        <v>4</v>
      </c>
      <c r="K282" s="5">
        <v>4</v>
      </c>
      <c r="L282" s="5">
        <v>4</v>
      </c>
      <c r="M282" s="5">
        <v>4</v>
      </c>
      <c r="N282" s="5">
        <v>4</v>
      </c>
      <c r="O282" s="5">
        <v>4</v>
      </c>
    </row>
    <row r="283" spans="1:15" x14ac:dyDescent="0.25">
      <c r="A283" s="5" t="s">
        <v>14</v>
      </c>
      <c r="B283" s="6">
        <v>2015</v>
      </c>
      <c r="C283" s="6" t="s">
        <v>62</v>
      </c>
      <c r="D283" s="6">
        <v>32.931674999999998</v>
      </c>
      <c r="E283" s="6">
        <v>32.931674999999998</v>
      </c>
      <c r="F283" s="6">
        <v>32.931674999999998</v>
      </c>
      <c r="G283" s="6">
        <v>32.931674999999998</v>
      </c>
      <c r="H283" s="6">
        <v>32.931674999999998</v>
      </c>
      <c r="I283" s="6">
        <v>32.931674999999998</v>
      </c>
      <c r="J283" s="6">
        <v>32.931674999999998</v>
      </c>
      <c r="K283" s="6">
        <v>32.931674999999998</v>
      </c>
      <c r="L283" s="6">
        <v>32.931674999999998</v>
      </c>
      <c r="M283" s="6">
        <v>32.931674999999998</v>
      </c>
      <c r="N283" s="6">
        <v>33.919625250000003</v>
      </c>
      <c r="O283" s="6">
        <v>33.919625250000003</v>
      </c>
    </row>
    <row r="284" spans="1:15" x14ac:dyDescent="0.25">
      <c r="A284" s="5" t="s">
        <v>13</v>
      </c>
      <c r="B284" s="6">
        <v>2015</v>
      </c>
      <c r="C284" s="6" t="s">
        <v>62</v>
      </c>
      <c r="D284" s="7">
        <v>0</v>
      </c>
      <c r="E284" s="7">
        <v>8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</row>
    <row r="285" spans="1:15" x14ac:dyDescent="0.25">
      <c r="A285" s="5" t="s">
        <v>12</v>
      </c>
      <c r="B285" s="6">
        <v>2015</v>
      </c>
      <c r="C285" s="6" t="s">
        <v>62</v>
      </c>
      <c r="D285" s="4">
        <v>25.391119724481861</v>
      </c>
      <c r="E285" s="4">
        <v>27.057560084432978</v>
      </c>
      <c r="F285" s="4">
        <v>28.724000444384096</v>
      </c>
      <c r="G285" s="4">
        <v>41.760254780215028</v>
      </c>
      <c r="H285" s="4">
        <v>52.165755267803142</v>
      </c>
      <c r="I285" s="4">
        <v>58.931256249151353</v>
      </c>
      <c r="J285" s="4">
        <v>68.203083531866042</v>
      </c>
      <c r="K285" s="4">
        <v>46.172495093258938</v>
      </c>
      <c r="L285" s="4">
        <v>41.111454000074062</v>
      </c>
      <c r="M285" s="4">
        <v>54.263248200861611</v>
      </c>
      <c r="N285" s="4">
        <v>52.024539877300619</v>
      </c>
      <c r="O285" s="4">
        <v>104.19523274617026</v>
      </c>
    </row>
    <row r="286" spans="1:15" x14ac:dyDescent="0.25">
      <c r="A286" s="6" t="s">
        <v>11</v>
      </c>
      <c r="B286" s="6">
        <v>2015</v>
      </c>
      <c r="C286" s="6" t="s">
        <v>62</v>
      </c>
      <c r="D286" s="4">
        <v>20.08251915948993</v>
      </c>
      <c r="E286" s="4">
        <v>17.301851438158501</v>
      </c>
      <c r="F286" s="4">
        <v>15.946531231906194</v>
      </c>
      <c r="G286" s="4">
        <v>14.1250917512754</v>
      </c>
      <c r="H286" s="4">
        <v>11.712796852418359</v>
      </c>
      <c r="I286" s="4">
        <v>10.871739695362969</v>
      </c>
      <c r="J286" s="4">
        <v>11.658088017397411</v>
      </c>
      <c r="K286" s="4">
        <v>12.52978212206453</v>
      </c>
      <c r="L286" s="4">
        <v>11.560341565493315</v>
      </c>
      <c r="M286" s="4">
        <v>11.423934203507748</v>
      </c>
      <c r="N286" s="4">
        <v>10.649257099611111</v>
      </c>
      <c r="O286" s="4">
        <v>12.138066863314535</v>
      </c>
    </row>
    <row r="287" spans="1:15" x14ac:dyDescent="0.25">
      <c r="A287" s="5" t="s">
        <v>15</v>
      </c>
      <c r="B287" s="6">
        <v>2016</v>
      </c>
      <c r="C287" s="6" t="s">
        <v>62</v>
      </c>
      <c r="D287" s="6">
        <v>4</v>
      </c>
      <c r="E287" s="6">
        <v>4</v>
      </c>
      <c r="F287" s="6">
        <v>4</v>
      </c>
      <c r="G287" s="6">
        <v>4</v>
      </c>
      <c r="H287" s="6">
        <v>4</v>
      </c>
      <c r="I287" s="6">
        <v>4</v>
      </c>
      <c r="J287" s="6">
        <v>4</v>
      </c>
      <c r="K287" s="6">
        <v>4</v>
      </c>
      <c r="L287" s="6">
        <v>4</v>
      </c>
      <c r="M287" s="6">
        <v>4</v>
      </c>
      <c r="N287" s="6">
        <v>4</v>
      </c>
      <c r="O287" s="6">
        <v>4</v>
      </c>
    </row>
    <row r="288" spans="1:15" x14ac:dyDescent="0.25">
      <c r="A288" s="5" t="s">
        <v>14</v>
      </c>
      <c r="B288" s="6">
        <v>2016</v>
      </c>
      <c r="C288" s="6" t="s">
        <v>62</v>
      </c>
      <c r="D288" s="5">
        <v>33.919625250000003</v>
      </c>
      <c r="E288" s="5">
        <v>33.919625250000003</v>
      </c>
      <c r="F288" s="5">
        <v>33.919625250000003</v>
      </c>
      <c r="G288" s="5">
        <v>33.919625250000003</v>
      </c>
      <c r="H288" s="5">
        <v>33.919625250000003</v>
      </c>
      <c r="I288" s="5">
        <v>33.919625250000003</v>
      </c>
      <c r="J288" s="5">
        <v>33.919625250000003</v>
      </c>
      <c r="K288" s="5">
        <v>33.919625250000003</v>
      </c>
      <c r="L288" s="5">
        <v>33.919625250000003</v>
      </c>
      <c r="M288" s="5">
        <v>33.919625250000003</v>
      </c>
      <c r="N288" s="5">
        <v>34.937214007500003</v>
      </c>
      <c r="O288" s="5">
        <v>34.937214007500003</v>
      </c>
    </row>
    <row r="289" spans="1:15" x14ac:dyDescent="0.25">
      <c r="A289" s="5" t="s">
        <v>13</v>
      </c>
      <c r="B289" s="6">
        <v>2016</v>
      </c>
      <c r="C289" s="6" t="s">
        <v>62</v>
      </c>
      <c r="D289" s="7">
        <v>0</v>
      </c>
      <c r="E289" s="7">
        <v>8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</row>
    <row r="290" spans="1:15" x14ac:dyDescent="0.25">
      <c r="A290" s="6" t="s">
        <v>12</v>
      </c>
      <c r="B290" s="6">
        <v>2016</v>
      </c>
      <c r="C290" s="6" t="s">
        <v>62</v>
      </c>
      <c r="D290" s="4">
        <v>25.391119724481861</v>
      </c>
      <c r="E290" s="4">
        <v>27.057560084432978</v>
      </c>
      <c r="F290" s="4">
        <v>28.724000444384096</v>
      </c>
      <c r="G290" s="4">
        <v>41.760254780215028</v>
      </c>
      <c r="H290" s="4">
        <v>52.165755267803142</v>
      </c>
      <c r="I290" s="4">
        <v>58.931256249151353</v>
      </c>
      <c r="J290" s="4">
        <v>68.203083531866042</v>
      </c>
      <c r="K290" s="4">
        <v>46.172495093258938</v>
      </c>
      <c r="L290" s="4">
        <v>41.111454000074062</v>
      </c>
      <c r="M290" s="4">
        <v>54.263248200861611</v>
      </c>
      <c r="N290" s="4">
        <v>52.024539877300619</v>
      </c>
      <c r="O290" s="4">
        <v>104.19523274617026</v>
      </c>
    </row>
    <row r="291" spans="1:15" x14ac:dyDescent="0.25">
      <c r="A291" s="5" t="s">
        <v>11</v>
      </c>
      <c r="B291" s="6">
        <v>2016</v>
      </c>
      <c r="C291" s="6" t="s">
        <v>62</v>
      </c>
      <c r="D291" s="8">
        <v>20.08251915948993</v>
      </c>
      <c r="E291" s="8">
        <v>17.301851438158501</v>
      </c>
      <c r="F291" s="8">
        <v>15.946531231906194</v>
      </c>
      <c r="G291" s="8">
        <v>14.1250917512754</v>
      </c>
      <c r="H291" s="8">
        <v>11.712796852418359</v>
      </c>
      <c r="I291" s="8">
        <v>10.871739695362969</v>
      </c>
      <c r="J291" s="8">
        <v>11.658088017397411</v>
      </c>
      <c r="K291" s="8">
        <v>12.52978212206453</v>
      </c>
      <c r="L291" s="8">
        <v>11.560341565493315</v>
      </c>
      <c r="M291" s="8">
        <v>11.423934203507748</v>
      </c>
      <c r="N291" s="8">
        <v>10.649257099611111</v>
      </c>
      <c r="O291" s="8">
        <v>12.138066863314535</v>
      </c>
    </row>
    <row r="292" spans="1:15" x14ac:dyDescent="0.25">
      <c r="A292" s="5" t="s">
        <v>15</v>
      </c>
      <c r="B292" s="6">
        <v>2017</v>
      </c>
      <c r="C292" s="6" t="s">
        <v>62</v>
      </c>
      <c r="D292" s="5">
        <v>4</v>
      </c>
      <c r="E292" s="5">
        <v>4</v>
      </c>
      <c r="F292" s="5">
        <v>4</v>
      </c>
      <c r="G292" s="5">
        <v>4</v>
      </c>
      <c r="H292" s="5">
        <v>4</v>
      </c>
      <c r="I292" s="5">
        <v>4</v>
      </c>
      <c r="J292" s="5">
        <v>4</v>
      </c>
      <c r="K292" s="5">
        <v>4</v>
      </c>
      <c r="L292" s="5">
        <v>4</v>
      </c>
      <c r="M292" s="5">
        <v>4</v>
      </c>
      <c r="N292" s="5">
        <v>4</v>
      </c>
      <c r="O292" s="5">
        <v>4</v>
      </c>
    </row>
    <row r="293" spans="1:15" x14ac:dyDescent="0.25">
      <c r="A293" s="5" t="s">
        <v>14</v>
      </c>
      <c r="B293" s="6">
        <v>2017</v>
      </c>
      <c r="C293" s="6" t="s">
        <v>62</v>
      </c>
      <c r="D293" s="5">
        <v>34.937214007500003</v>
      </c>
      <c r="E293" s="5">
        <v>34.937214007500003</v>
      </c>
      <c r="F293" s="5">
        <v>34.937214007500003</v>
      </c>
      <c r="G293" s="5">
        <v>34.937214007500003</v>
      </c>
      <c r="H293" s="5">
        <v>34.937214007500003</v>
      </c>
      <c r="I293" s="5">
        <v>34.937214007500003</v>
      </c>
      <c r="J293" s="5">
        <v>34.937214007500003</v>
      </c>
      <c r="K293" s="5">
        <v>34.937214007500003</v>
      </c>
      <c r="L293" s="5">
        <v>34.937214007500003</v>
      </c>
      <c r="M293" s="5">
        <v>34.937214007500003</v>
      </c>
      <c r="N293" s="5">
        <v>35.985330427725003</v>
      </c>
      <c r="O293" s="5">
        <v>35.985330427725003</v>
      </c>
    </row>
    <row r="294" spans="1:15" x14ac:dyDescent="0.25">
      <c r="A294" s="6" t="s">
        <v>13</v>
      </c>
      <c r="B294" s="6">
        <v>2017</v>
      </c>
      <c r="C294" s="6" t="s">
        <v>62</v>
      </c>
      <c r="D294" s="7">
        <v>0</v>
      </c>
      <c r="E294" s="7">
        <v>8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</row>
    <row r="295" spans="1:15" x14ac:dyDescent="0.25">
      <c r="A295" s="5" t="s">
        <v>12</v>
      </c>
      <c r="B295" s="6">
        <v>2017</v>
      </c>
      <c r="C295" s="6" t="s">
        <v>62</v>
      </c>
      <c r="D295" s="8">
        <v>25.391119724481861</v>
      </c>
      <c r="E295" s="8">
        <v>27.057560084432978</v>
      </c>
      <c r="F295" s="8">
        <v>28.724000444384096</v>
      </c>
      <c r="G295" s="8">
        <v>41.760254780215028</v>
      </c>
      <c r="H295" s="8">
        <v>52.165755267803142</v>
      </c>
      <c r="I295" s="8">
        <v>58.931256249151353</v>
      </c>
      <c r="J295" s="8">
        <v>68.203083531866042</v>
      </c>
      <c r="K295" s="8">
        <v>46.172495093258938</v>
      </c>
      <c r="L295" s="8">
        <v>41.111454000074062</v>
      </c>
      <c r="M295" s="8">
        <v>54.263248200861611</v>
      </c>
      <c r="N295" s="8">
        <v>52.024539877300619</v>
      </c>
      <c r="O295" s="8">
        <v>104.19523274617026</v>
      </c>
    </row>
    <row r="296" spans="1:15" x14ac:dyDescent="0.25">
      <c r="A296" s="5" t="s">
        <v>11</v>
      </c>
      <c r="B296" s="6">
        <v>2017</v>
      </c>
      <c r="C296" s="6" t="s">
        <v>62</v>
      </c>
      <c r="D296" s="4">
        <v>20.08251915948993</v>
      </c>
      <c r="E296" s="4">
        <v>17.301851438158501</v>
      </c>
      <c r="F296" s="4">
        <v>15.946531231906194</v>
      </c>
      <c r="G296" s="4">
        <v>14.1250917512754</v>
      </c>
      <c r="H296" s="4">
        <v>11.712796852418359</v>
      </c>
      <c r="I296" s="4">
        <v>10.871739695362969</v>
      </c>
      <c r="J296" s="4">
        <v>11.658088017397411</v>
      </c>
      <c r="K296" s="4">
        <v>12.52978212206453</v>
      </c>
      <c r="L296" s="4">
        <v>11.560341565493315</v>
      </c>
      <c r="M296" s="4">
        <v>11.423934203507748</v>
      </c>
      <c r="N296" s="4">
        <v>10.649257099611111</v>
      </c>
      <c r="O296" s="4">
        <v>12.138066863314535</v>
      </c>
    </row>
    <row r="297" spans="1:15" x14ac:dyDescent="0.25">
      <c r="A297" s="5" t="s">
        <v>15</v>
      </c>
      <c r="B297" s="6">
        <v>2018</v>
      </c>
      <c r="C297" s="6" t="s">
        <v>62</v>
      </c>
      <c r="D297" s="5">
        <v>4</v>
      </c>
      <c r="E297" s="5">
        <v>4</v>
      </c>
      <c r="F297" s="5">
        <v>4</v>
      </c>
      <c r="G297" s="5">
        <v>4</v>
      </c>
      <c r="H297" s="5">
        <v>4</v>
      </c>
      <c r="I297" s="5">
        <v>4</v>
      </c>
      <c r="J297" s="5">
        <v>4</v>
      </c>
      <c r="K297" s="5">
        <v>4</v>
      </c>
      <c r="L297" s="5">
        <v>4</v>
      </c>
      <c r="M297" s="5">
        <v>4</v>
      </c>
      <c r="N297" s="5">
        <v>4</v>
      </c>
      <c r="O297" s="5">
        <v>4</v>
      </c>
    </row>
    <row r="298" spans="1:15" x14ac:dyDescent="0.25">
      <c r="A298" s="6" t="s">
        <v>14</v>
      </c>
      <c r="B298" s="6">
        <v>2018</v>
      </c>
      <c r="C298" s="6" t="s">
        <v>62</v>
      </c>
      <c r="D298" s="5">
        <v>35.985330427725003</v>
      </c>
      <c r="E298" s="5">
        <v>35.985330427725003</v>
      </c>
      <c r="F298" s="5">
        <v>35.985330427725003</v>
      </c>
      <c r="G298" s="5">
        <v>35.985330427725003</v>
      </c>
      <c r="H298" s="5">
        <v>35.985330427725003</v>
      </c>
      <c r="I298" s="5">
        <v>35.985330427725003</v>
      </c>
      <c r="J298" s="5">
        <v>35.985330427725003</v>
      </c>
      <c r="K298" s="5">
        <v>35.985330427725003</v>
      </c>
      <c r="L298" s="5">
        <v>35.985330427725003</v>
      </c>
      <c r="M298" s="5">
        <v>35.985330427725003</v>
      </c>
      <c r="N298" s="5">
        <v>37.064890340556751</v>
      </c>
      <c r="O298" s="5">
        <v>37.064890340556751</v>
      </c>
    </row>
    <row r="299" spans="1:15" x14ac:dyDescent="0.25">
      <c r="A299" s="5" t="s">
        <v>13</v>
      </c>
      <c r="B299" s="6">
        <v>2018</v>
      </c>
      <c r="C299" s="6" t="s">
        <v>62</v>
      </c>
      <c r="D299" s="9">
        <v>0</v>
      </c>
      <c r="E299" s="9">
        <v>8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</row>
    <row r="300" spans="1:15" x14ac:dyDescent="0.25">
      <c r="A300" s="5" t="s">
        <v>12</v>
      </c>
      <c r="B300" s="6">
        <v>2018</v>
      </c>
      <c r="C300" s="6" t="s">
        <v>62</v>
      </c>
      <c r="D300" s="4">
        <v>25.391119724481861</v>
      </c>
      <c r="E300" s="4">
        <v>27.057560084432978</v>
      </c>
      <c r="F300" s="4">
        <v>28.724000444384096</v>
      </c>
      <c r="G300" s="4">
        <v>41.760254780215028</v>
      </c>
      <c r="H300" s="4">
        <v>52.165755267803142</v>
      </c>
      <c r="I300" s="4">
        <v>58.931256249151353</v>
      </c>
      <c r="J300" s="4">
        <v>68.203083531866042</v>
      </c>
      <c r="K300" s="4">
        <v>46.172495093258938</v>
      </c>
      <c r="L300" s="4">
        <v>41.111454000074062</v>
      </c>
      <c r="M300" s="4">
        <v>54.263248200861611</v>
      </c>
      <c r="N300" s="4">
        <v>52.024539877300619</v>
      </c>
      <c r="O300" s="4">
        <v>104.19523274617026</v>
      </c>
    </row>
    <row r="301" spans="1:15" x14ac:dyDescent="0.25">
      <c r="A301" s="5" t="s">
        <v>11</v>
      </c>
      <c r="B301" s="6">
        <v>2018</v>
      </c>
      <c r="C301" s="6" t="s">
        <v>62</v>
      </c>
      <c r="D301" s="4">
        <v>20.08251915948993</v>
      </c>
      <c r="E301" s="4">
        <v>17.301851438158501</v>
      </c>
      <c r="F301" s="4">
        <v>15.946531231906194</v>
      </c>
      <c r="G301" s="4">
        <v>14.1250917512754</v>
      </c>
      <c r="H301" s="4">
        <v>11.712796852418359</v>
      </c>
      <c r="I301" s="4">
        <v>10.871739695362969</v>
      </c>
      <c r="J301" s="4">
        <v>11.658088017397411</v>
      </c>
      <c r="K301" s="4">
        <v>12.52978212206453</v>
      </c>
      <c r="L301" s="4">
        <v>11.560341565493315</v>
      </c>
      <c r="M301" s="4">
        <v>11.423934203507748</v>
      </c>
      <c r="N301" s="4">
        <v>10.649257099611111</v>
      </c>
      <c r="O301" s="4">
        <v>12.138066863314535</v>
      </c>
    </row>
    <row r="302" spans="1:15" x14ac:dyDescent="0.25">
      <c r="A302" s="6" t="s">
        <v>15</v>
      </c>
      <c r="B302" s="6">
        <v>2019</v>
      </c>
      <c r="C302" s="6" t="s">
        <v>62</v>
      </c>
      <c r="D302" s="5">
        <v>4</v>
      </c>
      <c r="E302" s="5">
        <v>4</v>
      </c>
      <c r="F302" s="5">
        <v>4</v>
      </c>
      <c r="G302" s="5">
        <v>4</v>
      </c>
      <c r="H302" s="5">
        <v>4</v>
      </c>
      <c r="I302" s="5">
        <v>4</v>
      </c>
      <c r="J302" s="5">
        <v>4</v>
      </c>
      <c r="K302" s="5">
        <v>4</v>
      </c>
      <c r="L302" s="5">
        <v>4</v>
      </c>
      <c r="M302" s="5">
        <v>4</v>
      </c>
      <c r="N302" s="5">
        <v>4</v>
      </c>
      <c r="O302" s="5">
        <v>4</v>
      </c>
    </row>
    <row r="303" spans="1:15" x14ac:dyDescent="0.25">
      <c r="A303" s="5" t="s">
        <v>14</v>
      </c>
      <c r="B303" s="6">
        <v>2019</v>
      </c>
      <c r="C303" s="6" t="s">
        <v>62</v>
      </c>
      <c r="D303" s="6">
        <v>37.064890340556751</v>
      </c>
      <c r="E303" s="6">
        <v>37.064890340556751</v>
      </c>
      <c r="F303" s="6">
        <v>37.064890340556751</v>
      </c>
      <c r="G303" s="6">
        <v>37.064890340556751</v>
      </c>
      <c r="H303" s="6">
        <v>37.064890340556751</v>
      </c>
      <c r="I303" s="6">
        <v>37.064890340556751</v>
      </c>
      <c r="J303" s="6">
        <v>37.064890340556751</v>
      </c>
      <c r="K303" s="6">
        <v>37.064890340556751</v>
      </c>
      <c r="L303" s="6">
        <v>37.064890340556751</v>
      </c>
      <c r="M303" s="6">
        <v>37.064890340556751</v>
      </c>
      <c r="N303" s="6">
        <v>38.176837050773457</v>
      </c>
      <c r="O303" s="6">
        <v>38.176837050773457</v>
      </c>
    </row>
    <row r="304" spans="1:15" x14ac:dyDescent="0.25">
      <c r="A304" s="5" t="s">
        <v>13</v>
      </c>
      <c r="B304" s="6">
        <v>2019</v>
      </c>
      <c r="C304" s="6" t="s">
        <v>62</v>
      </c>
      <c r="D304" s="7">
        <v>0</v>
      </c>
      <c r="E304" s="7">
        <v>8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</row>
    <row r="305" spans="1:15" x14ac:dyDescent="0.25">
      <c r="A305" s="5" t="s">
        <v>12</v>
      </c>
      <c r="B305" s="6">
        <v>2019</v>
      </c>
      <c r="C305" s="6" t="s">
        <v>62</v>
      </c>
      <c r="D305" s="4">
        <v>27.083861039447321</v>
      </c>
      <c r="E305" s="4">
        <v>28.861397423395179</v>
      </c>
      <c r="F305" s="4">
        <v>30.638933807343033</v>
      </c>
      <c r="G305" s="4">
        <v>44.544271765562698</v>
      </c>
      <c r="H305" s="4">
        <v>55.643472285656685</v>
      </c>
      <c r="I305" s="4">
        <v>62.860006665761439</v>
      </c>
      <c r="J305" s="4">
        <v>72.749955767323783</v>
      </c>
      <c r="K305" s="4">
        <v>49.250661432809537</v>
      </c>
      <c r="L305" s="4">
        <v>43.852217600079001</v>
      </c>
      <c r="M305" s="4">
        <v>57.88079808091905</v>
      </c>
      <c r="N305" s="4">
        <v>55.492842535787325</v>
      </c>
      <c r="O305" s="4">
        <v>111.14158159591496</v>
      </c>
    </row>
    <row r="306" spans="1:15" x14ac:dyDescent="0.25">
      <c r="A306" s="6" t="s">
        <v>11</v>
      </c>
      <c r="B306" s="6">
        <v>2019</v>
      </c>
      <c r="C306" s="6" t="s">
        <v>62</v>
      </c>
      <c r="D306" s="4">
        <v>20.08251915948993</v>
      </c>
      <c r="E306" s="4">
        <v>17.301851438158501</v>
      </c>
      <c r="F306" s="4">
        <v>15.946531231906194</v>
      </c>
      <c r="G306" s="4">
        <v>14.1250917512754</v>
      </c>
      <c r="H306" s="4">
        <v>11.712796852418359</v>
      </c>
      <c r="I306" s="4">
        <v>10.871739695362969</v>
      </c>
      <c r="J306" s="4">
        <v>11.658088017397411</v>
      </c>
      <c r="K306" s="4">
        <v>12.52978212206453</v>
      </c>
      <c r="L306" s="4">
        <v>11.560341565493315</v>
      </c>
      <c r="M306" s="4">
        <v>11.423934203507748</v>
      </c>
      <c r="N306" s="4">
        <v>10.649257099611111</v>
      </c>
      <c r="O306" s="4">
        <v>12.138066863314535</v>
      </c>
    </row>
    <row r="307" spans="1:15" x14ac:dyDescent="0.25">
      <c r="A307" s="5" t="s">
        <v>80</v>
      </c>
      <c r="B307" s="6">
        <v>2015</v>
      </c>
      <c r="C307" s="6" t="s">
        <v>61</v>
      </c>
      <c r="D307" s="6">
        <v>1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>
        <v>1</v>
      </c>
      <c r="K307" s="6">
        <v>1</v>
      </c>
      <c r="L307" s="6">
        <v>1</v>
      </c>
      <c r="M307" s="6">
        <v>1</v>
      </c>
      <c r="N307" s="6">
        <v>1</v>
      </c>
      <c r="O307" s="6">
        <v>1</v>
      </c>
    </row>
    <row r="308" spans="1:15" x14ac:dyDescent="0.25">
      <c r="A308" s="5" t="s">
        <v>79</v>
      </c>
      <c r="B308" s="6">
        <v>2015</v>
      </c>
      <c r="C308" s="6" t="s">
        <v>61</v>
      </c>
      <c r="D308" s="5">
        <v>51.245192000000003</v>
      </c>
      <c r="E308" s="5">
        <v>51.245192000000003</v>
      </c>
      <c r="F308" s="5">
        <v>52.782547760000007</v>
      </c>
      <c r="G308" s="5">
        <v>52.782547760000007</v>
      </c>
      <c r="H308" s="5">
        <v>52.782547760000007</v>
      </c>
      <c r="I308" s="5">
        <v>52.782547760000007</v>
      </c>
      <c r="J308" s="5">
        <v>52.782547760000007</v>
      </c>
      <c r="K308" s="5">
        <v>52.782547760000007</v>
      </c>
      <c r="L308" s="5">
        <v>52.782547760000007</v>
      </c>
      <c r="M308" s="5">
        <v>52.782547760000007</v>
      </c>
      <c r="N308" s="5">
        <v>52.782547760000007</v>
      </c>
      <c r="O308" s="5">
        <v>52.782547760000007</v>
      </c>
    </row>
    <row r="309" spans="1:15" x14ac:dyDescent="0.25">
      <c r="A309" s="5" t="s">
        <v>78</v>
      </c>
      <c r="B309" s="6">
        <v>2015</v>
      </c>
      <c r="C309" s="6" t="s">
        <v>61</v>
      </c>
      <c r="D309" s="4">
        <v>8.4637065748272864</v>
      </c>
      <c r="E309" s="4">
        <v>9.019186694810994</v>
      </c>
      <c r="F309" s="4">
        <v>9.5746668147946981</v>
      </c>
      <c r="G309" s="4">
        <v>13.920084926738344</v>
      </c>
      <c r="H309" s="4">
        <v>17.388585089267714</v>
      </c>
      <c r="I309" s="4">
        <v>19.643752083050451</v>
      </c>
      <c r="J309" s="4">
        <v>22.73436117728868</v>
      </c>
      <c r="K309" s="4">
        <v>15.390831697752979</v>
      </c>
      <c r="L309" s="4">
        <v>13.703818000024686</v>
      </c>
      <c r="M309" s="4">
        <v>18.087749400287205</v>
      </c>
      <c r="N309" s="4">
        <v>17.34151329243354</v>
      </c>
      <c r="O309" s="4">
        <v>34.731744248723423</v>
      </c>
    </row>
    <row r="310" spans="1:15" x14ac:dyDescent="0.25">
      <c r="A310" s="6" t="s">
        <v>77</v>
      </c>
      <c r="B310" s="6">
        <v>2015</v>
      </c>
      <c r="C310" s="6" t="s">
        <v>61</v>
      </c>
      <c r="D310" s="4">
        <v>5.0206297898724825</v>
      </c>
      <c r="E310" s="4">
        <v>4.3254628595396252</v>
      </c>
      <c r="F310" s="4">
        <v>3.9866328079765485</v>
      </c>
      <c r="G310" s="4">
        <v>3.5312729378188501</v>
      </c>
      <c r="H310" s="4">
        <v>2.9281992131045897</v>
      </c>
      <c r="I310" s="4">
        <v>2.7179349238407422</v>
      </c>
      <c r="J310" s="4">
        <v>2.9145220043493527</v>
      </c>
      <c r="K310" s="4">
        <v>3.1324455305161325</v>
      </c>
      <c r="L310" s="4">
        <v>2.8900853913733289</v>
      </c>
      <c r="M310" s="4">
        <v>2.8559835508769371</v>
      </c>
      <c r="N310" s="4">
        <v>2.6623142749027777</v>
      </c>
      <c r="O310" s="4">
        <v>3.0345167158286337</v>
      </c>
    </row>
    <row r="311" spans="1:15" x14ac:dyDescent="0.25">
      <c r="A311" s="5" t="s">
        <v>15</v>
      </c>
      <c r="B311" s="6">
        <v>2015</v>
      </c>
      <c r="C311" s="6" t="s">
        <v>61</v>
      </c>
      <c r="D311" s="6">
        <v>6</v>
      </c>
      <c r="E311" s="6">
        <v>6</v>
      </c>
      <c r="F311" s="6">
        <v>6</v>
      </c>
      <c r="G311" s="6">
        <v>6</v>
      </c>
      <c r="H311" s="6">
        <v>6</v>
      </c>
      <c r="I311" s="6">
        <v>6</v>
      </c>
      <c r="J311" s="6">
        <v>6</v>
      </c>
      <c r="K311" s="6">
        <v>6</v>
      </c>
      <c r="L311" s="6">
        <v>6</v>
      </c>
      <c r="M311" s="6">
        <v>6</v>
      </c>
      <c r="N311" s="6">
        <v>6</v>
      </c>
      <c r="O311" s="6">
        <v>6</v>
      </c>
    </row>
    <row r="312" spans="1:15" x14ac:dyDescent="0.25">
      <c r="A312" s="5" t="s">
        <v>14</v>
      </c>
      <c r="B312" s="6">
        <v>2015</v>
      </c>
      <c r="C312" s="6" t="s">
        <v>61</v>
      </c>
      <c r="D312" s="5">
        <v>36.609633333333328</v>
      </c>
      <c r="E312" s="5">
        <v>36.609633333333328</v>
      </c>
      <c r="F312" s="5">
        <v>36.609633333333328</v>
      </c>
      <c r="G312" s="5">
        <v>36.609633333333328</v>
      </c>
      <c r="H312" s="5">
        <v>36.609633333333328</v>
      </c>
      <c r="I312" s="5">
        <v>36.609633333333328</v>
      </c>
      <c r="J312" s="5">
        <v>36.609633333333328</v>
      </c>
      <c r="K312" s="5">
        <v>36.609633333333328</v>
      </c>
      <c r="L312" s="5">
        <v>36.609633333333328</v>
      </c>
      <c r="M312" s="5">
        <v>36.609633333333328</v>
      </c>
      <c r="N312" s="5">
        <v>37.707922333333329</v>
      </c>
      <c r="O312" s="5">
        <v>37.707922333333329</v>
      </c>
    </row>
    <row r="313" spans="1:15" x14ac:dyDescent="0.25">
      <c r="A313" s="5" t="s">
        <v>13</v>
      </c>
      <c r="B313" s="6">
        <v>2015</v>
      </c>
      <c r="C313" s="6" t="s">
        <v>61</v>
      </c>
      <c r="D313" s="7">
        <v>0</v>
      </c>
      <c r="E313" s="7">
        <v>8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</row>
    <row r="314" spans="1:15" x14ac:dyDescent="0.25">
      <c r="A314" s="6" t="s">
        <v>12</v>
      </c>
      <c r="B314" s="6">
        <v>2015</v>
      </c>
      <c r="C314" s="6" t="s">
        <v>61</v>
      </c>
      <c r="D314" s="4">
        <v>50.782239448963722</v>
      </c>
      <c r="E314" s="4">
        <v>54.115120168865957</v>
      </c>
      <c r="F314" s="4">
        <v>57.448000888768192</v>
      </c>
      <c r="G314" s="4">
        <v>83.520509560430057</v>
      </c>
      <c r="H314" s="4">
        <v>104.33151053560628</v>
      </c>
      <c r="I314" s="4">
        <v>117.86251249830271</v>
      </c>
      <c r="J314" s="4">
        <v>136.40616706373208</v>
      </c>
      <c r="K314" s="4">
        <v>92.344990186517876</v>
      </c>
      <c r="L314" s="4">
        <v>82.222908000148124</v>
      </c>
      <c r="M314" s="4">
        <v>108.52649640172322</v>
      </c>
      <c r="N314" s="4">
        <v>104.04907975460124</v>
      </c>
      <c r="O314" s="4">
        <v>208.39046549234052</v>
      </c>
    </row>
    <row r="315" spans="1:15" x14ac:dyDescent="0.25">
      <c r="A315" s="5" t="s">
        <v>11</v>
      </c>
      <c r="B315" s="6">
        <v>2015</v>
      </c>
      <c r="C315" s="6" t="s">
        <v>61</v>
      </c>
      <c r="D315" s="8">
        <v>30.123778739234897</v>
      </c>
      <c r="E315" s="8">
        <v>25.952777157237751</v>
      </c>
      <c r="F315" s="8">
        <v>23.919796847859292</v>
      </c>
      <c r="G315" s="8">
        <v>21.187637626913101</v>
      </c>
      <c r="H315" s="8">
        <v>17.569195278627539</v>
      </c>
      <c r="I315" s="8">
        <v>16.307609543044453</v>
      </c>
      <c r="J315" s="8">
        <v>17.487132026096116</v>
      </c>
      <c r="K315" s="8">
        <v>18.794673183096794</v>
      </c>
      <c r="L315" s="8">
        <v>17.340512348239972</v>
      </c>
      <c r="M315" s="8">
        <v>17.135901305261623</v>
      </c>
      <c r="N315" s="8">
        <v>15.973885649416667</v>
      </c>
      <c r="O315" s="8">
        <v>18.207100294971802</v>
      </c>
    </row>
    <row r="316" spans="1:15" x14ac:dyDescent="0.25">
      <c r="A316" s="5" t="s">
        <v>80</v>
      </c>
      <c r="B316" s="1">
        <v>2016</v>
      </c>
      <c r="C316" s="1" t="s">
        <v>61</v>
      </c>
      <c r="D316" s="2">
        <v>1</v>
      </c>
      <c r="E316" s="2">
        <v>1</v>
      </c>
      <c r="F316" s="2">
        <v>1</v>
      </c>
      <c r="G316" s="2">
        <v>1</v>
      </c>
      <c r="H316" s="2">
        <v>1</v>
      </c>
      <c r="I316" s="2">
        <v>1</v>
      </c>
      <c r="J316" s="2">
        <v>1</v>
      </c>
      <c r="K316" s="2">
        <v>1</v>
      </c>
      <c r="L316" s="2">
        <v>1</v>
      </c>
      <c r="M316" s="2">
        <v>1</v>
      </c>
      <c r="N316" s="2">
        <v>1</v>
      </c>
      <c r="O316" s="2">
        <v>1</v>
      </c>
    </row>
    <row r="317" spans="1:15" x14ac:dyDescent="0.25">
      <c r="A317" s="5" t="s">
        <v>79</v>
      </c>
      <c r="B317" s="1">
        <v>2016</v>
      </c>
      <c r="C317" s="1" t="s">
        <v>61</v>
      </c>
      <c r="D317" s="2">
        <v>52.782547760000007</v>
      </c>
      <c r="E317" s="2">
        <v>52.782547760000007</v>
      </c>
      <c r="F317" s="2">
        <v>54.366024192800012</v>
      </c>
      <c r="G317" s="2">
        <v>54.366024192800012</v>
      </c>
      <c r="H317" s="2">
        <v>54.366024192800012</v>
      </c>
      <c r="I317" s="2">
        <v>54.366024192800012</v>
      </c>
      <c r="J317" s="2">
        <v>54.366024192800012</v>
      </c>
      <c r="K317" s="2">
        <v>54.366024192800012</v>
      </c>
      <c r="L317" s="2">
        <v>54.366024192800012</v>
      </c>
      <c r="M317" s="2">
        <v>54.366024192800012</v>
      </c>
      <c r="N317" s="2">
        <v>54.366024192800012</v>
      </c>
      <c r="O317" s="2">
        <v>54.366024192800012</v>
      </c>
    </row>
    <row r="318" spans="1:15" x14ac:dyDescent="0.25">
      <c r="A318" s="6" t="s">
        <v>78</v>
      </c>
      <c r="B318" s="1">
        <v>2016</v>
      </c>
      <c r="C318" s="1" t="s">
        <v>61</v>
      </c>
      <c r="D318" s="2">
        <v>8.4637065748272864</v>
      </c>
      <c r="E318" s="2">
        <v>9.019186694810994</v>
      </c>
      <c r="F318" s="2">
        <v>9.5746668147946981</v>
      </c>
      <c r="G318" s="2">
        <v>13.920084926738344</v>
      </c>
      <c r="H318" s="2">
        <v>17.388585089267714</v>
      </c>
      <c r="I318" s="2">
        <v>19.643752083050451</v>
      </c>
      <c r="J318" s="2">
        <v>22.73436117728868</v>
      </c>
      <c r="K318" s="2">
        <v>15.390831697752979</v>
      </c>
      <c r="L318" s="2">
        <v>13.703818000024686</v>
      </c>
      <c r="M318" s="2">
        <v>18.087749400287205</v>
      </c>
      <c r="N318" s="2">
        <v>17.34151329243354</v>
      </c>
      <c r="O318" s="2">
        <v>34.731744248723423</v>
      </c>
    </row>
    <row r="319" spans="1:15" x14ac:dyDescent="0.25">
      <c r="A319" s="5" t="s">
        <v>77</v>
      </c>
      <c r="B319" s="1">
        <v>2016</v>
      </c>
      <c r="C319" s="1" t="s">
        <v>61</v>
      </c>
      <c r="D319" s="1">
        <v>5.0206297898724825</v>
      </c>
      <c r="E319" s="1">
        <v>4.3254628595396252</v>
      </c>
      <c r="F319" s="1">
        <v>3.9866328079765485</v>
      </c>
      <c r="G319" s="1">
        <v>3.5312729378188501</v>
      </c>
      <c r="H319" s="1">
        <v>2.9281992131045897</v>
      </c>
      <c r="I319" s="1">
        <v>2.7179349238407422</v>
      </c>
      <c r="J319" s="1">
        <v>2.9145220043493527</v>
      </c>
      <c r="K319" s="1">
        <v>3.1324455305161325</v>
      </c>
      <c r="L319" s="1">
        <v>2.8900853913733289</v>
      </c>
      <c r="M319" s="1">
        <v>2.8559835508769371</v>
      </c>
      <c r="N319" s="1">
        <v>2.6623142749027777</v>
      </c>
      <c r="O319" s="1">
        <v>3.0345167158286337</v>
      </c>
    </row>
    <row r="320" spans="1:15" x14ac:dyDescent="0.25">
      <c r="A320" s="5" t="s">
        <v>15</v>
      </c>
      <c r="B320" s="6">
        <v>2016</v>
      </c>
      <c r="C320" s="6" t="s">
        <v>61</v>
      </c>
      <c r="D320" s="5">
        <v>6</v>
      </c>
      <c r="E320" s="5">
        <v>6</v>
      </c>
      <c r="F320" s="5">
        <v>6</v>
      </c>
      <c r="G320" s="5">
        <v>6</v>
      </c>
      <c r="H320" s="5">
        <v>6</v>
      </c>
      <c r="I320" s="5">
        <v>6</v>
      </c>
      <c r="J320" s="5">
        <v>6</v>
      </c>
      <c r="K320" s="5">
        <v>6</v>
      </c>
      <c r="L320" s="5">
        <v>6</v>
      </c>
      <c r="M320" s="5">
        <v>6</v>
      </c>
      <c r="N320" s="5">
        <v>6</v>
      </c>
      <c r="O320" s="5">
        <v>6</v>
      </c>
    </row>
    <row r="321" spans="1:15" x14ac:dyDescent="0.25">
      <c r="A321" s="5" t="s">
        <v>14</v>
      </c>
      <c r="B321" s="6">
        <v>2016</v>
      </c>
      <c r="C321" s="6" t="s">
        <v>61</v>
      </c>
      <c r="D321" s="5">
        <v>37.707922333333329</v>
      </c>
      <c r="E321" s="5">
        <v>37.707922333333329</v>
      </c>
      <c r="F321" s="5">
        <v>37.707922333333329</v>
      </c>
      <c r="G321" s="5">
        <v>37.707922333333329</v>
      </c>
      <c r="H321" s="5">
        <v>37.707922333333329</v>
      </c>
      <c r="I321" s="5">
        <v>37.707922333333329</v>
      </c>
      <c r="J321" s="5">
        <v>37.707922333333329</v>
      </c>
      <c r="K321" s="5">
        <v>37.707922333333329</v>
      </c>
      <c r="L321" s="5">
        <v>37.707922333333329</v>
      </c>
      <c r="M321" s="5">
        <v>37.707922333333329</v>
      </c>
      <c r="N321" s="5">
        <v>38.839160003333333</v>
      </c>
      <c r="O321" s="5">
        <v>38.839160003333333</v>
      </c>
    </row>
    <row r="322" spans="1:15" x14ac:dyDescent="0.25">
      <c r="A322" s="6" t="s">
        <v>13</v>
      </c>
      <c r="B322" s="6">
        <v>2016</v>
      </c>
      <c r="C322" s="6" t="s">
        <v>61</v>
      </c>
      <c r="D322" s="7">
        <v>0</v>
      </c>
      <c r="E322" s="7">
        <v>8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</row>
    <row r="323" spans="1:15" x14ac:dyDescent="0.25">
      <c r="A323" s="5" t="s">
        <v>12</v>
      </c>
      <c r="B323" s="6">
        <v>2016</v>
      </c>
      <c r="C323" s="6" t="s">
        <v>61</v>
      </c>
      <c r="D323" s="8">
        <v>50.782239448963722</v>
      </c>
      <c r="E323" s="8">
        <v>54.115120168865957</v>
      </c>
      <c r="F323" s="8">
        <v>57.448000888768192</v>
      </c>
      <c r="G323" s="8">
        <v>83.520509560430057</v>
      </c>
      <c r="H323" s="8">
        <v>104.33151053560628</v>
      </c>
      <c r="I323" s="8">
        <v>117.86251249830271</v>
      </c>
      <c r="J323" s="8">
        <v>136.40616706373208</v>
      </c>
      <c r="K323" s="8">
        <v>92.344990186517876</v>
      </c>
      <c r="L323" s="8">
        <v>82.222908000148124</v>
      </c>
      <c r="M323" s="8">
        <v>108.52649640172322</v>
      </c>
      <c r="N323" s="8">
        <v>104.04907975460124</v>
      </c>
      <c r="O323" s="8">
        <v>208.39046549234052</v>
      </c>
    </row>
    <row r="324" spans="1:15" x14ac:dyDescent="0.25">
      <c r="A324" s="5" t="s">
        <v>11</v>
      </c>
      <c r="B324" s="6">
        <v>2016</v>
      </c>
      <c r="C324" s="6" t="s">
        <v>61</v>
      </c>
      <c r="D324" s="4">
        <v>30.123778739234897</v>
      </c>
      <c r="E324" s="4">
        <v>25.952777157237751</v>
      </c>
      <c r="F324" s="4">
        <v>23.919796847859292</v>
      </c>
      <c r="G324" s="4">
        <v>21.187637626913101</v>
      </c>
      <c r="H324" s="4">
        <v>17.569195278627539</v>
      </c>
      <c r="I324" s="4">
        <v>16.307609543044453</v>
      </c>
      <c r="J324" s="4">
        <v>17.487132026096116</v>
      </c>
      <c r="K324" s="4">
        <v>18.794673183096794</v>
      </c>
      <c r="L324" s="4">
        <v>17.340512348239972</v>
      </c>
      <c r="M324" s="4">
        <v>17.135901305261623</v>
      </c>
      <c r="N324" s="4">
        <v>15.973885649416667</v>
      </c>
      <c r="O324" s="4">
        <v>18.207100294971802</v>
      </c>
    </row>
    <row r="325" spans="1:15" x14ac:dyDescent="0.25">
      <c r="A325" s="5" t="s">
        <v>80</v>
      </c>
      <c r="B325" s="1">
        <v>2017</v>
      </c>
      <c r="C325" s="1" t="s">
        <v>61</v>
      </c>
      <c r="D325" s="2">
        <v>1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2">
        <v>1</v>
      </c>
      <c r="K325" s="2">
        <v>1</v>
      </c>
      <c r="L325" s="2">
        <v>1</v>
      </c>
      <c r="M325" s="2">
        <v>1</v>
      </c>
      <c r="N325" s="2">
        <v>1</v>
      </c>
      <c r="O325" s="2">
        <v>1</v>
      </c>
    </row>
    <row r="326" spans="1:15" x14ac:dyDescent="0.25">
      <c r="A326" s="6" t="s">
        <v>79</v>
      </c>
      <c r="B326" s="1">
        <v>2017</v>
      </c>
      <c r="C326" s="1" t="s">
        <v>61</v>
      </c>
      <c r="D326" s="2">
        <v>54.366024192800012</v>
      </c>
      <c r="E326" s="2">
        <v>54.366024192800012</v>
      </c>
      <c r="F326" s="2">
        <v>55.997004918584011</v>
      </c>
      <c r="G326" s="2">
        <v>55.997004918584011</v>
      </c>
      <c r="H326" s="2">
        <v>55.997004918584011</v>
      </c>
      <c r="I326" s="2">
        <v>55.997004918584011</v>
      </c>
      <c r="J326" s="2">
        <v>55.997004918584011</v>
      </c>
      <c r="K326" s="2">
        <v>55.997004918584011</v>
      </c>
      <c r="L326" s="2">
        <v>55.997004918584011</v>
      </c>
      <c r="M326" s="2">
        <v>55.997004918584011</v>
      </c>
      <c r="N326" s="2">
        <v>55.997004918584011</v>
      </c>
      <c r="O326" s="2">
        <v>55.997004918584011</v>
      </c>
    </row>
    <row r="327" spans="1:15" x14ac:dyDescent="0.25">
      <c r="A327" s="5" t="s">
        <v>78</v>
      </c>
      <c r="B327" s="1">
        <v>2017</v>
      </c>
      <c r="C327" s="1" t="s">
        <v>61</v>
      </c>
      <c r="D327" s="1">
        <v>8.4637065748272864</v>
      </c>
      <c r="E327" s="1">
        <v>9.019186694810994</v>
      </c>
      <c r="F327" s="1">
        <v>9.5746668147946981</v>
      </c>
      <c r="G327" s="1">
        <v>13.920084926738344</v>
      </c>
      <c r="H327" s="1">
        <v>17.388585089267714</v>
      </c>
      <c r="I327" s="1">
        <v>19.643752083050451</v>
      </c>
      <c r="J327" s="1">
        <v>22.73436117728868</v>
      </c>
      <c r="K327" s="1">
        <v>15.390831697752979</v>
      </c>
      <c r="L327" s="1">
        <v>13.703818000024686</v>
      </c>
      <c r="M327" s="1">
        <v>18.087749400287205</v>
      </c>
      <c r="N327" s="1">
        <v>17.34151329243354</v>
      </c>
      <c r="O327" s="1">
        <v>34.731744248723423</v>
      </c>
    </row>
    <row r="328" spans="1:15" x14ac:dyDescent="0.25">
      <c r="A328" s="5" t="s">
        <v>77</v>
      </c>
      <c r="B328" s="1">
        <v>2017</v>
      </c>
      <c r="C328" s="1" t="s">
        <v>61</v>
      </c>
      <c r="D328" s="2">
        <v>5.0206297898724825</v>
      </c>
      <c r="E328" s="2">
        <v>4.3254628595396252</v>
      </c>
      <c r="F328" s="2">
        <v>3.9866328079765485</v>
      </c>
      <c r="G328" s="2">
        <v>3.5312729378188501</v>
      </c>
      <c r="H328" s="2">
        <v>2.9281992131045897</v>
      </c>
      <c r="I328" s="2">
        <v>2.7179349238407422</v>
      </c>
      <c r="J328" s="2">
        <v>2.9145220043493527</v>
      </c>
      <c r="K328" s="2">
        <v>3.1324455305161325</v>
      </c>
      <c r="L328" s="2">
        <v>2.8900853913733289</v>
      </c>
      <c r="M328" s="2">
        <v>2.8559835508769371</v>
      </c>
      <c r="N328" s="2">
        <v>2.6623142749027777</v>
      </c>
      <c r="O328" s="2">
        <v>3.0345167158286337</v>
      </c>
    </row>
    <row r="329" spans="1:15" x14ac:dyDescent="0.25">
      <c r="A329" s="5" t="s">
        <v>15</v>
      </c>
      <c r="B329" s="6">
        <v>2017</v>
      </c>
      <c r="C329" s="6" t="s">
        <v>61</v>
      </c>
      <c r="D329" s="5">
        <v>6</v>
      </c>
      <c r="E329" s="5">
        <v>6</v>
      </c>
      <c r="F329" s="5">
        <v>6</v>
      </c>
      <c r="G329" s="5">
        <v>6</v>
      </c>
      <c r="H329" s="5">
        <v>6</v>
      </c>
      <c r="I329" s="5">
        <v>6</v>
      </c>
      <c r="J329" s="5">
        <v>6</v>
      </c>
      <c r="K329" s="5">
        <v>6</v>
      </c>
      <c r="L329" s="5">
        <v>6</v>
      </c>
      <c r="M329" s="5">
        <v>6</v>
      </c>
      <c r="N329" s="5">
        <v>6</v>
      </c>
      <c r="O329" s="5">
        <v>6</v>
      </c>
    </row>
    <row r="330" spans="1:15" x14ac:dyDescent="0.25">
      <c r="A330" s="6" t="s">
        <v>14</v>
      </c>
      <c r="B330" s="6">
        <v>2017</v>
      </c>
      <c r="C330" s="6" t="s">
        <v>61</v>
      </c>
      <c r="D330" s="5">
        <v>38.839160003333333</v>
      </c>
      <c r="E330" s="5">
        <v>38.839160003333333</v>
      </c>
      <c r="F330" s="5">
        <v>38.839160003333333</v>
      </c>
      <c r="G330" s="5">
        <v>38.839160003333333</v>
      </c>
      <c r="H330" s="5">
        <v>38.839160003333333</v>
      </c>
      <c r="I330" s="5">
        <v>38.839160003333333</v>
      </c>
      <c r="J330" s="5">
        <v>38.839160003333333</v>
      </c>
      <c r="K330" s="5">
        <v>38.839160003333333</v>
      </c>
      <c r="L330" s="5">
        <v>38.839160003333333</v>
      </c>
      <c r="M330" s="5">
        <v>38.839160003333333</v>
      </c>
      <c r="N330" s="5">
        <v>40.004334803433338</v>
      </c>
      <c r="O330" s="5">
        <v>40.004334803433338</v>
      </c>
    </row>
    <row r="331" spans="1:15" x14ac:dyDescent="0.25">
      <c r="A331" s="5" t="s">
        <v>13</v>
      </c>
      <c r="B331" s="6">
        <v>2017</v>
      </c>
      <c r="C331" s="6" t="s">
        <v>61</v>
      </c>
      <c r="D331" s="9">
        <v>0</v>
      </c>
      <c r="E331" s="9">
        <v>8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</row>
    <row r="332" spans="1:15" x14ac:dyDescent="0.25">
      <c r="A332" s="5" t="s">
        <v>12</v>
      </c>
      <c r="B332" s="6">
        <v>2017</v>
      </c>
      <c r="C332" s="6" t="s">
        <v>61</v>
      </c>
      <c r="D332" s="4">
        <v>50.782239448963722</v>
      </c>
      <c r="E332" s="4">
        <v>54.115120168865957</v>
      </c>
      <c r="F332" s="4">
        <v>57.448000888768192</v>
      </c>
      <c r="G332" s="4">
        <v>83.520509560430057</v>
      </c>
      <c r="H332" s="4">
        <v>104.33151053560628</v>
      </c>
      <c r="I332" s="4">
        <v>117.86251249830271</v>
      </c>
      <c r="J332" s="4">
        <v>136.40616706373208</v>
      </c>
      <c r="K332" s="4">
        <v>92.344990186517876</v>
      </c>
      <c r="L332" s="4">
        <v>82.222908000148124</v>
      </c>
      <c r="M332" s="4">
        <v>108.52649640172322</v>
      </c>
      <c r="N332" s="4">
        <v>104.04907975460124</v>
      </c>
      <c r="O332" s="4">
        <v>208.39046549234052</v>
      </c>
    </row>
    <row r="333" spans="1:15" x14ac:dyDescent="0.25">
      <c r="A333" s="5" t="s">
        <v>11</v>
      </c>
      <c r="B333" s="6">
        <v>2017</v>
      </c>
      <c r="C333" s="6" t="s">
        <v>61</v>
      </c>
      <c r="D333" s="4">
        <v>30.123778739234897</v>
      </c>
      <c r="E333" s="4">
        <v>25.952777157237751</v>
      </c>
      <c r="F333" s="4">
        <v>23.919796847859292</v>
      </c>
      <c r="G333" s="4">
        <v>21.187637626913101</v>
      </c>
      <c r="H333" s="4">
        <v>17.569195278627539</v>
      </c>
      <c r="I333" s="4">
        <v>16.307609543044453</v>
      </c>
      <c r="J333" s="4">
        <v>17.487132026096116</v>
      </c>
      <c r="K333" s="4">
        <v>18.794673183096794</v>
      </c>
      <c r="L333" s="4">
        <v>17.340512348239972</v>
      </c>
      <c r="M333" s="4">
        <v>17.135901305261623</v>
      </c>
      <c r="N333" s="4">
        <v>15.973885649416667</v>
      </c>
      <c r="O333" s="4">
        <v>18.207100294971802</v>
      </c>
    </row>
    <row r="334" spans="1:15" x14ac:dyDescent="0.25">
      <c r="A334" s="6" t="s">
        <v>80</v>
      </c>
      <c r="B334" s="1">
        <v>2018</v>
      </c>
      <c r="C334" s="1" t="s">
        <v>61</v>
      </c>
      <c r="D334" s="2">
        <v>1</v>
      </c>
      <c r="E334" s="2">
        <v>1</v>
      </c>
      <c r="F334" s="2">
        <v>1</v>
      </c>
      <c r="G334" s="2">
        <v>1</v>
      </c>
      <c r="H334" s="2">
        <v>1</v>
      </c>
      <c r="I334" s="2">
        <v>1</v>
      </c>
      <c r="J334" s="2">
        <v>1</v>
      </c>
      <c r="K334" s="2">
        <v>1</v>
      </c>
      <c r="L334" s="2">
        <v>1</v>
      </c>
      <c r="M334" s="2">
        <v>1</v>
      </c>
      <c r="N334" s="2">
        <v>1</v>
      </c>
      <c r="O334" s="2">
        <v>1</v>
      </c>
    </row>
    <row r="335" spans="1:15" x14ac:dyDescent="0.25">
      <c r="A335" s="5" t="s">
        <v>79</v>
      </c>
      <c r="B335" s="1">
        <v>2018</v>
      </c>
      <c r="C335" s="1" t="s">
        <v>61</v>
      </c>
      <c r="D335" s="1">
        <v>55.997004918584011</v>
      </c>
      <c r="E335" s="1">
        <v>55.997004918584011</v>
      </c>
      <c r="F335" s="1">
        <v>57.676915066141532</v>
      </c>
      <c r="G335" s="1">
        <v>57.676915066141532</v>
      </c>
      <c r="H335" s="1">
        <v>57.676915066141532</v>
      </c>
      <c r="I335" s="1">
        <v>57.676915066141532</v>
      </c>
      <c r="J335" s="1">
        <v>57.676915066141532</v>
      </c>
      <c r="K335" s="1">
        <v>57.676915066141532</v>
      </c>
      <c r="L335" s="1">
        <v>57.676915066141532</v>
      </c>
      <c r="M335" s="1">
        <v>57.676915066141532</v>
      </c>
      <c r="N335" s="1">
        <v>57.676915066141532</v>
      </c>
      <c r="O335" s="1">
        <v>57.676915066141532</v>
      </c>
    </row>
    <row r="336" spans="1:15" x14ac:dyDescent="0.25">
      <c r="A336" s="5" t="s">
        <v>78</v>
      </c>
      <c r="B336" s="1">
        <v>2018</v>
      </c>
      <c r="C336" s="1" t="s">
        <v>61</v>
      </c>
      <c r="D336" s="2">
        <v>8.4637065748272864</v>
      </c>
      <c r="E336" s="2">
        <v>9.019186694810994</v>
      </c>
      <c r="F336" s="2">
        <v>9.5746668147946981</v>
      </c>
      <c r="G336" s="2">
        <v>13.920084926738344</v>
      </c>
      <c r="H336" s="2">
        <v>17.388585089267714</v>
      </c>
      <c r="I336" s="2">
        <v>19.643752083050451</v>
      </c>
      <c r="J336" s="2">
        <v>22.73436117728868</v>
      </c>
      <c r="K336" s="2">
        <v>15.390831697752979</v>
      </c>
      <c r="L336" s="2">
        <v>13.703818000024686</v>
      </c>
      <c r="M336" s="2">
        <v>18.087749400287205</v>
      </c>
      <c r="N336" s="2">
        <v>17.34151329243354</v>
      </c>
      <c r="O336" s="2">
        <v>34.731744248723423</v>
      </c>
    </row>
    <row r="337" spans="1:15" x14ac:dyDescent="0.25">
      <c r="A337" s="5" t="s">
        <v>77</v>
      </c>
      <c r="B337" s="1">
        <v>2018</v>
      </c>
      <c r="C337" s="1" t="s">
        <v>61</v>
      </c>
      <c r="D337" s="2">
        <v>5.0206297898724825</v>
      </c>
      <c r="E337" s="2">
        <v>4.3254628595396252</v>
      </c>
      <c r="F337" s="2">
        <v>3.9866328079765485</v>
      </c>
      <c r="G337" s="2">
        <v>3.5312729378188501</v>
      </c>
      <c r="H337" s="2">
        <v>2.9281992131045897</v>
      </c>
      <c r="I337" s="2">
        <v>2.7179349238407422</v>
      </c>
      <c r="J337" s="2">
        <v>2.9145220043493527</v>
      </c>
      <c r="K337" s="2">
        <v>3.1324455305161325</v>
      </c>
      <c r="L337" s="2">
        <v>2.8900853913733289</v>
      </c>
      <c r="M337" s="2">
        <v>2.8559835508769371</v>
      </c>
      <c r="N337" s="2">
        <v>2.6623142749027777</v>
      </c>
      <c r="O337" s="2">
        <v>3.0345167158286337</v>
      </c>
    </row>
    <row r="338" spans="1:15" x14ac:dyDescent="0.25">
      <c r="A338" s="6" t="s">
        <v>15</v>
      </c>
      <c r="B338" s="6">
        <v>2018</v>
      </c>
      <c r="C338" s="6" t="s">
        <v>61</v>
      </c>
      <c r="D338" s="5">
        <v>6</v>
      </c>
      <c r="E338" s="5">
        <v>6</v>
      </c>
      <c r="F338" s="5">
        <v>6</v>
      </c>
      <c r="G338" s="5">
        <v>6</v>
      </c>
      <c r="H338" s="5">
        <v>6</v>
      </c>
      <c r="I338" s="5">
        <v>6</v>
      </c>
      <c r="J338" s="5">
        <v>6</v>
      </c>
      <c r="K338" s="5">
        <v>6</v>
      </c>
      <c r="L338" s="5">
        <v>6</v>
      </c>
      <c r="M338" s="5">
        <v>6</v>
      </c>
      <c r="N338" s="5">
        <v>6</v>
      </c>
      <c r="O338" s="5">
        <v>6</v>
      </c>
    </row>
    <row r="339" spans="1:15" x14ac:dyDescent="0.25">
      <c r="A339" s="5" t="s">
        <v>14</v>
      </c>
      <c r="B339" s="6">
        <v>2018</v>
      </c>
      <c r="C339" s="6" t="s">
        <v>61</v>
      </c>
      <c r="D339" s="6">
        <v>40.004334803433338</v>
      </c>
      <c r="E339" s="6">
        <v>40.004334803433338</v>
      </c>
      <c r="F339" s="6">
        <v>40.004334803433338</v>
      </c>
      <c r="G339" s="6">
        <v>40.004334803433338</v>
      </c>
      <c r="H339" s="6">
        <v>40.004334803433338</v>
      </c>
      <c r="I339" s="6">
        <v>40.004334803433338</v>
      </c>
      <c r="J339" s="6">
        <v>40.004334803433338</v>
      </c>
      <c r="K339" s="6">
        <v>40.004334803433338</v>
      </c>
      <c r="L339" s="6">
        <v>40.004334803433338</v>
      </c>
      <c r="M339" s="6">
        <v>40.004334803433338</v>
      </c>
      <c r="N339" s="6">
        <v>41.204464847536336</v>
      </c>
      <c r="O339" s="6">
        <v>41.204464847536336</v>
      </c>
    </row>
    <row r="340" spans="1:15" x14ac:dyDescent="0.25">
      <c r="A340" s="5" t="s">
        <v>13</v>
      </c>
      <c r="B340" s="6">
        <v>2018</v>
      </c>
      <c r="C340" s="6" t="s">
        <v>61</v>
      </c>
      <c r="D340" s="7">
        <v>0</v>
      </c>
      <c r="E340" s="7">
        <v>8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</row>
    <row r="341" spans="1:15" x14ac:dyDescent="0.25">
      <c r="A341" s="5" t="s">
        <v>12</v>
      </c>
      <c r="B341" s="6">
        <v>2018</v>
      </c>
      <c r="C341" s="6" t="s">
        <v>61</v>
      </c>
      <c r="D341" s="4">
        <v>50.782239448963722</v>
      </c>
      <c r="E341" s="4">
        <v>54.115120168865957</v>
      </c>
      <c r="F341" s="4">
        <v>57.448000888768192</v>
      </c>
      <c r="G341" s="4">
        <v>83.520509560430057</v>
      </c>
      <c r="H341" s="4">
        <v>104.33151053560628</v>
      </c>
      <c r="I341" s="4">
        <v>117.86251249830271</v>
      </c>
      <c r="J341" s="4">
        <v>136.40616706373208</v>
      </c>
      <c r="K341" s="4">
        <v>92.344990186517876</v>
      </c>
      <c r="L341" s="4">
        <v>82.222908000148124</v>
      </c>
      <c r="M341" s="4">
        <v>108.52649640172322</v>
      </c>
      <c r="N341" s="4">
        <v>104.04907975460124</v>
      </c>
      <c r="O341" s="4">
        <v>208.39046549234052</v>
      </c>
    </row>
    <row r="342" spans="1:15" x14ac:dyDescent="0.25">
      <c r="A342" s="6" t="s">
        <v>11</v>
      </c>
      <c r="B342" s="6">
        <v>2018</v>
      </c>
      <c r="C342" s="6" t="s">
        <v>61</v>
      </c>
      <c r="D342" s="4">
        <v>30.123778739234897</v>
      </c>
      <c r="E342" s="4">
        <v>25.952777157237751</v>
      </c>
      <c r="F342" s="4">
        <v>23.919796847859292</v>
      </c>
      <c r="G342" s="4">
        <v>21.187637626913101</v>
      </c>
      <c r="H342" s="4">
        <v>17.569195278627539</v>
      </c>
      <c r="I342" s="4">
        <v>16.307609543044453</v>
      </c>
      <c r="J342" s="4">
        <v>17.487132026096116</v>
      </c>
      <c r="K342" s="4">
        <v>18.794673183096794</v>
      </c>
      <c r="L342" s="4">
        <v>17.340512348239972</v>
      </c>
      <c r="M342" s="4">
        <v>17.135901305261623</v>
      </c>
      <c r="N342" s="4">
        <v>15.973885649416667</v>
      </c>
      <c r="O342" s="4">
        <v>18.207100294971802</v>
      </c>
    </row>
    <row r="343" spans="1:15" x14ac:dyDescent="0.25">
      <c r="A343" s="5" t="s">
        <v>80</v>
      </c>
      <c r="B343" s="1">
        <v>2019</v>
      </c>
      <c r="C343" s="1" t="s">
        <v>61</v>
      </c>
      <c r="D343" s="1">
        <v>1</v>
      </c>
      <c r="E343" s="1">
        <v>1</v>
      </c>
      <c r="F343" s="1">
        <v>1</v>
      </c>
      <c r="G343" s="1">
        <v>1</v>
      </c>
      <c r="H343" s="1">
        <v>1</v>
      </c>
      <c r="I343" s="1">
        <v>1</v>
      </c>
      <c r="J343" s="1">
        <v>1</v>
      </c>
      <c r="K343" s="1">
        <v>1</v>
      </c>
      <c r="L343" s="1">
        <v>1</v>
      </c>
      <c r="M343" s="1">
        <v>1</v>
      </c>
      <c r="N343" s="1">
        <v>1</v>
      </c>
      <c r="O343" s="1">
        <v>1</v>
      </c>
    </row>
    <row r="344" spans="1:15" x14ac:dyDescent="0.25">
      <c r="A344" s="5" t="s">
        <v>79</v>
      </c>
      <c r="B344" s="1">
        <v>2019</v>
      </c>
      <c r="C344" s="1" t="s">
        <v>61</v>
      </c>
      <c r="D344" s="2">
        <v>57.676915066141532</v>
      </c>
      <c r="E344" s="2">
        <v>57.676915066141532</v>
      </c>
      <c r="F344" s="2">
        <v>59.407222518125778</v>
      </c>
      <c r="G344" s="2">
        <v>59.407222518125778</v>
      </c>
      <c r="H344" s="2">
        <v>59.407222518125778</v>
      </c>
      <c r="I344" s="2">
        <v>59.407222518125778</v>
      </c>
      <c r="J344" s="2">
        <v>59.407222518125778</v>
      </c>
      <c r="K344" s="2">
        <v>59.407222518125778</v>
      </c>
      <c r="L344" s="2">
        <v>59.407222518125778</v>
      </c>
      <c r="M344" s="2">
        <v>59.407222518125778</v>
      </c>
      <c r="N344" s="2">
        <v>59.407222518125778</v>
      </c>
      <c r="O344" s="2">
        <v>59.407222518125778</v>
      </c>
    </row>
    <row r="345" spans="1:15" x14ac:dyDescent="0.25">
      <c r="A345" s="5" t="s">
        <v>78</v>
      </c>
      <c r="B345" s="1">
        <v>2019</v>
      </c>
      <c r="C345" s="1" t="s">
        <v>61</v>
      </c>
      <c r="D345" s="2">
        <v>8.4637065748272864</v>
      </c>
      <c r="E345" s="2">
        <v>9.019186694810994</v>
      </c>
      <c r="F345" s="2">
        <v>9.5746668147946981</v>
      </c>
      <c r="G345" s="2">
        <v>13.920084926738344</v>
      </c>
      <c r="H345" s="2">
        <v>17.388585089267714</v>
      </c>
      <c r="I345" s="2">
        <v>19.643752083050451</v>
      </c>
      <c r="J345" s="2">
        <v>22.73436117728868</v>
      </c>
      <c r="K345" s="2">
        <v>15.390831697752979</v>
      </c>
      <c r="L345" s="2">
        <v>13.703818000024686</v>
      </c>
      <c r="M345" s="2">
        <v>18.087749400287205</v>
      </c>
      <c r="N345" s="2">
        <v>17.34151329243354</v>
      </c>
      <c r="O345" s="2">
        <v>34.731744248723423</v>
      </c>
    </row>
    <row r="346" spans="1:15" x14ac:dyDescent="0.25">
      <c r="A346" s="6" t="s">
        <v>77</v>
      </c>
      <c r="B346" s="1">
        <v>2019</v>
      </c>
      <c r="C346" s="1" t="s">
        <v>61</v>
      </c>
      <c r="D346" s="2">
        <v>5.0206297898724825</v>
      </c>
      <c r="E346" s="2">
        <v>4.3254628595396252</v>
      </c>
      <c r="F346" s="2">
        <v>3.9866328079765485</v>
      </c>
      <c r="G346" s="2">
        <v>3.5312729378188501</v>
      </c>
      <c r="H346" s="2">
        <v>2.9281992131045897</v>
      </c>
      <c r="I346" s="2">
        <v>2.7179349238407422</v>
      </c>
      <c r="J346" s="2">
        <v>2.9145220043493527</v>
      </c>
      <c r="K346" s="2">
        <v>3.1324455305161325</v>
      </c>
      <c r="L346" s="2">
        <v>2.8900853913733289</v>
      </c>
      <c r="M346" s="2">
        <v>2.8559835508769371</v>
      </c>
      <c r="N346" s="2">
        <v>2.6623142749027777</v>
      </c>
      <c r="O346" s="2">
        <v>3.0345167158286337</v>
      </c>
    </row>
    <row r="347" spans="1:15" x14ac:dyDescent="0.25">
      <c r="A347" s="5" t="s">
        <v>15</v>
      </c>
      <c r="B347" s="6">
        <v>2019</v>
      </c>
      <c r="C347" s="6" t="s">
        <v>61</v>
      </c>
      <c r="D347" s="6">
        <v>6</v>
      </c>
      <c r="E347" s="6">
        <v>6</v>
      </c>
      <c r="F347" s="6">
        <v>6</v>
      </c>
      <c r="G347" s="6">
        <v>6</v>
      </c>
      <c r="H347" s="6">
        <v>6</v>
      </c>
      <c r="I347" s="6">
        <v>6</v>
      </c>
      <c r="J347" s="6">
        <v>6</v>
      </c>
      <c r="K347" s="6">
        <v>6</v>
      </c>
      <c r="L347" s="6">
        <v>6</v>
      </c>
      <c r="M347" s="6">
        <v>6</v>
      </c>
      <c r="N347" s="6">
        <v>6</v>
      </c>
      <c r="O347" s="6">
        <v>6</v>
      </c>
    </row>
    <row r="348" spans="1:15" x14ac:dyDescent="0.25">
      <c r="A348" s="5" t="s">
        <v>14</v>
      </c>
      <c r="B348" s="6">
        <v>2019</v>
      </c>
      <c r="C348" s="6" t="s">
        <v>61</v>
      </c>
      <c r="D348" s="5">
        <v>41.204464847536336</v>
      </c>
      <c r="E348" s="5">
        <v>41.204464847536336</v>
      </c>
      <c r="F348" s="5">
        <v>41.204464847536336</v>
      </c>
      <c r="G348" s="5">
        <v>41.204464847536336</v>
      </c>
      <c r="H348" s="5">
        <v>41.204464847536336</v>
      </c>
      <c r="I348" s="5">
        <v>41.204464847536336</v>
      </c>
      <c r="J348" s="5">
        <v>41.204464847536336</v>
      </c>
      <c r="K348" s="5">
        <v>41.204464847536336</v>
      </c>
      <c r="L348" s="5">
        <v>41.204464847536336</v>
      </c>
      <c r="M348" s="5">
        <v>41.204464847536336</v>
      </c>
      <c r="N348" s="5">
        <v>42.440598792962426</v>
      </c>
      <c r="O348" s="5">
        <v>42.440598792962426</v>
      </c>
    </row>
    <row r="349" spans="1:15" x14ac:dyDescent="0.25">
      <c r="A349" s="5" t="s">
        <v>13</v>
      </c>
      <c r="B349" s="6">
        <v>2019</v>
      </c>
      <c r="C349" s="6" t="s">
        <v>61</v>
      </c>
      <c r="D349" s="7">
        <v>0</v>
      </c>
      <c r="E349" s="7">
        <v>8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</row>
    <row r="350" spans="1:15" x14ac:dyDescent="0.25">
      <c r="A350" s="6" t="s">
        <v>12</v>
      </c>
      <c r="B350" s="6">
        <v>2019</v>
      </c>
      <c r="C350" s="6" t="s">
        <v>61</v>
      </c>
      <c r="D350" s="4">
        <v>50.782239448963722</v>
      </c>
      <c r="E350" s="4">
        <v>54.115120168865957</v>
      </c>
      <c r="F350" s="4">
        <v>57.448000888768192</v>
      </c>
      <c r="G350" s="4">
        <v>83.520509560430057</v>
      </c>
      <c r="H350" s="4">
        <v>104.33151053560628</v>
      </c>
      <c r="I350" s="4">
        <v>117.86251249830271</v>
      </c>
      <c r="J350" s="4">
        <v>136.40616706373208</v>
      </c>
      <c r="K350" s="4">
        <v>92.344990186517876</v>
      </c>
      <c r="L350" s="4">
        <v>82.222908000148124</v>
      </c>
      <c r="M350" s="4">
        <v>108.52649640172322</v>
      </c>
      <c r="N350" s="4">
        <v>104.04907975460124</v>
      </c>
      <c r="O350" s="4">
        <v>208.39046549234052</v>
      </c>
    </row>
    <row r="351" spans="1:15" x14ac:dyDescent="0.25">
      <c r="A351" s="5" t="s">
        <v>11</v>
      </c>
      <c r="B351" s="6">
        <v>2019</v>
      </c>
      <c r="C351" s="6" t="s">
        <v>61</v>
      </c>
      <c r="D351" s="8">
        <v>30.123778739234897</v>
      </c>
      <c r="E351" s="8">
        <v>25.952777157237751</v>
      </c>
      <c r="F351" s="8">
        <v>23.919796847859292</v>
      </c>
      <c r="G351" s="8">
        <v>21.187637626913101</v>
      </c>
      <c r="H351" s="8">
        <v>17.569195278627539</v>
      </c>
      <c r="I351" s="8">
        <v>16.307609543044453</v>
      </c>
      <c r="J351" s="8">
        <v>17.487132026096116</v>
      </c>
      <c r="K351" s="8">
        <v>18.794673183096794</v>
      </c>
      <c r="L351" s="8">
        <v>17.340512348239972</v>
      </c>
      <c r="M351" s="8">
        <v>17.135901305261623</v>
      </c>
      <c r="N351" s="8">
        <v>15.973885649416667</v>
      </c>
      <c r="O351" s="8">
        <v>18.207100294971802</v>
      </c>
    </row>
    <row r="352" spans="1:15" x14ac:dyDescent="0.25">
      <c r="A352" s="5" t="s">
        <v>80</v>
      </c>
      <c r="B352" s="6">
        <v>2015</v>
      </c>
      <c r="C352" s="6" t="s">
        <v>94</v>
      </c>
      <c r="D352" s="5">
        <v>11</v>
      </c>
      <c r="E352" s="5">
        <v>11</v>
      </c>
      <c r="F352" s="5">
        <v>11</v>
      </c>
      <c r="G352" s="5">
        <v>11</v>
      </c>
      <c r="H352" s="5">
        <v>11</v>
      </c>
      <c r="I352" s="5">
        <v>11</v>
      </c>
      <c r="J352" s="5">
        <v>11</v>
      </c>
      <c r="K352" s="5">
        <v>11</v>
      </c>
      <c r="L352" s="5">
        <v>11</v>
      </c>
      <c r="M352" s="5">
        <v>11</v>
      </c>
      <c r="N352" s="5">
        <v>11</v>
      </c>
      <c r="O352" s="5">
        <v>11</v>
      </c>
    </row>
    <row r="353" spans="1:15" x14ac:dyDescent="0.25">
      <c r="A353" s="5" t="s">
        <v>79</v>
      </c>
      <c r="B353" s="6">
        <v>2015</v>
      </c>
      <c r="C353" s="6" t="s">
        <v>94</v>
      </c>
      <c r="D353" s="5">
        <v>48.751311272727278</v>
      </c>
      <c r="E353" s="5">
        <v>48.751311272727278</v>
      </c>
      <c r="F353" s="5">
        <v>50.213850610909098</v>
      </c>
      <c r="G353" s="5">
        <v>50.213850610909098</v>
      </c>
      <c r="H353" s="5">
        <v>50.213850610909098</v>
      </c>
      <c r="I353" s="5">
        <v>50.213850610909098</v>
      </c>
      <c r="J353" s="5">
        <v>50.213850610909098</v>
      </c>
      <c r="K353" s="5">
        <v>50.213850610909098</v>
      </c>
      <c r="L353" s="5">
        <v>50.213850610909098</v>
      </c>
      <c r="M353" s="5">
        <v>50.213850610909098</v>
      </c>
      <c r="N353" s="5">
        <v>50.213850610909098</v>
      </c>
      <c r="O353" s="5">
        <v>50.213850610909098</v>
      </c>
    </row>
    <row r="354" spans="1:15" x14ac:dyDescent="0.25">
      <c r="A354" s="6" t="s">
        <v>78</v>
      </c>
      <c r="B354" s="6">
        <v>2015</v>
      </c>
      <c r="C354" s="6" t="s">
        <v>94</v>
      </c>
      <c r="D354" s="4">
        <v>82.944324433307415</v>
      </c>
      <c r="E354" s="4">
        <v>88.388029609147736</v>
      </c>
      <c r="F354" s="4">
        <v>93.831734784988043</v>
      </c>
      <c r="G354" s="4">
        <v>136.41683228203576</v>
      </c>
      <c r="H354" s="4">
        <v>170.40813387482359</v>
      </c>
      <c r="I354" s="4">
        <v>192.50877041389441</v>
      </c>
      <c r="J354" s="4">
        <v>222.79673953742906</v>
      </c>
      <c r="K354" s="4">
        <v>150.83015063797919</v>
      </c>
      <c r="L354" s="4">
        <v>134.29741640024193</v>
      </c>
      <c r="M354" s="4">
        <v>177.2599441228146</v>
      </c>
      <c r="N354" s="4">
        <v>169.94683026584869</v>
      </c>
      <c r="O354" s="4">
        <v>340.37109363748954</v>
      </c>
    </row>
    <row r="355" spans="1:15" x14ac:dyDescent="0.25">
      <c r="A355" s="5" t="s">
        <v>77</v>
      </c>
      <c r="B355" s="6">
        <v>2015</v>
      </c>
      <c r="C355" s="6" t="s">
        <v>94</v>
      </c>
      <c r="D355" s="8">
        <v>55.226927688597307</v>
      </c>
      <c r="E355" s="8">
        <v>47.580091454935875</v>
      </c>
      <c r="F355" s="8">
        <v>43.852960887742036</v>
      </c>
      <c r="G355" s="8">
        <v>38.844002316007348</v>
      </c>
      <c r="H355" s="8">
        <v>32.210191344150488</v>
      </c>
      <c r="I355" s="8">
        <v>29.897284162248166</v>
      </c>
      <c r="J355" s="8">
        <v>32.059742047842875</v>
      </c>
      <c r="K355" s="8">
        <v>34.456900835677459</v>
      </c>
      <c r="L355" s="8">
        <v>31.790939305106615</v>
      </c>
      <c r="M355" s="8">
        <v>31.41581905964631</v>
      </c>
      <c r="N355" s="8">
        <v>29.285457023930554</v>
      </c>
      <c r="O355" s="8">
        <v>33.379683874114967</v>
      </c>
    </row>
    <row r="356" spans="1:15" x14ac:dyDescent="0.25">
      <c r="A356" s="5" t="s">
        <v>80</v>
      </c>
      <c r="B356" s="1">
        <v>2016</v>
      </c>
      <c r="C356" s="1" t="s">
        <v>94</v>
      </c>
      <c r="D356" s="2">
        <v>11</v>
      </c>
      <c r="E356" s="2">
        <v>11</v>
      </c>
      <c r="F356" s="2">
        <v>11</v>
      </c>
      <c r="G356" s="2">
        <v>11</v>
      </c>
      <c r="H356" s="2">
        <v>11</v>
      </c>
      <c r="I356" s="2">
        <v>11</v>
      </c>
      <c r="J356" s="2">
        <v>11</v>
      </c>
      <c r="K356" s="2">
        <v>11</v>
      </c>
      <c r="L356" s="2">
        <v>11</v>
      </c>
      <c r="M356" s="2">
        <v>11</v>
      </c>
      <c r="N356" s="2">
        <v>11</v>
      </c>
      <c r="O356" s="2">
        <v>11</v>
      </c>
    </row>
    <row r="357" spans="1:15" x14ac:dyDescent="0.25">
      <c r="A357" s="5" t="s">
        <v>79</v>
      </c>
      <c r="B357" s="1">
        <v>2016</v>
      </c>
      <c r="C357" s="1" t="s">
        <v>94</v>
      </c>
      <c r="D357" s="2">
        <v>50.213850610909098</v>
      </c>
      <c r="E357" s="2">
        <v>50.213850610909098</v>
      </c>
      <c r="F357" s="2">
        <v>51.720266129236371</v>
      </c>
      <c r="G357" s="2">
        <v>51.720266129236371</v>
      </c>
      <c r="H357" s="2">
        <v>51.720266129236371</v>
      </c>
      <c r="I357" s="2">
        <v>51.720266129236371</v>
      </c>
      <c r="J357" s="2">
        <v>51.720266129236371</v>
      </c>
      <c r="K357" s="2">
        <v>51.720266129236371</v>
      </c>
      <c r="L357" s="2">
        <v>51.720266129236371</v>
      </c>
      <c r="M357" s="2">
        <v>51.720266129236371</v>
      </c>
      <c r="N357" s="2">
        <v>51.720266129236371</v>
      </c>
      <c r="O357" s="2">
        <v>51.720266129236371</v>
      </c>
    </row>
    <row r="358" spans="1:15" x14ac:dyDescent="0.25">
      <c r="A358" s="6" t="s">
        <v>78</v>
      </c>
      <c r="B358" s="1">
        <v>2016</v>
      </c>
      <c r="C358" s="1" t="s">
        <v>94</v>
      </c>
      <c r="D358" s="2">
        <v>86.329807063238334</v>
      </c>
      <c r="E358" s="2">
        <v>91.99570428707213</v>
      </c>
      <c r="F358" s="2">
        <v>97.661601510905925</v>
      </c>
      <c r="G358" s="2">
        <v>141.98486625273111</v>
      </c>
      <c r="H358" s="2">
        <v>177.36356791053069</v>
      </c>
      <c r="I358" s="2">
        <v>200.36627124711458</v>
      </c>
      <c r="J358" s="2">
        <v>231.89048400834454</v>
      </c>
      <c r="K358" s="2">
        <v>156.9864833170804</v>
      </c>
      <c r="L358" s="2">
        <v>139.77894360025181</v>
      </c>
      <c r="M358" s="2">
        <v>184.49504388292948</v>
      </c>
      <c r="N358" s="2">
        <v>176.8834355828221</v>
      </c>
      <c r="O358" s="2">
        <v>354.2637913369789</v>
      </c>
    </row>
    <row r="359" spans="1:15" x14ac:dyDescent="0.25">
      <c r="A359" s="5" t="s">
        <v>77</v>
      </c>
      <c r="B359" s="1">
        <v>2016</v>
      </c>
      <c r="C359" s="1" t="s">
        <v>94</v>
      </c>
      <c r="D359" s="1">
        <v>55.226927688597307</v>
      </c>
      <c r="E359" s="1">
        <v>47.580091454935875</v>
      </c>
      <c r="F359" s="1">
        <v>43.852960887742036</v>
      </c>
      <c r="G359" s="1">
        <v>38.844002316007348</v>
      </c>
      <c r="H359" s="1">
        <v>32.210191344150488</v>
      </c>
      <c r="I359" s="1">
        <v>29.897284162248166</v>
      </c>
      <c r="J359" s="1">
        <v>32.059742047842875</v>
      </c>
      <c r="K359" s="1">
        <v>34.456900835677459</v>
      </c>
      <c r="L359" s="1">
        <v>31.790939305106615</v>
      </c>
      <c r="M359" s="1">
        <v>31.41581905964631</v>
      </c>
      <c r="N359" s="1">
        <v>29.285457023930554</v>
      </c>
      <c r="O359" s="1">
        <v>33.379683874114967</v>
      </c>
    </row>
    <row r="360" spans="1:15" x14ac:dyDescent="0.25">
      <c r="A360" s="5" t="s">
        <v>80</v>
      </c>
      <c r="B360" s="1">
        <v>2017</v>
      </c>
      <c r="C360" s="1" t="s">
        <v>94</v>
      </c>
      <c r="D360" s="2">
        <v>11</v>
      </c>
      <c r="E360" s="2">
        <v>11</v>
      </c>
      <c r="F360" s="2">
        <v>11</v>
      </c>
      <c r="G360" s="2">
        <v>11</v>
      </c>
      <c r="H360" s="2">
        <v>11</v>
      </c>
      <c r="I360" s="2">
        <v>11</v>
      </c>
      <c r="J360" s="2">
        <v>11</v>
      </c>
      <c r="K360" s="2">
        <v>11</v>
      </c>
      <c r="L360" s="2">
        <v>11</v>
      </c>
      <c r="M360" s="2">
        <v>11</v>
      </c>
      <c r="N360" s="2">
        <v>11</v>
      </c>
      <c r="O360" s="2">
        <v>11</v>
      </c>
    </row>
    <row r="361" spans="1:15" x14ac:dyDescent="0.25">
      <c r="A361" s="5" t="s">
        <v>79</v>
      </c>
      <c r="B361" s="1">
        <v>2017</v>
      </c>
      <c r="C361" s="1" t="s">
        <v>94</v>
      </c>
      <c r="D361" s="2">
        <v>51.720266129236371</v>
      </c>
      <c r="E361" s="2">
        <v>51.720266129236371</v>
      </c>
      <c r="F361" s="2">
        <v>53.271874113113462</v>
      </c>
      <c r="G361" s="2">
        <v>53.271874113113462</v>
      </c>
      <c r="H361" s="2">
        <v>53.271874113113462</v>
      </c>
      <c r="I361" s="2">
        <v>53.271874113113462</v>
      </c>
      <c r="J361" s="2">
        <v>53.271874113113462</v>
      </c>
      <c r="K361" s="2">
        <v>53.271874113113462</v>
      </c>
      <c r="L361" s="2">
        <v>53.271874113113462</v>
      </c>
      <c r="M361" s="2">
        <v>53.271874113113462</v>
      </c>
      <c r="N361" s="2">
        <v>53.271874113113462</v>
      </c>
      <c r="O361" s="2">
        <v>53.271874113113462</v>
      </c>
    </row>
    <row r="362" spans="1:15" x14ac:dyDescent="0.25">
      <c r="A362" s="6" t="s">
        <v>78</v>
      </c>
      <c r="B362" s="1">
        <v>2017</v>
      </c>
      <c r="C362" s="1" t="s">
        <v>94</v>
      </c>
      <c r="D362" s="2">
        <v>86.329807063238334</v>
      </c>
      <c r="E362" s="2">
        <v>91.99570428707213</v>
      </c>
      <c r="F362" s="2">
        <v>97.661601510905925</v>
      </c>
      <c r="G362" s="2">
        <v>141.98486625273111</v>
      </c>
      <c r="H362" s="2">
        <v>177.36356791053069</v>
      </c>
      <c r="I362" s="2">
        <v>200.36627124711458</v>
      </c>
      <c r="J362" s="2">
        <v>231.89048400834454</v>
      </c>
      <c r="K362" s="2">
        <v>156.9864833170804</v>
      </c>
      <c r="L362" s="2">
        <v>139.77894360025181</v>
      </c>
      <c r="M362" s="2">
        <v>184.49504388292948</v>
      </c>
      <c r="N362" s="2">
        <v>176.8834355828221</v>
      </c>
      <c r="O362" s="2">
        <v>354.2637913369789</v>
      </c>
    </row>
    <row r="363" spans="1:15" x14ac:dyDescent="0.25">
      <c r="A363" s="5" t="s">
        <v>77</v>
      </c>
      <c r="B363" s="1">
        <v>2017</v>
      </c>
      <c r="C363" s="1" t="s">
        <v>94</v>
      </c>
      <c r="D363" s="1">
        <v>55.226927688597307</v>
      </c>
      <c r="E363" s="1">
        <v>47.580091454935875</v>
      </c>
      <c r="F363" s="1">
        <v>43.852960887742036</v>
      </c>
      <c r="G363" s="1">
        <v>38.844002316007348</v>
      </c>
      <c r="H363" s="1">
        <v>32.210191344150488</v>
      </c>
      <c r="I363" s="1">
        <v>29.897284162248166</v>
      </c>
      <c r="J363" s="1">
        <v>32.059742047842875</v>
      </c>
      <c r="K363" s="1">
        <v>34.456900835677459</v>
      </c>
      <c r="L363" s="1">
        <v>31.790939305106615</v>
      </c>
      <c r="M363" s="1">
        <v>31.41581905964631</v>
      </c>
      <c r="N363" s="1">
        <v>29.285457023930554</v>
      </c>
      <c r="O363" s="1">
        <v>33.379683874114967</v>
      </c>
    </row>
    <row r="364" spans="1:15" x14ac:dyDescent="0.25">
      <c r="A364" s="5" t="s">
        <v>80</v>
      </c>
      <c r="B364" s="1">
        <v>2018</v>
      </c>
      <c r="C364" s="1" t="s">
        <v>94</v>
      </c>
      <c r="D364" s="2">
        <v>11</v>
      </c>
      <c r="E364" s="2">
        <v>11</v>
      </c>
      <c r="F364" s="2">
        <v>11</v>
      </c>
      <c r="G364" s="2">
        <v>11</v>
      </c>
      <c r="H364" s="2">
        <v>11</v>
      </c>
      <c r="I364" s="2">
        <v>11</v>
      </c>
      <c r="J364" s="2">
        <v>11</v>
      </c>
      <c r="K364" s="2">
        <v>11</v>
      </c>
      <c r="L364" s="2">
        <v>11</v>
      </c>
      <c r="M364" s="2">
        <v>11</v>
      </c>
      <c r="N364" s="2">
        <v>11</v>
      </c>
      <c r="O364" s="2">
        <v>11</v>
      </c>
    </row>
    <row r="365" spans="1:15" x14ac:dyDescent="0.25">
      <c r="A365" s="5" t="s">
        <v>79</v>
      </c>
      <c r="B365" s="1">
        <v>2018</v>
      </c>
      <c r="C365" s="1" t="s">
        <v>94</v>
      </c>
      <c r="D365" s="2">
        <v>53.271874113113462</v>
      </c>
      <c r="E365" s="2">
        <v>53.271874113113462</v>
      </c>
      <c r="F365" s="2">
        <v>54.870030336506865</v>
      </c>
      <c r="G365" s="2">
        <v>54.870030336506865</v>
      </c>
      <c r="H365" s="2">
        <v>54.870030336506865</v>
      </c>
      <c r="I365" s="2">
        <v>54.870030336506865</v>
      </c>
      <c r="J365" s="2">
        <v>54.870030336506865</v>
      </c>
      <c r="K365" s="2">
        <v>54.870030336506865</v>
      </c>
      <c r="L365" s="2">
        <v>54.870030336506865</v>
      </c>
      <c r="M365" s="2">
        <v>54.870030336506865</v>
      </c>
      <c r="N365" s="2">
        <v>54.870030336506865</v>
      </c>
      <c r="O365" s="2">
        <v>54.870030336506865</v>
      </c>
    </row>
    <row r="366" spans="1:15" x14ac:dyDescent="0.25">
      <c r="A366" s="6" t="s">
        <v>78</v>
      </c>
      <c r="B366" s="1">
        <v>2018</v>
      </c>
      <c r="C366" s="1" t="s">
        <v>94</v>
      </c>
      <c r="D366" s="2">
        <v>86.329807063238334</v>
      </c>
      <c r="E366" s="2">
        <v>91.99570428707213</v>
      </c>
      <c r="F366" s="2">
        <v>97.661601510905925</v>
      </c>
      <c r="G366" s="2">
        <v>141.98486625273111</v>
      </c>
      <c r="H366" s="2">
        <v>177.36356791053069</v>
      </c>
      <c r="I366" s="2">
        <v>200.36627124711458</v>
      </c>
      <c r="J366" s="2">
        <v>231.89048400834454</v>
      </c>
      <c r="K366" s="2">
        <v>156.9864833170804</v>
      </c>
      <c r="L366" s="2">
        <v>139.77894360025181</v>
      </c>
      <c r="M366" s="2">
        <v>184.49504388292948</v>
      </c>
      <c r="N366" s="2">
        <v>176.8834355828221</v>
      </c>
      <c r="O366" s="2">
        <v>354.2637913369789</v>
      </c>
    </row>
    <row r="367" spans="1:15" x14ac:dyDescent="0.25">
      <c r="A367" s="5" t="s">
        <v>77</v>
      </c>
      <c r="B367" s="1">
        <v>2018</v>
      </c>
      <c r="C367" s="1" t="s">
        <v>94</v>
      </c>
      <c r="D367" s="1">
        <v>55.226927688597307</v>
      </c>
      <c r="E367" s="1">
        <v>47.580091454935875</v>
      </c>
      <c r="F367" s="1">
        <v>43.852960887742036</v>
      </c>
      <c r="G367" s="1">
        <v>38.844002316007348</v>
      </c>
      <c r="H367" s="1">
        <v>32.210191344150488</v>
      </c>
      <c r="I367" s="1">
        <v>29.897284162248166</v>
      </c>
      <c r="J367" s="1">
        <v>32.059742047842875</v>
      </c>
      <c r="K367" s="1">
        <v>34.456900835677459</v>
      </c>
      <c r="L367" s="1">
        <v>31.790939305106615</v>
      </c>
      <c r="M367" s="1">
        <v>31.41581905964631</v>
      </c>
      <c r="N367" s="1">
        <v>29.285457023930554</v>
      </c>
      <c r="O367" s="1">
        <v>33.379683874114967</v>
      </c>
    </row>
    <row r="368" spans="1:15" x14ac:dyDescent="0.25">
      <c r="A368" s="5" t="s">
        <v>80</v>
      </c>
      <c r="B368" s="1">
        <v>2019</v>
      </c>
      <c r="C368" s="1" t="s">
        <v>94</v>
      </c>
      <c r="D368" s="2">
        <v>11</v>
      </c>
      <c r="E368" s="2">
        <v>11</v>
      </c>
      <c r="F368" s="2">
        <v>11</v>
      </c>
      <c r="G368" s="2">
        <v>11</v>
      </c>
      <c r="H368" s="2">
        <v>11</v>
      </c>
      <c r="I368" s="2">
        <v>11</v>
      </c>
      <c r="J368" s="2">
        <v>11</v>
      </c>
      <c r="K368" s="2">
        <v>11</v>
      </c>
      <c r="L368" s="2">
        <v>11</v>
      </c>
      <c r="M368" s="2">
        <v>11</v>
      </c>
      <c r="N368" s="2">
        <v>11</v>
      </c>
      <c r="O368" s="2">
        <v>11</v>
      </c>
    </row>
    <row r="369" spans="1:15" x14ac:dyDescent="0.25">
      <c r="A369" s="5" t="s">
        <v>79</v>
      </c>
      <c r="B369" s="1">
        <v>2019</v>
      </c>
      <c r="C369" s="1" t="s">
        <v>94</v>
      </c>
      <c r="D369" s="2">
        <v>54.870030336506865</v>
      </c>
      <c r="E369" s="2">
        <v>54.870030336506865</v>
      </c>
      <c r="F369" s="2">
        <v>56.516131246602072</v>
      </c>
      <c r="G369" s="2">
        <v>56.516131246602072</v>
      </c>
      <c r="H369" s="2">
        <v>56.516131246602072</v>
      </c>
      <c r="I369" s="2">
        <v>56.516131246602072</v>
      </c>
      <c r="J369" s="2">
        <v>56.516131246602072</v>
      </c>
      <c r="K369" s="2">
        <v>56.516131246602072</v>
      </c>
      <c r="L369" s="2">
        <v>56.516131246602072</v>
      </c>
      <c r="M369" s="2">
        <v>56.516131246602072</v>
      </c>
      <c r="N369" s="2">
        <v>56.516131246602072</v>
      </c>
      <c r="O369" s="2">
        <v>56.516131246602072</v>
      </c>
    </row>
    <row r="370" spans="1:15" x14ac:dyDescent="0.25">
      <c r="A370" s="6" t="s">
        <v>78</v>
      </c>
      <c r="B370" s="1">
        <v>2019</v>
      </c>
      <c r="C370" s="1" t="s">
        <v>94</v>
      </c>
      <c r="D370" s="2">
        <v>86.329807063238334</v>
      </c>
      <c r="E370" s="2">
        <v>91.99570428707213</v>
      </c>
      <c r="F370" s="2">
        <v>97.661601510905925</v>
      </c>
      <c r="G370" s="2">
        <v>141.98486625273111</v>
      </c>
      <c r="H370" s="2">
        <v>177.36356791053069</v>
      </c>
      <c r="I370" s="2">
        <v>200.36627124711458</v>
      </c>
      <c r="J370" s="2">
        <v>231.89048400834454</v>
      </c>
      <c r="K370" s="2">
        <v>156.9864833170804</v>
      </c>
      <c r="L370" s="2">
        <v>139.77894360025181</v>
      </c>
      <c r="M370" s="2">
        <v>184.49504388292948</v>
      </c>
      <c r="N370" s="2">
        <v>176.8834355828221</v>
      </c>
      <c r="O370" s="2">
        <v>354.2637913369789</v>
      </c>
    </row>
    <row r="371" spans="1:15" x14ac:dyDescent="0.25">
      <c r="A371" s="5" t="s">
        <v>77</v>
      </c>
      <c r="B371" s="1">
        <v>2019</v>
      </c>
      <c r="C371" s="1" t="s">
        <v>94</v>
      </c>
      <c r="D371" s="1">
        <v>55.226927688597307</v>
      </c>
      <c r="E371" s="1">
        <v>47.580091454935875</v>
      </c>
      <c r="F371" s="1">
        <v>43.852960887742036</v>
      </c>
      <c r="G371" s="1">
        <v>38.844002316007348</v>
      </c>
      <c r="H371" s="1">
        <v>32.210191344150488</v>
      </c>
      <c r="I371" s="1">
        <v>29.897284162248166</v>
      </c>
      <c r="J371" s="1">
        <v>32.059742047842875</v>
      </c>
      <c r="K371" s="1">
        <v>34.456900835677459</v>
      </c>
      <c r="L371" s="1">
        <v>31.790939305106615</v>
      </c>
      <c r="M371" s="1">
        <v>31.41581905964631</v>
      </c>
      <c r="N371" s="1">
        <v>29.285457023930554</v>
      </c>
      <c r="O371" s="1">
        <v>33.379683874114967</v>
      </c>
    </row>
    <row r="372" spans="1:15" x14ac:dyDescent="0.25">
      <c r="A372" s="5" t="s">
        <v>15</v>
      </c>
      <c r="B372" s="6">
        <v>2015</v>
      </c>
      <c r="C372" s="6" t="s">
        <v>60</v>
      </c>
      <c r="D372" s="5">
        <v>6</v>
      </c>
      <c r="E372" s="5">
        <v>6</v>
      </c>
      <c r="F372" s="5">
        <v>6</v>
      </c>
      <c r="G372" s="5">
        <v>6</v>
      </c>
      <c r="H372" s="5">
        <v>6</v>
      </c>
      <c r="I372" s="5">
        <v>6</v>
      </c>
      <c r="J372" s="5">
        <v>6</v>
      </c>
      <c r="K372" s="5">
        <v>6</v>
      </c>
      <c r="L372" s="5">
        <v>6</v>
      </c>
      <c r="M372" s="5">
        <v>6</v>
      </c>
      <c r="N372" s="5">
        <v>6</v>
      </c>
      <c r="O372" s="5">
        <v>6</v>
      </c>
    </row>
    <row r="373" spans="1:15" x14ac:dyDescent="0.25">
      <c r="A373" s="5" t="s">
        <v>14</v>
      </c>
      <c r="B373" s="6">
        <v>2015</v>
      </c>
      <c r="C373" s="6" t="s">
        <v>60</v>
      </c>
      <c r="D373" s="5">
        <v>36.348700000000001</v>
      </c>
      <c r="E373" s="5">
        <v>36.348700000000001</v>
      </c>
      <c r="F373" s="5">
        <v>36.348700000000001</v>
      </c>
      <c r="G373" s="5">
        <v>36.348700000000001</v>
      </c>
      <c r="H373" s="5">
        <v>36.348700000000001</v>
      </c>
      <c r="I373" s="5">
        <v>36.348700000000001</v>
      </c>
      <c r="J373" s="5">
        <v>36.348700000000001</v>
      </c>
      <c r="K373" s="5">
        <v>36.348700000000001</v>
      </c>
      <c r="L373" s="5">
        <v>36.348700000000001</v>
      </c>
      <c r="M373" s="5">
        <v>36.348700000000001</v>
      </c>
      <c r="N373" s="5">
        <v>37.439160999999999</v>
      </c>
      <c r="O373" s="5">
        <v>37.439160999999999</v>
      </c>
    </row>
    <row r="374" spans="1:15" x14ac:dyDescent="0.25">
      <c r="A374" s="6" t="s">
        <v>13</v>
      </c>
      <c r="B374" s="6">
        <v>2015</v>
      </c>
      <c r="C374" s="6" t="s">
        <v>60</v>
      </c>
      <c r="D374" s="7">
        <v>0</v>
      </c>
      <c r="E374" s="7">
        <v>8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</row>
    <row r="375" spans="1:15" x14ac:dyDescent="0.25">
      <c r="A375" s="5" t="s">
        <v>12</v>
      </c>
      <c r="B375" s="6">
        <v>2015</v>
      </c>
      <c r="C375" s="6" t="s">
        <v>60</v>
      </c>
      <c r="D375" s="8">
        <v>50.782239448963722</v>
      </c>
      <c r="E375" s="8">
        <v>54.115120168865957</v>
      </c>
      <c r="F375" s="8">
        <v>57.448000888768192</v>
      </c>
      <c r="G375" s="8">
        <v>83.520509560430057</v>
      </c>
      <c r="H375" s="8">
        <v>104.33151053560628</v>
      </c>
      <c r="I375" s="8">
        <v>117.86251249830271</v>
      </c>
      <c r="J375" s="8">
        <v>136.40616706373208</v>
      </c>
      <c r="K375" s="8">
        <v>92.344990186517876</v>
      </c>
      <c r="L375" s="8">
        <v>82.222908000148124</v>
      </c>
      <c r="M375" s="8">
        <v>108.52649640172322</v>
      </c>
      <c r="N375" s="8">
        <v>104.04907975460124</v>
      </c>
      <c r="O375" s="8">
        <v>208.39046549234052</v>
      </c>
    </row>
    <row r="376" spans="1:15" x14ac:dyDescent="0.25">
      <c r="A376" s="5" t="s">
        <v>11</v>
      </c>
      <c r="B376" s="6">
        <v>2015</v>
      </c>
      <c r="C376" s="6" t="s">
        <v>60</v>
      </c>
      <c r="D376" s="4">
        <v>30.123778739234897</v>
      </c>
      <c r="E376" s="4">
        <v>25.952777157237751</v>
      </c>
      <c r="F376" s="4">
        <v>23.919796847859292</v>
      </c>
      <c r="G376" s="4">
        <v>21.187637626913101</v>
      </c>
      <c r="H376" s="4">
        <v>17.569195278627539</v>
      </c>
      <c r="I376" s="4">
        <v>16.307609543044453</v>
      </c>
      <c r="J376" s="4">
        <v>17.487132026096116</v>
      </c>
      <c r="K376" s="4">
        <v>18.794673183096794</v>
      </c>
      <c r="L376" s="4">
        <v>17.340512348239972</v>
      </c>
      <c r="M376" s="4">
        <v>17.135901305261623</v>
      </c>
      <c r="N376" s="4">
        <v>15.973885649416667</v>
      </c>
      <c r="O376" s="4">
        <v>18.207100294971802</v>
      </c>
    </row>
    <row r="377" spans="1:15" x14ac:dyDescent="0.25">
      <c r="A377" s="5" t="s">
        <v>15</v>
      </c>
      <c r="B377" s="6">
        <v>2016</v>
      </c>
      <c r="C377" s="6" t="s">
        <v>60</v>
      </c>
      <c r="D377" s="5">
        <v>6</v>
      </c>
      <c r="E377" s="5">
        <v>6</v>
      </c>
      <c r="F377" s="5">
        <v>6</v>
      </c>
      <c r="G377" s="5">
        <v>6</v>
      </c>
      <c r="H377" s="5">
        <v>6</v>
      </c>
      <c r="I377" s="5">
        <v>6</v>
      </c>
      <c r="J377" s="5">
        <v>6</v>
      </c>
      <c r="K377" s="5">
        <v>6</v>
      </c>
      <c r="L377" s="5">
        <v>6</v>
      </c>
      <c r="M377" s="5">
        <v>6</v>
      </c>
      <c r="N377" s="5">
        <v>6</v>
      </c>
      <c r="O377" s="5">
        <v>6</v>
      </c>
    </row>
    <row r="378" spans="1:15" x14ac:dyDescent="0.25">
      <c r="A378" s="6" t="s">
        <v>14</v>
      </c>
      <c r="B378" s="6">
        <v>2016</v>
      </c>
      <c r="C378" s="6" t="s">
        <v>60</v>
      </c>
      <c r="D378" s="5">
        <v>37.439160999999999</v>
      </c>
      <c r="E378" s="5">
        <v>37.439160999999999</v>
      </c>
      <c r="F378" s="5">
        <v>37.439160999999999</v>
      </c>
      <c r="G378" s="5">
        <v>37.439160999999999</v>
      </c>
      <c r="H378" s="5">
        <v>37.439160999999999</v>
      </c>
      <c r="I378" s="5">
        <v>37.439160999999999</v>
      </c>
      <c r="J378" s="5">
        <v>37.439160999999999</v>
      </c>
      <c r="K378" s="5">
        <v>37.439160999999999</v>
      </c>
      <c r="L378" s="5">
        <v>37.439160999999999</v>
      </c>
      <c r="M378" s="5">
        <v>37.439160999999999</v>
      </c>
      <c r="N378" s="5">
        <v>38.562335830000002</v>
      </c>
      <c r="O378" s="5">
        <v>38.562335830000002</v>
      </c>
    </row>
    <row r="379" spans="1:15" x14ac:dyDescent="0.25">
      <c r="A379" s="5" t="s">
        <v>13</v>
      </c>
      <c r="B379" s="6">
        <v>2016</v>
      </c>
      <c r="C379" s="6" t="s">
        <v>60</v>
      </c>
      <c r="D379" s="9">
        <v>0</v>
      </c>
      <c r="E379" s="9">
        <v>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</row>
    <row r="380" spans="1:15" x14ac:dyDescent="0.25">
      <c r="A380" s="5" t="s">
        <v>12</v>
      </c>
      <c r="B380" s="6">
        <v>2016</v>
      </c>
      <c r="C380" s="6" t="s">
        <v>60</v>
      </c>
      <c r="D380" s="4">
        <v>50.782239448963722</v>
      </c>
      <c r="E380" s="4">
        <v>54.115120168865957</v>
      </c>
      <c r="F380" s="4">
        <v>57.448000888768192</v>
      </c>
      <c r="G380" s="4">
        <v>83.520509560430057</v>
      </c>
      <c r="H380" s="4">
        <v>104.33151053560628</v>
      </c>
      <c r="I380" s="4">
        <v>117.86251249830271</v>
      </c>
      <c r="J380" s="4">
        <v>136.40616706373208</v>
      </c>
      <c r="K380" s="4">
        <v>92.344990186517876</v>
      </c>
      <c r="L380" s="4">
        <v>82.222908000148124</v>
      </c>
      <c r="M380" s="4">
        <v>108.52649640172322</v>
      </c>
      <c r="N380" s="4">
        <v>104.04907975460124</v>
      </c>
      <c r="O380" s="4">
        <v>208.39046549234052</v>
      </c>
    </row>
    <row r="381" spans="1:15" x14ac:dyDescent="0.25">
      <c r="A381" s="5" t="s">
        <v>11</v>
      </c>
      <c r="B381" s="6">
        <v>2016</v>
      </c>
      <c r="C381" s="6" t="s">
        <v>60</v>
      </c>
      <c r="D381" s="4">
        <v>30.123778739234897</v>
      </c>
      <c r="E381" s="4">
        <v>25.952777157237751</v>
      </c>
      <c r="F381" s="4">
        <v>23.919796847859292</v>
      </c>
      <c r="G381" s="4">
        <v>21.187637626913101</v>
      </c>
      <c r="H381" s="4">
        <v>17.569195278627539</v>
      </c>
      <c r="I381" s="4">
        <v>16.307609543044453</v>
      </c>
      <c r="J381" s="4">
        <v>17.487132026096116</v>
      </c>
      <c r="K381" s="4">
        <v>18.794673183096794</v>
      </c>
      <c r="L381" s="4">
        <v>17.340512348239972</v>
      </c>
      <c r="M381" s="4">
        <v>17.135901305261623</v>
      </c>
      <c r="N381" s="4">
        <v>15.973885649416667</v>
      </c>
      <c r="O381" s="4">
        <v>18.207100294971802</v>
      </c>
    </row>
    <row r="382" spans="1:15" x14ac:dyDescent="0.25">
      <c r="A382" s="6" t="s">
        <v>15</v>
      </c>
      <c r="B382" s="6">
        <v>2017</v>
      </c>
      <c r="C382" s="6" t="s">
        <v>60</v>
      </c>
      <c r="D382" s="5">
        <v>6</v>
      </c>
      <c r="E382" s="5">
        <v>6</v>
      </c>
      <c r="F382" s="5">
        <v>6</v>
      </c>
      <c r="G382" s="5">
        <v>6</v>
      </c>
      <c r="H382" s="5">
        <v>6</v>
      </c>
      <c r="I382" s="5">
        <v>6</v>
      </c>
      <c r="J382" s="5">
        <v>6</v>
      </c>
      <c r="K382" s="5">
        <v>6</v>
      </c>
      <c r="L382" s="5">
        <v>6</v>
      </c>
      <c r="M382" s="5">
        <v>6</v>
      </c>
      <c r="N382" s="5">
        <v>6</v>
      </c>
      <c r="O382" s="5">
        <v>6</v>
      </c>
    </row>
    <row r="383" spans="1:15" x14ac:dyDescent="0.25">
      <c r="A383" s="5" t="s">
        <v>14</v>
      </c>
      <c r="B383" s="6">
        <v>2017</v>
      </c>
      <c r="C383" s="6" t="s">
        <v>60</v>
      </c>
      <c r="D383" s="6">
        <v>38.562335830000002</v>
      </c>
      <c r="E383" s="6">
        <v>38.562335830000002</v>
      </c>
      <c r="F383" s="6">
        <v>38.562335830000002</v>
      </c>
      <c r="G383" s="6">
        <v>38.562335830000002</v>
      </c>
      <c r="H383" s="6">
        <v>38.562335830000002</v>
      </c>
      <c r="I383" s="6">
        <v>38.562335830000002</v>
      </c>
      <c r="J383" s="6">
        <v>38.562335830000002</v>
      </c>
      <c r="K383" s="6">
        <v>38.562335830000002</v>
      </c>
      <c r="L383" s="6">
        <v>38.562335830000002</v>
      </c>
      <c r="M383" s="6">
        <v>38.562335830000002</v>
      </c>
      <c r="N383" s="6">
        <v>39.719205904900001</v>
      </c>
      <c r="O383" s="6">
        <v>39.719205904900001</v>
      </c>
    </row>
    <row r="384" spans="1:15" x14ac:dyDescent="0.25">
      <c r="A384" s="5" t="s">
        <v>13</v>
      </c>
      <c r="B384" s="6">
        <v>2017</v>
      </c>
      <c r="C384" s="6" t="s">
        <v>60</v>
      </c>
      <c r="D384" s="7">
        <v>0</v>
      </c>
      <c r="E384" s="7">
        <v>8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</row>
    <row r="385" spans="1:15" x14ac:dyDescent="0.25">
      <c r="A385" s="5" t="s">
        <v>12</v>
      </c>
      <c r="B385" s="6">
        <v>2017</v>
      </c>
      <c r="C385" s="6" t="s">
        <v>60</v>
      </c>
      <c r="D385" s="4">
        <v>50.782239448963722</v>
      </c>
      <c r="E385" s="4">
        <v>54.115120168865957</v>
      </c>
      <c r="F385" s="4">
        <v>57.448000888768192</v>
      </c>
      <c r="G385" s="4">
        <v>83.520509560430057</v>
      </c>
      <c r="H385" s="4">
        <v>104.33151053560628</v>
      </c>
      <c r="I385" s="4">
        <v>117.86251249830271</v>
      </c>
      <c r="J385" s="4">
        <v>136.40616706373208</v>
      </c>
      <c r="K385" s="4">
        <v>92.344990186517876</v>
      </c>
      <c r="L385" s="4">
        <v>82.222908000148124</v>
      </c>
      <c r="M385" s="4">
        <v>108.52649640172322</v>
      </c>
      <c r="N385" s="4">
        <v>104.04907975460124</v>
      </c>
      <c r="O385" s="4">
        <v>208.39046549234052</v>
      </c>
    </row>
    <row r="386" spans="1:15" x14ac:dyDescent="0.25">
      <c r="A386" s="6" t="s">
        <v>11</v>
      </c>
      <c r="B386" s="6">
        <v>2017</v>
      </c>
      <c r="C386" s="6" t="s">
        <v>60</v>
      </c>
      <c r="D386" s="4">
        <v>30.123778739234897</v>
      </c>
      <c r="E386" s="4">
        <v>25.952777157237751</v>
      </c>
      <c r="F386" s="4">
        <v>23.919796847859292</v>
      </c>
      <c r="G386" s="4">
        <v>21.187637626913101</v>
      </c>
      <c r="H386" s="4">
        <v>17.569195278627539</v>
      </c>
      <c r="I386" s="4">
        <v>16.307609543044453</v>
      </c>
      <c r="J386" s="4">
        <v>17.487132026096116</v>
      </c>
      <c r="K386" s="4">
        <v>18.794673183096794</v>
      </c>
      <c r="L386" s="4">
        <v>17.340512348239972</v>
      </c>
      <c r="M386" s="4">
        <v>17.135901305261623</v>
      </c>
      <c r="N386" s="4">
        <v>15.973885649416667</v>
      </c>
      <c r="O386" s="4">
        <v>18.207100294971802</v>
      </c>
    </row>
    <row r="387" spans="1:15" x14ac:dyDescent="0.25">
      <c r="A387" s="5" t="s">
        <v>15</v>
      </c>
      <c r="B387" s="6">
        <v>2018</v>
      </c>
      <c r="C387" s="6" t="s">
        <v>60</v>
      </c>
      <c r="D387" s="6">
        <v>6</v>
      </c>
      <c r="E387" s="6">
        <v>6</v>
      </c>
      <c r="F387" s="6">
        <v>6</v>
      </c>
      <c r="G387" s="6">
        <v>6</v>
      </c>
      <c r="H387" s="6">
        <v>6</v>
      </c>
      <c r="I387" s="6">
        <v>6</v>
      </c>
      <c r="J387" s="6">
        <v>6</v>
      </c>
      <c r="K387" s="6">
        <v>6</v>
      </c>
      <c r="L387" s="6">
        <v>6</v>
      </c>
      <c r="M387" s="6">
        <v>6</v>
      </c>
      <c r="N387" s="6">
        <v>6</v>
      </c>
      <c r="O387" s="6">
        <v>6</v>
      </c>
    </row>
    <row r="388" spans="1:15" x14ac:dyDescent="0.25">
      <c r="A388" s="5" t="s">
        <v>14</v>
      </c>
      <c r="B388" s="6">
        <v>2018</v>
      </c>
      <c r="C388" s="6" t="s">
        <v>60</v>
      </c>
      <c r="D388" s="5">
        <v>39.719205904900001</v>
      </c>
      <c r="E388" s="5">
        <v>39.719205904900001</v>
      </c>
      <c r="F388" s="5">
        <v>39.719205904900001</v>
      </c>
      <c r="G388" s="5">
        <v>39.719205904900001</v>
      </c>
      <c r="H388" s="5">
        <v>39.719205904900001</v>
      </c>
      <c r="I388" s="5">
        <v>39.719205904900001</v>
      </c>
      <c r="J388" s="5">
        <v>39.719205904900001</v>
      </c>
      <c r="K388" s="5">
        <v>39.719205904900001</v>
      </c>
      <c r="L388" s="5">
        <v>39.719205904900001</v>
      </c>
      <c r="M388" s="5">
        <v>39.719205904900001</v>
      </c>
      <c r="N388" s="5">
        <v>40.910782082047</v>
      </c>
      <c r="O388" s="5">
        <v>40.910782082047</v>
      </c>
    </row>
    <row r="389" spans="1:15" x14ac:dyDescent="0.25">
      <c r="A389" s="5" t="s">
        <v>13</v>
      </c>
      <c r="B389" s="6">
        <v>2018</v>
      </c>
      <c r="C389" s="6" t="s">
        <v>60</v>
      </c>
      <c r="D389" s="7">
        <v>0</v>
      </c>
      <c r="E389" s="7">
        <v>8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</row>
    <row r="390" spans="1:15" x14ac:dyDescent="0.25">
      <c r="A390" s="6" t="s">
        <v>12</v>
      </c>
      <c r="B390" s="6">
        <v>2018</v>
      </c>
      <c r="C390" s="6" t="s">
        <v>60</v>
      </c>
      <c r="D390" s="4">
        <v>50.782239448963722</v>
      </c>
      <c r="E390" s="4">
        <v>54.115120168865957</v>
      </c>
      <c r="F390" s="4">
        <v>57.448000888768192</v>
      </c>
      <c r="G390" s="4">
        <v>83.520509560430057</v>
      </c>
      <c r="H390" s="4">
        <v>104.33151053560628</v>
      </c>
      <c r="I390" s="4">
        <v>117.86251249830271</v>
      </c>
      <c r="J390" s="4">
        <v>136.40616706373208</v>
      </c>
      <c r="K390" s="4">
        <v>92.344990186517876</v>
      </c>
      <c r="L390" s="4">
        <v>82.222908000148124</v>
      </c>
      <c r="M390" s="4">
        <v>108.52649640172322</v>
      </c>
      <c r="N390" s="4">
        <v>104.04907975460124</v>
      </c>
      <c r="O390" s="4">
        <v>208.39046549234052</v>
      </c>
    </row>
    <row r="391" spans="1:15" x14ac:dyDescent="0.25">
      <c r="A391" s="5" t="s">
        <v>11</v>
      </c>
      <c r="B391" s="6">
        <v>2018</v>
      </c>
      <c r="C391" s="6" t="s">
        <v>60</v>
      </c>
      <c r="D391" s="8">
        <v>30.123778739234897</v>
      </c>
      <c r="E391" s="8">
        <v>25.952777157237751</v>
      </c>
      <c r="F391" s="8">
        <v>23.919796847859292</v>
      </c>
      <c r="G391" s="8">
        <v>21.187637626913101</v>
      </c>
      <c r="H391" s="8">
        <v>17.569195278627539</v>
      </c>
      <c r="I391" s="8">
        <v>16.307609543044453</v>
      </c>
      <c r="J391" s="8">
        <v>17.487132026096116</v>
      </c>
      <c r="K391" s="8">
        <v>18.794673183096794</v>
      </c>
      <c r="L391" s="8">
        <v>17.340512348239972</v>
      </c>
      <c r="M391" s="8">
        <v>17.135901305261623</v>
      </c>
      <c r="N391" s="8">
        <v>15.973885649416667</v>
      </c>
      <c r="O391" s="8">
        <v>18.207100294971802</v>
      </c>
    </row>
    <row r="392" spans="1:15" x14ac:dyDescent="0.25">
      <c r="A392" s="5" t="s">
        <v>15</v>
      </c>
      <c r="B392" s="6">
        <v>2019</v>
      </c>
      <c r="C392" s="6" t="s">
        <v>60</v>
      </c>
      <c r="D392" s="5">
        <v>6</v>
      </c>
      <c r="E392" s="5">
        <v>6</v>
      </c>
      <c r="F392" s="5">
        <v>6</v>
      </c>
      <c r="G392" s="5">
        <v>6</v>
      </c>
      <c r="H392" s="5">
        <v>6</v>
      </c>
      <c r="I392" s="5">
        <v>6</v>
      </c>
      <c r="J392" s="5">
        <v>6</v>
      </c>
      <c r="K392" s="5">
        <v>6</v>
      </c>
      <c r="L392" s="5">
        <v>6</v>
      </c>
      <c r="M392" s="5">
        <v>6</v>
      </c>
      <c r="N392" s="5">
        <v>6</v>
      </c>
      <c r="O392" s="5">
        <v>6</v>
      </c>
    </row>
    <row r="393" spans="1:15" x14ac:dyDescent="0.25">
      <c r="A393" s="5" t="s">
        <v>14</v>
      </c>
      <c r="B393" s="6">
        <v>2019</v>
      </c>
      <c r="C393" s="6" t="s">
        <v>60</v>
      </c>
      <c r="D393" s="5">
        <v>40.910782082047</v>
      </c>
      <c r="E393" s="5">
        <v>40.910782082047</v>
      </c>
      <c r="F393" s="5">
        <v>40.910782082047</v>
      </c>
      <c r="G393" s="5">
        <v>40.910782082047</v>
      </c>
      <c r="H393" s="5">
        <v>40.910782082047</v>
      </c>
      <c r="I393" s="5">
        <v>40.910782082047</v>
      </c>
      <c r="J393" s="5">
        <v>40.910782082047</v>
      </c>
      <c r="K393" s="5">
        <v>40.910782082047</v>
      </c>
      <c r="L393" s="5">
        <v>40.910782082047</v>
      </c>
      <c r="M393" s="5">
        <v>40.910782082047</v>
      </c>
      <c r="N393" s="5">
        <v>42.138105544508413</v>
      </c>
      <c r="O393" s="5">
        <v>42.138105544508413</v>
      </c>
    </row>
    <row r="394" spans="1:15" x14ac:dyDescent="0.25">
      <c r="A394" s="6" t="s">
        <v>13</v>
      </c>
      <c r="B394" s="6">
        <v>2019</v>
      </c>
      <c r="C394" s="6" t="s">
        <v>60</v>
      </c>
      <c r="D394" s="7">
        <v>0</v>
      </c>
      <c r="E394" s="7">
        <v>8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</row>
    <row r="395" spans="1:15" x14ac:dyDescent="0.25">
      <c r="A395" s="5" t="s">
        <v>12</v>
      </c>
      <c r="B395" s="6">
        <v>2019</v>
      </c>
      <c r="C395" s="6" t="s">
        <v>60</v>
      </c>
      <c r="D395" s="8">
        <v>50.782239448963722</v>
      </c>
      <c r="E395" s="8">
        <v>54.115120168865957</v>
      </c>
      <c r="F395" s="8">
        <v>57.448000888768192</v>
      </c>
      <c r="G395" s="8">
        <v>83.520509560430057</v>
      </c>
      <c r="H395" s="8">
        <v>104.33151053560628</v>
      </c>
      <c r="I395" s="8">
        <v>117.86251249830271</v>
      </c>
      <c r="J395" s="8">
        <v>136.40616706373208</v>
      </c>
      <c r="K395" s="8">
        <v>92.344990186517876</v>
      </c>
      <c r="L395" s="8">
        <v>82.222908000148124</v>
      </c>
      <c r="M395" s="8">
        <v>108.52649640172322</v>
      </c>
      <c r="N395" s="8">
        <v>104.04907975460124</v>
      </c>
      <c r="O395" s="8">
        <v>208.39046549234052</v>
      </c>
    </row>
    <row r="396" spans="1:15" x14ac:dyDescent="0.25">
      <c r="A396" s="5" t="s">
        <v>11</v>
      </c>
      <c r="B396" s="6">
        <v>2019</v>
      </c>
      <c r="C396" s="6" t="s">
        <v>60</v>
      </c>
      <c r="D396" s="4">
        <v>30.123778739234897</v>
      </c>
      <c r="E396" s="4">
        <v>25.952777157237751</v>
      </c>
      <c r="F396" s="4">
        <v>23.919796847859292</v>
      </c>
      <c r="G396" s="4">
        <v>21.187637626913101</v>
      </c>
      <c r="H396" s="4">
        <v>17.569195278627539</v>
      </c>
      <c r="I396" s="4">
        <v>16.307609543044453</v>
      </c>
      <c r="J396" s="4">
        <v>17.487132026096116</v>
      </c>
      <c r="K396" s="4">
        <v>18.794673183096794</v>
      </c>
      <c r="L396" s="4">
        <v>17.340512348239972</v>
      </c>
      <c r="M396" s="4">
        <v>17.135901305261623</v>
      </c>
      <c r="N396" s="4">
        <v>15.973885649416667</v>
      </c>
      <c r="O396" s="4">
        <v>18.207100294971802</v>
      </c>
    </row>
    <row r="397" spans="1:15" x14ac:dyDescent="0.25">
      <c r="A397" s="5" t="s">
        <v>15</v>
      </c>
      <c r="B397" s="6">
        <v>2015</v>
      </c>
      <c r="C397" s="6" t="s">
        <v>59</v>
      </c>
      <c r="D397" s="5">
        <v>13</v>
      </c>
      <c r="E397" s="5">
        <v>13</v>
      </c>
      <c r="F397" s="5">
        <v>13</v>
      </c>
      <c r="G397" s="5">
        <v>13</v>
      </c>
      <c r="H397" s="5">
        <v>13</v>
      </c>
      <c r="I397" s="5">
        <v>13</v>
      </c>
      <c r="J397" s="5">
        <v>13</v>
      </c>
      <c r="K397" s="5">
        <v>13</v>
      </c>
      <c r="L397" s="5">
        <v>13</v>
      </c>
      <c r="M397" s="5">
        <v>13</v>
      </c>
      <c r="N397" s="5">
        <v>13</v>
      </c>
      <c r="O397" s="5">
        <v>13</v>
      </c>
    </row>
    <row r="398" spans="1:15" x14ac:dyDescent="0.25">
      <c r="A398" s="6" t="s">
        <v>14</v>
      </c>
      <c r="B398" s="6">
        <v>2015</v>
      </c>
      <c r="C398" s="6" t="s">
        <v>59</v>
      </c>
      <c r="D398" s="5">
        <v>34.721300000000006</v>
      </c>
      <c r="E398" s="5">
        <v>34.721300000000006</v>
      </c>
      <c r="F398" s="5">
        <v>34.721300000000006</v>
      </c>
      <c r="G398" s="5">
        <v>34.721300000000006</v>
      </c>
      <c r="H398" s="5">
        <v>34.721300000000006</v>
      </c>
      <c r="I398" s="5">
        <v>34.721300000000006</v>
      </c>
      <c r="J398" s="5">
        <v>34.721300000000006</v>
      </c>
      <c r="K398" s="5">
        <v>34.721300000000006</v>
      </c>
      <c r="L398" s="5">
        <v>34.721300000000006</v>
      </c>
      <c r="M398" s="5">
        <v>34.721300000000006</v>
      </c>
      <c r="N398" s="5">
        <v>35.76293900000001</v>
      </c>
      <c r="O398" s="5">
        <v>35.76293900000001</v>
      </c>
    </row>
    <row r="399" spans="1:15" x14ac:dyDescent="0.25">
      <c r="A399" s="5" t="s">
        <v>13</v>
      </c>
      <c r="B399" s="6">
        <v>2015</v>
      </c>
      <c r="C399" s="6" t="s">
        <v>59</v>
      </c>
      <c r="D399" s="9">
        <v>0</v>
      </c>
      <c r="E399" s="9">
        <v>8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</row>
    <row r="400" spans="1:15" x14ac:dyDescent="0.25">
      <c r="A400" s="5" t="s">
        <v>12</v>
      </c>
      <c r="B400" s="6">
        <v>2015</v>
      </c>
      <c r="C400" s="6" t="s">
        <v>59</v>
      </c>
      <c r="D400" s="4">
        <v>84.637065748272875</v>
      </c>
      <c r="E400" s="4">
        <v>90.191866948109933</v>
      </c>
      <c r="F400" s="4">
        <v>95.746668147946977</v>
      </c>
      <c r="G400" s="4">
        <v>139.20084926738343</v>
      </c>
      <c r="H400" s="4">
        <v>173.88585089267713</v>
      </c>
      <c r="I400" s="4">
        <v>196.4375208305045</v>
      </c>
      <c r="J400" s="4">
        <v>227.34361177288682</v>
      </c>
      <c r="K400" s="4">
        <v>153.90831697752981</v>
      </c>
      <c r="L400" s="4">
        <v>137.03818000024685</v>
      </c>
      <c r="M400" s="4">
        <v>180.87749400287203</v>
      </c>
      <c r="N400" s="4">
        <v>173.41513292433538</v>
      </c>
      <c r="O400" s="4">
        <v>347.31744248723425</v>
      </c>
    </row>
    <row r="401" spans="1:15" x14ac:dyDescent="0.25">
      <c r="A401" s="5" t="s">
        <v>11</v>
      </c>
      <c r="B401" s="6">
        <v>2015</v>
      </c>
      <c r="C401" s="6" t="s">
        <v>59</v>
      </c>
      <c r="D401" s="4">
        <v>65.268187268342274</v>
      </c>
      <c r="E401" s="4">
        <v>56.231017174015122</v>
      </c>
      <c r="F401" s="4">
        <v>51.826226503695132</v>
      </c>
      <c r="G401" s="4">
        <v>45.906548191645051</v>
      </c>
      <c r="H401" s="4">
        <v>38.06658977035967</v>
      </c>
      <c r="I401" s="4">
        <v>35.33315400992965</v>
      </c>
      <c r="J401" s="4">
        <v>37.888786056541583</v>
      </c>
      <c r="K401" s="4">
        <v>40.721791896709725</v>
      </c>
      <c r="L401" s="4">
        <v>37.57111008785327</v>
      </c>
      <c r="M401" s="4">
        <v>37.127786161400181</v>
      </c>
      <c r="N401" s="4">
        <v>34.610085573736114</v>
      </c>
      <c r="O401" s="4">
        <v>39.448717305772234</v>
      </c>
    </row>
    <row r="402" spans="1:15" x14ac:dyDescent="0.25">
      <c r="A402" s="6" t="s">
        <v>15</v>
      </c>
      <c r="B402" s="6">
        <v>2016</v>
      </c>
      <c r="C402" s="6" t="s">
        <v>59</v>
      </c>
      <c r="D402" s="5">
        <v>13</v>
      </c>
      <c r="E402" s="5">
        <v>13</v>
      </c>
      <c r="F402" s="5">
        <v>13</v>
      </c>
      <c r="G402" s="5">
        <v>13</v>
      </c>
      <c r="H402" s="5">
        <v>13</v>
      </c>
      <c r="I402" s="5">
        <v>13</v>
      </c>
      <c r="J402" s="5">
        <v>13</v>
      </c>
      <c r="K402" s="5">
        <v>13</v>
      </c>
      <c r="L402" s="5">
        <v>13</v>
      </c>
      <c r="M402" s="5">
        <v>13</v>
      </c>
      <c r="N402" s="5">
        <v>13</v>
      </c>
      <c r="O402" s="5">
        <v>13</v>
      </c>
    </row>
    <row r="403" spans="1:15" x14ac:dyDescent="0.25">
      <c r="A403" s="5" t="s">
        <v>14</v>
      </c>
      <c r="B403" s="6">
        <v>2016</v>
      </c>
      <c r="C403" s="6" t="s">
        <v>59</v>
      </c>
      <c r="D403" s="6">
        <v>35.76293900000001</v>
      </c>
      <c r="E403" s="6">
        <v>35.76293900000001</v>
      </c>
      <c r="F403" s="6">
        <v>35.76293900000001</v>
      </c>
      <c r="G403" s="6">
        <v>35.76293900000001</v>
      </c>
      <c r="H403" s="6">
        <v>35.76293900000001</v>
      </c>
      <c r="I403" s="6">
        <v>35.76293900000001</v>
      </c>
      <c r="J403" s="6">
        <v>35.76293900000001</v>
      </c>
      <c r="K403" s="6">
        <v>35.76293900000001</v>
      </c>
      <c r="L403" s="6">
        <v>35.76293900000001</v>
      </c>
      <c r="M403" s="6">
        <v>35.76293900000001</v>
      </c>
      <c r="N403" s="6">
        <v>36.835827170000009</v>
      </c>
      <c r="O403" s="6">
        <v>36.835827170000009</v>
      </c>
    </row>
    <row r="404" spans="1:15" x14ac:dyDescent="0.25">
      <c r="A404" s="5" t="s">
        <v>13</v>
      </c>
      <c r="B404" s="6">
        <v>2016</v>
      </c>
      <c r="C404" s="6" t="s">
        <v>59</v>
      </c>
      <c r="D404" s="7">
        <v>0</v>
      </c>
      <c r="E404" s="7">
        <v>8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</row>
    <row r="405" spans="1:15" x14ac:dyDescent="0.25">
      <c r="A405" s="5" t="s">
        <v>12</v>
      </c>
      <c r="B405" s="6">
        <v>2016</v>
      </c>
      <c r="C405" s="6" t="s">
        <v>59</v>
      </c>
      <c r="D405" s="4">
        <v>89.71528969316924</v>
      </c>
      <c r="E405" s="4">
        <v>95.603378964996523</v>
      </c>
      <c r="F405" s="4">
        <v>101.49146823682381</v>
      </c>
      <c r="G405" s="4">
        <v>147.55290022342643</v>
      </c>
      <c r="H405" s="4">
        <v>184.31900194623776</v>
      </c>
      <c r="I405" s="4">
        <v>208.22377208033478</v>
      </c>
      <c r="J405" s="4">
        <v>240.98422847926003</v>
      </c>
      <c r="K405" s="4">
        <v>163.14281599618158</v>
      </c>
      <c r="L405" s="4">
        <v>145.26047080026169</v>
      </c>
      <c r="M405" s="4">
        <v>191.73014364304436</v>
      </c>
      <c r="N405" s="4">
        <v>183.82004089979552</v>
      </c>
      <c r="O405" s="4">
        <v>368.15648903646826</v>
      </c>
    </row>
    <row r="406" spans="1:15" x14ac:dyDescent="0.25">
      <c r="A406" s="6" t="s">
        <v>11</v>
      </c>
      <c r="B406" s="6">
        <v>2016</v>
      </c>
      <c r="C406" s="6" t="s">
        <v>59</v>
      </c>
      <c r="D406" s="4">
        <v>65.268187268342274</v>
      </c>
      <c r="E406" s="4">
        <v>56.231017174015122</v>
      </c>
      <c r="F406" s="4">
        <v>51.826226503695132</v>
      </c>
      <c r="G406" s="4">
        <v>45.906548191645051</v>
      </c>
      <c r="H406" s="4">
        <v>38.06658977035967</v>
      </c>
      <c r="I406" s="4">
        <v>35.33315400992965</v>
      </c>
      <c r="J406" s="4">
        <v>37.888786056541583</v>
      </c>
      <c r="K406" s="4">
        <v>40.721791896709725</v>
      </c>
      <c r="L406" s="4">
        <v>37.57111008785327</v>
      </c>
      <c r="M406" s="4">
        <v>37.127786161400181</v>
      </c>
      <c r="N406" s="4">
        <v>34.610085573736114</v>
      </c>
      <c r="O406" s="4">
        <v>39.448717305772234</v>
      </c>
    </row>
    <row r="407" spans="1:15" x14ac:dyDescent="0.25">
      <c r="A407" s="5" t="s">
        <v>15</v>
      </c>
      <c r="B407" s="6">
        <v>2017</v>
      </c>
      <c r="C407" s="6" t="s">
        <v>59</v>
      </c>
      <c r="D407" s="6">
        <v>13</v>
      </c>
      <c r="E407" s="6">
        <v>13</v>
      </c>
      <c r="F407" s="6">
        <v>13</v>
      </c>
      <c r="G407" s="6">
        <v>13</v>
      </c>
      <c r="H407" s="6">
        <v>13</v>
      </c>
      <c r="I407" s="6">
        <v>13</v>
      </c>
      <c r="J407" s="6">
        <v>13</v>
      </c>
      <c r="K407" s="6">
        <v>13</v>
      </c>
      <c r="L407" s="6">
        <v>13</v>
      </c>
      <c r="M407" s="6">
        <v>13</v>
      </c>
      <c r="N407" s="6">
        <v>13</v>
      </c>
      <c r="O407" s="6">
        <v>13</v>
      </c>
    </row>
    <row r="408" spans="1:15" x14ac:dyDescent="0.25">
      <c r="A408" s="5" t="s">
        <v>14</v>
      </c>
      <c r="B408" s="6">
        <v>2017</v>
      </c>
      <c r="C408" s="6" t="s">
        <v>59</v>
      </c>
      <c r="D408" s="5">
        <v>36.835827170000009</v>
      </c>
      <c r="E408" s="5">
        <v>36.835827170000009</v>
      </c>
      <c r="F408" s="5">
        <v>36.835827170000009</v>
      </c>
      <c r="G408" s="5">
        <v>36.835827170000009</v>
      </c>
      <c r="H408" s="5">
        <v>36.835827170000009</v>
      </c>
      <c r="I408" s="5">
        <v>36.835827170000009</v>
      </c>
      <c r="J408" s="5">
        <v>36.835827170000009</v>
      </c>
      <c r="K408" s="5">
        <v>36.835827170000009</v>
      </c>
      <c r="L408" s="5">
        <v>36.835827170000009</v>
      </c>
      <c r="M408" s="5">
        <v>36.835827170000009</v>
      </c>
      <c r="N408" s="5">
        <v>37.940901985100012</v>
      </c>
      <c r="O408" s="5">
        <v>37.940901985100012</v>
      </c>
    </row>
    <row r="409" spans="1:15" x14ac:dyDescent="0.25">
      <c r="A409" s="5" t="s">
        <v>13</v>
      </c>
      <c r="B409" s="6">
        <v>2017</v>
      </c>
      <c r="C409" s="6" t="s">
        <v>59</v>
      </c>
      <c r="D409" s="7">
        <v>0</v>
      </c>
      <c r="E409" s="7">
        <v>8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</row>
    <row r="410" spans="1:15" x14ac:dyDescent="0.25">
      <c r="A410" s="6" t="s">
        <v>12</v>
      </c>
      <c r="B410" s="6">
        <v>2017</v>
      </c>
      <c r="C410" s="6" t="s">
        <v>59</v>
      </c>
      <c r="D410" s="4">
        <v>89.71528969316924</v>
      </c>
      <c r="E410" s="4">
        <v>95.603378964996523</v>
      </c>
      <c r="F410" s="4">
        <v>101.49146823682381</v>
      </c>
      <c r="G410" s="4">
        <v>147.55290022342643</v>
      </c>
      <c r="H410" s="4">
        <v>184.31900194623776</v>
      </c>
      <c r="I410" s="4">
        <v>208.22377208033478</v>
      </c>
      <c r="J410" s="4">
        <v>240.98422847926003</v>
      </c>
      <c r="K410" s="4">
        <v>163.14281599618158</v>
      </c>
      <c r="L410" s="4">
        <v>145.26047080026169</v>
      </c>
      <c r="M410" s="4">
        <v>191.73014364304436</v>
      </c>
      <c r="N410" s="4">
        <v>183.82004089979552</v>
      </c>
      <c r="O410" s="4">
        <v>368.15648903646826</v>
      </c>
    </row>
    <row r="411" spans="1:15" x14ac:dyDescent="0.25">
      <c r="A411" s="5" t="s">
        <v>11</v>
      </c>
      <c r="B411" s="6">
        <v>2017</v>
      </c>
      <c r="C411" s="6" t="s">
        <v>59</v>
      </c>
      <c r="D411" s="8">
        <v>65.268187268342274</v>
      </c>
      <c r="E411" s="8">
        <v>56.231017174015122</v>
      </c>
      <c r="F411" s="8">
        <v>51.826226503695132</v>
      </c>
      <c r="G411" s="8">
        <v>45.906548191645051</v>
      </c>
      <c r="H411" s="8">
        <v>38.06658977035967</v>
      </c>
      <c r="I411" s="8">
        <v>35.33315400992965</v>
      </c>
      <c r="J411" s="8">
        <v>37.888786056541583</v>
      </c>
      <c r="K411" s="8">
        <v>40.721791896709725</v>
      </c>
      <c r="L411" s="8">
        <v>37.57111008785327</v>
      </c>
      <c r="M411" s="8">
        <v>37.127786161400181</v>
      </c>
      <c r="N411" s="8">
        <v>34.610085573736114</v>
      </c>
      <c r="O411" s="8">
        <v>39.448717305772234</v>
      </c>
    </row>
    <row r="412" spans="1:15" x14ac:dyDescent="0.25">
      <c r="A412" s="5" t="s">
        <v>15</v>
      </c>
      <c r="B412" s="6">
        <v>2018</v>
      </c>
      <c r="C412" s="6" t="s">
        <v>59</v>
      </c>
      <c r="D412" s="5">
        <v>13</v>
      </c>
      <c r="E412" s="5">
        <v>13</v>
      </c>
      <c r="F412" s="5">
        <v>13</v>
      </c>
      <c r="G412" s="5">
        <v>13</v>
      </c>
      <c r="H412" s="5">
        <v>13</v>
      </c>
      <c r="I412" s="5">
        <v>13</v>
      </c>
      <c r="J412" s="5">
        <v>13</v>
      </c>
      <c r="K412" s="5">
        <v>13</v>
      </c>
      <c r="L412" s="5">
        <v>13</v>
      </c>
      <c r="M412" s="5">
        <v>13</v>
      </c>
      <c r="N412" s="5">
        <v>13</v>
      </c>
      <c r="O412" s="5">
        <v>13</v>
      </c>
    </row>
    <row r="413" spans="1:15" x14ac:dyDescent="0.25">
      <c r="A413" s="5" t="s">
        <v>14</v>
      </c>
      <c r="B413" s="6">
        <v>2018</v>
      </c>
      <c r="C413" s="6" t="s">
        <v>59</v>
      </c>
      <c r="D413" s="5">
        <v>37.940901985100012</v>
      </c>
      <c r="E413" s="5">
        <v>37.940901985100012</v>
      </c>
      <c r="F413" s="5">
        <v>37.940901985100012</v>
      </c>
      <c r="G413" s="5">
        <v>37.940901985100012</v>
      </c>
      <c r="H413" s="5">
        <v>37.940901985100012</v>
      </c>
      <c r="I413" s="5">
        <v>37.940901985100012</v>
      </c>
      <c r="J413" s="5">
        <v>37.940901985100012</v>
      </c>
      <c r="K413" s="5">
        <v>37.940901985100012</v>
      </c>
      <c r="L413" s="5">
        <v>37.940901985100012</v>
      </c>
      <c r="M413" s="5">
        <v>37.940901985100012</v>
      </c>
      <c r="N413" s="5">
        <v>39.079129044653016</v>
      </c>
      <c r="O413" s="5">
        <v>39.079129044653016</v>
      </c>
    </row>
    <row r="414" spans="1:15" x14ac:dyDescent="0.25">
      <c r="A414" s="6" t="s">
        <v>13</v>
      </c>
      <c r="B414" s="6">
        <v>2018</v>
      </c>
      <c r="C414" s="6" t="s">
        <v>59</v>
      </c>
      <c r="D414" s="7">
        <v>0</v>
      </c>
      <c r="E414" s="7">
        <v>8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</row>
    <row r="415" spans="1:15" x14ac:dyDescent="0.25">
      <c r="A415" s="5" t="s">
        <v>12</v>
      </c>
      <c r="B415" s="6">
        <v>2018</v>
      </c>
      <c r="C415" s="6" t="s">
        <v>59</v>
      </c>
      <c r="D415" s="8">
        <v>94.793513638065619</v>
      </c>
      <c r="E415" s="8">
        <v>101.01489098188313</v>
      </c>
      <c r="F415" s="8">
        <v>107.23626832570062</v>
      </c>
      <c r="G415" s="8">
        <v>155.90495117946944</v>
      </c>
      <c r="H415" s="8">
        <v>194.7521529997984</v>
      </c>
      <c r="I415" s="8">
        <v>220.01002333016504</v>
      </c>
      <c r="J415" s="8">
        <v>254.62484518563323</v>
      </c>
      <c r="K415" s="8">
        <v>172.37731501483339</v>
      </c>
      <c r="L415" s="8">
        <v>153.48276160027649</v>
      </c>
      <c r="M415" s="8">
        <v>202.58279328321669</v>
      </c>
      <c r="N415" s="8">
        <v>194.22494887525562</v>
      </c>
      <c r="O415" s="8">
        <v>388.99553558570233</v>
      </c>
    </row>
    <row r="416" spans="1:15" x14ac:dyDescent="0.25">
      <c r="A416" s="5" t="s">
        <v>11</v>
      </c>
      <c r="B416" s="6">
        <v>2018</v>
      </c>
      <c r="C416" s="6" t="s">
        <v>59</v>
      </c>
      <c r="D416" s="4">
        <v>65.268187268342274</v>
      </c>
      <c r="E416" s="4">
        <v>56.231017174015122</v>
      </c>
      <c r="F416" s="4">
        <v>51.826226503695132</v>
      </c>
      <c r="G416" s="4">
        <v>45.906548191645051</v>
      </c>
      <c r="H416" s="4">
        <v>38.06658977035967</v>
      </c>
      <c r="I416" s="4">
        <v>35.33315400992965</v>
      </c>
      <c r="J416" s="4">
        <v>37.888786056541583</v>
      </c>
      <c r="K416" s="4">
        <v>40.721791896709725</v>
      </c>
      <c r="L416" s="4">
        <v>37.57111008785327</v>
      </c>
      <c r="M416" s="4">
        <v>37.127786161400181</v>
      </c>
      <c r="N416" s="4">
        <v>34.610085573736114</v>
      </c>
      <c r="O416" s="4">
        <v>39.448717305772234</v>
      </c>
    </row>
    <row r="417" spans="1:15" x14ac:dyDescent="0.25">
      <c r="A417" s="5" t="s">
        <v>15</v>
      </c>
      <c r="B417" s="6">
        <v>2019</v>
      </c>
      <c r="C417" s="6" t="s">
        <v>59</v>
      </c>
      <c r="D417" s="5">
        <v>13</v>
      </c>
      <c r="E417" s="5">
        <v>13</v>
      </c>
      <c r="F417" s="5">
        <v>13</v>
      </c>
      <c r="G417" s="5">
        <v>13</v>
      </c>
      <c r="H417" s="5">
        <v>13</v>
      </c>
      <c r="I417" s="5">
        <v>13</v>
      </c>
      <c r="J417" s="5">
        <v>13</v>
      </c>
      <c r="K417" s="5">
        <v>13</v>
      </c>
      <c r="L417" s="5">
        <v>13</v>
      </c>
      <c r="M417" s="5">
        <v>13</v>
      </c>
      <c r="N417" s="5">
        <v>13</v>
      </c>
      <c r="O417" s="5">
        <v>13</v>
      </c>
    </row>
    <row r="418" spans="1:15" x14ac:dyDescent="0.25">
      <c r="A418" s="6" t="s">
        <v>14</v>
      </c>
      <c r="B418" s="6">
        <v>2019</v>
      </c>
      <c r="C418" s="6" t="s">
        <v>59</v>
      </c>
      <c r="D418" s="5">
        <v>39.079129044653016</v>
      </c>
      <c r="E418" s="5">
        <v>39.079129044653016</v>
      </c>
      <c r="F418" s="5">
        <v>39.079129044653016</v>
      </c>
      <c r="G418" s="5">
        <v>39.079129044653016</v>
      </c>
      <c r="H418" s="5">
        <v>39.079129044653016</v>
      </c>
      <c r="I418" s="5">
        <v>39.079129044653016</v>
      </c>
      <c r="J418" s="5">
        <v>39.079129044653016</v>
      </c>
      <c r="K418" s="5">
        <v>39.079129044653016</v>
      </c>
      <c r="L418" s="5">
        <v>39.079129044653016</v>
      </c>
      <c r="M418" s="5">
        <v>39.079129044653016</v>
      </c>
      <c r="N418" s="5">
        <v>40.25150291599261</v>
      </c>
      <c r="O418" s="5">
        <v>40.25150291599261</v>
      </c>
    </row>
    <row r="419" spans="1:15" x14ac:dyDescent="0.25">
      <c r="A419" s="5" t="s">
        <v>13</v>
      </c>
      <c r="B419" s="6">
        <v>2019</v>
      </c>
      <c r="C419" s="6" t="s">
        <v>59</v>
      </c>
      <c r="D419" s="9">
        <v>0</v>
      </c>
      <c r="E419" s="9">
        <v>8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</row>
    <row r="420" spans="1:15" x14ac:dyDescent="0.25">
      <c r="A420" s="5" t="s">
        <v>12</v>
      </c>
      <c r="B420" s="6">
        <v>2019</v>
      </c>
      <c r="C420" s="6" t="s">
        <v>59</v>
      </c>
      <c r="D420" s="4">
        <v>94.793513638065619</v>
      </c>
      <c r="E420" s="4">
        <v>101.01489098188313</v>
      </c>
      <c r="F420" s="4">
        <v>107.23626832570062</v>
      </c>
      <c r="G420" s="4">
        <v>155.90495117946944</v>
      </c>
      <c r="H420" s="4">
        <v>194.7521529997984</v>
      </c>
      <c r="I420" s="4">
        <v>220.01002333016504</v>
      </c>
      <c r="J420" s="4">
        <v>254.62484518563323</v>
      </c>
      <c r="K420" s="4">
        <v>172.37731501483339</v>
      </c>
      <c r="L420" s="4">
        <v>153.48276160027649</v>
      </c>
      <c r="M420" s="4">
        <v>202.58279328321669</v>
      </c>
      <c r="N420" s="4">
        <v>194.22494887525562</v>
      </c>
      <c r="O420" s="4">
        <v>388.99553558570233</v>
      </c>
    </row>
    <row r="421" spans="1:15" x14ac:dyDescent="0.25">
      <c r="A421" s="5" t="s">
        <v>11</v>
      </c>
      <c r="B421" s="6">
        <v>2019</v>
      </c>
      <c r="C421" s="6" t="s">
        <v>59</v>
      </c>
      <c r="D421" s="4">
        <v>65.268187268342274</v>
      </c>
      <c r="E421" s="4">
        <v>56.231017174015122</v>
      </c>
      <c r="F421" s="4">
        <v>51.826226503695132</v>
      </c>
      <c r="G421" s="4">
        <v>45.906548191645051</v>
      </c>
      <c r="H421" s="4">
        <v>38.06658977035967</v>
      </c>
      <c r="I421" s="4">
        <v>35.33315400992965</v>
      </c>
      <c r="J421" s="4">
        <v>37.888786056541583</v>
      </c>
      <c r="K421" s="4">
        <v>40.721791896709725</v>
      </c>
      <c r="L421" s="4">
        <v>37.57111008785327</v>
      </c>
      <c r="M421" s="4">
        <v>37.127786161400181</v>
      </c>
      <c r="N421" s="4">
        <v>34.610085573736114</v>
      </c>
      <c r="O421" s="4">
        <v>39.448717305772234</v>
      </c>
    </row>
    <row r="422" spans="1:15" x14ac:dyDescent="0.25">
      <c r="A422" s="6" t="s">
        <v>80</v>
      </c>
      <c r="B422" s="6">
        <v>2015</v>
      </c>
      <c r="C422" s="6" t="s">
        <v>58</v>
      </c>
      <c r="D422" s="5">
        <v>22</v>
      </c>
      <c r="E422" s="5">
        <v>22</v>
      </c>
      <c r="F422" s="5">
        <v>22</v>
      </c>
      <c r="G422" s="5">
        <v>22</v>
      </c>
      <c r="H422" s="5">
        <v>22</v>
      </c>
      <c r="I422" s="5">
        <v>22</v>
      </c>
      <c r="J422" s="5">
        <v>22</v>
      </c>
      <c r="K422" s="5">
        <v>22</v>
      </c>
      <c r="L422" s="5">
        <v>22</v>
      </c>
      <c r="M422" s="5">
        <v>22</v>
      </c>
      <c r="N422" s="5">
        <v>22</v>
      </c>
      <c r="O422" s="5">
        <v>22</v>
      </c>
    </row>
    <row r="423" spans="1:15" x14ac:dyDescent="0.25">
      <c r="A423" s="5" t="s">
        <v>79</v>
      </c>
      <c r="B423" s="6">
        <v>2015</v>
      </c>
      <c r="C423" s="6" t="s">
        <v>58</v>
      </c>
      <c r="D423" s="6">
        <v>46.99748690909091</v>
      </c>
      <c r="E423" s="6">
        <v>46.99748690909091</v>
      </c>
      <c r="F423" s="6">
        <v>48.407411516363638</v>
      </c>
      <c r="G423" s="6">
        <v>48.407411516363638</v>
      </c>
      <c r="H423" s="6">
        <v>48.407411516363638</v>
      </c>
      <c r="I423" s="6">
        <v>48.407411516363638</v>
      </c>
      <c r="J423" s="6">
        <v>48.407411516363638</v>
      </c>
      <c r="K423" s="6">
        <v>48.407411516363638</v>
      </c>
      <c r="L423" s="6">
        <v>48.407411516363638</v>
      </c>
      <c r="M423" s="6">
        <v>48.407411516363638</v>
      </c>
      <c r="N423" s="6">
        <v>48.407411516363638</v>
      </c>
      <c r="O423" s="6">
        <v>48.407411516363638</v>
      </c>
    </row>
    <row r="424" spans="1:15" x14ac:dyDescent="0.25">
      <c r="A424" s="5" t="s">
        <v>78</v>
      </c>
      <c r="B424" s="6">
        <v>2015</v>
      </c>
      <c r="C424" s="6" t="s">
        <v>58</v>
      </c>
      <c r="D424" s="4">
        <v>155.73220097682207</v>
      </c>
      <c r="E424" s="4">
        <v>165.95303518452226</v>
      </c>
      <c r="F424" s="4">
        <v>176.17386939222246</v>
      </c>
      <c r="G424" s="4">
        <v>256.12956265198551</v>
      </c>
      <c r="H424" s="4">
        <v>319.94996564252591</v>
      </c>
      <c r="I424" s="4">
        <v>361.44503832812831</v>
      </c>
      <c r="J424" s="4">
        <v>418.31224566211171</v>
      </c>
      <c r="K424" s="4">
        <v>283.19130323865483</v>
      </c>
      <c r="L424" s="4">
        <v>252.15025120045425</v>
      </c>
      <c r="M424" s="4">
        <v>332.81458896528454</v>
      </c>
      <c r="N424" s="4">
        <v>319.08384458077711</v>
      </c>
      <c r="O424" s="4">
        <v>639.06409417651093</v>
      </c>
    </row>
    <row r="425" spans="1:15" x14ac:dyDescent="0.25">
      <c r="A425" s="5" t="s">
        <v>77</v>
      </c>
      <c r="B425" s="6">
        <v>2015</v>
      </c>
      <c r="C425" s="6" t="s">
        <v>58</v>
      </c>
      <c r="D425" s="4">
        <v>110.45385537719461</v>
      </c>
      <c r="E425" s="4">
        <v>95.16018290987175</v>
      </c>
      <c r="F425" s="4">
        <v>87.705921775484072</v>
      </c>
      <c r="G425" s="4">
        <v>77.688004632014696</v>
      </c>
      <c r="H425" s="4">
        <v>64.420382688300975</v>
      </c>
      <c r="I425" s="4">
        <v>59.794568324496332</v>
      </c>
      <c r="J425" s="4">
        <v>64.119484095685749</v>
      </c>
      <c r="K425" s="4">
        <v>68.913801671354918</v>
      </c>
      <c r="L425" s="4">
        <v>63.581878610213231</v>
      </c>
      <c r="M425" s="4">
        <v>62.83163811929262</v>
      </c>
      <c r="N425" s="4">
        <v>58.570914047861109</v>
      </c>
      <c r="O425" s="4">
        <v>66.759367748229934</v>
      </c>
    </row>
    <row r="426" spans="1:15" x14ac:dyDescent="0.25">
      <c r="A426" s="6" t="s">
        <v>15</v>
      </c>
      <c r="B426" s="6">
        <v>2015</v>
      </c>
      <c r="C426" s="6" t="s">
        <v>58</v>
      </c>
      <c r="D426" s="5">
        <v>73</v>
      </c>
      <c r="E426" s="5">
        <v>73</v>
      </c>
      <c r="F426" s="5">
        <v>73</v>
      </c>
      <c r="G426" s="5">
        <v>73</v>
      </c>
      <c r="H426" s="5">
        <v>73</v>
      </c>
      <c r="I426" s="5">
        <v>73</v>
      </c>
      <c r="J426" s="5">
        <v>73</v>
      </c>
      <c r="K426" s="5">
        <v>73</v>
      </c>
      <c r="L426" s="5">
        <v>73</v>
      </c>
      <c r="M426" s="5">
        <v>73</v>
      </c>
      <c r="N426" s="5">
        <v>73</v>
      </c>
      <c r="O426" s="5">
        <v>73</v>
      </c>
    </row>
    <row r="427" spans="1:15" x14ac:dyDescent="0.25">
      <c r="A427" s="5" t="s">
        <v>14</v>
      </c>
      <c r="B427" s="6">
        <v>2015</v>
      </c>
      <c r="C427" s="6" t="s">
        <v>58</v>
      </c>
      <c r="D427" s="6">
        <v>34.191626027397255</v>
      </c>
      <c r="E427" s="6">
        <v>34.191626027397255</v>
      </c>
      <c r="F427" s="6">
        <v>34.191626027397255</v>
      </c>
      <c r="G427" s="6">
        <v>34.191626027397255</v>
      </c>
      <c r="H427" s="6">
        <v>34.191626027397255</v>
      </c>
      <c r="I427" s="6">
        <v>34.191626027397255</v>
      </c>
      <c r="J427" s="6">
        <v>34.191626027397255</v>
      </c>
      <c r="K427" s="6">
        <v>34.191626027397255</v>
      </c>
      <c r="L427" s="6">
        <v>34.191626027397255</v>
      </c>
      <c r="M427" s="6">
        <v>34.191626027397255</v>
      </c>
      <c r="N427" s="6">
        <v>35.217374808219176</v>
      </c>
      <c r="O427" s="6">
        <v>35.217374808219176</v>
      </c>
    </row>
    <row r="428" spans="1:15" x14ac:dyDescent="0.25">
      <c r="A428" s="5" t="s">
        <v>13</v>
      </c>
      <c r="B428" s="6">
        <v>2015</v>
      </c>
      <c r="C428" s="6" t="s">
        <v>58</v>
      </c>
      <c r="D428" s="7">
        <v>0</v>
      </c>
      <c r="E428" s="7">
        <v>8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</row>
    <row r="429" spans="1:15" x14ac:dyDescent="0.25">
      <c r="A429" s="5" t="s">
        <v>12</v>
      </c>
      <c r="B429" s="6">
        <v>2015</v>
      </c>
      <c r="C429" s="6" t="s">
        <v>58</v>
      </c>
      <c r="D429" s="4">
        <v>455.34741372570807</v>
      </c>
      <c r="E429" s="4">
        <v>485.23224418083146</v>
      </c>
      <c r="F429" s="4">
        <v>515.11707463595474</v>
      </c>
      <c r="G429" s="4">
        <v>748.90056905852293</v>
      </c>
      <c r="H429" s="4">
        <v>935.50587780260298</v>
      </c>
      <c r="I429" s="4">
        <v>1056.8338620681143</v>
      </c>
      <c r="J429" s="4">
        <v>1223.1086313381311</v>
      </c>
      <c r="K429" s="4">
        <v>828.02674533911033</v>
      </c>
      <c r="L429" s="4">
        <v>737.26540840132816</v>
      </c>
      <c r="M429" s="4">
        <v>973.1209177354516</v>
      </c>
      <c r="N429" s="4">
        <v>932.9734151329244</v>
      </c>
      <c r="O429" s="4">
        <v>1868.5678405813201</v>
      </c>
    </row>
    <row r="430" spans="1:15" x14ac:dyDescent="0.25">
      <c r="A430" s="6" t="s">
        <v>11</v>
      </c>
      <c r="B430" s="6">
        <v>2015</v>
      </c>
      <c r="C430" s="6" t="s">
        <v>58</v>
      </c>
      <c r="D430" s="4">
        <v>366.50597466069127</v>
      </c>
      <c r="E430" s="4">
        <v>315.75878874639261</v>
      </c>
      <c r="F430" s="4">
        <v>291.02419498228801</v>
      </c>
      <c r="G430" s="4">
        <v>257.78292446077603</v>
      </c>
      <c r="H430" s="4">
        <v>213.75854255663506</v>
      </c>
      <c r="I430" s="4">
        <v>198.4092494403742</v>
      </c>
      <c r="J430" s="4">
        <v>212.76010631750273</v>
      </c>
      <c r="K430" s="4">
        <v>228.66852372767767</v>
      </c>
      <c r="L430" s="4">
        <v>210.97623357025299</v>
      </c>
      <c r="M430" s="4">
        <v>208.4867992140164</v>
      </c>
      <c r="N430" s="4">
        <v>194.34894206790278</v>
      </c>
      <c r="O430" s="4">
        <v>221.51972025549026</v>
      </c>
    </row>
    <row r="431" spans="1:15" x14ac:dyDescent="0.25">
      <c r="A431" s="5" t="s">
        <v>80</v>
      </c>
      <c r="B431" s="1">
        <v>2016</v>
      </c>
      <c r="C431" s="1" t="s">
        <v>58</v>
      </c>
      <c r="D431" s="1">
        <v>22</v>
      </c>
      <c r="E431" s="1">
        <v>22</v>
      </c>
      <c r="F431" s="1">
        <v>22</v>
      </c>
      <c r="G431" s="1">
        <v>22</v>
      </c>
      <c r="H431" s="1">
        <v>22</v>
      </c>
      <c r="I431" s="1">
        <v>22</v>
      </c>
      <c r="J431" s="1">
        <v>22</v>
      </c>
      <c r="K431" s="1">
        <v>22</v>
      </c>
      <c r="L431" s="1">
        <v>22</v>
      </c>
      <c r="M431" s="1">
        <v>22</v>
      </c>
      <c r="N431" s="1">
        <v>22</v>
      </c>
      <c r="O431" s="1">
        <v>22</v>
      </c>
    </row>
    <row r="432" spans="1:15" x14ac:dyDescent="0.25">
      <c r="A432" s="5" t="s">
        <v>79</v>
      </c>
      <c r="B432" s="1">
        <v>2016</v>
      </c>
      <c r="C432" s="1" t="s">
        <v>58</v>
      </c>
      <c r="D432" s="2">
        <v>48.407411516363638</v>
      </c>
      <c r="E432" s="2">
        <v>48.407411516363638</v>
      </c>
      <c r="F432" s="2">
        <v>49.859633861854547</v>
      </c>
      <c r="G432" s="2">
        <v>49.859633861854547</v>
      </c>
      <c r="H432" s="2">
        <v>49.859633861854547</v>
      </c>
      <c r="I432" s="2">
        <v>49.859633861854547</v>
      </c>
      <c r="J432" s="2">
        <v>49.859633861854547</v>
      </c>
      <c r="K432" s="2">
        <v>49.859633861854547</v>
      </c>
      <c r="L432" s="2">
        <v>49.859633861854547</v>
      </c>
      <c r="M432" s="2">
        <v>49.859633861854547</v>
      </c>
      <c r="N432" s="2">
        <v>49.859633861854547</v>
      </c>
      <c r="O432" s="2">
        <v>49.859633861854547</v>
      </c>
    </row>
    <row r="433" spans="1:15" x14ac:dyDescent="0.25">
      <c r="A433" s="5" t="s">
        <v>78</v>
      </c>
      <c r="B433" s="1">
        <v>2016</v>
      </c>
      <c r="C433" s="1" t="s">
        <v>58</v>
      </c>
      <c r="D433" s="2">
        <v>165.88864886661483</v>
      </c>
      <c r="E433" s="2">
        <v>176.77605921829547</v>
      </c>
      <c r="F433" s="2">
        <v>187.66346956997609</v>
      </c>
      <c r="G433" s="2">
        <v>272.83366456407151</v>
      </c>
      <c r="H433" s="2">
        <v>340.81626774964718</v>
      </c>
      <c r="I433" s="2">
        <v>385.01754082778882</v>
      </c>
      <c r="J433" s="2">
        <v>445.59347907485812</v>
      </c>
      <c r="K433" s="2">
        <v>301.66030127595837</v>
      </c>
      <c r="L433" s="2">
        <v>268.59483280048386</v>
      </c>
      <c r="M433" s="2">
        <v>354.5198882456292</v>
      </c>
      <c r="N433" s="2">
        <v>339.89366053169738</v>
      </c>
      <c r="O433" s="2">
        <v>680.74218727497907</v>
      </c>
    </row>
    <row r="434" spans="1:15" x14ac:dyDescent="0.25">
      <c r="A434" s="6" t="s">
        <v>77</v>
      </c>
      <c r="B434" s="1">
        <v>2016</v>
      </c>
      <c r="C434" s="1" t="s">
        <v>58</v>
      </c>
      <c r="D434" s="2">
        <v>110.45385537719461</v>
      </c>
      <c r="E434" s="2">
        <v>95.16018290987175</v>
      </c>
      <c r="F434" s="2">
        <v>87.705921775484072</v>
      </c>
      <c r="G434" s="2">
        <v>77.688004632014696</v>
      </c>
      <c r="H434" s="2">
        <v>64.420382688300975</v>
      </c>
      <c r="I434" s="2">
        <v>59.794568324496332</v>
      </c>
      <c r="J434" s="2">
        <v>64.119484095685749</v>
      </c>
      <c r="K434" s="2">
        <v>68.913801671354918</v>
      </c>
      <c r="L434" s="2">
        <v>63.581878610213231</v>
      </c>
      <c r="M434" s="2">
        <v>62.83163811929262</v>
      </c>
      <c r="N434" s="2">
        <v>58.570914047861109</v>
      </c>
      <c r="O434" s="2">
        <v>66.759367748229934</v>
      </c>
    </row>
    <row r="435" spans="1:15" x14ac:dyDescent="0.25">
      <c r="A435" s="5" t="s">
        <v>15</v>
      </c>
      <c r="B435" s="6">
        <v>2016</v>
      </c>
      <c r="C435" s="6" t="s">
        <v>58</v>
      </c>
      <c r="D435" s="6">
        <v>73</v>
      </c>
      <c r="E435" s="6">
        <v>73</v>
      </c>
      <c r="F435" s="6">
        <v>73</v>
      </c>
      <c r="G435" s="6">
        <v>73</v>
      </c>
      <c r="H435" s="6">
        <v>73</v>
      </c>
      <c r="I435" s="6">
        <v>73</v>
      </c>
      <c r="J435" s="6">
        <v>73</v>
      </c>
      <c r="K435" s="6">
        <v>73</v>
      </c>
      <c r="L435" s="6">
        <v>73</v>
      </c>
      <c r="M435" s="6">
        <v>73</v>
      </c>
      <c r="N435" s="6">
        <v>73</v>
      </c>
      <c r="O435" s="6">
        <v>73</v>
      </c>
    </row>
    <row r="436" spans="1:15" x14ac:dyDescent="0.25">
      <c r="A436" s="5" t="s">
        <v>14</v>
      </c>
      <c r="B436" s="6">
        <v>2016</v>
      </c>
      <c r="C436" s="6" t="s">
        <v>58</v>
      </c>
      <c r="D436" s="5">
        <v>35.217374808219176</v>
      </c>
      <c r="E436" s="5">
        <v>35.217374808219176</v>
      </c>
      <c r="F436" s="5">
        <v>35.217374808219176</v>
      </c>
      <c r="G436" s="5">
        <v>35.217374808219176</v>
      </c>
      <c r="H436" s="5">
        <v>35.217374808219176</v>
      </c>
      <c r="I436" s="5">
        <v>35.217374808219176</v>
      </c>
      <c r="J436" s="5">
        <v>35.217374808219176</v>
      </c>
      <c r="K436" s="5">
        <v>35.217374808219176</v>
      </c>
      <c r="L436" s="5">
        <v>35.217374808219176</v>
      </c>
      <c r="M436" s="5">
        <v>35.217374808219176</v>
      </c>
      <c r="N436" s="5">
        <v>36.273896052465751</v>
      </c>
      <c r="O436" s="5">
        <v>36.273896052465751</v>
      </c>
    </row>
    <row r="437" spans="1:15" x14ac:dyDescent="0.25">
      <c r="A437" s="5" t="s">
        <v>13</v>
      </c>
      <c r="B437" s="6">
        <v>2016</v>
      </c>
      <c r="C437" s="6" t="s">
        <v>58</v>
      </c>
      <c r="D437" s="7">
        <v>0</v>
      </c>
      <c r="E437" s="7">
        <v>8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</row>
    <row r="438" spans="1:15" x14ac:dyDescent="0.25">
      <c r="A438" s="6" t="s">
        <v>12</v>
      </c>
      <c r="B438" s="6">
        <v>2016</v>
      </c>
      <c r="C438" s="6" t="s">
        <v>58</v>
      </c>
      <c r="D438" s="4">
        <v>467.19660293046627</v>
      </c>
      <c r="E438" s="4">
        <v>497.85910555356685</v>
      </c>
      <c r="F438" s="4">
        <v>528.52160817666731</v>
      </c>
      <c r="G438" s="4">
        <v>768.38868795595658</v>
      </c>
      <c r="H438" s="4">
        <v>959.84989692757779</v>
      </c>
      <c r="I438" s="4">
        <v>1084.3351149843847</v>
      </c>
      <c r="J438" s="4">
        <v>1254.9367369863353</v>
      </c>
      <c r="K438" s="4">
        <v>849.57390971596453</v>
      </c>
      <c r="L438" s="4">
        <v>756.45075360136275</v>
      </c>
      <c r="M438" s="4">
        <v>998.44376689585363</v>
      </c>
      <c r="N438" s="4">
        <v>957.25153374233128</v>
      </c>
      <c r="O438" s="4">
        <v>1917.192282529533</v>
      </c>
    </row>
    <row r="439" spans="1:15" x14ac:dyDescent="0.25">
      <c r="A439" s="5" t="s">
        <v>11</v>
      </c>
      <c r="B439" s="6">
        <v>2016</v>
      </c>
      <c r="C439" s="6" t="s">
        <v>58</v>
      </c>
      <c r="D439" s="8">
        <v>366.50597466069127</v>
      </c>
      <c r="E439" s="8">
        <v>315.75878874639261</v>
      </c>
      <c r="F439" s="8">
        <v>291.02419498228801</v>
      </c>
      <c r="G439" s="8">
        <v>257.78292446077603</v>
      </c>
      <c r="H439" s="8">
        <v>213.75854255663506</v>
      </c>
      <c r="I439" s="8">
        <v>198.4092494403742</v>
      </c>
      <c r="J439" s="8">
        <v>212.76010631750273</v>
      </c>
      <c r="K439" s="8">
        <v>228.66852372767767</v>
      </c>
      <c r="L439" s="8">
        <v>210.97623357025299</v>
      </c>
      <c r="M439" s="8">
        <v>208.4867992140164</v>
      </c>
      <c r="N439" s="8">
        <v>194.34894206790278</v>
      </c>
      <c r="O439" s="8">
        <v>221.51972025549026</v>
      </c>
    </row>
    <row r="440" spans="1:15" x14ac:dyDescent="0.25">
      <c r="A440" s="5" t="s">
        <v>80</v>
      </c>
      <c r="B440" s="1">
        <v>2017</v>
      </c>
      <c r="C440" s="1" t="s">
        <v>58</v>
      </c>
      <c r="D440" s="2">
        <v>22</v>
      </c>
      <c r="E440" s="2">
        <v>22</v>
      </c>
      <c r="F440" s="2">
        <v>22</v>
      </c>
      <c r="G440" s="2">
        <v>22</v>
      </c>
      <c r="H440" s="2">
        <v>22</v>
      </c>
      <c r="I440" s="2">
        <v>22</v>
      </c>
      <c r="J440" s="2">
        <v>22</v>
      </c>
      <c r="K440" s="2">
        <v>22</v>
      </c>
      <c r="L440" s="2">
        <v>22</v>
      </c>
      <c r="M440" s="2">
        <v>22</v>
      </c>
      <c r="N440" s="2">
        <v>22</v>
      </c>
      <c r="O440" s="2">
        <v>22</v>
      </c>
    </row>
    <row r="441" spans="1:15" x14ac:dyDescent="0.25">
      <c r="A441" s="5" t="s">
        <v>79</v>
      </c>
      <c r="B441" s="1">
        <v>2017</v>
      </c>
      <c r="C441" s="1" t="s">
        <v>58</v>
      </c>
      <c r="D441" s="2">
        <v>49.859633861854547</v>
      </c>
      <c r="E441" s="2">
        <v>49.859633861854547</v>
      </c>
      <c r="F441" s="2">
        <v>51.355422877710183</v>
      </c>
      <c r="G441" s="2">
        <v>51.355422877710183</v>
      </c>
      <c r="H441" s="2">
        <v>51.355422877710183</v>
      </c>
      <c r="I441" s="2">
        <v>51.355422877710183</v>
      </c>
      <c r="J441" s="2">
        <v>51.355422877710183</v>
      </c>
      <c r="K441" s="2">
        <v>51.355422877710183</v>
      </c>
      <c r="L441" s="2">
        <v>51.355422877710183</v>
      </c>
      <c r="M441" s="2">
        <v>51.355422877710183</v>
      </c>
      <c r="N441" s="2">
        <v>51.355422877710183</v>
      </c>
      <c r="O441" s="2">
        <v>51.355422877710183</v>
      </c>
    </row>
    <row r="442" spans="1:15" x14ac:dyDescent="0.25">
      <c r="A442" s="6" t="s">
        <v>78</v>
      </c>
      <c r="B442" s="1">
        <v>2017</v>
      </c>
      <c r="C442" s="1" t="s">
        <v>58</v>
      </c>
      <c r="D442" s="2">
        <v>165.88864886661483</v>
      </c>
      <c r="E442" s="2">
        <v>176.77605921829547</v>
      </c>
      <c r="F442" s="2">
        <v>187.66346956997609</v>
      </c>
      <c r="G442" s="2">
        <v>272.83366456407151</v>
      </c>
      <c r="H442" s="2">
        <v>340.81626774964718</v>
      </c>
      <c r="I442" s="2">
        <v>385.01754082778882</v>
      </c>
      <c r="J442" s="2">
        <v>445.59347907485812</v>
      </c>
      <c r="K442" s="2">
        <v>301.66030127595837</v>
      </c>
      <c r="L442" s="2">
        <v>268.59483280048386</v>
      </c>
      <c r="M442" s="2">
        <v>354.5198882456292</v>
      </c>
      <c r="N442" s="2">
        <v>339.89366053169738</v>
      </c>
      <c r="O442" s="2">
        <v>680.74218727497907</v>
      </c>
    </row>
    <row r="443" spans="1:15" x14ac:dyDescent="0.25">
      <c r="A443" s="5" t="s">
        <v>77</v>
      </c>
      <c r="B443" s="1">
        <v>2017</v>
      </c>
      <c r="C443" s="1" t="s">
        <v>58</v>
      </c>
      <c r="D443" s="1">
        <v>110.45385537719461</v>
      </c>
      <c r="E443" s="1">
        <v>95.16018290987175</v>
      </c>
      <c r="F443" s="1">
        <v>87.705921775484072</v>
      </c>
      <c r="G443" s="1">
        <v>77.688004632014696</v>
      </c>
      <c r="H443" s="1">
        <v>64.420382688300975</v>
      </c>
      <c r="I443" s="1">
        <v>59.794568324496332</v>
      </c>
      <c r="J443" s="1">
        <v>64.119484095685749</v>
      </c>
      <c r="K443" s="1">
        <v>68.913801671354918</v>
      </c>
      <c r="L443" s="1">
        <v>63.581878610213231</v>
      </c>
      <c r="M443" s="1">
        <v>62.83163811929262</v>
      </c>
      <c r="N443" s="1">
        <v>58.570914047861109</v>
      </c>
      <c r="O443" s="1">
        <v>66.759367748229934</v>
      </c>
    </row>
    <row r="444" spans="1:15" x14ac:dyDescent="0.25">
      <c r="A444" s="5" t="s">
        <v>15</v>
      </c>
      <c r="B444" s="6">
        <v>2017</v>
      </c>
      <c r="C444" s="6" t="s">
        <v>58</v>
      </c>
      <c r="D444" s="5">
        <v>73</v>
      </c>
      <c r="E444" s="5">
        <v>73</v>
      </c>
      <c r="F444" s="5">
        <v>73</v>
      </c>
      <c r="G444" s="5">
        <v>73</v>
      </c>
      <c r="H444" s="5">
        <v>73</v>
      </c>
      <c r="I444" s="5">
        <v>73</v>
      </c>
      <c r="J444" s="5">
        <v>73</v>
      </c>
      <c r="K444" s="5">
        <v>73</v>
      </c>
      <c r="L444" s="5">
        <v>73</v>
      </c>
      <c r="M444" s="5">
        <v>73</v>
      </c>
      <c r="N444" s="5">
        <v>73</v>
      </c>
      <c r="O444" s="5">
        <v>73</v>
      </c>
    </row>
    <row r="445" spans="1:15" x14ac:dyDescent="0.25">
      <c r="A445" s="5" t="s">
        <v>14</v>
      </c>
      <c r="B445" s="6">
        <v>2017</v>
      </c>
      <c r="C445" s="6" t="s">
        <v>58</v>
      </c>
      <c r="D445" s="5">
        <v>36.273896052465751</v>
      </c>
      <c r="E445" s="5">
        <v>36.273896052465751</v>
      </c>
      <c r="F445" s="5">
        <v>36.273896052465751</v>
      </c>
      <c r="G445" s="5">
        <v>36.273896052465751</v>
      </c>
      <c r="H445" s="5">
        <v>36.273896052465751</v>
      </c>
      <c r="I445" s="5">
        <v>36.273896052465751</v>
      </c>
      <c r="J445" s="5">
        <v>36.273896052465751</v>
      </c>
      <c r="K445" s="5">
        <v>36.273896052465751</v>
      </c>
      <c r="L445" s="5">
        <v>36.273896052465751</v>
      </c>
      <c r="M445" s="5">
        <v>36.273896052465751</v>
      </c>
      <c r="N445" s="5">
        <v>37.362112934039722</v>
      </c>
      <c r="O445" s="5">
        <v>37.362112934039722</v>
      </c>
    </row>
    <row r="446" spans="1:15" x14ac:dyDescent="0.25">
      <c r="A446" s="6" t="s">
        <v>13</v>
      </c>
      <c r="B446" s="6">
        <v>2017</v>
      </c>
      <c r="C446" s="6" t="s">
        <v>58</v>
      </c>
      <c r="D446" s="7">
        <v>0</v>
      </c>
      <c r="E446" s="7">
        <v>8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</row>
    <row r="447" spans="1:15" x14ac:dyDescent="0.25">
      <c r="A447" s="5" t="s">
        <v>12</v>
      </c>
      <c r="B447" s="6">
        <v>2017</v>
      </c>
      <c r="C447" s="6" t="s">
        <v>58</v>
      </c>
      <c r="D447" s="8">
        <v>479.04579213522447</v>
      </c>
      <c r="E447" s="8">
        <v>510.48596692630224</v>
      </c>
      <c r="F447" s="8">
        <v>541.92614171737989</v>
      </c>
      <c r="G447" s="8">
        <v>787.87680685339024</v>
      </c>
      <c r="H447" s="8">
        <v>984.19391605255259</v>
      </c>
      <c r="I447" s="8">
        <v>1111.8363679006554</v>
      </c>
      <c r="J447" s="8">
        <v>1286.7648426345393</v>
      </c>
      <c r="K447" s="8">
        <v>871.12107409281862</v>
      </c>
      <c r="L447" s="8">
        <v>775.63609880139722</v>
      </c>
      <c r="M447" s="8">
        <v>1023.7666160562558</v>
      </c>
      <c r="N447" s="8">
        <v>981.52965235173826</v>
      </c>
      <c r="O447" s="8">
        <v>1965.8167244777458</v>
      </c>
    </row>
    <row r="448" spans="1:15" x14ac:dyDescent="0.25">
      <c r="A448" s="5" t="s">
        <v>11</v>
      </c>
      <c r="B448" s="6">
        <v>2017</v>
      </c>
      <c r="C448" s="6" t="s">
        <v>58</v>
      </c>
      <c r="D448" s="4">
        <v>366.50597466069127</v>
      </c>
      <c r="E448" s="4">
        <v>315.75878874639261</v>
      </c>
      <c r="F448" s="4">
        <v>291.02419498228801</v>
      </c>
      <c r="G448" s="4">
        <v>257.78292446077603</v>
      </c>
      <c r="H448" s="4">
        <v>213.75854255663506</v>
      </c>
      <c r="I448" s="4">
        <v>198.4092494403742</v>
      </c>
      <c r="J448" s="4">
        <v>212.76010631750273</v>
      </c>
      <c r="K448" s="4">
        <v>228.66852372767767</v>
      </c>
      <c r="L448" s="4">
        <v>210.97623357025299</v>
      </c>
      <c r="M448" s="4">
        <v>208.4867992140164</v>
      </c>
      <c r="N448" s="4">
        <v>194.34894206790278</v>
      </c>
      <c r="O448" s="4">
        <v>221.51972025549026</v>
      </c>
    </row>
    <row r="449" spans="1:15" x14ac:dyDescent="0.25">
      <c r="A449" s="5" t="s">
        <v>80</v>
      </c>
      <c r="B449" s="1">
        <v>2018</v>
      </c>
      <c r="C449" s="1" t="s">
        <v>58</v>
      </c>
      <c r="D449" s="2">
        <v>22</v>
      </c>
      <c r="E449" s="2">
        <v>22</v>
      </c>
      <c r="F449" s="2">
        <v>22</v>
      </c>
      <c r="G449" s="2">
        <v>22</v>
      </c>
      <c r="H449" s="2">
        <v>22</v>
      </c>
      <c r="I449" s="2">
        <v>22</v>
      </c>
      <c r="J449" s="2">
        <v>22</v>
      </c>
      <c r="K449" s="2">
        <v>22</v>
      </c>
      <c r="L449" s="2">
        <v>22</v>
      </c>
      <c r="M449" s="2">
        <v>22</v>
      </c>
      <c r="N449" s="2">
        <v>22</v>
      </c>
      <c r="O449" s="2">
        <v>22</v>
      </c>
    </row>
    <row r="450" spans="1:15" x14ac:dyDescent="0.25">
      <c r="A450" s="6" t="s">
        <v>79</v>
      </c>
      <c r="B450" s="1">
        <v>2018</v>
      </c>
      <c r="C450" s="1" t="s">
        <v>58</v>
      </c>
      <c r="D450" s="2">
        <v>51.355422877710183</v>
      </c>
      <c r="E450" s="2">
        <v>51.355422877710183</v>
      </c>
      <c r="F450" s="2">
        <v>52.896085564041492</v>
      </c>
      <c r="G450" s="2">
        <v>52.896085564041492</v>
      </c>
      <c r="H450" s="2">
        <v>52.896085564041492</v>
      </c>
      <c r="I450" s="2">
        <v>52.896085564041492</v>
      </c>
      <c r="J450" s="2">
        <v>52.896085564041492</v>
      </c>
      <c r="K450" s="2">
        <v>52.896085564041492</v>
      </c>
      <c r="L450" s="2">
        <v>52.896085564041492</v>
      </c>
      <c r="M450" s="2">
        <v>52.896085564041492</v>
      </c>
      <c r="N450" s="2">
        <v>52.896085564041492</v>
      </c>
      <c r="O450" s="2">
        <v>52.896085564041492</v>
      </c>
    </row>
    <row r="451" spans="1:15" x14ac:dyDescent="0.25">
      <c r="A451" s="5" t="s">
        <v>78</v>
      </c>
      <c r="B451" s="1">
        <v>2018</v>
      </c>
      <c r="C451" s="1" t="s">
        <v>58</v>
      </c>
      <c r="D451" s="1">
        <v>169.27413149654575</v>
      </c>
      <c r="E451" s="1">
        <v>180.38373389621987</v>
      </c>
      <c r="F451" s="1">
        <v>191.49333629589395</v>
      </c>
      <c r="G451" s="1">
        <v>278.40169853476687</v>
      </c>
      <c r="H451" s="1">
        <v>347.77170178535425</v>
      </c>
      <c r="I451" s="1">
        <v>392.87504166100899</v>
      </c>
      <c r="J451" s="1">
        <v>454.68722354577363</v>
      </c>
      <c r="K451" s="1">
        <v>307.81663395505961</v>
      </c>
      <c r="L451" s="1">
        <v>274.07636000049371</v>
      </c>
      <c r="M451" s="1">
        <v>361.75498800574405</v>
      </c>
      <c r="N451" s="1">
        <v>346.83026584867076</v>
      </c>
      <c r="O451" s="1">
        <v>694.63488497446849</v>
      </c>
    </row>
    <row r="452" spans="1:15" x14ac:dyDescent="0.25">
      <c r="A452" s="5" t="s">
        <v>77</v>
      </c>
      <c r="B452" s="1">
        <v>2018</v>
      </c>
      <c r="C452" s="1" t="s">
        <v>58</v>
      </c>
      <c r="D452" s="2">
        <v>110.45385537719461</v>
      </c>
      <c r="E452" s="2">
        <v>95.16018290987175</v>
      </c>
      <c r="F452" s="2">
        <v>87.705921775484072</v>
      </c>
      <c r="G452" s="2">
        <v>77.688004632014696</v>
      </c>
      <c r="H452" s="2">
        <v>64.420382688300975</v>
      </c>
      <c r="I452" s="2">
        <v>59.794568324496332</v>
      </c>
      <c r="J452" s="2">
        <v>64.119484095685749</v>
      </c>
      <c r="K452" s="2">
        <v>68.913801671354918</v>
      </c>
      <c r="L452" s="2">
        <v>63.581878610213231</v>
      </c>
      <c r="M452" s="2">
        <v>62.83163811929262</v>
      </c>
      <c r="N452" s="2">
        <v>58.570914047861109</v>
      </c>
      <c r="O452" s="2">
        <v>66.759367748229934</v>
      </c>
    </row>
    <row r="453" spans="1:15" x14ac:dyDescent="0.25">
      <c r="A453" s="5" t="s">
        <v>15</v>
      </c>
      <c r="B453" s="6">
        <v>2018</v>
      </c>
      <c r="C453" s="6" t="s">
        <v>58</v>
      </c>
      <c r="D453" s="5">
        <v>73</v>
      </c>
      <c r="E453" s="5">
        <v>73</v>
      </c>
      <c r="F453" s="5">
        <v>73</v>
      </c>
      <c r="G453" s="5">
        <v>73</v>
      </c>
      <c r="H453" s="5">
        <v>73</v>
      </c>
      <c r="I453" s="5">
        <v>73</v>
      </c>
      <c r="J453" s="5">
        <v>73</v>
      </c>
      <c r="K453" s="5">
        <v>73</v>
      </c>
      <c r="L453" s="5">
        <v>73</v>
      </c>
      <c r="M453" s="5">
        <v>73</v>
      </c>
      <c r="N453" s="5">
        <v>73</v>
      </c>
      <c r="O453" s="5">
        <v>73</v>
      </c>
    </row>
    <row r="454" spans="1:15" x14ac:dyDescent="0.25">
      <c r="A454" s="6" t="s">
        <v>14</v>
      </c>
      <c r="B454" s="6">
        <v>2018</v>
      </c>
      <c r="C454" s="6" t="s">
        <v>58</v>
      </c>
      <c r="D454" s="5">
        <v>37.362112934039722</v>
      </c>
      <c r="E454" s="5">
        <v>37.362112934039722</v>
      </c>
      <c r="F454" s="5">
        <v>37.362112934039722</v>
      </c>
      <c r="G454" s="5">
        <v>37.362112934039722</v>
      </c>
      <c r="H454" s="5">
        <v>37.362112934039722</v>
      </c>
      <c r="I454" s="5">
        <v>37.362112934039722</v>
      </c>
      <c r="J454" s="5">
        <v>37.362112934039722</v>
      </c>
      <c r="K454" s="5">
        <v>37.362112934039722</v>
      </c>
      <c r="L454" s="5">
        <v>37.362112934039722</v>
      </c>
      <c r="M454" s="5">
        <v>37.362112934039722</v>
      </c>
      <c r="N454" s="5">
        <v>38.482976322060914</v>
      </c>
      <c r="O454" s="5">
        <v>38.482976322060914</v>
      </c>
    </row>
    <row r="455" spans="1:15" x14ac:dyDescent="0.25">
      <c r="A455" s="5" t="s">
        <v>13</v>
      </c>
      <c r="B455" s="6">
        <v>2018</v>
      </c>
      <c r="C455" s="6" t="s">
        <v>58</v>
      </c>
      <c r="D455" s="9">
        <v>0</v>
      </c>
      <c r="E455" s="9">
        <v>8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</row>
    <row r="456" spans="1:15" x14ac:dyDescent="0.25">
      <c r="A456" s="5" t="s">
        <v>12</v>
      </c>
      <c r="B456" s="6">
        <v>2018</v>
      </c>
      <c r="C456" s="6" t="s">
        <v>58</v>
      </c>
      <c r="D456" s="4">
        <v>489.2022400250172</v>
      </c>
      <c r="E456" s="4">
        <v>521.30899096007545</v>
      </c>
      <c r="F456" s="4">
        <v>553.41574189513358</v>
      </c>
      <c r="G456" s="4">
        <v>804.58090876547624</v>
      </c>
      <c r="H456" s="4">
        <v>1005.0602181596738</v>
      </c>
      <c r="I456" s="4">
        <v>1135.4088704003161</v>
      </c>
      <c r="J456" s="4">
        <v>1314.0460760472859</v>
      </c>
      <c r="K456" s="4">
        <v>889.59007213012228</v>
      </c>
      <c r="L456" s="4">
        <v>792.08068040142689</v>
      </c>
      <c r="M456" s="4">
        <v>1045.4719153366004</v>
      </c>
      <c r="N456" s="4">
        <v>1002.3394683026585</v>
      </c>
      <c r="O456" s="4">
        <v>2007.4948175762138</v>
      </c>
    </row>
    <row r="457" spans="1:15" x14ac:dyDescent="0.25">
      <c r="A457" s="5" t="s">
        <v>11</v>
      </c>
      <c r="B457" s="6">
        <v>2018</v>
      </c>
      <c r="C457" s="6" t="s">
        <v>58</v>
      </c>
      <c r="D457" s="4">
        <v>366.50597466069127</v>
      </c>
      <c r="E457" s="4">
        <v>315.75878874639261</v>
      </c>
      <c r="F457" s="4">
        <v>291.02419498228801</v>
      </c>
      <c r="G457" s="4">
        <v>257.78292446077603</v>
      </c>
      <c r="H457" s="4">
        <v>213.75854255663506</v>
      </c>
      <c r="I457" s="4">
        <v>198.4092494403742</v>
      </c>
      <c r="J457" s="4">
        <v>212.76010631750273</v>
      </c>
      <c r="K457" s="4">
        <v>228.66852372767767</v>
      </c>
      <c r="L457" s="4">
        <v>210.97623357025299</v>
      </c>
      <c r="M457" s="4">
        <v>208.4867992140164</v>
      </c>
      <c r="N457" s="4">
        <v>194.34894206790278</v>
      </c>
      <c r="O457" s="4">
        <v>221.51972025549026</v>
      </c>
    </row>
    <row r="458" spans="1:15" x14ac:dyDescent="0.25">
      <c r="A458" s="6" t="s">
        <v>80</v>
      </c>
      <c r="B458" s="1">
        <v>2019</v>
      </c>
      <c r="C458" s="1" t="s">
        <v>58</v>
      </c>
      <c r="D458" s="2">
        <v>22</v>
      </c>
      <c r="E458" s="2">
        <v>22</v>
      </c>
      <c r="F458" s="2">
        <v>22</v>
      </c>
      <c r="G458" s="2">
        <v>22</v>
      </c>
      <c r="H458" s="2">
        <v>22</v>
      </c>
      <c r="I458" s="2">
        <v>22</v>
      </c>
      <c r="J458" s="2">
        <v>22</v>
      </c>
      <c r="K458" s="2">
        <v>22</v>
      </c>
      <c r="L458" s="2">
        <v>22</v>
      </c>
      <c r="M458" s="2">
        <v>22</v>
      </c>
      <c r="N458" s="2">
        <v>22</v>
      </c>
      <c r="O458" s="2">
        <v>22</v>
      </c>
    </row>
    <row r="459" spans="1:15" x14ac:dyDescent="0.25">
      <c r="A459" s="5" t="s">
        <v>79</v>
      </c>
      <c r="B459" s="1">
        <v>2019</v>
      </c>
      <c r="C459" s="1" t="s">
        <v>58</v>
      </c>
      <c r="D459" s="1">
        <v>52.896085564041492</v>
      </c>
      <c r="E459" s="1">
        <v>52.896085564041492</v>
      </c>
      <c r="F459" s="1">
        <v>54.482968130962739</v>
      </c>
      <c r="G459" s="1">
        <v>54.482968130962739</v>
      </c>
      <c r="H459" s="1">
        <v>54.482968130962739</v>
      </c>
      <c r="I459" s="1">
        <v>54.482968130962739</v>
      </c>
      <c r="J459" s="1">
        <v>54.482968130962739</v>
      </c>
      <c r="K459" s="1">
        <v>54.482968130962739</v>
      </c>
      <c r="L459" s="1">
        <v>54.482968130962739</v>
      </c>
      <c r="M459" s="1">
        <v>54.482968130962739</v>
      </c>
      <c r="N459" s="1">
        <v>54.482968130962739</v>
      </c>
      <c r="O459" s="1">
        <v>54.482968130962739</v>
      </c>
    </row>
    <row r="460" spans="1:15" x14ac:dyDescent="0.25">
      <c r="A460" s="5" t="s">
        <v>78</v>
      </c>
      <c r="B460" s="1">
        <v>2019</v>
      </c>
      <c r="C460" s="1" t="s">
        <v>58</v>
      </c>
      <c r="D460" s="2">
        <v>169.27413149654575</v>
      </c>
      <c r="E460" s="2">
        <v>180.38373389621987</v>
      </c>
      <c r="F460" s="2">
        <v>191.49333629589395</v>
      </c>
      <c r="G460" s="2">
        <v>278.40169853476687</v>
      </c>
      <c r="H460" s="2">
        <v>347.77170178535425</v>
      </c>
      <c r="I460" s="2">
        <v>392.87504166100899</v>
      </c>
      <c r="J460" s="2">
        <v>454.68722354577363</v>
      </c>
      <c r="K460" s="2">
        <v>307.81663395505961</v>
      </c>
      <c r="L460" s="2">
        <v>274.07636000049371</v>
      </c>
      <c r="M460" s="2">
        <v>361.75498800574405</v>
      </c>
      <c r="N460" s="2">
        <v>346.83026584867076</v>
      </c>
      <c r="O460" s="2">
        <v>694.63488497446849</v>
      </c>
    </row>
    <row r="461" spans="1:15" x14ac:dyDescent="0.25">
      <c r="A461" s="5" t="s">
        <v>77</v>
      </c>
      <c r="B461" s="1">
        <v>2019</v>
      </c>
      <c r="C461" s="1" t="s">
        <v>58</v>
      </c>
      <c r="D461" s="2">
        <v>110.45385537719461</v>
      </c>
      <c r="E461" s="2">
        <v>95.16018290987175</v>
      </c>
      <c r="F461" s="2">
        <v>87.705921775484072</v>
      </c>
      <c r="G461" s="2">
        <v>77.688004632014696</v>
      </c>
      <c r="H461" s="2">
        <v>64.420382688300975</v>
      </c>
      <c r="I461" s="2">
        <v>59.794568324496332</v>
      </c>
      <c r="J461" s="2">
        <v>64.119484095685749</v>
      </c>
      <c r="K461" s="2">
        <v>68.913801671354918</v>
      </c>
      <c r="L461" s="2">
        <v>63.581878610213231</v>
      </c>
      <c r="M461" s="2">
        <v>62.83163811929262</v>
      </c>
      <c r="N461" s="2">
        <v>58.570914047861109</v>
      </c>
      <c r="O461" s="2">
        <v>66.759367748229934</v>
      </c>
    </row>
    <row r="462" spans="1:15" x14ac:dyDescent="0.25">
      <c r="A462" s="6" t="s">
        <v>15</v>
      </c>
      <c r="B462" s="6">
        <v>2019</v>
      </c>
      <c r="C462" s="6" t="s">
        <v>58</v>
      </c>
      <c r="D462" s="5">
        <v>73</v>
      </c>
      <c r="E462" s="5">
        <v>73</v>
      </c>
      <c r="F462" s="5">
        <v>73</v>
      </c>
      <c r="G462" s="5">
        <v>73</v>
      </c>
      <c r="H462" s="5">
        <v>73</v>
      </c>
      <c r="I462" s="5">
        <v>73</v>
      </c>
      <c r="J462" s="5">
        <v>73</v>
      </c>
      <c r="K462" s="5">
        <v>73</v>
      </c>
      <c r="L462" s="5">
        <v>73</v>
      </c>
      <c r="M462" s="5">
        <v>73</v>
      </c>
      <c r="N462" s="5">
        <v>73</v>
      </c>
      <c r="O462" s="5">
        <v>73</v>
      </c>
    </row>
    <row r="463" spans="1:15" x14ac:dyDescent="0.25">
      <c r="A463" s="5" t="s">
        <v>14</v>
      </c>
      <c r="B463" s="6">
        <v>2019</v>
      </c>
      <c r="C463" s="6" t="s">
        <v>58</v>
      </c>
      <c r="D463" s="6">
        <v>38.482976322060914</v>
      </c>
      <c r="E463" s="6">
        <v>38.482976322060914</v>
      </c>
      <c r="F463" s="6">
        <v>38.482976322060914</v>
      </c>
      <c r="G463" s="6">
        <v>38.482976322060914</v>
      </c>
      <c r="H463" s="6">
        <v>38.482976322060914</v>
      </c>
      <c r="I463" s="6">
        <v>38.482976322060914</v>
      </c>
      <c r="J463" s="6">
        <v>38.482976322060914</v>
      </c>
      <c r="K463" s="6">
        <v>38.482976322060914</v>
      </c>
      <c r="L463" s="6">
        <v>38.482976322060914</v>
      </c>
      <c r="M463" s="6">
        <v>38.482976322060914</v>
      </c>
      <c r="N463" s="6">
        <v>39.637465611722739</v>
      </c>
      <c r="O463" s="6">
        <v>39.637465611722739</v>
      </c>
    </row>
    <row r="464" spans="1:15" x14ac:dyDescent="0.25">
      <c r="A464" s="5" t="s">
        <v>13</v>
      </c>
      <c r="B464" s="6">
        <v>2019</v>
      </c>
      <c r="C464" s="6" t="s">
        <v>58</v>
      </c>
      <c r="D464" s="7">
        <v>0</v>
      </c>
      <c r="E464" s="7">
        <v>8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</row>
    <row r="465" spans="1:15" x14ac:dyDescent="0.25">
      <c r="A465" s="5" t="s">
        <v>12</v>
      </c>
      <c r="B465" s="6">
        <v>2019</v>
      </c>
      <c r="C465" s="6" t="s">
        <v>58</v>
      </c>
      <c r="D465" s="4">
        <v>497.66594659984446</v>
      </c>
      <c r="E465" s="4">
        <v>530.32817765488642</v>
      </c>
      <c r="F465" s="4">
        <v>562.99040870992826</v>
      </c>
      <c r="G465" s="4">
        <v>818.50099369221459</v>
      </c>
      <c r="H465" s="4">
        <v>1022.4488032489415</v>
      </c>
      <c r="I465" s="4">
        <v>1155.0526224833666</v>
      </c>
      <c r="J465" s="4">
        <v>1336.7804372245744</v>
      </c>
      <c r="K465" s="4">
        <v>904.98090382787518</v>
      </c>
      <c r="L465" s="4">
        <v>805.78449840145163</v>
      </c>
      <c r="M465" s="4">
        <v>1063.5596647368875</v>
      </c>
      <c r="N465" s="4">
        <v>1019.680981595092</v>
      </c>
      <c r="O465" s="4">
        <v>2042.2265618249373</v>
      </c>
    </row>
    <row r="466" spans="1:15" x14ac:dyDescent="0.25">
      <c r="A466" s="6" t="s">
        <v>11</v>
      </c>
      <c r="B466" s="6">
        <v>2019</v>
      </c>
      <c r="C466" s="6" t="s">
        <v>58</v>
      </c>
      <c r="D466" s="4">
        <v>366.50597466069127</v>
      </c>
      <c r="E466" s="4">
        <v>315.75878874639261</v>
      </c>
      <c r="F466" s="4">
        <v>291.02419498228801</v>
      </c>
      <c r="G466" s="4">
        <v>257.78292446077603</v>
      </c>
      <c r="H466" s="4">
        <v>213.75854255663506</v>
      </c>
      <c r="I466" s="4">
        <v>198.4092494403742</v>
      </c>
      <c r="J466" s="4">
        <v>212.76010631750273</v>
      </c>
      <c r="K466" s="4">
        <v>228.66852372767767</v>
      </c>
      <c r="L466" s="4">
        <v>210.97623357025299</v>
      </c>
      <c r="M466" s="4">
        <v>208.4867992140164</v>
      </c>
      <c r="N466" s="4">
        <v>194.34894206790278</v>
      </c>
      <c r="O466" s="4">
        <v>221.51972025549026</v>
      </c>
    </row>
    <row r="467" spans="1:15" x14ac:dyDescent="0.25">
      <c r="A467" s="5" t="s">
        <v>80</v>
      </c>
      <c r="B467" s="6">
        <v>2015</v>
      </c>
      <c r="C467" s="6" t="s">
        <v>57</v>
      </c>
      <c r="D467" s="6">
        <v>6</v>
      </c>
      <c r="E467" s="6">
        <v>6</v>
      </c>
      <c r="F467" s="6">
        <v>6</v>
      </c>
      <c r="G467" s="6">
        <v>6</v>
      </c>
      <c r="H467" s="6">
        <v>6</v>
      </c>
      <c r="I467" s="6">
        <v>6</v>
      </c>
      <c r="J467" s="6">
        <v>6</v>
      </c>
      <c r="K467" s="6">
        <v>6</v>
      </c>
      <c r="L467" s="6">
        <v>6</v>
      </c>
      <c r="M467" s="6">
        <v>6</v>
      </c>
      <c r="N467" s="6">
        <v>6</v>
      </c>
      <c r="O467" s="6">
        <v>6</v>
      </c>
    </row>
    <row r="468" spans="1:15" x14ac:dyDescent="0.25">
      <c r="A468" s="5" t="s">
        <v>79</v>
      </c>
      <c r="B468" s="6">
        <v>2015</v>
      </c>
      <c r="C468" s="6" t="s">
        <v>57</v>
      </c>
      <c r="D468" s="5">
        <v>44.671474333333329</v>
      </c>
      <c r="E468" s="5">
        <v>44.671474333333329</v>
      </c>
      <c r="F468" s="5">
        <v>46.011618563333329</v>
      </c>
      <c r="G468" s="5">
        <v>46.011618563333329</v>
      </c>
      <c r="H468" s="5">
        <v>46.011618563333329</v>
      </c>
      <c r="I468" s="5">
        <v>46.011618563333329</v>
      </c>
      <c r="J468" s="5">
        <v>46.011618563333329</v>
      </c>
      <c r="K468" s="5">
        <v>46.011618563333329</v>
      </c>
      <c r="L468" s="5">
        <v>46.011618563333329</v>
      </c>
      <c r="M468" s="5">
        <v>46.011618563333329</v>
      </c>
      <c r="N468" s="5">
        <v>46.011618563333329</v>
      </c>
      <c r="O468" s="5">
        <v>46.011618563333329</v>
      </c>
    </row>
    <row r="469" spans="1:15" x14ac:dyDescent="0.25">
      <c r="A469" s="5" t="s">
        <v>78</v>
      </c>
      <c r="B469" s="6">
        <v>2015</v>
      </c>
      <c r="C469" s="6" t="s">
        <v>57</v>
      </c>
      <c r="D469" s="4">
        <v>42.318532874136437</v>
      </c>
      <c r="E469" s="4">
        <v>45.095933474054966</v>
      </c>
      <c r="F469" s="4">
        <v>47.873334073973489</v>
      </c>
      <c r="G469" s="4">
        <v>69.600424633691716</v>
      </c>
      <c r="H469" s="4">
        <v>86.942925446338563</v>
      </c>
      <c r="I469" s="4">
        <v>98.218760415252248</v>
      </c>
      <c r="J469" s="4">
        <v>113.67180588644341</v>
      </c>
      <c r="K469" s="4">
        <v>76.954158488764904</v>
      </c>
      <c r="L469" s="4">
        <v>68.519090000123427</v>
      </c>
      <c r="M469" s="4">
        <v>90.438747001436013</v>
      </c>
      <c r="N469" s="4">
        <v>86.707566462167691</v>
      </c>
      <c r="O469" s="4">
        <v>173.65872124361712</v>
      </c>
    </row>
    <row r="470" spans="1:15" x14ac:dyDescent="0.25">
      <c r="A470" s="6" t="s">
        <v>77</v>
      </c>
      <c r="B470" s="6">
        <v>2015</v>
      </c>
      <c r="C470" s="6" t="s">
        <v>57</v>
      </c>
      <c r="D470" s="4">
        <v>30.123778739234897</v>
      </c>
      <c r="E470" s="4">
        <v>25.952777157237751</v>
      </c>
      <c r="F470" s="4">
        <v>23.919796847859292</v>
      </c>
      <c r="G470" s="4">
        <v>21.187637626913101</v>
      </c>
      <c r="H470" s="4">
        <v>17.569195278627539</v>
      </c>
      <c r="I470" s="4">
        <v>16.307609543044453</v>
      </c>
      <c r="J470" s="4">
        <v>17.487132026096116</v>
      </c>
      <c r="K470" s="4">
        <v>18.794673183096794</v>
      </c>
      <c r="L470" s="4">
        <v>17.340512348239972</v>
      </c>
      <c r="M470" s="4">
        <v>17.135901305261623</v>
      </c>
      <c r="N470" s="4">
        <v>15.973885649416667</v>
      </c>
      <c r="O470" s="4">
        <v>18.207100294971802</v>
      </c>
    </row>
    <row r="471" spans="1:15" x14ac:dyDescent="0.25">
      <c r="A471" s="2" t="s">
        <v>70</v>
      </c>
      <c r="B471" s="1">
        <v>2015</v>
      </c>
      <c r="C471" s="1" t="s">
        <v>57</v>
      </c>
      <c r="D471" s="1">
        <v>1</v>
      </c>
      <c r="E471" s="1">
        <v>1</v>
      </c>
      <c r="F471" s="1">
        <v>1</v>
      </c>
      <c r="G471" s="1">
        <v>1</v>
      </c>
      <c r="H471" s="1">
        <v>1</v>
      </c>
      <c r="I471" s="1">
        <v>1</v>
      </c>
      <c r="J471" s="1">
        <v>1</v>
      </c>
      <c r="K471" s="1">
        <v>1</v>
      </c>
      <c r="L471" s="1">
        <v>1</v>
      </c>
      <c r="M471" s="1">
        <v>1</v>
      </c>
      <c r="N471" s="1">
        <v>1</v>
      </c>
      <c r="O471" s="1">
        <v>1</v>
      </c>
    </row>
    <row r="472" spans="1:15" x14ac:dyDescent="0.25">
      <c r="A472" s="2" t="s">
        <v>69</v>
      </c>
      <c r="B472" s="1">
        <v>2015</v>
      </c>
      <c r="C472" s="1" t="s">
        <v>57</v>
      </c>
      <c r="D472" s="2">
        <v>26.725961999999999</v>
      </c>
      <c r="E472" s="2">
        <v>26.725961999999999</v>
      </c>
      <c r="F472" s="2">
        <v>27.527740860000002</v>
      </c>
      <c r="G472" s="2">
        <v>27.527740860000002</v>
      </c>
      <c r="H472" s="2">
        <v>27.527740860000002</v>
      </c>
      <c r="I472" s="2">
        <v>27.527740860000002</v>
      </c>
      <c r="J472" s="2">
        <v>27.527740860000002</v>
      </c>
      <c r="K472" s="2">
        <v>27.527740860000002</v>
      </c>
      <c r="L472" s="2">
        <v>27.527740860000002</v>
      </c>
      <c r="M472" s="2">
        <v>27.527740860000002</v>
      </c>
      <c r="N472" s="2">
        <v>27.527740860000002</v>
      </c>
      <c r="O472" s="2">
        <v>27.527740860000002</v>
      </c>
    </row>
    <row r="473" spans="1:15" x14ac:dyDescent="0.25">
      <c r="A473" s="2" t="s">
        <v>68</v>
      </c>
      <c r="B473" s="1">
        <v>2015</v>
      </c>
      <c r="C473" s="1" t="s">
        <v>57</v>
      </c>
      <c r="D473" s="2">
        <v>8.4637065748272864</v>
      </c>
      <c r="E473" s="2">
        <v>9.019186694810994</v>
      </c>
      <c r="F473" s="2">
        <v>9.5746668147946981</v>
      </c>
      <c r="G473" s="2">
        <v>13.920084926738344</v>
      </c>
      <c r="H473" s="2">
        <v>17.388585089267714</v>
      </c>
      <c r="I473" s="2">
        <v>19.643752083050451</v>
      </c>
      <c r="J473" s="2">
        <v>22.73436117728868</v>
      </c>
      <c r="K473" s="2">
        <v>15.390831697752979</v>
      </c>
      <c r="L473" s="2">
        <v>13.703818000024686</v>
      </c>
      <c r="M473" s="2">
        <v>18.087749400287205</v>
      </c>
      <c r="N473" s="2">
        <v>17.34151329243354</v>
      </c>
      <c r="O473" s="2">
        <v>34.731744248723423</v>
      </c>
    </row>
    <row r="474" spans="1:15" x14ac:dyDescent="0.25">
      <c r="A474" s="1" t="s">
        <v>67</v>
      </c>
      <c r="B474" s="1">
        <v>2015</v>
      </c>
      <c r="C474" s="1" t="s">
        <v>57</v>
      </c>
      <c r="D474" s="2">
        <v>5.0206297898724825</v>
      </c>
      <c r="E474" s="2">
        <v>4.3254628595396252</v>
      </c>
      <c r="F474" s="2">
        <v>3.9866328079765485</v>
      </c>
      <c r="G474" s="2">
        <v>3.5312729378188501</v>
      </c>
      <c r="H474" s="2">
        <v>2.9281992131045897</v>
      </c>
      <c r="I474" s="2">
        <v>2.7179349238407422</v>
      </c>
      <c r="J474" s="2">
        <v>2.9145220043493527</v>
      </c>
      <c r="K474" s="2">
        <v>3.1324455305161325</v>
      </c>
      <c r="L474" s="2">
        <v>2.8900853913733289</v>
      </c>
      <c r="M474" s="2">
        <v>2.8559835508769371</v>
      </c>
      <c r="N474" s="2">
        <v>2.6623142749027777</v>
      </c>
      <c r="O474" s="2">
        <v>3.0345167158286337</v>
      </c>
    </row>
    <row r="475" spans="1:15" x14ac:dyDescent="0.25">
      <c r="A475" s="5" t="s">
        <v>15</v>
      </c>
      <c r="B475" s="6">
        <v>2015</v>
      </c>
      <c r="C475" s="6" t="s">
        <v>57</v>
      </c>
      <c r="D475" s="6">
        <v>3</v>
      </c>
      <c r="E475" s="6">
        <v>3</v>
      </c>
      <c r="F475" s="6">
        <v>3</v>
      </c>
      <c r="G475" s="6">
        <v>3</v>
      </c>
      <c r="H475" s="6">
        <v>3</v>
      </c>
      <c r="I475" s="6">
        <v>3</v>
      </c>
      <c r="J475" s="6">
        <v>3</v>
      </c>
      <c r="K475" s="6">
        <v>3</v>
      </c>
      <c r="L475" s="6">
        <v>3</v>
      </c>
      <c r="M475" s="6">
        <v>3</v>
      </c>
      <c r="N475" s="6">
        <v>3</v>
      </c>
      <c r="O475" s="6">
        <v>3</v>
      </c>
    </row>
    <row r="476" spans="1:15" x14ac:dyDescent="0.25">
      <c r="A476" s="5" t="s">
        <v>14</v>
      </c>
      <c r="B476" s="6">
        <v>2015</v>
      </c>
      <c r="C476" s="6" t="s">
        <v>57</v>
      </c>
      <c r="D476" s="5">
        <v>32.626966666666668</v>
      </c>
      <c r="E476" s="5">
        <v>32.626966666666668</v>
      </c>
      <c r="F476" s="5">
        <v>32.626966666666668</v>
      </c>
      <c r="G476" s="5">
        <v>32.626966666666668</v>
      </c>
      <c r="H476" s="5">
        <v>32.626966666666668</v>
      </c>
      <c r="I476" s="5">
        <v>32.626966666666668</v>
      </c>
      <c r="J476" s="5">
        <v>32.626966666666668</v>
      </c>
      <c r="K476" s="5">
        <v>32.626966666666668</v>
      </c>
      <c r="L476" s="5">
        <v>32.626966666666668</v>
      </c>
      <c r="M476" s="5">
        <v>32.626966666666668</v>
      </c>
      <c r="N476" s="5">
        <v>33.605775666666666</v>
      </c>
      <c r="O476" s="5">
        <v>33.605775666666666</v>
      </c>
    </row>
    <row r="477" spans="1:15" x14ac:dyDescent="0.25">
      <c r="A477" s="5" t="s">
        <v>13</v>
      </c>
      <c r="B477" s="6">
        <v>2015</v>
      </c>
      <c r="C477" s="6" t="s">
        <v>57</v>
      </c>
      <c r="D477" s="7">
        <v>0</v>
      </c>
      <c r="E477" s="7">
        <v>8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</row>
    <row r="478" spans="1:15" x14ac:dyDescent="0.25">
      <c r="A478" s="6" t="s">
        <v>12</v>
      </c>
      <c r="B478" s="6">
        <v>2015</v>
      </c>
      <c r="C478" s="6" t="s">
        <v>57</v>
      </c>
      <c r="D478" s="4">
        <v>22.005637094550945</v>
      </c>
      <c r="E478" s="4">
        <v>23.449885406508582</v>
      </c>
      <c r="F478" s="4">
        <v>24.894133718466215</v>
      </c>
      <c r="G478" s="4">
        <v>36.192220809519696</v>
      </c>
      <c r="H478" s="4">
        <v>45.210321232096057</v>
      </c>
      <c r="I478" s="4">
        <v>51.073755415931174</v>
      </c>
      <c r="J478" s="4">
        <v>59.109339060950568</v>
      </c>
      <c r="K478" s="4">
        <v>40.016162414157748</v>
      </c>
      <c r="L478" s="4">
        <v>35.629926800064183</v>
      </c>
      <c r="M478" s="4">
        <v>47.028148440746726</v>
      </c>
      <c r="N478" s="4">
        <v>45.087934560327199</v>
      </c>
      <c r="O478" s="4">
        <v>90.302535046680902</v>
      </c>
    </row>
    <row r="479" spans="1:15" x14ac:dyDescent="0.25">
      <c r="A479" s="5" t="s">
        <v>11</v>
      </c>
      <c r="B479" s="6">
        <v>2015</v>
      </c>
      <c r="C479" s="6" t="s">
        <v>57</v>
      </c>
      <c r="D479" s="8">
        <v>15.061889369617449</v>
      </c>
      <c r="E479" s="8">
        <v>12.976388578618876</v>
      </c>
      <c r="F479" s="8">
        <v>11.959898423929646</v>
      </c>
      <c r="G479" s="8">
        <v>10.593818813456551</v>
      </c>
      <c r="H479" s="8">
        <v>8.7845976393137697</v>
      </c>
      <c r="I479" s="8">
        <v>8.1538047715222266</v>
      </c>
      <c r="J479" s="8">
        <v>8.7435660130480581</v>
      </c>
      <c r="K479" s="8">
        <v>9.3973365915483971</v>
      </c>
      <c r="L479" s="8">
        <v>8.6702561741199862</v>
      </c>
      <c r="M479" s="8">
        <v>8.5679506526308113</v>
      </c>
      <c r="N479" s="8">
        <v>7.9869428247083336</v>
      </c>
      <c r="O479" s="8">
        <v>9.1035501474859011</v>
      </c>
    </row>
    <row r="480" spans="1:15" x14ac:dyDescent="0.25">
      <c r="A480" s="5" t="s">
        <v>80</v>
      </c>
      <c r="B480" s="1">
        <v>2016</v>
      </c>
      <c r="C480" s="1" t="s">
        <v>57</v>
      </c>
      <c r="D480" s="2">
        <v>6</v>
      </c>
      <c r="E480" s="2">
        <v>6</v>
      </c>
      <c r="F480" s="2">
        <v>6</v>
      </c>
      <c r="G480" s="2">
        <v>6</v>
      </c>
      <c r="H480" s="2">
        <v>6</v>
      </c>
      <c r="I480" s="2">
        <v>6</v>
      </c>
      <c r="J480" s="2">
        <v>6</v>
      </c>
      <c r="K480" s="2">
        <v>6</v>
      </c>
      <c r="L480" s="2">
        <v>6</v>
      </c>
      <c r="M480" s="2">
        <v>6</v>
      </c>
      <c r="N480" s="2">
        <v>6</v>
      </c>
      <c r="O480" s="2">
        <v>6</v>
      </c>
    </row>
    <row r="481" spans="1:15" x14ac:dyDescent="0.25">
      <c r="A481" s="5" t="s">
        <v>79</v>
      </c>
      <c r="B481" s="1">
        <v>2016</v>
      </c>
      <c r="C481" s="1" t="s">
        <v>57</v>
      </c>
      <c r="D481" s="2">
        <v>46.011618563333329</v>
      </c>
      <c r="E481" s="2">
        <v>46.011618563333329</v>
      </c>
      <c r="F481" s="2">
        <v>47.391967120233332</v>
      </c>
      <c r="G481" s="2">
        <v>47.391967120233332</v>
      </c>
      <c r="H481" s="2">
        <v>47.391967120233332</v>
      </c>
      <c r="I481" s="2">
        <v>47.391967120233332</v>
      </c>
      <c r="J481" s="2">
        <v>47.391967120233332</v>
      </c>
      <c r="K481" s="2">
        <v>47.391967120233332</v>
      </c>
      <c r="L481" s="2">
        <v>47.391967120233332</v>
      </c>
      <c r="M481" s="2">
        <v>47.391967120233332</v>
      </c>
      <c r="N481" s="2">
        <v>47.391967120233332</v>
      </c>
      <c r="O481" s="2">
        <v>47.391967120233332</v>
      </c>
    </row>
    <row r="482" spans="1:15" x14ac:dyDescent="0.25">
      <c r="A482" s="6" t="s">
        <v>78</v>
      </c>
      <c r="B482" s="1">
        <v>2016</v>
      </c>
      <c r="C482" s="1" t="s">
        <v>57</v>
      </c>
      <c r="D482" s="2">
        <v>42.318532874136437</v>
      </c>
      <c r="E482" s="2">
        <v>45.095933474054966</v>
      </c>
      <c r="F482" s="2">
        <v>47.873334073973489</v>
      </c>
      <c r="G482" s="2">
        <v>69.600424633691716</v>
      </c>
      <c r="H482" s="2">
        <v>86.942925446338563</v>
      </c>
      <c r="I482" s="2">
        <v>98.218760415252248</v>
      </c>
      <c r="J482" s="2">
        <v>113.67180588644341</v>
      </c>
      <c r="K482" s="2">
        <v>76.954158488764904</v>
      </c>
      <c r="L482" s="2">
        <v>68.519090000123427</v>
      </c>
      <c r="M482" s="2">
        <v>90.438747001436013</v>
      </c>
      <c r="N482" s="2">
        <v>86.707566462167691</v>
      </c>
      <c r="O482" s="2">
        <v>173.65872124361712</v>
      </c>
    </row>
    <row r="483" spans="1:15" x14ac:dyDescent="0.25">
      <c r="A483" s="5" t="s">
        <v>77</v>
      </c>
      <c r="B483" s="1">
        <v>2016</v>
      </c>
      <c r="C483" s="1" t="s">
        <v>57</v>
      </c>
      <c r="D483" s="1">
        <v>30.123778739234897</v>
      </c>
      <c r="E483" s="1">
        <v>25.952777157237751</v>
      </c>
      <c r="F483" s="1">
        <v>23.919796847859292</v>
      </c>
      <c r="G483" s="1">
        <v>21.187637626913101</v>
      </c>
      <c r="H483" s="1">
        <v>17.569195278627539</v>
      </c>
      <c r="I483" s="1">
        <v>16.307609543044453</v>
      </c>
      <c r="J483" s="1">
        <v>17.487132026096116</v>
      </c>
      <c r="K483" s="1">
        <v>18.794673183096794</v>
      </c>
      <c r="L483" s="1">
        <v>17.340512348239972</v>
      </c>
      <c r="M483" s="1">
        <v>17.135901305261623</v>
      </c>
      <c r="N483" s="1">
        <v>15.973885649416667</v>
      </c>
      <c r="O483" s="1">
        <v>18.207100294971802</v>
      </c>
    </row>
    <row r="484" spans="1:15" x14ac:dyDescent="0.25">
      <c r="A484" s="2" t="s">
        <v>70</v>
      </c>
      <c r="B484" s="1">
        <v>2016</v>
      </c>
      <c r="C484" s="1" t="s">
        <v>57</v>
      </c>
      <c r="D484" s="2">
        <v>1</v>
      </c>
      <c r="E484" s="2">
        <v>1</v>
      </c>
      <c r="F484" s="2">
        <v>1</v>
      </c>
      <c r="G484" s="2">
        <v>1</v>
      </c>
      <c r="H484" s="2">
        <v>1</v>
      </c>
      <c r="I484" s="2">
        <v>1</v>
      </c>
      <c r="J484" s="2">
        <v>1</v>
      </c>
      <c r="K484" s="2">
        <v>1</v>
      </c>
      <c r="L484" s="2">
        <v>1</v>
      </c>
      <c r="M484" s="2">
        <v>1</v>
      </c>
      <c r="N484" s="2">
        <v>1</v>
      </c>
      <c r="O484" s="2">
        <v>1</v>
      </c>
    </row>
    <row r="485" spans="1:15" x14ac:dyDescent="0.25">
      <c r="A485" s="2" t="s">
        <v>69</v>
      </c>
      <c r="B485" s="1">
        <v>2016</v>
      </c>
      <c r="C485" s="1" t="s">
        <v>57</v>
      </c>
      <c r="D485" s="2">
        <v>27.527740860000002</v>
      </c>
      <c r="E485" s="2">
        <v>27.527740860000002</v>
      </c>
      <c r="F485" s="2">
        <v>28.353573085800001</v>
      </c>
      <c r="G485" s="2">
        <v>28.353573085800001</v>
      </c>
      <c r="H485" s="2">
        <v>28.353573085800001</v>
      </c>
      <c r="I485" s="2">
        <v>28.353573085800001</v>
      </c>
      <c r="J485" s="2">
        <v>28.353573085800001</v>
      </c>
      <c r="K485" s="2">
        <v>28.353573085800001</v>
      </c>
      <c r="L485" s="2">
        <v>28.353573085800001</v>
      </c>
      <c r="M485" s="2">
        <v>28.353573085800001</v>
      </c>
      <c r="N485" s="2">
        <v>28.353573085800001</v>
      </c>
      <c r="O485" s="2">
        <v>28.353573085800001</v>
      </c>
    </row>
    <row r="486" spans="1:15" x14ac:dyDescent="0.25">
      <c r="A486" s="1" t="s">
        <v>68</v>
      </c>
      <c r="B486" s="1">
        <v>2016</v>
      </c>
      <c r="C486" s="1" t="s">
        <v>57</v>
      </c>
      <c r="D486" s="2">
        <v>8.4637065748272864</v>
      </c>
      <c r="E486" s="2">
        <v>9.019186694810994</v>
      </c>
      <c r="F486" s="2">
        <v>9.5746668147946981</v>
      </c>
      <c r="G486" s="2">
        <v>13.920084926738344</v>
      </c>
      <c r="H486" s="2">
        <v>17.388585089267714</v>
      </c>
      <c r="I486" s="2">
        <v>19.643752083050451</v>
      </c>
      <c r="J486" s="2">
        <v>22.73436117728868</v>
      </c>
      <c r="K486" s="2">
        <v>15.390831697752979</v>
      </c>
      <c r="L486" s="2">
        <v>13.703818000024686</v>
      </c>
      <c r="M486" s="2">
        <v>18.087749400287205</v>
      </c>
      <c r="N486" s="2">
        <v>17.34151329243354</v>
      </c>
      <c r="O486" s="2">
        <v>34.731744248723423</v>
      </c>
    </row>
    <row r="487" spans="1:15" x14ac:dyDescent="0.25">
      <c r="A487" s="2" t="s">
        <v>67</v>
      </c>
      <c r="B487" s="1">
        <v>2016</v>
      </c>
      <c r="C487" s="1" t="s">
        <v>57</v>
      </c>
      <c r="D487" s="1">
        <v>5.0206297898724825</v>
      </c>
      <c r="E487" s="1">
        <v>4.3254628595396252</v>
      </c>
      <c r="F487" s="1">
        <v>3.9866328079765485</v>
      </c>
      <c r="G487" s="1">
        <v>3.5312729378188501</v>
      </c>
      <c r="H487" s="1">
        <v>2.9281992131045897</v>
      </c>
      <c r="I487" s="1">
        <v>2.7179349238407422</v>
      </c>
      <c r="J487" s="1">
        <v>2.9145220043493527</v>
      </c>
      <c r="K487" s="1">
        <v>3.1324455305161325</v>
      </c>
      <c r="L487" s="1">
        <v>2.8900853913733289</v>
      </c>
      <c r="M487" s="1">
        <v>2.8559835508769371</v>
      </c>
      <c r="N487" s="1">
        <v>2.6623142749027777</v>
      </c>
      <c r="O487" s="1">
        <v>3.0345167158286337</v>
      </c>
    </row>
    <row r="488" spans="1:15" x14ac:dyDescent="0.25">
      <c r="A488" s="5" t="s">
        <v>15</v>
      </c>
      <c r="B488" s="6">
        <v>2016</v>
      </c>
      <c r="C488" s="6" t="s">
        <v>57</v>
      </c>
      <c r="D488" s="5">
        <v>3</v>
      </c>
      <c r="E488" s="5">
        <v>3</v>
      </c>
      <c r="F488" s="5">
        <v>3</v>
      </c>
      <c r="G488" s="5">
        <v>3</v>
      </c>
      <c r="H488" s="5">
        <v>3</v>
      </c>
      <c r="I488" s="5">
        <v>3</v>
      </c>
      <c r="J488" s="5">
        <v>3</v>
      </c>
      <c r="K488" s="5">
        <v>3</v>
      </c>
      <c r="L488" s="5">
        <v>3</v>
      </c>
      <c r="M488" s="5">
        <v>3</v>
      </c>
      <c r="N488" s="5">
        <v>3</v>
      </c>
      <c r="O488" s="5">
        <v>3</v>
      </c>
    </row>
    <row r="489" spans="1:15" x14ac:dyDescent="0.25">
      <c r="A489" s="5" t="s">
        <v>14</v>
      </c>
      <c r="B489" s="6">
        <v>2016</v>
      </c>
      <c r="C489" s="6" t="s">
        <v>57</v>
      </c>
      <c r="D489" s="5">
        <v>33.605775666666666</v>
      </c>
      <c r="E489" s="5">
        <v>33.605775666666666</v>
      </c>
      <c r="F489" s="5">
        <v>33.605775666666666</v>
      </c>
      <c r="G489" s="5">
        <v>33.605775666666666</v>
      </c>
      <c r="H489" s="5">
        <v>33.605775666666666</v>
      </c>
      <c r="I489" s="5">
        <v>33.605775666666666</v>
      </c>
      <c r="J489" s="5">
        <v>33.605775666666666</v>
      </c>
      <c r="K489" s="5">
        <v>33.605775666666666</v>
      </c>
      <c r="L489" s="5">
        <v>33.605775666666666</v>
      </c>
      <c r="M489" s="5">
        <v>33.605775666666666</v>
      </c>
      <c r="N489" s="5">
        <v>34.613948936666667</v>
      </c>
      <c r="O489" s="5">
        <v>34.613948936666667</v>
      </c>
    </row>
    <row r="490" spans="1:15" x14ac:dyDescent="0.25">
      <c r="A490" s="6" t="s">
        <v>13</v>
      </c>
      <c r="B490" s="6">
        <v>2016</v>
      </c>
      <c r="C490" s="6" t="s">
        <v>57</v>
      </c>
      <c r="D490" s="7">
        <v>0</v>
      </c>
      <c r="E490" s="7">
        <v>8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</row>
    <row r="491" spans="1:15" x14ac:dyDescent="0.25">
      <c r="A491" s="5" t="s">
        <v>12</v>
      </c>
      <c r="B491" s="6">
        <v>2016</v>
      </c>
      <c r="C491" s="6" t="s">
        <v>57</v>
      </c>
      <c r="D491" s="8">
        <v>22.005637094550945</v>
      </c>
      <c r="E491" s="8">
        <v>23.449885406508582</v>
      </c>
      <c r="F491" s="8">
        <v>24.894133718466215</v>
      </c>
      <c r="G491" s="8">
        <v>36.192220809519696</v>
      </c>
      <c r="H491" s="8">
        <v>45.210321232096057</v>
      </c>
      <c r="I491" s="8">
        <v>51.073755415931174</v>
      </c>
      <c r="J491" s="8">
        <v>59.109339060950568</v>
      </c>
      <c r="K491" s="8">
        <v>40.016162414157748</v>
      </c>
      <c r="L491" s="8">
        <v>35.629926800064183</v>
      </c>
      <c r="M491" s="8">
        <v>47.028148440746726</v>
      </c>
      <c r="N491" s="8">
        <v>45.087934560327199</v>
      </c>
      <c r="O491" s="8">
        <v>90.302535046680902</v>
      </c>
    </row>
    <row r="492" spans="1:15" x14ac:dyDescent="0.25">
      <c r="A492" s="5" t="s">
        <v>11</v>
      </c>
      <c r="B492" s="6">
        <v>2016</v>
      </c>
      <c r="C492" s="6" t="s">
        <v>57</v>
      </c>
      <c r="D492" s="4">
        <v>15.061889369617449</v>
      </c>
      <c r="E492" s="4">
        <v>12.976388578618876</v>
      </c>
      <c r="F492" s="4">
        <v>11.959898423929646</v>
      </c>
      <c r="G492" s="4">
        <v>10.593818813456551</v>
      </c>
      <c r="H492" s="4">
        <v>8.7845976393137697</v>
      </c>
      <c r="I492" s="4">
        <v>8.1538047715222266</v>
      </c>
      <c r="J492" s="4">
        <v>8.7435660130480581</v>
      </c>
      <c r="K492" s="4">
        <v>9.3973365915483971</v>
      </c>
      <c r="L492" s="4">
        <v>8.6702561741199862</v>
      </c>
      <c r="M492" s="4">
        <v>8.5679506526308113</v>
      </c>
      <c r="N492" s="4">
        <v>7.9869428247083336</v>
      </c>
      <c r="O492" s="4">
        <v>9.1035501474859011</v>
      </c>
    </row>
    <row r="493" spans="1:15" x14ac:dyDescent="0.25">
      <c r="A493" s="5" t="s">
        <v>80</v>
      </c>
      <c r="B493" s="1">
        <v>2017</v>
      </c>
      <c r="C493" s="1" t="s">
        <v>57</v>
      </c>
      <c r="D493" s="2">
        <v>6</v>
      </c>
      <c r="E493" s="2">
        <v>6</v>
      </c>
      <c r="F493" s="2">
        <v>6</v>
      </c>
      <c r="G493" s="2">
        <v>6</v>
      </c>
      <c r="H493" s="2">
        <v>6</v>
      </c>
      <c r="I493" s="2">
        <v>6</v>
      </c>
      <c r="J493" s="2">
        <v>6</v>
      </c>
      <c r="K493" s="2">
        <v>6</v>
      </c>
      <c r="L493" s="2">
        <v>6</v>
      </c>
      <c r="M493" s="2">
        <v>6</v>
      </c>
      <c r="N493" s="2">
        <v>6</v>
      </c>
      <c r="O493" s="2">
        <v>6</v>
      </c>
    </row>
    <row r="494" spans="1:15" x14ac:dyDescent="0.25">
      <c r="A494" s="6" t="s">
        <v>79</v>
      </c>
      <c r="B494" s="1">
        <v>2017</v>
      </c>
      <c r="C494" s="1" t="s">
        <v>57</v>
      </c>
      <c r="D494" s="2">
        <v>47.391967120233332</v>
      </c>
      <c r="E494" s="2">
        <v>47.391967120233332</v>
      </c>
      <c r="F494" s="2">
        <v>48.813726133840333</v>
      </c>
      <c r="G494" s="2">
        <v>48.813726133840333</v>
      </c>
      <c r="H494" s="2">
        <v>48.813726133840333</v>
      </c>
      <c r="I494" s="2">
        <v>48.813726133840333</v>
      </c>
      <c r="J494" s="2">
        <v>48.813726133840333</v>
      </c>
      <c r="K494" s="2">
        <v>48.813726133840333</v>
      </c>
      <c r="L494" s="2">
        <v>48.813726133840333</v>
      </c>
      <c r="M494" s="2">
        <v>48.813726133840333</v>
      </c>
      <c r="N494" s="2">
        <v>48.813726133840333</v>
      </c>
      <c r="O494" s="2">
        <v>48.813726133840333</v>
      </c>
    </row>
    <row r="495" spans="1:15" x14ac:dyDescent="0.25">
      <c r="A495" s="5" t="s">
        <v>78</v>
      </c>
      <c r="B495" s="1">
        <v>2017</v>
      </c>
      <c r="C495" s="1" t="s">
        <v>57</v>
      </c>
      <c r="D495" s="1">
        <v>44.01127418910189</v>
      </c>
      <c r="E495" s="1">
        <v>46.899770813017163</v>
      </c>
      <c r="F495" s="1">
        <v>49.788267436932429</v>
      </c>
      <c r="G495" s="1">
        <v>72.384441619039393</v>
      </c>
      <c r="H495" s="1">
        <v>90.420642464192113</v>
      </c>
      <c r="I495" s="1">
        <v>102.14751083186235</v>
      </c>
      <c r="J495" s="1">
        <v>118.21867812190114</v>
      </c>
      <c r="K495" s="1">
        <v>80.032324828315495</v>
      </c>
      <c r="L495" s="1">
        <v>71.259853600128366</v>
      </c>
      <c r="M495" s="1">
        <v>94.056296881493452</v>
      </c>
      <c r="N495" s="1">
        <v>90.175869120654397</v>
      </c>
      <c r="O495" s="1">
        <v>180.6050700933618</v>
      </c>
    </row>
    <row r="496" spans="1:15" x14ac:dyDescent="0.25">
      <c r="A496" s="5" t="s">
        <v>77</v>
      </c>
      <c r="B496" s="1">
        <v>2017</v>
      </c>
      <c r="C496" s="1" t="s">
        <v>57</v>
      </c>
      <c r="D496" s="2">
        <v>30.123778739234897</v>
      </c>
      <c r="E496" s="2">
        <v>25.952777157237751</v>
      </c>
      <c r="F496" s="2">
        <v>23.919796847859292</v>
      </c>
      <c r="G496" s="2">
        <v>21.187637626913101</v>
      </c>
      <c r="H496" s="2">
        <v>17.569195278627539</v>
      </c>
      <c r="I496" s="2">
        <v>16.307609543044453</v>
      </c>
      <c r="J496" s="2">
        <v>17.487132026096116</v>
      </c>
      <c r="K496" s="2">
        <v>18.794673183096794</v>
      </c>
      <c r="L496" s="2">
        <v>17.340512348239972</v>
      </c>
      <c r="M496" s="2">
        <v>17.135901305261623</v>
      </c>
      <c r="N496" s="2">
        <v>15.973885649416667</v>
      </c>
      <c r="O496" s="2">
        <v>18.207100294971802</v>
      </c>
    </row>
    <row r="497" spans="1:15" x14ac:dyDescent="0.25">
      <c r="A497" s="2" t="s">
        <v>70</v>
      </c>
      <c r="B497" s="6">
        <v>2017</v>
      </c>
      <c r="C497" s="6" t="s">
        <v>57</v>
      </c>
      <c r="D497" s="5">
        <v>1</v>
      </c>
      <c r="E497" s="5">
        <v>1</v>
      </c>
      <c r="F497" s="5">
        <v>1</v>
      </c>
      <c r="G497" s="5">
        <v>1</v>
      </c>
      <c r="H497" s="5">
        <v>1</v>
      </c>
      <c r="I497" s="5">
        <v>1</v>
      </c>
      <c r="J497" s="5">
        <v>1</v>
      </c>
      <c r="K497" s="5">
        <v>1</v>
      </c>
      <c r="L497" s="5">
        <v>1</v>
      </c>
      <c r="M497" s="5">
        <v>1</v>
      </c>
      <c r="N497" s="5">
        <v>1</v>
      </c>
      <c r="O497" s="5">
        <v>1</v>
      </c>
    </row>
    <row r="498" spans="1:15" x14ac:dyDescent="0.25">
      <c r="A498" s="1" t="s">
        <v>69</v>
      </c>
      <c r="B498" s="6">
        <v>2017</v>
      </c>
      <c r="C498" s="6" t="s">
        <v>57</v>
      </c>
      <c r="D498" s="5">
        <v>28.353573085800001</v>
      </c>
      <c r="E498" s="5">
        <v>28.353573085800001</v>
      </c>
      <c r="F498" s="5">
        <v>29.204180278374</v>
      </c>
      <c r="G498" s="5">
        <v>29.204180278374</v>
      </c>
      <c r="H498" s="5">
        <v>29.204180278374</v>
      </c>
      <c r="I498" s="5">
        <v>29.204180278374</v>
      </c>
      <c r="J498" s="5">
        <v>29.204180278374</v>
      </c>
      <c r="K498" s="5">
        <v>29.204180278374</v>
      </c>
      <c r="L498" s="5">
        <v>29.204180278374</v>
      </c>
      <c r="M498" s="5">
        <v>29.204180278374</v>
      </c>
      <c r="N498" s="5">
        <v>29.204180278374</v>
      </c>
      <c r="O498" s="5">
        <v>29.204180278374</v>
      </c>
    </row>
    <row r="499" spans="1:15" x14ac:dyDescent="0.25">
      <c r="A499" s="2" t="s">
        <v>68</v>
      </c>
      <c r="B499" s="6">
        <v>2017</v>
      </c>
      <c r="C499" s="6" t="s">
        <v>57</v>
      </c>
      <c r="D499" s="8">
        <v>8.4637065748272864</v>
      </c>
      <c r="E499" s="8">
        <v>9.019186694810994</v>
      </c>
      <c r="F499" s="8">
        <v>9.5746668147946981</v>
      </c>
      <c r="G499" s="8">
        <v>13.920084926738344</v>
      </c>
      <c r="H499" s="8">
        <v>17.388585089267714</v>
      </c>
      <c r="I499" s="8">
        <v>19.643752083050451</v>
      </c>
      <c r="J499" s="8">
        <v>22.73436117728868</v>
      </c>
      <c r="K499" s="8">
        <v>15.390831697752979</v>
      </c>
      <c r="L499" s="8">
        <v>13.703818000024686</v>
      </c>
      <c r="M499" s="8">
        <v>18.087749400287205</v>
      </c>
      <c r="N499" s="8">
        <v>17.34151329243354</v>
      </c>
      <c r="O499" s="8">
        <v>34.731744248723423</v>
      </c>
    </row>
    <row r="500" spans="1:15" x14ac:dyDescent="0.25">
      <c r="A500" s="2" t="s">
        <v>67</v>
      </c>
      <c r="B500" s="6">
        <v>2017</v>
      </c>
      <c r="C500" s="6" t="s">
        <v>57</v>
      </c>
      <c r="D500" s="4">
        <v>5.0206297898724825</v>
      </c>
      <c r="E500" s="4">
        <v>4.3254628595396252</v>
      </c>
      <c r="F500" s="4">
        <v>3.9866328079765485</v>
      </c>
      <c r="G500" s="4">
        <v>3.5312729378188501</v>
      </c>
      <c r="H500" s="4">
        <v>2.9281992131045897</v>
      </c>
      <c r="I500" s="4">
        <v>2.7179349238407422</v>
      </c>
      <c r="J500" s="4">
        <v>2.9145220043493527</v>
      </c>
      <c r="K500" s="4">
        <v>3.1324455305161325</v>
      </c>
      <c r="L500" s="4">
        <v>2.8900853913733289</v>
      </c>
      <c r="M500" s="4">
        <v>2.8559835508769371</v>
      </c>
      <c r="N500" s="4">
        <v>2.6623142749027777</v>
      </c>
      <c r="O500" s="4">
        <v>3.0345167158286337</v>
      </c>
    </row>
    <row r="501" spans="1:15" x14ac:dyDescent="0.25">
      <c r="A501" s="5" t="s">
        <v>15</v>
      </c>
      <c r="B501" s="6">
        <v>2017</v>
      </c>
      <c r="C501" s="6" t="s">
        <v>57</v>
      </c>
      <c r="D501" s="5">
        <v>3</v>
      </c>
      <c r="E501" s="5">
        <v>3</v>
      </c>
      <c r="F501" s="5">
        <v>3</v>
      </c>
      <c r="G501" s="5">
        <v>3</v>
      </c>
      <c r="H501" s="5">
        <v>3</v>
      </c>
      <c r="I501" s="5">
        <v>3</v>
      </c>
      <c r="J501" s="5">
        <v>3</v>
      </c>
      <c r="K501" s="5">
        <v>3</v>
      </c>
      <c r="L501" s="5">
        <v>3</v>
      </c>
      <c r="M501" s="5">
        <v>3</v>
      </c>
      <c r="N501" s="5">
        <v>3</v>
      </c>
      <c r="O501" s="5">
        <v>3</v>
      </c>
    </row>
    <row r="502" spans="1:15" x14ac:dyDescent="0.25">
      <c r="A502" s="6" t="s">
        <v>14</v>
      </c>
      <c r="B502" s="6">
        <v>2017</v>
      </c>
      <c r="C502" s="6" t="s">
        <v>57</v>
      </c>
      <c r="D502" s="5">
        <v>34.613948936666667</v>
      </c>
      <c r="E502" s="5">
        <v>34.613948936666667</v>
      </c>
      <c r="F502" s="5">
        <v>34.613948936666667</v>
      </c>
      <c r="G502" s="5">
        <v>34.613948936666667</v>
      </c>
      <c r="H502" s="5">
        <v>34.613948936666667</v>
      </c>
      <c r="I502" s="5">
        <v>34.613948936666667</v>
      </c>
      <c r="J502" s="5">
        <v>34.613948936666667</v>
      </c>
      <c r="K502" s="5">
        <v>34.613948936666667</v>
      </c>
      <c r="L502" s="5">
        <v>34.613948936666667</v>
      </c>
      <c r="M502" s="5">
        <v>34.613948936666667</v>
      </c>
      <c r="N502" s="5">
        <v>35.652367404766665</v>
      </c>
      <c r="O502" s="5">
        <v>35.652367404766665</v>
      </c>
    </row>
    <row r="503" spans="1:15" x14ac:dyDescent="0.25">
      <c r="A503" s="5" t="s">
        <v>13</v>
      </c>
      <c r="B503" s="6">
        <v>2017</v>
      </c>
      <c r="C503" s="6" t="s">
        <v>57</v>
      </c>
      <c r="D503" s="9">
        <v>0</v>
      </c>
      <c r="E503" s="9">
        <v>8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</row>
    <row r="504" spans="1:15" x14ac:dyDescent="0.25">
      <c r="A504" s="5" t="s">
        <v>12</v>
      </c>
      <c r="B504" s="6">
        <v>2017</v>
      </c>
      <c r="C504" s="6" t="s">
        <v>57</v>
      </c>
      <c r="D504" s="4">
        <v>22.005637094550945</v>
      </c>
      <c r="E504" s="4">
        <v>23.449885406508582</v>
      </c>
      <c r="F504" s="4">
        <v>24.894133718466215</v>
      </c>
      <c r="G504" s="4">
        <v>36.192220809519696</v>
      </c>
      <c r="H504" s="4">
        <v>45.210321232096057</v>
      </c>
      <c r="I504" s="4">
        <v>51.073755415931174</v>
      </c>
      <c r="J504" s="4">
        <v>59.109339060950568</v>
      </c>
      <c r="K504" s="4">
        <v>40.016162414157748</v>
      </c>
      <c r="L504" s="4">
        <v>35.629926800064183</v>
      </c>
      <c r="M504" s="4">
        <v>47.028148440746726</v>
      </c>
      <c r="N504" s="4">
        <v>45.087934560327199</v>
      </c>
      <c r="O504" s="4">
        <v>90.302535046680902</v>
      </c>
    </row>
    <row r="505" spans="1:15" x14ac:dyDescent="0.25">
      <c r="A505" s="5" t="s">
        <v>11</v>
      </c>
      <c r="B505" s="6">
        <v>2017</v>
      </c>
      <c r="C505" s="6" t="s">
        <v>57</v>
      </c>
      <c r="D505" s="4">
        <v>15.061889369617449</v>
      </c>
      <c r="E505" s="4">
        <v>12.976388578618876</v>
      </c>
      <c r="F505" s="4">
        <v>11.959898423929646</v>
      </c>
      <c r="G505" s="4">
        <v>10.593818813456551</v>
      </c>
      <c r="H505" s="4">
        <v>8.7845976393137697</v>
      </c>
      <c r="I505" s="4">
        <v>8.1538047715222266</v>
      </c>
      <c r="J505" s="4">
        <v>8.7435660130480581</v>
      </c>
      <c r="K505" s="4">
        <v>9.3973365915483971</v>
      </c>
      <c r="L505" s="4">
        <v>8.6702561741199862</v>
      </c>
      <c r="M505" s="4">
        <v>8.5679506526308113</v>
      </c>
      <c r="N505" s="4">
        <v>7.9869428247083336</v>
      </c>
      <c r="O505" s="4">
        <v>9.1035501474859011</v>
      </c>
    </row>
    <row r="506" spans="1:15" x14ac:dyDescent="0.25">
      <c r="A506" s="6" t="s">
        <v>80</v>
      </c>
      <c r="B506" s="1">
        <v>2018</v>
      </c>
      <c r="C506" s="1" t="s">
        <v>57</v>
      </c>
      <c r="D506" s="2">
        <v>6</v>
      </c>
      <c r="E506" s="2">
        <v>6</v>
      </c>
      <c r="F506" s="2">
        <v>6</v>
      </c>
      <c r="G506" s="2">
        <v>6</v>
      </c>
      <c r="H506" s="2">
        <v>6</v>
      </c>
      <c r="I506" s="2">
        <v>6</v>
      </c>
      <c r="J506" s="2">
        <v>6</v>
      </c>
      <c r="K506" s="2">
        <v>6</v>
      </c>
      <c r="L506" s="2">
        <v>6</v>
      </c>
      <c r="M506" s="2">
        <v>6</v>
      </c>
      <c r="N506" s="2">
        <v>6</v>
      </c>
      <c r="O506" s="2">
        <v>6</v>
      </c>
    </row>
    <row r="507" spans="1:15" x14ac:dyDescent="0.25">
      <c r="A507" s="5" t="s">
        <v>79</v>
      </c>
      <c r="B507" s="1">
        <v>2018</v>
      </c>
      <c r="C507" s="1" t="s">
        <v>57</v>
      </c>
      <c r="D507" s="1">
        <v>48.813726133840333</v>
      </c>
      <c r="E507" s="1">
        <v>48.813726133840333</v>
      </c>
      <c r="F507" s="1">
        <v>50.278137917855545</v>
      </c>
      <c r="G507" s="1">
        <v>50.278137917855545</v>
      </c>
      <c r="H507" s="1">
        <v>50.278137917855545</v>
      </c>
      <c r="I507" s="1">
        <v>50.278137917855545</v>
      </c>
      <c r="J507" s="1">
        <v>50.278137917855545</v>
      </c>
      <c r="K507" s="1">
        <v>50.278137917855545</v>
      </c>
      <c r="L507" s="1">
        <v>50.278137917855545</v>
      </c>
      <c r="M507" s="1">
        <v>50.278137917855545</v>
      </c>
      <c r="N507" s="1">
        <v>50.278137917855545</v>
      </c>
      <c r="O507" s="1">
        <v>50.278137917855545</v>
      </c>
    </row>
    <row r="508" spans="1:15" x14ac:dyDescent="0.25">
      <c r="A508" s="5" t="s">
        <v>78</v>
      </c>
      <c r="B508" s="1">
        <v>2018</v>
      </c>
      <c r="C508" s="1" t="s">
        <v>57</v>
      </c>
      <c r="D508" s="2">
        <v>44.01127418910189</v>
      </c>
      <c r="E508" s="2">
        <v>46.899770813017163</v>
      </c>
      <c r="F508" s="2">
        <v>49.788267436932429</v>
      </c>
      <c r="G508" s="2">
        <v>72.384441619039393</v>
      </c>
      <c r="H508" s="2">
        <v>90.420642464192113</v>
      </c>
      <c r="I508" s="2">
        <v>102.14751083186235</v>
      </c>
      <c r="J508" s="2">
        <v>118.21867812190114</v>
      </c>
      <c r="K508" s="2">
        <v>80.032324828315495</v>
      </c>
      <c r="L508" s="2">
        <v>71.259853600128366</v>
      </c>
      <c r="M508" s="2">
        <v>94.056296881493452</v>
      </c>
      <c r="N508" s="2">
        <v>90.175869120654397</v>
      </c>
      <c r="O508" s="2">
        <v>180.6050700933618</v>
      </c>
    </row>
    <row r="509" spans="1:15" x14ac:dyDescent="0.25">
      <c r="A509" s="5" t="s">
        <v>77</v>
      </c>
      <c r="B509" s="1">
        <v>2018</v>
      </c>
      <c r="C509" s="1" t="s">
        <v>57</v>
      </c>
      <c r="D509" s="2">
        <v>30.123778739234897</v>
      </c>
      <c r="E509" s="2">
        <v>25.952777157237751</v>
      </c>
      <c r="F509" s="2">
        <v>23.919796847859292</v>
      </c>
      <c r="G509" s="2">
        <v>21.187637626913101</v>
      </c>
      <c r="H509" s="2">
        <v>17.569195278627539</v>
      </c>
      <c r="I509" s="2">
        <v>16.307609543044453</v>
      </c>
      <c r="J509" s="2">
        <v>17.487132026096116</v>
      </c>
      <c r="K509" s="2">
        <v>18.794673183096794</v>
      </c>
      <c r="L509" s="2">
        <v>17.340512348239972</v>
      </c>
      <c r="M509" s="2">
        <v>17.135901305261623</v>
      </c>
      <c r="N509" s="2">
        <v>15.973885649416667</v>
      </c>
      <c r="O509" s="2">
        <v>18.207100294971802</v>
      </c>
    </row>
    <row r="510" spans="1:15" x14ac:dyDescent="0.25">
      <c r="A510" s="1" t="s">
        <v>70</v>
      </c>
      <c r="B510" s="6">
        <v>2018</v>
      </c>
      <c r="C510" s="6" t="s">
        <v>57</v>
      </c>
      <c r="D510" s="5">
        <v>1</v>
      </c>
      <c r="E510" s="5">
        <v>1</v>
      </c>
      <c r="F510" s="5">
        <v>1</v>
      </c>
      <c r="G510" s="5">
        <v>1</v>
      </c>
      <c r="H510" s="5">
        <v>1</v>
      </c>
      <c r="I510" s="5">
        <v>1</v>
      </c>
      <c r="J510" s="5">
        <v>1</v>
      </c>
      <c r="K510" s="5">
        <v>1</v>
      </c>
      <c r="L510" s="5">
        <v>1</v>
      </c>
      <c r="M510" s="5">
        <v>1</v>
      </c>
      <c r="N510" s="5">
        <v>1</v>
      </c>
      <c r="O510" s="5">
        <v>1</v>
      </c>
    </row>
    <row r="511" spans="1:15" x14ac:dyDescent="0.25">
      <c r="A511" s="2" t="s">
        <v>69</v>
      </c>
      <c r="B511" s="6">
        <v>2018</v>
      </c>
      <c r="C511" s="6" t="s">
        <v>57</v>
      </c>
      <c r="D511" s="6">
        <v>29.204180278374</v>
      </c>
      <c r="E511" s="6">
        <v>29.204180278374</v>
      </c>
      <c r="F511" s="6">
        <v>30.080305686725222</v>
      </c>
      <c r="G511" s="6">
        <v>30.080305686725222</v>
      </c>
      <c r="H511" s="6">
        <v>30.080305686725222</v>
      </c>
      <c r="I511" s="6">
        <v>30.080305686725222</v>
      </c>
      <c r="J511" s="6">
        <v>30.080305686725222</v>
      </c>
      <c r="K511" s="6">
        <v>30.080305686725222</v>
      </c>
      <c r="L511" s="6">
        <v>30.080305686725222</v>
      </c>
      <c r="M511" s="6">
        <v>30.080305686725222</v>
      </c>
      <c r="N511" s="6">
        <v>30.080305686725222</v>
      </c>
      <c r="O511" s="6">
        <v>30.080305686725222</v>
      </c>
    </row>
    <row r="512" spans="1:15" x14ac:dyDescent="0.25">
      <c r="A512" s="2" t="s">
        <v>68</v>
      </c>
      <c r="B512" s="6">
        <v>2018</v>
      </c>
      <c r="C512" s="6" t="s">
        <v>57</v>
      </c>
      <c r="D512" s="4">
        <v>8.4637065748272864</v>
      </c>
      <c r="E512" s="4">
        <v>9.019186694810994</v>
      </c>
      <c r="F512" s="4">
        <v>9.5746668147946981</v>
      </c>
      <c r="G512" s="4">
        <v>13.920084926738344</v>
      </c>
      <c r="H512" s="4">
        <v>17.388585089267714</v>
      </c>
      <c r="I512" s="4">
        <v>19.643752083050451</v>
      </c>
      <c r="J512" s="4">
        <v>22.73436117728868</v>
      </c>
      <c r="K512" s="4">
        <v>15.390831697752979</v>
      </c>
      <c r="L512" s="4">
        <v>13.703818000024686</v>
      </c>
      <c r="M512" s="4">
        <v>18.087749400287205</v>
      </c>
      <c r="N512" s="4">
        <v>17.34151329243354</v>
      </c>
      <c r="O512" s="4">
        <v>34.731744248723423</v>
      </c>
    </row>
    <row r="513" spans="1:15" x14ac:dyDescent="0.25">
      <c r="A513" s="2" t="s">
        <v>67</v>
      </c>
      <c r="B513" s="6">
        <v>2018</v>
      </c>
      <c r="C513" s="6" t="s">
        <v>57</v>
      </c>
      <c r="D513" s="4">
        <v>5.0206297898724825</v>
      </c>
      <c r="E513" s="4">
        <v>4.3254628595396252</v>
      </c>
      <c r="F513" s="4">
        <v>3.9866328079765485</v>
      </c>
      <c r="G513" s="4">
        <v>3.5312729378188501</v>
      </c>
      <c r="H513" s="4">
        <v>2.9281992131045897</v>
      </c>
      <c r="I513" s="4">
        <v>2.7179349238407422</v>
      </c>
      <c r="J513" s="4">
        <v>2.9145220043493527</v>
      </c>
      <c r="K513" s="4">
        <v>3.1324455305161325</v>
      </c>
      <c r="L513" s="4">
        <v>2.8900853913733289</v>
      </c>
      <c r="M513" s="4">
        <v>2.8559835508769371</v>
      </c>
      <c r="N513" s="4">
        <v>2.6623142749027777</v>
      </c>
      <c r="O513" s="4">
        <v>3.0345167158286337</v>
      </c>
    </row>
    <row r="514" spans="1:15" x14ac:dyDescent="0.25">
      <c r="A514" s="6" t="s">
        <v>15</v>
      </c>
      <c r="B514" s="6">
        <v>2018</v>
      </c>
      <c r="C514" s="6" t="s">
        <v>57</v>
      </c>
      <c r="D514" s="5">
        <v>3</v>
      </c>
      <c r="E514" s="5">
        <v>3</v>
      </c>
      <c r="F514" s="5">
        <v>3</v>
      </c>
      <c r="G514" s="5">
        <v>3</v>
      </c>
      <c r="H514" s="5">
        <v>3</v>
      </c>
      <c r="I514" s="5">
        <v>3</v>
      </c>
      <c r="J514" s="5">
        <v>3</v>
      </c>
      <c r="K514" s="5">
        <v>3</v>
      </c>
      <c r="L514" s="5">
        <v>3</v>
      </c>
      <c r="M514" s="5">
        <v>3</v>
      </c>
      <c r="N514" s="5">
        <v>3</v>
      </c>
      <c r="O514" s="5">
        <v>3</v>
      </c>
    </row>
    <row r="515" spans="1:15" x14ac:dyDescent="0.25">
      <c r="A515" s="5" t="s">
        <v>14</v>
      </c>
      <c r="B515" s="6">
        <v>2018</v>
      </c>
      <c r="C515" s="6" t="s">
        <v>57</v>
      </c>
      <c r="D515" s="6">
        <v>35.652367404766665</v>
      </c>
      <c r="E515" s="6">
        <v>35.652367404766665</v>
      </c>
      <c r="F515" s="6">
        <v>35.652367404766665</v>
      </c>
      <c r="G515" s="6">
        <v>35.652367404766665</v>
      </c>
      <c r="H515" s="6">
        <v>35.652367404766665</v>
      </c>
      <c r="I515" s="6">
        <v>35.652367404766665</v>
      </c>
      <c r="J515" s="6">
        <v>35.652367404766665</v>
      </c>
      <c r="K515" s="6">
        <v>35.652367404766665</v>
      </c>
      <c r="L515" s="6">
        <v>35.652367404766665</v>
      </c>
      <c r="M515" s="6">
        <v>35.652367404766665</v>
      </c>
      <c r="N515" s="6">
        <v>36.721938426909666</v>
      </c>
      <c r="O515" s="6">
        <v>36.721938426909666</v>
      </c>
    </row>
    <row r="516" spans="1:15" x14ac:dyDescent="0.25">
      <c r="A516" s="5" t="s">
        <v>13</v>
      </c>
      <c r="B516" s="6">
        <v>2018</v>
      </c>
      <c r="C516" s="6" t="s">
        <v>57</v>
      </c>
      <c r="D516" s="7">
        <v>0</v>
      </c>
      <c r="E516" s="7">
        <v>8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</row>
    <row r="517" spans="1:15" x14ac:dyDescent="0.25">
      <c r="A517" s="5" t="s">
        <v>12</v>
      </c>
      <c r="B517" s="6">
        <v>2018</v>
      </c>
      <c r="C517" s="6" t="s">
        <v>57</v>
      </c>
      <c r="D517" s="4">
        <v>23.698378409516405</v>
      </c>
      <c r="E517" s="4">
        <v>25.253722745470782</v>
      </c>
      <c r="F517" s="4">
        <v>26.809067081425155</v>
      </c>
      <c r="G517" s="4">
        <v>38.976237794867359</v>
      </c>
      <c r="H517" s="4">
        <v>48.688038249949599</v>
      </c>
      <c r="I517" s="4">
        <v>55.00250583254126</v>
      </c>
      <c r="J517" s="4">
        <v>63.656211296408308</v>
      </c>
      <c r="K517" s="4">
        <v>43.094328753708346</v>
      </c>
      <c r="L517" s="4">
        <v>38.370690400069122</v>
      </c>
      <c r="M517" s="4">
        <v>50.645698320804172</v>
      </c>
      <c r="N517" s="4">
        <v>48.556237218813905</v>
      </c>
      <c r="O517" s="4">
        <v>97.248883896425582</v>
      </c>
    </row>
    <row r="518" spans="1:15" x14ac:dyDescent="0.25">
      <c r="A518" s="6" t="s">
        <v>11</v>
      </c>
      <c r="B518" s="6">
        <v>2018</v>
      </c>
      <c r="C518" s="6" t="s">
        <v>57</v>
      </c>
      <c r="D518" s="4">
        <v>15.061889369617449</v>
      </c>
      <c r="E518" s="4">
        <v>12.976388578618876</v>
      </c>
      <c r="F518" s="4">
        <v>11.959898423929646</v>
      </c>
      <c r="G518" s="4">
        <v>10.593818813456551</v>
      </c>
      <c r="H518" s="4">
        <v>8.7845976393137697</v>
      </c>
      <c r="I518" s="4">
        <v>8.1538047715222266</v>
      </c>
      <c r="J518" s="4">
        <v>8.7435660130480581</v>
      </c>
      <c r="K518" s="4">
        <v>9.3973365915483971</v>
      </c>
      <c r="L518" s="4">
        <v>8.6702561741199862</v>
      </c>
      <c r="M518" s="4">
        <v>8.5679506526308113</v>
      </c>
      <c r="N518" s="4">
        <v>7.9869428247083336</v>
      </c>
      <c r="O518" s="4">
        <v>9.1035501474859011</v>
      </c>
    </row>
    <row r="519" spans="1:15" x14ac:dyDescent="0.25">
      <c r="A519" s="5" t="s">
        <v>80</v>
      </c>
      <c r="B519" s="1">
        <v>2019</v>
      </c>
      <c r="C519" s="1" t="s">
        <v>57</v>
      </c>
      <c r="D519" s="1">
        <v>6</v>
      </c>
      <c r="E519" s="1">
        <v>6</v>
      </c>
      <c r="F519" s="1">
        <v>6</v>
      </c>
      <c r="G519" s="1">
        <v>6</v>
      </c>
      <c r="H519" s="1">
        <v>6</v>
      </c>
      <c r="I519" s="1">
        <v>6</v>
      </c>
      <c r="J519" s="1">
        <v>6</v>
      </c>
      <c r="K519" s="1">
        <v>6</v>
      </c>
      <c r="L519" s="1">
        <v>6</v>
      </c>
      <c r="M519" s="1">
        <v>6</v>
      </c>
      <c r="N519" s="1">
        <v>6</v>
      </c>
      <c r="O519" s="1">
        <v>6</v>
      </c>
    </row>
    <row r="520" spans="1:15" x14ac:dyDescent="0.25">
      <c r="A520" s="5" t="s">
        <v>79</v>
      </c>
      <c r="B520" s="1">
        <v>2019</v>
      </c>
      <c r="C520" s="1" t="s">
        <v>57</v>
      </c>
      <c r="D520" s="2">
        <v>50.278137917855545</v>
      </c>
      <c r="E520" s="2">
        <v>50.278137917855545</v>
      </c>
      <c r="F520" s="2">
        <v>51.786482055391211</v>
      </c>
      <c r="G520" s="2">
        <v>51.786482055391211</v>
      </c>
      <c r="H520" s="2">
        <v>51.786482055391211</v>
      </c>
      <c r="I520" s="2">
        <v>51.786482055391211</v>
      </c>
      <c r="J520" s="2">
        <v>51.786482055391211</v>
      </c>
      <c r="K520" s="2">
        <v>51.786482055391211</v>
      </c>
      <c r="L520" s="2">
        <v>51.786482055391211</v>
      </c>
      <c r="M520" s="2">
        <v>51.786482055391211</v>
      </c>
      <c r="N520" s="2">
        <v>51.786482055391211</v>
      </c>
      <c r="O520" s="2">
        <v>51.786482055391211</v>
      </c>
    </row>
    <row r="521" spans="1:15" x14ac:dyDescent="0.25">
      <c r="A521" s="5" t="s">
        <v>78</v>
      </c>
      <c r="B521" s="1">
        <v>2019</v>
      </c>
      <c r="C521" s="1" t="s">
        <v>57</v>
      </c>
      <c r="D521" s="2">
        <v>44.01127418910189</v>
      </c>
      <c r="E521" s="2">
        <v>46.899770813017163</v>
      </c>
      <c r="F521" s="2">
        <v>49.788267436932429</v>
      </c>
      <c r="G521" s="2">
        <v>72.384441619039393</v>
      </c>
      <c r="H521" s="2">
        <v>90.420642464192113</v>
      </c>
      <c r="I521" s="2">
        <v>102.14751083186235</v>
      </c>
      <c r="J521" s="2">
        <v>118.21867812190114</v>
      </c>
      <c r="K521" s="2">
        <v>80.032324828315495</v>
      </c>
      <c r="L521" s="2">
        <v>71.259853600128366</v>
      </c>
      <c r="M521" s="2">
        <v>94.056296881493452</v>
      </c>
      <c r="N521" s="2">
        <v>90.175869120654397</v>
      </c>
      <c r="O521" s="2">
        <v>180.6050700933618</v>
      </c>
    </row>
    <row r="522" spans="1:15" x14ac:dyDescent="0.25">
      <c r="A522" s="6" t="s">
        <v>77</v>
      </c>
      <c r="B522" s="1">
        <v>2019</v>
      </c>
      <c r="C522" s="1" t="s">
        <v>57</v>
      </c>
      <c r="D522" s="2">
        <v>30.123778739234897</v>
      </c>
      <c r="E522" s="2">
        <v>25.952777157237751</v>
      </c>
      <c r="F522" s="2">
        <v>23.919796847859292</v>
      </c>
      <c r="G522" s="2">
        <v>21.187637626913101</v>
      </c>
      <c r="H522" s="2">
        <v>17.569195278627539</v>
      </c>
      <c r="I522" s="2">
        <v>16.307609543044453</v>
      </c>
      <c r="J522" s="2">
        <v>17.487132026096116</v>
      </c>
      <c r="K522" s="2">
        <v>18.794673183096794</v>
      </c>
      <c r="L522" s="2">
        <v>17.340512348239972</v>
      </c>
      <c r="M522" s="2">
        <v>17.135901305261623</v>
      </c>
      <c r="N522" s="2">
        <v>15.973885649416667</v>
      </c>
      <c r="O522" s="2">
        <v>18.207100294971802</v>
      </c>
    </row>
    <row r="523" spans="1:15" x14ac:dyDescent="0.25">
      <c r="A523" s="2" t="s">
        <v>70</v>
      </c>
      <c r="B523" s="6">
        <v>2019</v>
      </c>
      <c r="C523" s="6" t="s">
        <v>57</v>
      </c>
      <c r="D523" s="6">
        <v>1</v>
      </c>
      <c r="E523" s="6">
        <v>1</v>
      </c>
      <c r="F523" s="6">
        <v>1</v>
      </c>
      <c r="G523" s="6">
        <v>1</v>
      </c>
      <c r="H523" s="6">
        <v>1</v>
      </c>
      <c r="I523" s="6">
        <v>1</v>
      </c>
      <c r="J523" s="6">
        <v>1</v>
      </c>
      <c r="K523" s="6">
        <v>1</v>
      </c>
      <c r="L523" s="6">
        <v>1</v>
      </c>
      <c r="M523" s="6">
        <v>1</v>
      </c>
      <c r="N523" s="6">
        <v>1</v>
      </c>
      <c r="O523" s="6">
        <v>1</v>
      </c>
    </row>
    <row r="524" spans="1:15" x14ac:dyDescent="0.25">
      <c r="A524" s="2" t="s">
        <v>69</v>
      </c>
      <c r="B524" s="6">
        <v>2019</v>
      </c>
      <c r="C524" s="6" t="s">
        <v>57</v>
      </c>
      <c r="D524" s="5">
        <v>30.080305686725222</v>
      </c>
      <c r="E524" s="5">
        <v>30.080305686725222</v>
      </c>
      <c r="F524" s="5">
        <v>30.982714857326979</v>
      </c>
      <c r="G524" s="5">
        <v>30.982714857326979</v>
      </c>
      <c r="H524" s="5">
        <v>30.982714857326979</v>
      </c>
      <c r="I524" s="5">
        <v>30.982714857326979</v>
      </c>
      <c r="J524" s="5">
        <v>30.982714857326979</v>
      </c>
      <c r="K524" s="5">
        <v>30.982714857326979</v>
      </c>
      <c r="L524" s="5">
        <v>30.982714857326979</v>
      </c>
      <c r="M524" s="5">
        <v>30.982714857326979</v>
      </c>
      <c r="N524" s="5">
        <v>30.982714857326979</v>
      </c>
      <c r="O524" s="5">
        <v>30.982714857326979</v>
      </c>
    </row>
    <row r="525" spans="1:15" x14ac:dyDescent="0.25">
      <c r="A525" s="2" t="s">
        <v>68</v>
      </c>
      <c r="B525" s="6">
        <v>2019</v>
      </c>
      <c r="C525" s="6" t="s">
        <v>57</v>
      </c>
      <c r="D525" s="4">
        <v>8.4637065748272864</v>
      </c>
      <c r="E525" s="4">
        <v>9.019186694810994</v>
      </c>
      <c r="F525" s="4">
        <v>9.5746668147946981</v>
      </c>
      <c r="G525" s="4">
        <v>13.920084926738344</v>
      </c>
      <c r="H525" s="4">
        <v>17.388585089267714</v>
      </c>
      <c r="I525" s="4">
        <v>19.643752083050451</v>
      </c>
      <c r="J525" s="4">
        <v>22.73436117728868</v>
      </c>
      <c r="K525" s="4">
        <v>15.390831697752979</v>
      </c>
      <c r="L525" s="4">
        <v>13.703818000024686</v>
      </c>
      <c r="M525" s="4">
        <v>18.087749400287205</v>
      </c>
      <c r="N525" s="4">
        <v>17.34151329243354</v>
      </c>
      <c r="O525" s="4">
        <v>34.731744248723423</v>
      </c>
    </row>
    <row r="526" spans="1:15" x14ac:dyDescent="0.25">
      <c r="A526" s="1" t="s">
        <v>67</v>
      </c>
      <c r="B526" s="6">
        <v>2019</v>
      </c>
      <c r="C526" s="6" t="s">
        <v>57</v>
      </c>
      <c r="D526" s="4">
        <v>5.0206297898724825</v>
      </c>
      <c r="E526" s="4">
        <v>4.3254628595396252</v>
      </c>
      <c r="F526" s="4">
        <v>3.9866328079765485</v>
      </c>
      <c r="G526" s="4">
        <v>3.5312729378188501</v>
      </c>
      <c r="H526" s="4">
        <v>2.9281992131045897</v>
      </c>
      <c r="I526" s="4">
        <v>2.7179349238407422</v>
      </c>
      <c r="J526" s="4">
        <v>2.9145220043493527</v>
      </c>
      <c r="K526" s="4">
        <v>3.1324455305161325</v>
      </c>
      <c r="L526" s="4">
        <v>2.8900853913733289</v>
      </c>
      <c r="M526" s="4">
        <v>2.8559835508769371</v>
      </c>
      <c r="N526" s="4">
        <v>2.6623142749027777</v>
      </c>
      <c r="O526" s="4">
        <v>3.0345167158286337</v>
      </c>
    </row>
    <row r="527" spans="1:15" x14ac:dyDescent="0.25">
      <c r="A527" s="5" t="s">
        <v>15</v>
      </c>
      <c r="B527" s="6">
        <v>2019</v>
      </c>
      <c r="C527" s="6" t="s">
        <v>57</v>
      </c>
      <c r="D527" s="6">
        <v>3</v>
      </c>
      <c r="E527" s="6">
        <v>3</v>
      </c>
      <c r="F527" s="6">
        <v>3</v>
      </c>
      <c r="G527" s="6">
        <v>3</v>
      </c>
      <c r="H527" s="6">
        <v>3</v>
      </c>
      <c r="I527" s="6">
        <v>3</v>
      </c>
      <c r="J527" s="6">
        <v>3</v>
      </c>
      <c r="K527" s="6">
        <v>3</v>
      </c>
      <c r="L527" s="6">
        <v>3</v>
      </c>
      <c r="M527" s="6">
        <v>3</v>
      </c>
      <c r="N527" s="6">
        <v>3</v>
      </c>
      <c r="O527" s="6">
        <v>3</v>
      </c>
    </row>
    <row r="528" spans="1:15" x14ac:dyDescent="0.25">
      <c r="A528" s="5" t="s">
        <v>14</v>
      </c>
      <c r="B528" s="6">
        <v>2019</v>
      </c>
      <c r="C528" s="6" t="s">
        <v>57</v>
      </c>
      <c r="D528" s="5">
        <v>36.721938426909666</v>
      </c>
      <c r="E528" s="5">
        <v>36.721938426909666</v>
      </c>
      <c r="F528" s="5">
        <v>36.721938426909666</v>
      </c>
      <c r="G528" s="5">
        <v>36.721938426909666</v>
      </c>
      <c r="H528" s="5">
        <v>36.721938426909666</v>
      </c>
      <c r="I528" s="5">
        <v>36.721938426909666</v>
      </c>
      <c r="J528" s="5">
        <v>36.721938426909666</v>
      </c>
      <c r="K528" s="5">
        <v>36.721938426909666</v>
      </c>
      <c r="L528" s="5">
        <v>36.721938426909666</v>
      </c>
      <c r="M528" s="5">
        <v>36.721938426909666</v>
      </c>
      <c r="N528" s="5">
        <v>37.823596579716956</v>
      </c>
      <c r="O528" s="5">
        <v>37.823596579716956</v>
      </c>
    </row>
    <row r="529" spans="1:15" x14ac:dyDescent="0.25">
      <c r="A529" s="5" t="s">
        <v>13</v>
      </c>
      <c r="B529" s="6">
        <v>2019</v>
      </c>
      <c r="C529" s="6" t="s">
        <v>57</v>
      </c>
      <c r="D529" s="7">
        <v>0</v>
      </c>
      <c r="E529" s="7">
        <v>8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</row>
    <row r="530" spans="1:15" x14ac:dyDescent="0.25">
      <c r="A530" s="6" t="s">
        <v>12</v>
      </c>
      <c r="B530" s="6">
        <v>2019</v>
      </c>
      <c r="C530" s="6" t="s">
        <v>57</v>
      </c>
      <c r="D530" s="4">
        <v>23.698378409516405</v>
      </c>
      <c r="E530" s="4">
        <v>25.253722745470782</v>
      </c>
      <c r="F530" s="4">
        <v>26.809067081425155</v>
      </c>
      <c r="G530" s="4">
        <v>38.976237794867359</v>
      </c>
      <c r="H530" s="4">
        <v>48.688038249949599</v>
      </c>
      <c r="I530" s="4">
        <v>55.00250583254126</v>
      </c>
      <c r="J530" s="4">
        <v>63.656211296408308</v>
      </c>
      <c r="K530" s="4">
        <v>43.094328753708346</v>
      </c>
      <c r="L530" s="4">
        <v>38.370690400069122</v>
      </c>
      <c r="M530" s="4">
        <v>50.645698320804172</v>
      </c>
      <c r="N530" s="4">
        <v>48.556237218813905</v>
      </c>
      <c r="O530" s="4">
        <v>97.248883896425582</v>
      </c>
    </row>
    <row r="531" spans="1:15" x14ac:dyDescent="0.25">
      <c r="A531" s="5" t="s">
        <v>11</v>
      </c>
      <c r="B531" s="6">
        <v>2019</v>
      </c>
      <c r="C531" s="6" t="s">
        <v>57</v>
      </c>
      <c r="D531" s="8">
        <v>15.061889369617449</v>
      </c>
      <c r="E531" s="8">
        <v>12.976388578618876</v>
      </c>
      <c r="F531" s="8">
        <v>11.959898423929646</v>
      </c>
      <c r="G531" s="8">
        <v>10.593818813456551</v>
      </c>
      <c r="H531" s="8">
        <v>8.7845976393137697</v>
      </c>
      <c r="I531" s="8">
        <v>8.1538047715222266</v>
      </c>
      <c r="J531" s="8">
        <v>8.7435660130480581</v>
      </c>
      <c r="K531" s="8">
        <v>9.3973365915483971</v>
      </c>
      <c r="L531" s="8">
        <v>8.6702561741199862</v>
      </c>
      <c r="M531" s="8">
        <v>8.5679506526308113</v>
      </c>
      <c r="N531" s="8">
        <v>7.9869428247083336</v>
      </c>
      <c r="O531" s="8">
        <v>9.1035501474859011</v>
      </c>
    </row>
    <row r="532" spans="1:15" x14ac:dyDescent="0.25">
      <c r="A532" s="5" t="s">
        <v>80</v>
      </c>
      <c r="B532" s="6">
        <v>2015</v>
      </c>
      <c r="C532" s="6" t="s">
        <v>56</v>
      </c>
      <c r="D532" s="5">
        <v>1</v>
      </c>
      <c r="E532" s="5">
        <v>1</v>
      </c>
      <c r="F532" s="5">
        <v>1</v>
      </c>
      <c r="G532" s="5">
        <v>1</v>
      </c>
      <c r="H532" s="5">
        <v>1</v>
      </c>
      <c r="I532" s="5">
        <v>1</v>
      </c>
      <c r="J532" s="5">
        <v>1</v>
      </c>
      <c r="K532" s="5">
        <v>1</v>
      </c>
      <c r="L532" s="5">
        <v>1</v>
      </c>
      <c r="M532" s="5">
        <v>1</v>
      </c>
      <c r="N532" s="5">
        <v>1</v>
      </c>
      <c r="O532" s="5">
        <v>1</v>
      </c>
    </row>
    <row r="533" spans="1:15" x14ac:dyDescent="0.25">
      <c r="A533" s="5" t="s">
        <v>79</v>
      </c>
      <c r="B533" s="6">
        <v>2015</v>
      </c>
      <c r="C533" s="6" t="s">
        <v>56</v>
      </c>
      <c r="D533" s="5">
        <v>42.307692000000003</v>
      </c>
      <c r="E533" s="5">
        <v>42.307692000000003</v>
      </c>
      <c r="F533" s="5">
        <v>43.576922760000002</v>
      </c>
      <c r="G533" s="5">
        <v>43.576922760000002</v>
      </c>
      <c r="H533" s="5">
        <v>43.576922760000002</v>
      </c>
      <c r="I533" s="5">
        <v>43.576922760000002</v>
      </c>
      <c r="J533" s="5">
        <v>43.576922760000002</v>
      </c>
      <c r="K533" s="5">
        <v>43.576922760000002</v>
      </c>
      <c r="L533" s="5">
        <v>43.576922760000002</v>
      </c>
      <c r="M533" s="5">
        <v>43.576922760000002</v>
      </c>
      <c r="N533" s="5">
        <v>43.576922760000002</v>
      </c>
      <c r="O533" s="5">
        <v>43.576922760000002</v>
      </c>
    </row>
    <row r="534" spans="1:15" x14ac:dyDescent="0.25">
      <c r="A534" s="6" t="s">
        <v>78</v>
      </c>
      <c r="B534" s="6">
        <v>2015</v>
      </c>
      <c r="C534" s="6" t="s">
        <v>56</v>
      </c>
      <c r="D534" s="4">
        <v>8.4637065748272864</v>
      </c>
      <c r="E534" s="4">
        <v>9.019186694810994</v>
      </c>
      <c r="F534" s="4">
        <v>9.5746668147946981</v>
      </c>
      <c r="G534" s="4">
        <v>13.920084926738344</v>
      </c>
      <c r="H534" s="4">
        <v>17.388585089267714</v>
      </c>
      <c r="I534" s="4">
        <v>19.643752083050451</v>
      </c>
      <c r="J534" s="4">
        <v>22.73436117728868</v>
      </c>
      <c r="K534" s="4">
        <v>15.390831697752979</v>
      </c>
      <c r="L534" s="4">
        <v>13.703818000024686</v>
      </c>
      <c r="M534" s="4">
        <v>18.087749400287205</v>
      </c>
      <c r="N534" s="4">
        <v>17.34151329243354</v>
      </c>
      <c r="O534" s="4">
        <v>34.731744248723423</v>
      </c>
    </row>
    <row r="535" spans="1:15" x14ac:dyDescent="0.25">
      <c r="A535" s="5" t="s">
        <v>77</v>
      </c>
      <c r="B535" s="6">
        <v>2015</v>
      </c>
      <c r="C535" s="6" t="s">
        <v>56</v>
      </c>
      <c r="D535" s="8">
        <v>5.0206297898724825</v>
      </c>
      <c r="E535" s="8">
        <v>4.3254628595396252</v>
      </c>
      <c r="F535" s="8">
        <v>3.9866328079765485</v>
      </c>
      <c r="G535" s="8">
        <v>3.5312729378188501</v>
      </c>
      <c r="H535" s="8">
        <v>2.9281992131045897</v>
      </c>
      <c r="I535" s="8">
        <v>2.7179349238407422</v>
      </c>
      <c r="J535" s="8">
        <v>2.9145220043493527</v>
      </c>
      <c r="K535" s="8">
        <v>3.1324455305161325</v>
      </c>
      <c r="L535" s="8">
        <v>2.8900853913733289</v>
      </c>
      <c r="M535" s="8">
        <v>2.8559835508769371</v>
      </c>
      <c r="N535" s="8">
        <v>2.6623142749027777</v>
      </c>
      <c r="O535" s="8">
        <v>3.0345167158286337</v>
      </c>
    </row>
    <row r="536" spans="1:15" x14ac:dyDescent="0.25">
      <c r="A536" s="5" t="s">
        <v>15</v>
      </c>
      <c r="B536" s="6">
        <v>2015</v>
      </c>
      <c r="C536" s="6" t="s">
        <v>56</v>
      </c>
      <c r="D536" s="5">
        <v>11</v>
      </c>
      <c r="E536" s="5">
        <v>11</v>
      </c>
      <c r="F536" s="5">
        <v>11</v>
      </c>
      <c r="G536" s="5">
        <v>11</v>
      </c>
      <c r="H536" s="5">
        <v>11</v>
      </c>
      <c r="I536" s="5">
        <v>11</v>
      </c>
      <c r="J536" s="5">
        <v>11</v>
      </c>
      <c r="K536" s="5">
        <v>11</v>
      </c>
      <c r="L536" s="5">
        <v>11</v>
      </c>
      <c r="M536" s="5">
        <v>11</v>
      </c>
      <c r="N536" s="5">
        <v>11</v>
      </c>
      <c r="O536" s="5">
        <v>11</v>
      </c>
    </row>
    <row r="537" spans="1:15" x14ac:dyDescent="0.25">
      <c r="A537" s="5" t="s">
        <v>14</v>
      </c>
      <c r="B537" s="6">
        <v>2015</v>
      </c>
      <c r="C537" s="6" t="s">
        <v>56</v>
      </c>
      <c r="D537" s="5">
        <v>33.548036363636363</v>
      </c>
      <c r="E537" s="5">
        <v>33.548036363636363</v>
      </c>
      <c r="F537" s="5">
        <v>33.548036363636363</v>
      </c>
      <c r="G537" s="5">
        <v>33.548036363636363</v>
      </c>
      <c r="H537" s="5">
        <v>33.548036363636363</v>
      </c>
      <c r="I537" s="5">
        <v>33.548036363636363</v>
      </c>
      <c r="J537" s="5">
        <v>33.548036363636363</v>
      </c>
      <c r="K537" s="5">
        <v>33.548036363636363</v>
      </c>
      <c r="L537" s="5">
        <v>33.548036363636363</v>
      </c>
      <c r="M537" s="5">
        <v>33.548036363636363</v>
      </c>
      <c r="N537" s="5">
        <v>34.554477454545456</v>
      </c>
      <c r="O537" s="5">
        <v>34.554477454545456</v>
      </c>
    </row>
    <row r="538" spans="1:15" x14ac:dyDescent="0.25">
      <c r="A538" s="6" t="s">
        <v>13</v>
      </c>
      <c r="B538" s="6">
        <v>2015</v>
      </c>
      <c r="C538" s="6" t="s">
        <v>56</v>
      </c>
      <c r="D538" s="7">
        <v>0</v>
      </c>
      <c r="E538" s="7">
        <v>8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</row>
    <row r="539" spans="1:15" x14ac:dyDescent="0.25">
      <c r="A539" s="5" t="s">
        <v>12</v>
      </c>
      <c r="B539" s="6">
        <v>2015</v>
      </c>
      <c r="C539" s="6" t="s">
        <v>56</v>
      </c>
      <c r="D539" s="8">
        <v>79.558841803376495</v>
      </c>
      <c r="E539" s="8">
        <v>84.780354931223343</v>
      </c>
      <c r="F539" s="8">
        <v>90.001868059070162</v>
      </c>
      <c r="G539" s="8">
        <v>130.84879831134043</v>
      </c>
      <c r="H539" s="8">
        <v>163.45269983911652</v>
      </c>
      <c r="I539" s="8">
        <v>184.65126958067424</v>
      </c>
      <c r="J539" s="8">
        <v>213.70299506651361</v>
      </c>
      <c r="K539" s="8">
        <v>144.673817958878</v>
      </c>
      <c r="L539" s="8">
        <v>128.81588920023205</v>
      </c>
      <c r="M539" s="8">
        <v>170.02484436269972</v>
      </c>
      <c r="N539" s="8">
        <v>163.01022494887528</v>
      </c>
      <c r="O539" s="8">
        <v>326.47839593800018</v>
      </c>
    </row>
    <row r="540" spans="1:15" x14ac:dyDescent="0.25">
      <c r="A540" s="5" t="s">
        <v>11</v>
      </c>
      <c r="B540" s="6">
        <v>2015</v>
      </c>
      <c r="C540" s="6" t="s">
        <v>56</v>
      </c>
      <c r="D540" s="4">
        <v>55.226927688597307</v>
      </c>
      <c r="E540" s="4">
        <v>47.580091454935875</v>
      </c>
      <c r="F540" s="4">
        <v>43.852960887742036</v>
      </c>
      <c r="G540" s="4">
        <v>38.844002316007348</v>
      </c>
      <c r="H540" s="4">
        <v>32.210191344150488</v>
      </c>
      <c r="I540" s="4">
        <v>29.897284162248166</v>
      </c>
      <c r="J540" s="4">
        <v>32.059742047842875</v>
      </c>
      <c r="K540" s="4">
        <v>34.456900835677459</v>
      </c>
      <c r="L540" s="4">
        <v>31.790939305106615</v>
      </c>
      <c r="M540" s="4">
        <v>31.41581905964631</v>
      </c>
      <c r="N540" s="4">
        <v>29.285457023930554</v>
      </c>
      <c r="O540" s="4">
        <v>33.379683874114967</v>
      </c>
    </row>
    <row r="541" spans="1:15" x14ac:dyDescent="0.25">
      <c r="A541" s="5" t="s">
        <v>80</v>
      </c>
      <c r="B541" s="1">
        <v>2016</v>
      </c>
      <c r="C541" s="1" t="s">
        <v>56</v>
      </c>
      <c r="D541" s="2">
        <v>1</v>
      </c>
      <c r="E541" s="2">
        <v>1</v>
      </c>
      <c r="F541" s="2">
        <v>1</v>
      </c>
      <c r="G541" s="2">
        <v>1</v>
      </c>
      <c r="H541" s="2">
        <v>1</v>
      </c>
      <c r="I541" s="2">
        <v>1</v>
      </c>
      <c r="J541" s="2">
        <v>1</v>
      </c>
      <c r="K541" s="2">
        <v>1</v>
      </c>
      <c r="L541" s="2">
        <v>1</v>
      </c>
      <c r="M541" s="2">
        <v>1</v>
      </c>
      <c r="N541" s="2">
        <v>1</v>
      </c>
      <c r="O541" s="2">
        <v>1</v>
      </c>
    </row>
    <row r="542" spans="1:15" x14ac:dyDescent="0.25">
      <c r="A542" s="6" t="s">
        <v>79</v>
      </c>
      <c r="B542" s="1">
        <v>2016</v>
      </c>
      <c r="C542" s="1" t="s">
        <v>56</v>
      </c>
      <c r="D542" s="2">
        <v>43.576922760000002</v>
      </c>
      <c r="E542" s="2">
        <v>43.576922760000002</v>
      </c>
      <c r="F542" s="2">
        <v>44.884230442800003</v>
      </c>
      <c r="G542" s="2">
        <v>44.884230442800003</v>
      </c>
      <c r="H542" s="2">
        <v>44.884230442800003</v>
      </c>
      <c r="I542" s="2">
        <v>44.884230442800003</v>
      </c>
      <c r="J542" s="2">
        <v>44.884230442800003</v>
      </c>
      <c r="K542" s="2">
        <v>44.884230442800003</v>
      </c>
      <c r="L542" s="2">
        <v>44.884230442800003</v>
      </c>
      <c r="M542" s="2">
        <v>44.884230442800003</v>
      </c>
      <c r="N542" s="2">
        <v>44.884230442800003</v>
      </c>
      <c r="O542" s="2">
        <v>44.884230442800003</v>
      </c>
    </row>
    <row r="543" spans="1:15" x14ac:dyDescent="0.25">
      <c r="A543" s="5" t="s">
        <v>78</v>
      </c>
      <c r="B543" s="1">
        <v>2016</v>
      </c>
      <c r="C543" s="1" t="s">
        <v>56</v>
      </c>
      <c r="D543" s="1">
        <v>8.4637065748272864</v>
      </c>
      <c r="E543" s="1">
        <v>9.019186694810994</v>
      </c>
      <c r="F543" s="1">
        <v>9.5746668147946981</v>
      </c>
      <c r="G543" s="1">
        <v>13.920084926738344</v>
      </c>
      <c r="H543" s="1">
        <v>17.388585089267714</v>
      </c>
      <c r="I543" s="1">
        <v>19.643752083050451</v>
      </c>
      <c r="J543" s="1">
        <v>22.73436117728868</v>
      </c>
      <c r="K543" s="1">
        <v>15.390831697752979</v>
      </c>
      <c r="L543" s="1">
        <v>13.703818000024686</v>
      </c>
      <c r="M543" s="1">
        <v>18.087749400287205</v>
      </c>
      <c r="N543" s="1">
        <v>17.34151329243354</v>
      </c>
      <c r="O543" s="1">
        <v>34.731744248723423</v>
      </c>
    </row>
    <row r="544" spans="1:15" x14ac:dyDescent="0.25">
      <c r="A544" s="5" t="s">
        <v>77</v>
      </c>
      <c r="B544" s="1">
        <v>2016</v>
      </c>
      <c r="C544" s="1" t="s">
        <v>56</v>
      </c>
      <c r="D544" s="2">
        <v>5.0206297898724825</v>
      </c>
      <c r="E544" s="2">
        <v>4.3254628595396252</v>
      </c>
      <c r="F544" s="2">
        <v>3.9866328079765485</v>
      </c>
      <c r="G544" s="2">
        <v>3.5312729378188501</v>
      </c>
      <c r="H544" s="2">
        <v>2.9281992131045897</v>
      </c>
      <c r="I544" s="2">
        <v>2.7179349238407422</v>
      </c>
      <c r="J544" s="2">
        <v>2.9145220043493527</v>
      </c>
      <c r="K544" s="2">
        <v>3.1324455305161325</v>
      </c>
      <c r="L544" s="2">
        <v>2.8900853913733289</v>
      </c>
      <c r="M544" s="2">
        <v>2.8559835508769371</v>
      </c>
      <c r="N544" s="2">
        <v>2.6623142749027777</v>
      </c>
      <c r="O544" s="2">
        <v>3.0345167158286337</v>
      </c>
    </row>
    <row r="545" spans="1:15" x14ac:dyDescent="0.25">
      <c r="A545" s="5" t="s">
        <v>15</v>
      </c>
      <c r="B545" s="6">
        <v>2016</v>
      </c>
      <c r="C545" s="6" t="s">
        <v>56</v>
      </c>
      <c r="D545" s="5">
        <v>11</v>
      </c>
      <c r="E545" s="5">
        <v>11</v>
      </c>
      <c r="F545" s="5">
        <v>11</v>
      </c>
      <c r="G545" s="5">
        <v>11</v>
      </c>
      <c r="H545" s="5">
        <v>11</v>
      </c>
      <c r="I545" s="5">
        <v>11</v>
      </c>
      <c r="J545" s="5">
        <v>11</v>
      </c>
      <c r="K545" s="5">
        <v>11</v>
      </c>
      <c r="L545" s="5">
        <v>11</v>
      </c>
      <c r="M545" s="5">
        <v>11</v>
      </c>
      <c r="N545" s="5">
        <v>11</v>
      </c>
      <c r="O545" s="5">
        <v>11</v>
      </c>
    </row>
    <row r="546" spans="1:15" x14ac:dyDescent="0.25">
      <c r="A546" s="6" t="s">
        <v>14</v>
      </c>
      <c r="B546" s="6">
        <v>2016</v>
      </c>
      <c r="C546" s="6" t="s">
        <v>56</v>
      </c>
      <c r="D546" s="5">
        <v>34.554477454545456</v>
      </c>
      <c r="E546" s="5">
        <v>34.554477454545456</v>
      </c>
      <c r="F546" s="5">
        <v>34.554477454545456</v>
      </c>
      <c r="G546" s="5">
        <v>34.554477454545456</v>
      </c>
      <c r="H546" s="5">
        <v>34.554477454545456</v>
      </c>
      <c r="I546" s="5">
        <v>34.554477454545456</v>
      </c>
      <c r="J546" s="5">
        <v>34.554477454545456</v>
      </c>
      <c r="K546" s="5">
        <v>34.554477454545456</v>
      </c>
      <c r="L546" s="5">
        <v>34.554477454545456</v>
      </c>
      <c r="M546" s="5">
        <v>34.554477454545456</v>
      </c>
      <c r="N546" s="5">
        <v>35.591111778181819</v>
      </c>
      <c r="O546" s="5">
        <v>35.591111778181819</v>
      </c>
    </row>
    <row r="547" spans="1:15" x14ac:dyDescent="0.25">
      <c r="A547" s="5" t="s">
        <v>13</v>
      </c>
      <c r="B547" s="6">
        <v>2016</v>
      </c>
      <c r="C547" s="6" t="s">
        <v>56</v>
      </c>
      <c r="D547" s="9">
        <v>0</v>
      </c>
      <c r="E547" s="9">
        <v>8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</row>
    <row r="548" spans="1:15" x14ac:dyDescent="0.25">
      <c r="A548" s="5" t="s">
        <v>12</v>
      </c>
      <c r="B548" s="6">
        <v>2016</v>
      </c>
      <c r="C548" s="6" t="s">
        <v>56</v>
      </c>
      <c r="D548" s="4">
        <v>81.251583118341955</v>
      </c>
      <c r="E548" s="4">
        <v>86.58419227018554</v>
      </c>
      <c r="F548" s="4">
        <v>91.916801422029096</v>
      </c>
      <c r="G548" s="4">
        <v>133.63281529668811</v>
      </c>
      <c r="H548" s="4">
        <v>166.93041685697006</v>
      </c>
      <c r="I548" s="4">
        <v>188.58001999728432</v>
      </c>
      <c r="J548" s="4">
        <v>218.24986730197134</v>
      </c>
      <c r="K548" s="4">
        <v>147.7519842984286</v>
      </c>
      <c r="L548" s="4">
        <v>131.556652800237</v>
      </c>
      <c r="M548" s="4">
        <v>173.64239424275715</v>
      </c>
      <c r="N548" s="4">
        <v>166.47852760736197</v>
      </c>
      <c r="O548" s="4">
        <v>333.42474478774488</v>
      </c>
    </row>
    <row r="549" spans="1:15" x14ac:dyDescent="0.25">
      <c r="A549" s="5" t="s">
        <v>11</v>
      </c>
      <c r="B549" s="6">
        <v>2016</v>
      </c>
      <c r="C549" s="6" t="s">
        <v>56</v>
      </c>
      <c r="D549" s="4">
        <v>55.226927688597307</v>
      </c>
      <c r="E549" s="4">
        <v>47.580091454935875</v>
      </c>
      <c r="F549" s="4">
        <v>43.852960887742036</v>
      </c>
      <c r="G549" s="4">
        <v>38.844002316007348</v>
      </c>
      <c r="H549" s="4">
        <v>32.210191344150488</v>
      </c>
      <c r="I549" s="4">
        <v>29.897284162248166</v>
      </c>
      <c r="J549" s="4">
        <v>32.059742047842875</v>
      </c>
      <c r="K549" s="4">
        <v>34.456900835677459</v>
      </c>
      <c r="L549" s="4">
        <v>31.790939305106615</v>
      </c>
      <c r="M549" s="4">
        <v>31.41581905964631</v>
      </c>
      <c r="N549" s="4">
        <v>29.285457023930554</v>
      </c>
      <c r="O549" s="4">
        <v>33.379683874114967</v>
      </c>
    </row>
    <row r="550" spans="1:15" x14ac:dyDescent="0.25">
      <c r="A550" s="6" t="s">
        <v>80</v>
      </c>
      <c r="B550" s="1">
        <v>2017</v>
      </c>
      <c r="C550" s="1" t="s">
        <v>56</v>
      </c>
      <c r="D550" s="2">
        <v>1</v>
      </c>
      <c r="E550" s="2">
        <v>1</v>
      </c>
      <c r="F550" s="2">
        <v>1</v>
      </c>
      <c r="G550" s="2">
        <v>1</v>
      </c>
      <c r="H550" s="2">
        <v>1</v>
      </c>
      <c r="I550" s="2">
        <v>1</v>
      </c>
      <c r="J550" s="2">
        <v>1</v>
      </c>
      <c r="K550" s="2">
        <v>1</v>
      </c>
      <c r="L550" s="2">
        <v>1</v>
      </c>
      <c r="M550" s="2">
        <v>1</v>
      </c>
      <c r="N550" s="2">
        <v>1</v>
      </c>
      <c r="O550" s="2">
        <v>1</v>
      </c>
    </row>
    <row r="551" spans="1:15" x14ac:dyDescent="0.25">
      <c r="A551" s="5" t="s">
        <v>79</v>
      </c>
      <c r="B551" s="1">
        <v>2017</v>
      </c>
      <c r="C551" s="1" t="s">
        <v>56</v>
      </c>
      <c r="D551" s="1">
        <v>44.884230442800003</v>
      </c>
      <c r="E551" s="1">
        <v>44.884230442800003</v>
      </c>
      <c r="F551" s="1">
        <v>46.230757356084005</v>
      </c>
      <c r="G551" s="1">
        <v>46.230757356084005</v>
      </c>
      <c r="H551" s="1">
        <v>46.230757356084005</v>
      </c>
      <c r="I551" s="1">
        <v>46.230757356084005</v>
      </c>
      <c r="J551" s="1">
        <v>46.230757356084005</v>
      </c>
      <c r="K551" s="1">
        <v>46.230757356084005</v>
      </c>
      <c r="L551" s="1">
        <v>46.230757356084005</v>
      </c>
      <c r="M551" s="1">
        <v>46.230757356084005</v>
      </c>
      <c r="N551" s="1">
        <v>46.230757356084005</v>
      </c>
      <c r="O551" s="1">
        <v>46.230757356084005</v>
      </c>
    </row>
    <row r="552" spans="1:15" x14ac:dyDescent="0.25">
      <c r="A552" s="5" t="s">
        <v>78</v>
      </c>
      <c r="B552" s="1">
        <v>2017</v>
      </c>
      <c r="C552" s="1" t="s">
        <v>56</v>
      </c>
      <c r="D552" s="2">
        <v>8.4637065748272864</v>
      </c>
      <c r="E552" s="2">
        <v>9.019186694810994</v>
      </c>
      <c r="F552" s="2">
        <v>9.5746668147946981</v>
      </c>
      <c r="G552" s="2">
        <v>13.920084926738344</v>
      </c>
      <c r="H552" s="2">
        <v>17.388585089267714</v>
      </c>
      <c r="I552" s="2">
        <v>19.643752083050451</v>
      </c>
      <c r="J552" s="2">
        <v>22.73436117728868</v>
      </c>
      <c r="K552" s="2">
        <v>15.390831697752979</v>
      </c>
      <c r="L552" s="2">
        <v>13.703818000024686</v>
      </c>
      <c r="M552" s="2">
        <v>18.087749400287205</v>
      </c>
      <c r="N552" s="2">
        <v>17.34151329243354</v>
      </c>
      <c r="O552" s="2">
        <v>34.731744248723423</v>
      </c>
    </row>
    <row r="553" spans="1:15" x14ac:dyDescent="0.25">
      <c r="A553" s="5" t="s">
        <v>77</v>
      </c>
      <c r="B553" s="1">
        <v>2017</v>
      </c>
      <c r="C553" s="1" t="s">
        <v>56</v>
      </c>
      <c r="D553" s="2">
        <v>5.0206297898724825</v>
      </c>
      <c r="E553" s="2">
        <v>4.3254628595396252</v>
      </c>
      <c r="F553" s="2">
        <v>3.9866328079765485</v>
      </c>
      <c r="G553" s="2">
        <v>3.5312729378188501</v>
      </c>
      <c r="H553" s="2">
        <v>2.9281992131045897</v>
      </c>
      <c r="I553" s="2">
        <v>2.7179349238407422</v>
      </c>
      <c r="J553" s="2">
        <v>2.9145220043493527</v>
      </c>
      <c r="K553" s="2">
        <v>3.1324455305161325</v>
      </c>
      <c r="L553" s="2">
        <v>2.8900853913733289</v>
      </c>
      <c r="M553" s="2">
        <v>2.8559835508769371</v>
      </c>
      <c r="N553" s="2">
        <v>2.6623142749027777</v>
      </c>
      <c r="O553" s="2">
        <v>3.0345167158286337</v>
      </c>
    </row>
    <row r="554" spans="1:15" x14ac:dyDescent="0.25">
      <c r="A554" s="6" t="s">
        <v>15</v>
      </c>
      <c r="B554" s="6">
        <v>2017</v>
      </c>
      <c r="C554" s="6" t="s">
        <v>56</v>
      </c>
      <c r="D554" s="5">
        <v>11</v>
      </c>
      <c r="E554" s="5">
        <v>11</v>
      </c>
      <c r="F554" s="5">
        <v>11</v>
      </c>
      <c r="G554" s="5">
        <v>11</v>
      </c>
      <c r="H554" s="5">
        <v>11</v>
      </c>
      <c r="I554" s="5">
        <v>11</v>
      </c>
      <c r="J554" s="5">
        <v>11</v>
      </c>
      <c r="K554" s="5">
        <v>11</v>
      </c>
      <c r="L554" s="5">
        <v>11</v>
      </c>
      <c r="M554" s="5">
        <v>11</v>
      </c>
      <c r="N554" s="5">
        <v>11</v>
      </c>
      <c r="O554" s="5">
        <v>11</v>
      </c>
    </row>
    <row r="555" spans="1:15" x14ac:dyDescent="0.25">
      <c r="A555" s="5" t="s">
        <v>14</v>
      </c>
      <c r="B555" s="6">
        <v>2017</v>
      </c>
      <c r="C555" s="6" t="s">
        <v>56</v>
      </c>
      <c r="D555" s="6">
        <v>35.591111778181819</v>
      </c>
      <c r="E555" s="6">
        <v>35.591111778181819</v>
      </c>
      <c r="F555" s="6">
        <v>35.591111778181819</v>
      </c>
      <c r="G555" s="6">
        <v>35.591111778181819</v>
      </c>
      <c r="H555" s="6">
        <v>35.591111778181819</v>
      </c>
      <c r="I555" s="6">
        <v>35.591111778181819</v>
      </c>
      <c r="J555" s="6">
        <v>35.591111778181819</v>
      </c>
      <c r="K555" s="6">
        <v>35.591111778181819</v>
      </c>
      <c r="L555" s="6">
        <v>35.591111778181819</v>
      </c>
      <c r="M555" s="6">
        <v>35.591111778181819</v>
      </c>
      <c r="N555" s="6">
        <v>36.658845131527272</v>
      </c>
      <c r="O555" s="6">
        <v>36.658845131527272</v>
      </c>
    </row>
    <row r="556" spans="1:15" x14ac:dyDescent="0.25">
      <c r="A556" s="5" t="s">
        <v>13</v>
      </c>
      <c r="B556" s="6">
        <v>2017</v>
      </c>
      <c r="C556" s="6" t="s">
        <v>56</v>
      </c>
      <c r="D556" s="7">
        <v>0</v>
      </c>
      <c r="E556" s="7">
        <v>8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</row>
    <row r="557" spans="1:15" x14ac:dyDescent="0.25">
      <c r="A557" s="5" t="s">
        <v>12</v>
      </c>
      <c r="B557" s="6">
        <v>2017</v>
      </c>
      <c r="C557" s="6" t="s">
        <v>56</v>
      </c>
      <c r="D557" s="4">
        <v>81.251583118341955</v>
      </c>
      <c r="E557" s="4">
        <v>86.58419227018554</v>
      </c>
      <c r="F557" s="4">
        <v>91.916801422029096</v>
      </c>
      <c r="G557" s="4">
        <v>133.63281529668811</v>
      </c>
      <c r="H557" s="4">
        <v>166.93041685697006</v>
      </c>
      <c r="I557" s="4">
        <v>188.58001999728432</v>
      </c>
      <c r="J557" s="4">
        <v>218.24986730197134</v>
      </c>
      <c r="K557" s="4">
        <v>147.7519842984286</v>
      </c>
      <c r="L557" s="4">
        <v>131.556652800237</v>
      </c>
      <c r="M557" s="4">
        <v>173.64239424275715</v>
      </c>
      <c r="N557" s="4">
        <v>166.47852760736197</v>
      </c>
      <c r="O557" s="4">
        <v>333.42474478774488</v>
      </c>
    </row>
    <row r="558" spans="1:15" x14ac:dyDescent="0.25">
      <c r="A558" s="6" t="s">
        <v>11</v>
      </c>
      <c r="B558" s="6">
        <v>2017</v>
      </c>
      <c r="C558" s="6" t="s">
        <v>56</v>
      </c>
      <c r="D558" s="4">
        <v>55.226927688597307</v>
      </c>
      <c r="E558" s="4">
        <v>47.580091454935875</v>
      </c>
      <c r="F558" s="4">
        <v>43.852960887742036</v>
      </c>
      <c r="G558" s="4">
        <v>38.844002316007348</v>
      </c>
      <c r="H558" s="4">
        <v>32.210191344150488</v>
      </c>
      <c r="I558" s="4">
        <v>29.897284162248166</v>
      </c>
      <c r="J558" s="4">
        <v>32.059742047842875</v>
      </c>
      <c r="K558" s="4">
        <v>34.456900835677459</v>
      </c>
      <c r="L558" s="4">
        <v>31.790939305106615</v>
      </c>
      <c r="M558" s="4">
        <v>31.41581905964631</v>
      </c>
      <c r="N558" s="4">
        <v>29.285457023930554</v>
      </c>
      <c r="O558" s="4">
        <v>33.379683874114967</v>
      </c>
    </row>
    <row r="559" spans="1:15" x14ac:dyDescent="0.25">
      <c r="A559" s="5" t="s">
        <v>80</v>
      </c>
      <c r="B559" s="1">
        <v>2018</v>
      </c>
      <c r="C559" s="1" t="s">
        <v>56</v>
      </c>
      <c r="D559" s="1">
        <v>1</v>
      </c>
      <c r="E559" s="1">
        <v>1</v>
      </c>
      <c r="F559" s="1">
        <v>1</v>
      </c>
      <c r="G559" s="1">
        <v>1</v>
      </c>
      <c r="H559" s="1">
        <v>1</v>
      </c>
      <c r="I559" s="1">
        <v>1</v>
      </c>
      <c r="J559" s="1">
        <v>1</v>
      </c>
      <c r="K559" s="1">
        <v>1</v>
      </c>
      <c r="L559" s="1">
        <v>1</v>
      </c>
      <c r="M559" s="1">
        <v>1</v>
      </c>
      <c r="N559" s="1">
        <v>1</v>
      </c>
      <c r="O559" s="1">
        <v>1</v>
      </c>
    </row>
    <row r="560" spans="1:15" x14ac:dyDescent="0.25">
      <c r="A560" s="5" t="s">
        <v>79</v>
      </c>
      <c r="B560" s="1">
        <v>2018</v>
      </c>
      <c r="C560" s="1" t="s">
        <v>56</v>
      </c>
      <c r="D560" s="2">
        <v>46.230757356084005</v>
      </c>
      <c r="E560" s="2">
        <v>46.230757356084005</v>
      </c>
      <c r="F560" s="2">
        <v>47.617680076766526</v>
      </c>
      <c r="G560" s="2">
        <v>47.617680076766526</v>
      </c>
      <c r="H560" s="2">
        <v>47.617680076766526</v>
      </c>
      <c r="I560" s="2">
        <v>47.617680076766526</v>
      </c>
      <c r="J560" s="2">
        <v>47.617680076766526</v>
      </c>
      <c r="K560" s="2">
        <v>47.617680076766526</v>
      </c>
      <c r="L560" s="2">
        <v>47.617680076766526</v>
      </c>
      <c r="M560" s="2">
        <v>47.617680076766526</v>
      </c>
      <c r="N560" s="2">
        <v>47.617680076766526</v>
      </c>
      <c r="O560" s="2">
        <v>47.617680076766526</v>
      </c>
    </row>
    <row r="561" spans="1:15" x14ac:dyDescent="0.25">
      <c r="A561" s="5" t="s">
        <v>78</v>
      </c>
      <c r="B561" s="1">
        <v>2018</v>
      </c>
      <c r="C561" s="1" t="s">
        <v>56</v>
      </c>
      <c r="D561" s="2">
        <v>8.4637065748272864</v>
      </c>
      <c r="E561" s="2">
        <v>9.019186694810994</v>
      </c>
      <c r="F561" s="2">
        <v>9.5746668147946981</v>
      </c>
      <c r="G561" s="2">
        <v>13.920084926738344</v>
      </c>
      <c r="H561" s="2">
        <v>17.388585089267714</v>
      </c>
      <c r="I561" s="2">
        <v>19.643752083050451</v>
      </c>
      <c r="J561" s="2">
        <v>22.73436117728868</v>
      </c>
      <c r="K561" s="2">
        <v>15.390831697752979</v>
      </c>
      <c r="L561" s="2">
        <v>13.703818000024686</v>
      </c>
      <c r="M561" s="2">
        <v>18.087749400287205</v>
      </c>
      <c r="N561" s="2">
        <v>17.34151329243354</v>
      </c>
      <c r="O561" s="2">
        <v>34.731744248723423</v>
      </c>
    </row>
    <row r="562" spans="1:15" x14ac:dyDescent="0.25">
      <c r="A562" s="6" t="s">
        <v>77</v>
      </c>
      <c r="B562" s="1">
        <v>2018</v>
      </c>
      <c r="C562" s="1" t="s">
        <v>56</v>
      </c>
      <c r="D562" s="2">
        <v>5.0206297898724825</v>
      </c>
      <c r="E562" s="2">
        <v>4.3254628595396252</v>
      </c>
      <c r="F562" s="2">
        <v>3.9866328079765485</v>
      </c>
      <c r="G562" s="2">
        <v>3.5312729378188501</v>
      </c>
      <c r="H562" s="2">
        <v>2.9281992131045897</v>
      </c>
      <c r="I562" s="2">
        <v>2.7179349238407422</v>
      </c>
      <c r="J562" s="2">
        <v>2.9145220043493527</v>
      </c>
      <c r="K562" s="2">
        <v>3.1324455305161325</v>
      </c>
      <c r="L562" s="2">
        <v>2.8900853913733289</v>
      </c>
      <c r="M562" s="2">
        <v>2.8559835508769371</v>
      </c>
      <c r="N562" s="2">
        <v>2.6623142749027777</v>
      </c>
      <c r="O562" s="2">
        <v>3.0345167158286337</v>
      </c>
    </row>
    <row r="563" spans="1:15" x14ac:dyDescent="0.25">
      <c r="A563" s="5" t="s">
        <v>15</v>
      </c>
      <c r="B563" s="6">
        <v>2018</v>
      </c>
      <c r="C563" s="6" t="s">
        <v>56</v>
      </c>
      <c r="D563" s="6">
        <v>11</v>
      </c>
      <c r="E563" s="6">
        <v>11</v>
      </c>
      <c r="F563" s="6">
        <v>11</v>
      </c>
      <c r="G563" s="6">
        <v>11</v>
      </c>
      <c r="H563" s="6">
        <v>11</v>
      </c>
      <c r="I563" s="6">
        <v>11</v>
      </c>
      <c r="J563" s="6">
        <v>11</v>
      </c>
      <c r="K563" s="6">
        <v>11</v>
      </c>
      <c r="L563" s="6">
        <v>11</v>
      </c>
      <c r="M563" s="6">
        <v>11</v>
      </c>
      <c r="N563" s="6">
        <v>11</v>
      </c>
      <c r="O563" s="6">
        <v>11</v>
      </c>
    </row>
    <row r="564" spans="1:15" x14ac:dyDescent="0.25">
      <c r="A564" s="5" t="s">
        <v>14</v>
      </c>
      <c r="B564" s="6">
        <v>2018</v>
      </c>
      <c r="C564" s="6" t="s">
        <v>56</v>
      </c>
      <c r="D564" s="5">
        <v>36.658845131527272</v>
      </c>
      <c r="E564" s="5">
        <v>36.658845131527272</v>
      </c>
      <c r="F564" s="5">
        <v>36.658845131527272</v>
      </c>
      <c r="G564" s="5">
        <v>36.658845131527272</v>
      </c>
      <c r="H564" s="5">
        <v>36.658845131527272</v>
      </c>
      <c r="I564" s="5">
        <v>36.658845131527272</v>
      </c>
      <c r="J564" s="5">
        <v>36.658845131527272</v>
      </c>
      <c r="K564" s="5">
        <v>36.658845131527272</v>
      </c>
      <c r="L564" s="5">
        <v>36.658845131527272</v>
      </c>
      <c r="M564" s="5">
        <v>36.658845131527272</v>
      </c>
      <c r="N564" s="5">
        <v>37.758610485473092</v>
      </c>
      <c r="O564" s="5">
        <v>37.758610485473092</v>
      </c>
    </row>
    <row r="565" spans="1:15" x14ac:dyDescent="0.25">
      <c r="A565" s="5" t="s">
        <v>13</v>
      </c>
      <c r="B565" s="6">
        <v>2018</v>
      </c>
      <c r="C565" s="6" t="s">
        <v>56</v>
      </c>
      <c r="D565" s="7">
        <v>0</v>
      </c>
      <c r="E565" s="7">
        <v>8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</row>
    <row r="566" spans="1:15" x14ac:dyDescent="0.25">
      <c r="A566" s="6" t="s">
        <v>12</v>
      </c>
      <c r="B566" s="6">
        <v>2018</v>
      </c>
      <c r="C566" s="6" t="s">
        <v>56</v>
      </c>
      <c r="D566" s="4">
        <v>84.637065748272875</v>
      </c>
      <c r="E566" s="4">
        <v>90.191866948109933</v>
      </c>
      <c r="F566" s="4">
        <v>95.746668147946977</v>
      </c>
      <c r="G566" s="4">
        <v>139.20084926738343</v>
      </c>
      <c r="H566" s="4">
        <v>173.88585089267713</v>
      </c>
      <c r="I566" s="4">
        <v>196.4375208305045</v>
      </c>
      <c r="J566" s="4">
        <v>227.34361177288682</v>
      </c>
      <c r="K566" s="4">
        <v>153.90831697752981</v>
      </c>
      <c r="L566" s="4">
        <v>137.03818000024685</v>
      </c>
      <c r="M566" s="4">
        <v>180.87749400287203</v>
      </c>
      <c r="N566" s="4">
        <v>173.41513292433538</v>
      </c>
      <c r="O566" s="4">
        <v>347.31744248723425</v>
      </c>
    </row>
    <row r="567" spans="1:15" x14ac:dyDescent="0.25">
      <c r="A567" s="5" t="s">
        <v>11</v>
      </c>
      <c r="B567" s="6">
        <v>2018</v>
      </c>
      <c r="C567" s="6" t="s">
        <v>56</v>
      </c>
      <c r="D567" s="8">
        <v>55.226927688597307</v>
      </c>
      <c r="E567" s="8">
        <v>47.580091454935875</v>
      </c>
      <c r="F567" s="8">
        <v>43.852960887742036</v>
      </c>
      <c r="G567" s="8">
        <v>38.844002316007348</v>
      </c>
      <c r="H567" s="8">
        <v>32.210191344150488</v>
      </c>
      <c r="I567" s="8">
        <v>29.897284162248166</v>
      </c>
      <c r="J567" s="8">
        <v>32.059742047842875</v>
      </c>
      <c r="K567" s="8">
        <v>34.456900835677459</v>
      </c>
      <c r="L567" s="8">
        <v>31.790939305106615</v>
      </c>
      <c r="M567" s="8">
        <v>31.41581905964631</v>
      </c>
      <c r="N567" s="8">
        <v>29.285457023930554</v>
      </c>
      <c r="O567" s="8">
        <v>33.379683874114967</v>
      </c>
    </row>
    <row r="568" spans="1:15" x14ac:dyDescent="0.25">
      <c r="A568" s="5" t="s">
        <v>80</v>
      </c>
      <c r="B568" s="1">
        <v>2019</v>
      </c>
      <c r="C568" s="1" t="s">
        <v>56</v>
      </c>
      <c r="D568" s="2">
        <v>1</v>
      </c>
      <c r="E568" s="2">
        <v>1</v>
      </c>
      <c r="F568" s="2">
        <v>1</v>
      </c>
      <c r="G568" s="2">
        <v>1</v>
      </c>
      <c r="H568" s="2">
        <v>1</v>
      </c>
      <c r="I568" s="2">
        <v>1</v>
      </c>
      <c r="J568" s="2">
        <v>1</v>
      </c>
      <c r="K568" s="2">
        <v>1</v>
      </c>
      <c r="L568" s="2">
        <v>1</v>
      </c>
      <c r="M568" s="2">
        <v>1</v>
      </c>
      <c r="N568" s="2">
        <v>1</v>
      </c>
      <c r="O568" s="2">
        <v>1</v>
      </c>
    </row>
    <row r="569" spans="1:15" x14ac:dyDescent="0.25">
      <c r="A569" s="5" t="s">
        <v>79</v>
      </c>
      <c r="B569" s="1">
        <v>2019</v>
      </c>
      <c r="C569" s="1" t="s">
        <v>56</v>
      </c>
      <c r="D569" s="2">
        <v>47.617680076766526</v>
      </c>
      <c r="E569" s="2">
        <v>47.617680076766526</v>
      </c>
      <c r="F569" s="2">
        <v>49.046210479069522</v>
      </c>
      <c r="G569" s="2">
        <v>49.046210479069522</v>
      </c>
      <c r="H569" s="2">
        <v>49.046210479069522</v>
      </c>
      <c r="I569" s="2">
        <v>49.046210479069522</v>
      </c>
      <c r="J569" s="2">
        <v>49.046210479069522</v>
      </c>
      <c r="K569" s="2">
        <v>49.046210479069522</v>
      </c>
      <c r="L569" s="2">
        <v>49.046210479069522</v>
      </c>
      <c r="M569" s="2">
        <v>49.046210479069522</v>
      </c>
      <c r="N569" s="2">
        <v>49.046210479069522</v>
      </c>
      <c r="O569" s="2">
        <v>49.046210479069522</v>
      </c>
    </row>
    <row r="570" spans="1:15" x14ac:dyDescent="0.25">
      <c r="A570" s="6" t="s">
        <v>78</v>
      </c>
      <c r="B570" s="1">
        <v>2019</v>
      </c>
      <c r="C570" s="1" t="s">
        <v>56</v>
      </c>
      <c r="D570" s="2">
        <v>8.4637065748272864</v>
      </c>
      <c r="E570" s="2">
        <v>9.019186694810994</v>
      </c>
      <c r="F570" s="2">
        <v>9.5746668147946981</v>
      </c>
      <c r="G570" s="2">
        <v>13.920084926738344</v>
      </c>
      <c r="H570" s="2">
        <v>17.388585089267714</v>
      </c>
      <c r="I570" s="2">
        <v>19.643752083050451</v>
      </c>
      <c r="J570" s="2">
        <v>22.73436117728868</v>
      </c>
      <c r="K570" s="2">
        <v>15.390831697752979</v>
      </c>
      <c r="L570" s="2">
        <v>13.703818000024686</v>
      </c>
      <c r="M570" s="2">
        <v>18.087749400287205</v>
      </c>
      <c r="N570" s="2">
        <v>17.34151329243354</v>
      </c>
      <c r="O570" s="2">
        <v>34.731744248723423</v>
      </c>
    </row>
    <row r="571" spans="1:15" x14ac:dyDescent="0.25">
      <c r="A571" s="5" t="s">
        <v>77</v>
      </c>
      <c r="B571" s="1">
        <v>2019</v>
      </c>
      <c r="C571" s="1" t="s">
        <v>56</v>
      </c>
      <c r="D571" s="1">
        <v>5.0206297898724825</v>
      </c>
      <c r="E571" s="1">
        <v>4.3254628595396252</v>
      </c>
      <c r="F571" s="1">
        <v>3.9866328079765485</v>
      </c>
      <c r="G571" s="1">
        <v>3.5312729378188501</v>
      </c>
      <c r="H571" s="1">
        <v>2.9281992131045897</v>
      </c>
      <c r="I571" s="1">
        <v>2.7179349238407422</v>
      </c>
      <c r="J571" s="1">
        <v>2.9145220043493527</v>
      </c>
      <c r="K571" s="1">
        <v>3.1324455305161325</v>
      </c>
      <c r="L571" s="1">
        <v>2.8900853913733289</v>
      </c>
      <c r="M571" s="1">
        <v>2.8559835508769371</v>
      </c>
      <c r="N571" s="1">
        <v>2.6623142749027777</v>
      </c>
      <c r="O571" s="1">
        <v>3.0345167158286337</v>
      </c>
    </row>
    <row r="572" spans="1:15" x14ac:dyDescent="0.25">
      <c r="A572" s="5" t="s">
        <v>15</v>
      </c>
      <c r="B572" s="6">
        <v>2019</v>
      </c>
      <c r="C572" s="6" t="s">
        <v>56</v>
      </c>
      <c r="D572" s="5">
        <v>11</v>
      </c>
      <c r="E572" s="5">
        <v>11</v>
      </c>
      <c r="F572" s="5">
        <v>11</v>
      </c>
      <c r="G572" s="5">
        <v>11</v>
      </c>
      <c r="H572" s="5">
        <v>11</v>
      </c>
      <c r="I572" s="5">
        <v>11</v>
      </c>
      <c r="J572" s="5">
        <v>11</v>
      </c>
      <c r="K572" s="5">
        <v>11</v>
      </c>
      <c r="L572" s="5">
        <v>11</v>
      </c>
      <c r="M572" s="5">
        <v>11</v>
      </c>
      <c r="N572" s="5">
        <v>11</v>
      </c>
      <c r="O572" s="5">
        <v>11</v>
      </c>
    </row>
    <row r="573" spans="1:15" x14ac:dyDescent="0.25">
      <c r="A573" s="5" t="s">
        <v>14</v>
      </c>
      <c r="B573" s="6">
        <v>2019</v>
      </c>
      <c r="C573" s="6" t="s">
        <v>56</v>
      </c>
      <c r="D573" s="5">
        <v>37.758610485473092</v>
      </c>
      <c r="E573" s="5">
        <v>37.758610485473092</v>
      </c>
      <c r="F573" s="5">
        <v>37.758610485473092</v>
      </c>
      <c r="G573" s="5">
        <v>37.758610485473092</v>
      </c>
      <c r="H573" s="5">
        <v>37.758610485473092</v>
      </c>
      <c r="I573" s="5">
        <v>37.758610485473092</v>
      </c>
      <c r="J573" s="5">
        <v>37.758610485473092</v>
      </c>
      <c r="K573" s="5">
        <v>37.758610485473092</v>
      </c>
      <c r="L573" s="5">
        <v>37.758610485473092</v>
      </c>
      <c r="M573" s="5">
        <v>37.758610485473092</v>
      </c>
      <c r="N573" s="5">
        <v>38.891368800037284</v>
      </c>
      <c r="O573" s="5">
        <v>38.891368800037284</v>
      </c>
    </row>
    <row r="574" spans="1:15" x14ac:dyDescent="0.25">
      <c r="A574" s="6" t="s">
        <v>13</v>
      </c>
      <c r="B574" s="6">
        <v>2019</v>
      </c>
      <c r="C574" s="6" t="s">
        <v>56</v>
      </c>
      <c r="D574" s="7">
        <v>0</v>
      </c>
      <c r="E574" s="7">
        <v>8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</row>
    <row r="575" spans="1:15" x14ac:dyDescent="0.25">
      <c r="A575" s="5" t="s">
        <v>12</v>
      </c>
      <c r="B575" s="6">
        <v>2019</v>
      </c>
      <c r="C575" s="6" t="s">
        <v>56</v>
      </c>
      <c r="D575" s="8">
        <v>84.637065748272875</v>
      </c>
      <c r="E575" s="8">
        <v>90.191866948109933</v>
      </c>
      <c r="F575" s="8">
        <v>95.746668147946977</v>
      </c>
      <c r="G575" s="8">
        <v>139.20084926738343</v>
      </c>
      <c r="H575" s="8">
        <v>173.88585089267713</v>
      </c>
      <c r="I575" s="8">
        <v>196.4375208305045</v>
      </c>
      <c r="J575" s="8">
        <v>227.34361177288682</v>
      </c>
      <c r="K575" s="8">
        <v>153.90831697752981</v>
      </c>
      <c r="L575" s="8">
        <v>137.03818000024685</v>
      </c>
      <c r="M575" s="8">
        <v>180.87749400287203</v>
      </c>
      <c r="N575" s="8">
        <v>173.41513292433538</v>
      </c>
      <c r="O575" s="8">
        <v>347.31744248723425</v>
      </c>
    </row>
    <row r="576" spans="1:15" x14ac:dyDescent="0.25">
      <c r="A576" s="5" t="s">
        <v>11</v>
      </c>
      <c r="B576" s="6">
        <v>2019</v>
      </c>
      <c r="C576" s="6" t="s">
        <v>56</v>
      </c>
      <c r="D576" s="4">
        <v>55.226927688597307</v>
      </c>
      <c r="E576" s="4">
        <v>47.580091454935875</v>
      </c>
      <c r="F576" s="4">
        <v>43.852960887742036</v>
      </c>
      <c r="G576" s="4">
        <v>38.844002316007348</v>
      </c>
      <c r="H576" s="4">
        <v>32.210191344150488</v>
      </c>
      <c r="I576" s="4">
        <v>29.897284162248166</v>
      </c>
      <c r="J576" s="4">
        <v>32.059742047842875</v>
      </c>
      <c r="K576" s="4">
        <v>34.456900835677459</v>
      </c>
      <c r="L576" s="4">
        <v>31.790939305106615</v>
      </c>
      <c r="M576" s="4">
        <v>31.41581905964631</v>
      </c>
      <c r="N576" s="4">
        <v>29.285457023930554</v>
      </c>
      <c r="O576" s="4">
        <v>33.379683874114967</v>
      </c>
    </row>
    <row r="577" spans="1:15" x14ac:dyDescent="0.25">
      <c r="A577" s="5" t="s">
        <v>80</v>
      </c>
      <c r="B577" s="6">
        <v>2015</v>
      </c>
      <c r="C577" s="6" t="s">
        <v>9</v>
      </c>
      <c r="D577" s="5">
        <v>6</v>
      </c>
      <c r="E577" s="5">
        <v>6</v>
      </c>
      <c r="F577" s="5">
        <v>6</v>
      </c>
      <c r="G577" s="5">
        <v>6</v>
      </c>
      <c r="H577" s="5">
        <v>6</v>
      </c>
      <c r="I577" s="5">
        <v>6</v>
      </c>
      <c r="J577" s="5">
        <v>6</v>
      </c>
      <c r="K577" s="5">
        <v>6</v>
      </c>
      <c r="L577" s="5">
        <v>6</v>
      </c>
      <c r="M577" s="5">
        <v>6</v>
      </c>
      <c r="N577" s="5">
        <v>6</v>
      </c>
      <c r="O577" s="5">
        <v>6</v>
      </c>
    </row>
    <row r="578" spans="1:15" x14ac:dyDescent="0.25">
      <c r="A578" s="6" t="s">
        <v>79</v>
      </c>
      <c r="B578" s="6">
        <v>2015</v>
      </c>
      <c r="C578" s="6" t="s">
        <v>9</v>
      </c>
      <c r="D578" s="5">
        <v>61.899839666666672</v>
      </c>
      <c r="E578" s="5">
        <v>61.899839666666672</v>
      </c>
      <c r="F578" s="5">
        <v>63.756834856666671</v>
      </c>
      <c r="G578" s="5">
        <v>63.756834856666671</v>
      </c>
      <c r="H578" s="5">
        <v>63.756834856666671</v>
      </c>
      <c r="I578" s="5">
        <v>63.756834856666671</v>
      </c>
      <c r="J578" s="5">
        <v>63.756834856666671</v>
      </c>
      <c r="K578" s="5">
        <v>63.756834856666671</v>
      </c>
      <c r="L578" s="5">
        <v>63.756834856666671</v>
      </c>
      <c r="M578" s="5">
        <v>63.756834856666671</v>
      </c>
      <c r="N578" s="5">
        <v>63.756834856666671</v>
      </c>
      <c r="O578" s="5">
        <v>63.756834856666671</v>
      </c>
    </row>
    <row r="579" spans="1:15" x14ac:dyDescent="0.25">
      <c r="A579" s="5" t="s">
        <v>78</v>
      </c>
      <c r="B579" s="6">
        <v>2015</v>
      </c>
      <c r="C579" s="6" t="s">
        <v>9</v>
      </c>
      <c r="D579" s="8">
        <v>40.625791559170978</v>
      </c>
      <c r="E579" s="8">
        <v>43.29209613509277</v>
      </c>
      <c r="F579" s="8">
        <v>45.958400711014548</v>
      </c>
      <c r="G579" s="8">
        <v>66.816407648344054</v>
      </c>
      <c r="H579" s="8">
        <v>83.465208428485028</v>
      </c>
      <c r="I579" s="8">
        <v>94.290009998642162</v>
      </c>
      <c r="J579" s="8">
        <v>109.12493365098567</v>
      </c>
      <c r="K579" s="8">
        <v>73.875992149214298</v>
      </c>
      <c r="L579" s="8">
        <v>65.778326400118502</v>
      </c>
      <c r="M579" s="8">
        <v>86.821197121378574</v>
      </c>
      <c r="N579" s="8">
        <v>83.239263803680984</v>
      </c>
      <c r="O579" s="8">
        <v>166.71237239387244</v>
      </c>
    </row>
    <row r="580" spans="1:15" x14ac:dyDescent="0.25">
      <c r="A580" s="5" t="s">
        <v>77</v>
      </c>
      <c r="B580" s="6">
        <v>2015</v>
      </c>
      <c r="C580" s="6" t="s">
        <v>9</v>
      </c>
      <c r="D580" s="4">
        <v>30.123778739234897</v>
      </c>
      <c r="E580" s="4">
        <v>25.952777157237751</v>
      </c>
      <c r="F580" s="4">
        <v>23.919796847859292</v>
      </c>
      <c r="G580" s="4">
        <v>21.187637626913101</v>
      </c>
      <c r="H580" s="4">
        <v>17.569195278627539</v>
      </c>
      <c r="I580" s="4">
        <v>16.307609543044453</v>
      </c>
      <c r="J580" s="4">
        <v>17.487132026096116</v>
      </c>
      <c r="K580" s="4">
        <v>18.794673183096794</v>
      </c>
      <c r="L580" s="4">
        <v>17.340512348239972</v>
      </c>
      <c r="M580" s="4">
        <v>17.135901305261623</v>
      </c>
      <c r="N580" s="4">
        <v>15.973885649416667</v>
      </c>
      <c r="O580" s="4">
        <v>18.207100294971802</v>
      </c>
    </row>
    <row r="581" spans="1:15" x14ac:dyDescent="0.25">
      <c r="A581" s="2" t="s">
        <v>70</v>
      </c>
      <c r="B581" s="1">
        <v>2015</v>
      </c>
      <c r="C581" s="1" t="s">
        <v>9</v>
      </c>
      <c r="D581" s="2">
        <v>1</v>
      </c>
      <c r="E581" s="2">
        <v>1</v>
      </c>
      <c r="F581" s="2">
        <v>1</v>
      </c>
      <c r="G581" s="2">
        <v>1</v>
      </c>
      <c r="H581" s="2">
        <v>1</v>
      </c>
      <c r="I581" s="2">
        <v>1</v>
      </c>
      <c r="J581" s="2">
        <v>1</v>
      </c>
      <c r="K581" s="2">
        <v>1</v>
      </c>
      <c r="L581" s="2">
        <v>1</v>
      </c>
      <c r="M581" s="2">
        <v>1</v>
      </c>
      <c r="N581" s="2">
        <v>1</v>
      </c>
      <c r="O581" s="2">
        <v>1</v>
      </c>
    </row>
    <row r="582" spans="1:15" x14ac:dyDescent="0.25">
      <c r="A582" s="1" t="s">
        <v>69</v>
      </c>
      <c r="B582" s="1">
        <v>2015</v>
      </c>
      <c r="C582" s="1" t="s">
        <v>9</v>
      </c>
      <c r="D582" s="2">
        <v>29.442308000000001</v>
      </c>
      <c r="E582" s="2">
        <v>29.442308000000001</v>
      </c>
      <c r="F582" s="2">
        <v>30.325577240000001</v>
      </c>
      <c r="G582" s="2">
        <v>30.325577240000001</v>
      </c>
      <c r="H582" s="2">
        <v>30.325577240000001</v>
      </c>
      <c r="I582" s="2">
        <v>30.325577240000001</v>
      </c>
      <c r="J582" s="2">
        <v>30.325577240000001</v>
      </c>
      <c r="K582" s="2">
        <v>30.325577240000001</v>
      </c>
      <c r="L582" s="2">
        <v>30.325577240000001</v>
      </c>
      <c r="M582" s="2">
        <v>30.325577240000001</v>
      </c>
      <c r="N582" s="2">
        <v>30.325577240000001</v>
      </c>
      <c r="O582" s="2">
        <v>30.325577240000001</v>
      </c>
    </row>
    <row r="583" spans="1:15" x14ac:dyDescent="0.25">
      <c r="A583" s="2" t="s">
        <v>68</v>
      </c>
      <c r="B583" s="1">
        <v>2015</v>
      </c>
      <c r="C583" s="1" t="s">
        <v>9</v>
      </c>
      <c r="D583" s="1">
        <v>6.7709652598618302</v>
      </c>
      <c r="E583" s="1">
        <v>7.2153493558487947</v>
      </c>
      <c r="F583" s="1">
        <v>7.6597334518357583</v>
      </c>
      <c r="G583" s="1">
        <v>11.136067941390674</v>
      </c>
      <c r="H583" s="1">
        <v>13.910868071414171</v>
      </c>
      <c r="I583" s="1">
        <v>15.71500166644036</v>
      </c>
      <c r="J583" s="1">
        <v>18.187488941830946</v>
      </c>
      <c r="K583" s="1">
        <v>12.312665358202384</v>
      </c>
      <c r="L583" s="1">
        <v>10.96305440001975</v>
      </c>
      <c r="M583" s="1">
        <v>14.470199520229762</v>
      </c>
      <c r="N583" s="1">
        <v>13.873210633946831</v>
      </c>
      <c r="O583" s="1">
        <v>27.785395398978739</v>
      </c>
    </row>
    <row r="584" spans="1:15" x14ac:dyDescent="0.25">
      <c r="A584" s="2" t="s">
        <v>67</v>
      </c>
      <c r="B584" s="1">
        <v>2015</v>
      </c>
      <c r="C584" s="1" t="s">
        <v>9</v>
      </c>
      <c r="D584" s="2">
        <v>5.0206297898724825</v>
      </c>
      <c r="E584" s="2">
        <v>4.3254628595396252</v>
      </c>
      <c r="F584" s="2">
        <v>3.9866328079765485</v>
      </c>
      <c r="G584" s="2">
        <v>3.5312729378188501</v>
      </c>
      <c r="H584" s="2">
        <v>2.9281992131045897</v>
      </c>
      <c r="I584" s="2">
        <v>2.7179349238407422</v>
      </c>
      <c r="J584" s="2">
        <v>2.9145220043493527</v>
      </c>
      <c r="K584" s="2">
        <v>3.1324455305161325</v>
      </c>
      <c r="L584" s="2">
        <v>2.8900853913733289</v>
      </c>
      <c r="M584" s="2">
        <v>2.8559835508769371</v>
      </c>
      <c r="N584" s="2">
        <v>2.6623142749027777</v>
      </c>
      <c r="O584" s="2">
        <v>3.0345167158286337</v>
      </c>
    </row>
    <row r="585" spans="1:15" x14ac:dyDescent="0.25">
      <c r="A585" s="5" t="s">
        <v>5</v>
      </c>
      <c r="B585" s="6">
        <v>2015</v>
      </c>
      <c r="C585" s="6" t="s">
        <v>9</v>
      </c>
      <c r="D585" s="5">
        <v>2</v>
      </c>
      <c r="E585" s="5">
        <v>2</v>
      </c>
      <c r="F585" s="5">
        <v>2</v>
      </c>
      <c r="G585" s="5">
        <v>2</v>
      </c>
      <c r="H585" s="5">
        <v>2</v>
      </c>
      <c r="I585" s="5">
        <v>2</v>
      </c>
      <c r="J585" s="5">
        <v>2</v>
      </c>
      <c r="K585" s="5">
        <v>2</v>
      </c>
      <c r="L585" s="5">
        <v>2</v>
      </c>
      <c r="M585" s="5">
        <v>2</v>
      </c>
      <c r="N585" s="5">
        <v>2</v>
      </c>
      <c r="O585" s="5">
        <v>2</v>
      </c>
    </row>
    <row r="586" spans="1:15" x14ac:dyDescent="0.25">
      <c r="A586" s="6" t="s">
        <v>4</v>
      </c>
      <c r="B586" s="6">
        <v>2015</v>
      </c>
      <c r="C586" s="6" t="s">
        <v>9</v>
      </c>
      <c r="D586" s="5">
        <v>20.95</v>
      </c>
      <c r="E586" s="5">
        <v>20.95</v>
      </c>
      <c r="F586" s="5">
        <v>21.578499999999998</v>
      </c>
      <c r="G586" s="5">
        <v>21.578499999999998</v>
      </c>
      <c r="H586" s="5">
        <v>21.578499999999998</v>
      </c>
      <c r="I586" s="5">
        <v>21.578499999999998</v>
      </c>
      <c r="J586" s="5">
        <v>21.578499999999998</v>
      </c>
      <c r="K586" s="5">
        <v>21.578499999999998</v>
      </c>
      <c r="L586" s="5">
        <v>21.578499999999998</v>
      </c>
      <c r="M586" s="5">
        <v>21.578499999999998</v>
      </c>
      <c r="N586" s="5">
        <v>21.578499999999998</v>
      </c>
      <c r="O586" s="5">
        <v>21.578499999999998</v>
      </c>
    </row>
    <row r="587" spans="1:15" x14ac:dyDescent="0.25">
      <c r="A587" s="5" t="s">
        <v>80</v>
      </c>
      <c r="B587" s="1">
        <v>2016</v>
      </c>
      <c r="C587" s="1" t="s">
        <v>9</v>
      </c>
      <c r="D587" s="1">
        <v>6</v>
      </c>
      <c r="E587" s="1">
        <v>6</v>
      </c>
      <c r="F587" s="1">
        <v>6</v>
      </c>
      <c r="G587" s="1">
        <v>6</v>
      </c>
      <c r="H587" s="1">
        <v>6</v>
      </c>
      <c r="I587" s="1">
        <v>6</v>
      </c>
      <c r="J587" s="1">
        <v>6</v>
      </c>
      <c r="K587" s="1">
        <v>6</v>
      </c>
      <c r="L587" s="1">
        <v>6</v>
      </c>
      <c r="M587" s="1">
        <v>6</v>
      </c>
      <c r="N587" s="1">
        <v>6</v>
      </c>
      <c r="O587" s="1">
        <v>6</v>
      </c>
    </row>
    <row r="588" spans="1:15" x14ac:dyDescent="0.25">
      <c r="A588" s="5" t="s">
        <v>79</v>
      </c>
      <c r="B588" s="1">
        <v>2016</v>
      </c>
      <c r="C588" s="1" t="s">
        <v>9</v>
      </c>
      <c r="D588" s="2">
        <v>63.756834856666671</v>
      </c>
      <c r="E588" s="2">
        <v>63.756834856666671</v>
      </c>
      <c r="F588" s="2">
        <v>65.669539902366679</v>
      </c>
      <c r="G588" s="2">
        <v>65.669539902366679</v>
      </c>
      <c r="H588" s="2">
        <v>65.669539902366679</v>
      </c>
      <c r="I588" s="2">
        <v>65.669539902366679</v>
      </c>
      <c r="J588" s="2">
        <v>65.669539902366679</v>
      </c>
      <c r="K588" s="2">
        <v>65.669539902366679</v>
      </c>
      <c r="L588" s="2">
        <v>65.669539902366679</v>
      </c>
      <c r="M588" s="2">
        <v>65.669539902366679</v>
      </c>
      <c r="N588" s="2">
        <v>65.669539902366679</v>
      </c>
      <c r="O588" s="2">
        <v>65.669539902366679</v>
      </c>
    </row>
    <row r="589" spans="1:15" x14ac:dyDescent="0.25">
      <c r="A589" s="5" t="s">
        <v>78</v>
      </c>
      <c r="B589" s="1">
        <v>2016</v>
      </c>
      <c r="C589" s="1" t="s">
        <v>9</v>
      </c>
      <c r="D589" s="2">
        <v>40.625791559170978</v>
      </c>
      <c r="E589" s="2">
        <v>43.29209613509277</v>
      </c>
      <c r="F589" s="2">
        <v>45.958400711014548</v>
      </c>
      <c r="G589" s="2">
        <v>66.816407648344054</v>
      </c>
      <c r="H589" s="2">
        <v>83.465208428485028</v>
      </c>
      <c r="I589" s="2">
        <v>94.290009998642162</v>
      </c>
      <c r="J589" s="2">
        <v>109.12493365098567</v>
      </c>
      <c r="K589" s="2">
        <v>73.875992149214298</v>
      </c>
      <c r="L589" s="2">
        <v>65.778326400118502</v>
      </c>
      <c r="M589" s="2">
        <v>86.821197121378574</v>
      </c>
      <c r="N589" s="2">
        <v>83.239263803680984</v>
      </c>
      <c r="O589" s="2">
        <v>166.71237239387244</v>
      </c>
    </row>
    <row r="590" spans="1:15" x14ac:dyDescent="0.25">
      <c r="A590" s="6" t="s">
        <v>77</v>
      </c>
      <c r="B590" s="1">
        <v>2016</v>
      </c>
      <c r="C590" s="1" t="s">
        <v>9</v>
      </c>
      <c r="D590" s="2">
        <v>30.123778739234897</v>
      </c>
      <c r="E590" s="2">
        <v>25.952777157237751</v>
      </c>
      <c r="F590" s="2">
        <v>23.919796847859292</v>
      </c>
      <c r="G590" s="2">
        <v>21.187637626913101</v>
      </c>
      <c r="H590" s="2">
        <v>17.569195278627539</v>
      </c>
      <c r="I590" s="2">
        <v>16.307609543044453</v>
      </c>
      <c r="J590" s="2">
        <v>17.487132026096116</v>
      </c>
      <c r="K590" s="2">
        <v>18.794673183096794</v>
      </c>
      <c r="L590" s="2">
        <v>17.340512348239972</v>
      </c>
      <c r="M590" s="2">
        <v>17.135901305261623</v>
      </c>
      <c r="N590" s="2">
        <v>15.973885649416667</v>
      </c>
      <c r="O590" s="2">
        <v>18.207100294971802</v>
      </c>
    </row>
    <row r="591" spans="1:15" x14ac:dyDescent="0.25">
      <c r="A591" s="2" t="s">
        <v>70</v>
      </c>
      <c r="B591" s="1">
        <v>2016</v>
      </c>
      <c r="C591" s="1" t="s">
        <v>9</v>
      </c>
      <c r="D591" s="1">
        <v>1</v>
      </c>
      <c r="E591" s="1">
        <v>1</v>
      </c>
      <c r="F591" s="1">
        <v>1</v>
      </c>
      <c r="G591" s="1">
        <v>1</v>
      </c>
      <c r="H591" s="1">
        <v>1</v>
      </c>
      <c r="I591" s="1">
        <v>1</v>
      </c>
      <c r="J591" s="1">
        <v>1</v>
      </c>
      <c r="K591" s="1">
        <v>1</v>
      </c>
      <c r="L591" s="1">
        <v>1</v>
      </c>
      <c r="M591" s="1">
        <v>1</v>
      </c>
      <c r="N591" s="1">
        <v>1</v>
      </c>
      <c r="O591" s="1">
        <v>1</v>
      </c>
    </row>
    <row r="592" spans="1:15" x14ac:dyDescent="0.25">
      <c r="A592" s="2" t="s">
        <v>69</v>
      </c>
      <c r="B592" s="1">
        <v>2016</v>
      </c>
      <c r="C592" s="1" t="s">
        <v>9</v>
      </c>
      <c r="D592" s="2">
        <v>30.325577240000001</v>
      </c>
      <c r="E592" s="2">
        <v>30.325577240000001</v>
      </c>
      <c r="F592" s="2">
        <v>31.235344557200001</v>
      </c>
      <c r="G592" s="2">
        <v>31.235344557200001</v>
      </c>
      <c r="H592" s="2">
        <v>31.235344557200001</v>
      </c>
      <c r="I592" s="2">
        <v>31.235344557200001</v>
      </c>
      <c r="J592" s="2">
        <v>31.235344557200001</v>
      </c>
      <c r="K592" s="2">
        <v>31.235344557200001</v>
      </c>
      <c r="L592" s="2">
        <v>31.235344557200001</v>
      </c>
      <c r="M592" s="2">
        <v>31.235344557200001</v>
      </c>
      <c r="N592" s="2">
        <v>31.235344557200001</v>
      </c>
      <c r="O592" s="2">
        <v>31.235344557200001</v>
      </c>
    </row>
    <row r="593" spans="1:15" x14ac:dyDescent="0.25">
      <c r="A593" s="2" t="s">
        <v>68</v>
      </c>
      <c r="B593" s="1">
        <v>2016</v>
      </c>
      <c r="C593" s="1" t="s">
        <v>9</v>
      </c>
      <c r="D593" s="2">
        <v>6.7709652598618302</v>
      </c>
      <c r="E593" s="2">
        <v>7.2153493558487947</v>
      </c>
      <c r="F593" s="2">
        <v>7.6597334518357583</v>
      </c>
      <c r="G593" s="2">
        <v>11.136067941390674</v>
      </c>
      <c r="H593" s="2">
        <v>13.910868071414171</v>
      </c>
      <c r="I593" s="2">
        <v>15.71500166644036</v>
      </c>
      <c r="J593" s="2">
        <v>18.187488941830946</v>
      </c>
      <c r="K593" s="2">
        <v>12.312665358202384</v>
      </c>
      <c r="L593" s="2">
        <v>10.96305440001975</v>
      </c>
      <c r="M593" s="2">
        <v>14.470199520229762</v>
      </c>
      <c r="N593" s="2">
        <v>13.873210633946831</v>
      </c>
      <c r="O593" s="2">
        <v>27.785395398978739</v>
      </c>
    </row>
    <row r="594" spans="1:15" x14ac:dyDescent="0.25">
      <c r="A594" s="1" t="s">
        <v>67</v>
      </c>
      <c r="B594" s="1">
        <v>2016</v>
      </c>
      <c r="C594" s="1" t="s">
        <v>9</v>
      </c>
      <c r="D594" s="2">
        <v>5.0206297898724825</v>
      </c>
      <c r="E594" s="2">
        <v>4.3254628595396252</v>
      </c>
      <c r="F594" s="2">
        <v>3.9866328079765485</v>
      </c>
      <c r="G594" s="2">
        <v>3.5312729378188501</v>
      </c>
      <c r="H594" s="2">
        <v>2.9281992131045897</v>
      </c>
      <c r="I594" s="2">
        <v>2.7179349238407422</v>
      </c>
      <c r="J594" s="2">
        <v>2.9145220043493527</v>
      </c>
      <c r="K594" s="2">
        <v>3.1324455305161325</v>
      </c>
      <c r="L594" s="2">
        <v>2.8900853913733289</v>
      </c>
      <c r="M594" s="2">
        <v>2.8559835508769371</v>
      </c>
      <c r="N594" s="2">
        <v>2.6623142749027777</v>
      </c>
      <c r="O594" s="2">
        <v>3.0345167158286337</v>
      </c>
    </row>
    <row r="595" spans="1:15" x14ac:dyDescent="0.25">
      <c r="A595" s="5" t="s">
        <v>5</v>
      </c>
      <c r="B595" s="6">
        <v>2016</v>
      </c>
      <c r="C595" s="6" t="s">
        <v>9</v>
      </c>
      <c r="D595" s="6">
        <v>2</v>
      </c>
      <c r="E595" s="6">
        <v>2</v>
      </c>
      <c r="F595" s="6">
        <v>2</v>
      </c>
      <c r="G595" s="6">
        <v>2</v>
      </c>
      <c r="H595" s="6">
        <v>2</v>
      </c>
      <c r="I595" s="6">
        <v>2</v>
      </c>
      <c r="J595" s="6">
        <v>2</v>
      </c>
      <c r="K595" s="6">
        <v>2</v>
      </c>
      <c r="L595" s="6">
        <v>2</v>
      </c>
      <c r="M595" s="6">
        <v>2</v>
      </c>
      <c r="N595" s="6">
        <v>2</v>
      </c>
      <c r="O595" s="6">
        <v>2</v>
      </c>
    </row>
    <row r="596" spans="1:15" x14ac:dyDescent="0.25">
      <c r="A596" s="5" t="s">
        <v>4</v>
      </c>
      <c r="B596" s="6">
        <v>2016</v>
      </c>
      <c r="C596" s="6" t="s">
        <v>9</v>
      </c>
      <c r="D596" s="5">
        <v>21.578499999999998</v>
      </c>
      <c r="E596" s="5">
        <v>21.578499999999998</v>
      </c>
      <c r="F596" s="5">
        <v>22.225854999999999</v>
      </c>
      <c r="G596" s="5">
        <v>22.225854999999999</v>
      </c>
      <c r="H596" s="5">
        <v>22.225854999999999</v>
      </c>
      <c r="I596" s="5">
        <v>22.225854999999999</v>
      </c>
      <c r="J596" s="5">
        <v>22.225854999999999</v>
      </c>
      <c r="K596" s="5">
        <v>22.225854999999999</v>
      </c>
      <c r="L596" s="5">
        <v>22.225854999999999</v>
      </c>
      <c r="M596" s="5">
        <v>22.225854999999999</v>
      </c>
      <c r="N596" s="5">
        <v>22.225854999999999</v>
      </c>
      <c r="O596" s="5">
        <v>22.225854999999999</v>
      </c>
    </row>
    <row r="597" spans="1:15" x14ac:dyDescent="0.25">
      <c r="A597" s="5" t="s">
        <v>80</v>
      </c>
      <c r="B597" s="1">
        <v>2017</v>
      </c>
      <c r="C597" s="1" t="s">
        <v>9</v>
      </c>
      <c r="D597" s="2">
        <v>6</v>
      </c>
      <c r="E597" s="2">
        <v>6</v>
      </c>
      <c r="F597" s="2">
        <v>6</v>
      </c>
      <c r="G597" s="2">
        <v>6</v>
      </c>
      <c r="H597" s="2">
        <v>6</v>
      </c>
      <c r="I597" s="2">
        <v>6</v>
      </c>
      <c r="J597" s="2">
        <v>6</v>
      </c>
      <c r="K597" s="2">
        <v>6</v>
      </c>
      <c r="L597" s="2">
        <v>6</v>
      </c>
      <c r="M597" s="2">
        <v>6</v>
      </c>
      <c r="N597" s="2">
        <v>6</v>
      </c>
      <c r="O597" s="2">
        <v>6</v>
      </c>
    </row>
    <row r="598" spans="1:15" x14ac:dyDescent="0.25">
      <c r="A598" s="6" t="s">
        <v>79</v>
      </c>
      <c r="B598" s="1">
        <v>2017</v>
      </c>
      <c r="C598" s="1" t="s">
        <v>9</v>
      </c>
      <c r="D598" s="2">
        <v>65.669539902366679</v>
      </c>
      <c r="E598" s="2">
        <v>65.669539902366679</v>
      </c>
      <c r="F598" s="2">
        <v>67.639626099437677</v>
      </c>
      <c r="G598" s="2">
        <v>67.639626099437677</v>
      </c>
      <c r="H598" s="2">
        <v>67.639626099437677</v>
      </c>
      <c r="I598" s="2">
        <v>67.639626099437677</v>
      </c>
      <c r="J598" s="2">
        <v>67.639626099437677</v>
      </c>
      <c r="K598" s="2">
        <v>67.639626099437677</v>
      </c>
      <c r="L598" s="2">
        <v>67.639626099437677</v>
      </c>
      <c r="M598" s="2">
        <v>67.639626099437677</v>
      </c>
      <c r="N598" s="2">
        <v>67.639626099437677</v>
      </c>
      <c r="O598" s="2">
        <v>67.639626099437677</v>
      </c>
    </row>
    <row r="599" spans="1:15" x14ac:dyDescent="0.25">
      <c r="A599" s="5" t="s">
        <v>78</v>
      </c>
      <c r="B599" s="1">
        <v>2017</v>
      </c>
      <c r="C599" s="1" t="s">
        <v>9</v>
      </c>
      <c r="D599" s="1">
        <v>40.625791559170978</v>
      </c>
      <c r="E599" s="1">
        <v>43.29209613509277</v>
      </c>
      <c r="F599" s="1">
        <v>45.958400711014548</v>
      </c>
      <c r="G599" s="1">
        <v>66.816407648344054</v>
      </c>
      <c r="H599" s="1">
        <v>83.465208428485028</v>
      </c>
      <c r="I599" s="1">
        <v>94.290009998642162</v>
      </c>
      <c r="J599" s="1">
        <v>109.12493365098567</v>
      </c>
      <c r="K599" s="1">
        <v>73.875992149214298</v>
      </c>
      <c r="L599" s="1">
        <v>65.778326400118502</v>
      </c>
      <c r="M599" s="1">
        <v>86.821197121378574</v>
      </c>
      <c r="N599" s="1">
        <v>83.239263803680984</v>
      </c>
      <c r="O599" s="1">
        <v>166.71237239387244</v>
      </c>
    </row>
    <row r="600" spans="1:15" x14ac:dyDescent="0.25">
      <c r="A600" s="5" t="s">
        <v>77</v>
      </c>
      <c r="B600" s="1">
        <v>2017</v>
      </c>
      <c r="C600" s="1" t="s">
        <v>9</v>
      </c>
      <c r="D600" s="2">
        <v>30.123778739234897</v>
      </c>
      <c r="E600" s="2">
        <v>25.952777157237751</v>
      </c>
      <c r="F600" s="2">
        <v>23.919796847859292</v>
      </c>
      <c r="G600" s="2">
        <v>21.187637626913101</v>
      </c>
      <c r="H600" s="2">
        <v>17.569195278627539</v>
      </c>
      <c r="I600" s="2">
        <v>16.307609543044453</v>
      </c>
      <c r="J600" s="2">
        <v>17.487132026096116</v>
      </c>
      <c r="K600" s="2">
        <v>18.794673183096794</v>
      </c>
      <c r="L600" s="2">
        <v>17.340512348239972</v>
      </c>
      <c r="M600" s="2">
        <v>17.135901305261623</v>
      </c>
      <c r="N600" s="2">
        <v>15.973885649416667</v>
      </c>
      <c r="O600" s="2">
        <v>18.207100294971802</v>
      </c>
    </row>
    <row r="601" spans="1:15" x14ac:dyDescent="0.25">
      <c r="A601" s="2" t="s">
        <v>70</v>
      </c>
      <c r="B601" s="6">
        <v>2017</v>
      </c>
      <c r="C601" s="6" t="s">
        <v>9</v>
      </c>
      <c r="D601" s="5">
        <v>1</v>
      </c>
      <c r="E601" s="5">
        <v>1</v>
      </c>
      <c r="F601" s="5">
        <v>1</v>
      </c>
      <c r="G601" s="5">
        <v>1</v>
      </c>
      <c r="H601" s="5">
        <v>1</v>
      </c>
      <c r="I601" s="5">
        <v>1</v>
      </c>
      <c r="J601" s="5">
        <v>1</v>
      </c>
      <c r="K601" s="5">
        <v>1</v>
      </c>
      <c r="L601" s="5">
        <v>1</v>
      </c>
      <c r="M601" s="5">
        <v>1</v>
      </c>
      <c r="N601" s="5">
        <v>1</v>
      </c>
      <c r="O601" s="5">
        <v>1</v>
      </c>
    </row>
    <row r="602" spans="1:15" x14ac:dyDescent="0.25">
      <c r="A602" s="1" t="s">
        <v>69</v>
      </c>
      <c r="B602" s="6">
        <v>2017</v>
      </c>
      <c r="C602" s="6" t="s">
        <v>9</v>
      </c>
      <c r="D602" s="5">
        <v>31.235344557200001</v>
      </c>
      <c r="E602" s="5">
        <v>31.235344557200001</v>
      </c>
      <c r="F602" s="5">
        <v>32.172404893916003</v>
      </c>
      <c r="G602" s="5">
        <v>32.172404893916003</v>
      </c>
      <c r="H602" s="5">
        <v>32.172404893916003</v>
      </c>
      <c r="I602" s="5">
        <v>32.172404893916003</v>
      </c>
      <c r="J602" s="5">
        <v>32.172404893916003</v>
      </c>
      <c r="K602" s="5">
        <v>32.172404893916003</v>
      </c>
      <c r="L602" s="5">
        <v>32.172404893916003</v>
      </c>
      <c r="M602" s="5">
        <v>32.172404893916003</v>
      </c>
      <c r="N602" s="5">
        <v>32.172404893916003</v>
      </c>
      <c r="O602" s="5">
        <v>32.172404893916003</v>
      </c>
    </row>
    <row r="603" spans="1:15" x14ac:dyDescent="0.25">
      <c r="A603" s="2" t="s">
        <v>68</v>
      </c>
      <c r="B603" s="6">
        <v>2017</v>
      </c>
      <c r="C603" s="6" t="s">
        <v>9</v>
      </c>
      <c r="D603" s="8">
        <v>8.4637065748272864</v>
      </c>
      <c r="E603" s="8">
        <v>9.019186694810994</v>
      </c>
      <c r="F603" s="8">
        <v>9.5746668147946981</v>
      </c>
      <c r="G603" s="8">
        <v>13.920084926738344</v>
      </c>
      <c r="H603" s="8">
        <v>17.388585089267714</v>
      </c>
      <c r="I603" s="8">
        <v>19.643752083050451</v>
      </c>
      <c r="J603" s="8">
        <v>22.73436117728868</v>
      </c>
      <c r="K603" s="8">
        <v>15.390831697752979</v>
      </c>
      <c r="L603" s="8">
        <v>13.703818000024686</v>
      </c>
      <c r="M603" s="8">
        <v>18.087749400287205</v>
      </c>
      <c r="N603" s="8">
        <v>17.34151329243354</v>
      </c>
      <c r="O603" s="8">
        <v>34.731744248723423</v>
      </c>
    </row>
    <row r="604" spans="1:15" x14ac:dyDescent="0.25">
      <c r="A604" s="2" t="s">
        <v>67</v>
      </c>
      <c r="B604" s="6">
        <v>2017</v>
      </c>
      <c r="C604" s="6" t="s">
        <v>9</v>
      </c>
      <c r="D604" s="4">
        <v>5.0206297898724825</v>
      </c>
      <c r="E604" s="4">
        <v>4.3254628595396252</v>
      </c>
      <c r="F604" s="4">
        <v>3.9866328079765485</v>
      </c>
      <c r="G604" s="4">
        <v>3.5312729378188501</v>
      </c>
      <c r="H604" s="4">
        <v>2.9281992131045897</v>
      </c>
      <c r="I604" s="4">
        <v>2.7179349238407422</v>
      </c>
      <c r="J604" s="4">
        <v>2.9145220043493527</v>
      </c>
      <c r="K604" s="4">
        <v>3.1324455305161325</v>
      </c>
      <c r="L604" s="4">
        <v>2.8900853913733289</v>
      </c>
      <c r="M604" s="4">
        <v>2.8559835508769371</v>
      </c>
      <c r="N604" s="4">
        <v>2.6623142749027777</v>
      </c>
      <c r="O604" s="4">
        <v>3.0345167158286337</v>
      </c>
    </row>
    <row r="605" spans="1:15" x14ac:dyDescent="0.25">
      <c r="A605" s="5" t="s">
        <v>5</v>
      </c>
      <c r="B605" s="6">
        <v>2017</v>
      </c>
      <c r="C605" s="6" t="s">
        <v>9</v>
      </c>
      <c r="D605" s="5">
        <v>2</v>
      </c>
      <c r="E605" s="5">
        <v>2</v>
      </c>
      <c r="F605" s="5">
        <v>2</v>
      </c>
      <c r="G605" s="5">
        <v>2</v>
      </c>
      <c r="H605" s="5">
        <v>2</v>
      </c>
      <c r="I605" s="5">
        <v>2</v>
      </c>
      <c r="J605" s="5">
        <v>2</v>
      </c>
      <c r="K605" s="5">
        <v>2</v>
      </c>
      <c r="L605" s="5">
        <v>2</v>
      </c>
      <c r="M605" s="5">
        <v>2</v>
      </c>
      <c r="N605" s="5">
        <v>2</v>
      </c>
      <c r="O605" s="5">
        <v>2</v>
      </c>
    </row>
    <row r="606" spans="1:15" x14ac:dyDescent="0.25">
      <c r="A606" s="6" t="s">
        <v>4</v>
      </c>
      <c r="B606" s="6">
        <v>2017</v>
      </c>
      <c r="C606" s="6" t="s">
        <v>9</v>
      </c>
      <c r="D606" s="5">
        <v>22.225854999999999</v>
      </c>
      <c r="E606" s="5">
        <v>22.225854999999999</v>
      </c>
      <c r="F606" s="5">
        <v>22.892630650000001</v>
      </c>
      <c r="G606" s="5">
        <v>22.892630650000001</v>
      </c>
      <c r="H606" s="5">
        <v>22.892630650000001</v>
      </c>
      <c r="I606" s="5">
        <v>22.892630650000001</v>
      </c>
      <c r="J606" s="5">
        <v>22.892630650000001</v>
      </c>
      <c r="K606" s="5">
        <v>22.892630650000001</v>
      </c>
      <c r="L606" s="5">
        <v>22.892630650000001</v>
      </c>
      <c r="M606" s="5">
        <v>22.892630650000001</v>
      </c>
      <c r="N606" s="5">
        <v>22.892630650000001</v>
      </c>
      <c r="O606" s="5">
        <v>22.892630650000001</v>
      </c>
    </row>
    <row r="607" spans="1:15" x14ac:dyDescent="0.25">
      <c r="A607" s="5" t="s">
        <v>80</v>
      </c>
      <c r="B607" s="1">
        <v>2018</v>
      </c>
      <c r="C607" s="1" t="s">
        <v>9</v>
      </c>
      <c r="D607" s="1">
        <v>6</v>
      </c>
      <c r="E607" s="1">
        <v>6</v>
      </c>
      <c r="F607" s="1">
        <v>6</v>
      </c>
      <c r="G607" s="1">
        <v>6</v>
      </c>
      <c r="H607" s="1">
        <v>6</v>
      </c>
      <c r="I607" s="1">
        <v>6</v>
      </c>
      <c r="J607" s="1">
        <v>6</v>
      </c>
      <c r="K607" s="1">
        <v>6</v>
      </c>
      <c r="L607" s="1">
        <v>6</v>
      </c>
      <c r="M607" s="1">
        <v>6</v>
      </c>
      <c r="N607" s="1">
        <v>6</v>
      </c>
      <c r="O607" s="1">
        <v>6</v>
      </c>
    </row>
    <row r="608" spans="1:15" x14ac:dyDescent="0.25">
      <c r="A608" s="5" t="s">
        <v>79</v>
      </c>
      <c r="B608" s="1">
        <v>2018</v>
      </c>
      <c r="C608" s="1" t="s">
        <v>9</v>
      </c>
      <c r="D608" s="2">
        <v>67.639626099437677</v>
      </c>
      <c r="E608" s="2">
        <v>67.639626099437677</v>
      </c>
      <c r="F608" s="2">
        <v>69.668814882420804</v>
      </c>
      <c r="G608" s="2">
        <v>69.668814882420804</v>
      </c>
      <c r="H608" s="2">
        <v>69.668814882420804</v>
      </c>
      <c r="I608" s="2">
        <v>69.668814882420804</v>
      </c>
      <c r="J608" s="2">
        <v>69.668814882420804</v>
      </c>
      <c r="K608" s="2">
        <v>69.668814882420804</v>
      </c>
      <c r="L608" s="2">
        <v>69.668814882420804</v>
      </c>
      <c r="M608" s="2">
        <v>69.668814882420804</v>
      </c>
      <c r="N608" s="2">
        <v>69.668814882420804</v>
      </c>
      <c r="O608" s="2">
        <v>69.668814882420804</v>
      </c>
    </row>
    <row r="609" spans="1:15" x14ac:dyDescent="0.25">
      <c r="A609" s="5" t="s">
        <v>78</v>
      </c>
      <c r="B609" s="1">
        <v>2018</v>
      </c>
      <c r="C609" s="1" t="s">
        <v>9</v>
      </c>
      <c r="D609" s="2">
        <v>42.318532874136437</v>
      </c>
      <c r="E609" s="2">
        <v>45.095933474054966</v>
      </c>
      <c r="F609" s="2">
        <v>47.873334073973489</v>
      </c>
      <c r="G609" s="2">
        <v>69.600424633691716</v>
      </c>
      <c r="H609" s="2">
        <v>86.942925446338563</v>
      </c>
      <c r="I609" s="2">
        <v>98.218760415252248</v>
      </c>
      <c r="J609" s="2">
        <v>113.67180588644341</v>
      </c>
      <c r="K609" s="2">
        <v>76.954158488764904</v>
      </c>
      <c r="L609" s="2">
        <v>68.519090000123427</v>
      </c>
      <c r="M609" s="2">
        <v>90.438747001436013</v>
      </c>
      <c r="N609" s="2">
        <v>86.707566462167691</v>
      </c>
      <c r="O609" s="2">
        <v>173.65872124361712</v>
      </c>
    </row>
    <row r="610" spans="1:15" x14ac:dyDescent="0.25">
      <c r="A610" s="6" t="s">
        <v>77</v>
      </c>
      <c r="B610" s="1">
        <v>2018</v>
      </c>
      <c r="C610" s="1" t="s">
        <v>9</v>
      </c>
      <c r="D610" s="2">
        <v>30.123778739234897</v>
      </c>
      <c r="E610" s="2">
        <v>25.952777157237751</v>
      </c>
      <c r="F610" s="2">
        <v>23.919796847859292</v>
      </c>
      <c r="G610" s="2">
        <v>21.187637626913101</v>
      </c>
      <c r="H610" s="2">
        <v>17.569195278627539</v>
      </c>
      <c r="I610" s="2">
        <v>16.307609543044453</v>
      </c>
      <c r="J610" s="2">
        <v>17.487132026096116</v>
      </c>
      <c r="K610" s="2">
        <v>18.794673183096794</v>
      </c>
      <c r="L610" s="2">
        <v>17.340512348239972</v>
      </c>
      <c r="M610" s="2">
        <v>17.135901305261623</v>
      </c>
      <c r="N610" s="2">
        <v>15.973885649416667</v>
      </c>
      <c r="O610" s="2">
        <v>18.207100294971802</v>
      </c>
    </row>
    <row r="611" spans="1:15" x14ac:dyDescent="0.25">
      <c r="A611" s="2" t="s">
        <v>70</v>
      </c>
      <c r="B611" s="6">
        <v>2018</v>
      </c>
      <c r="C611" s="6" t="s">
        <v>9</v>
      </c>
      <c r="D611" s="6">
        <v>1</v>
      </c>
      <c r="E611" s="6">
        <v>1</v>
      </c>
      <c r="F611" s="6">
        <v>1</v>
      </c>
      <c r="G611" s="6">
        <v>1</v>
      </c>
      <c r="H611" s="6">
        <v>1</v>
      </c>
      <c r="I611" s="6">
        <v>1</v>
      </c>
      <c r="J611" s="6">
        <v>1</v>
      </c>
      <c r="K611" s="6">
        <v>1</v>
      </c>
      <c r="L611" s="6">
        <v>1</v>
      </c>
      <c r="M611" s="6">
        <v>1</v>
      </c>
      <c r="N611" s="6">
        <v>1</v>
      </c>
      <c r="O611" s="6">
        <v>1</v>
      </c>
    </row>
    <row r="612" spans="1:15" x14ac:dyDescent="0.25">
      <c r="A612" s="2" t="s">
        <v>69</v>
      </c>
      <c r="B612" s="6">
        <v>2018</v>
      </c>
      <c r="C612" s="6" t="s">
        <v>9</v>
      </c>
      <c r="D612" s="5">
        <v>32.172404893916003</v>
      </c>
      <c r="E612" s="5">
        <v>32.172404893916003</v>
      </c>
      <c r="F612" s="5">
        <v>33.137577040733483</v>
      </c>
      <c r="G612" s="5">
        <v>33.137577040733483</v>
      </c>
      <c r="H612" s="5">
        <v>33.137577040733483</v>
      </c>
      <c r="I612" s="5">
        <v>33.137577040733483</v>
      </c>
      <c r="J612" s="5">
        <v>33.137577040733483</v>
      </c>
      <c r="K612" s="5">
        <v>33.137577040733483</v>
      </c>
      <c r="L612" s="5">
        <v>33.137577040733483</v>
      </c>
      <c r="M612" s="5">
        <v>33.137577040733483</v>
      </c>
      <c r="N612" s="5">
        <v>33.137577040733483</v>
      </c>
      <c r="O612" s="5">
        <v>33.137577040733483</v>
      </c>
    </row>
    <row r="613" spans="1:15" x14ac:dyDescent="0.25">
      <c r="A613" s="2" t="s">
        <v>68</v>
      </c>
      <c r="B613" s="6">
        <v>2018</v>
      </c>
      <c r="C613" s="6" t="s">
        <v>9</v>
      </c>
      <c r="D613" s="4">
        <v>8.4637065748272864</v>
      </c>
      <c r="E613" s="4">
        <v>9.019186694810994</v>
      </c>
      <c r="F613" s="4">
        <v>9.5746668147946981</v>
      </c>
      <c r="G613" s="4">
        <v>13.920084926738344</v>
      </c>
      <c r="H613" s="4">
        <v>17.388585089267714</v>
      </c>
      <c r="I613" s="4">
        <v>19.643752083050451</v>
      </c>
      <c r="J613" s="4">
        <v>22.73436117728868</v>
      </c>
      <c r="K613" s="4">
        <v>15.390831697752979</v>
      </c>
      <c r="L613" s="4">
        <v>13.703818000024686</v>
      </c>
      <c r="M613" s="4">
        <v>18.087749400287205</v>
      </c>
      <c r="N613" s="4">
        <v>17.34151329243354</v>
      </c>
      <c r="O613" s="4">
        <v>34.731744248723423</v>
      </c>
    </row>
    <row r="614" spans="1:15" x14ac:dyDescent="0.25">
      <c r="A614" s="1" t="s">
        <v>67</v>
      </c>
      <c r="B614" s="6">
        <v>2018</v>
      </c>
      <c r="C614" s="6" t="s">
        <v>9</v>
      </c>
      <c r="D614" s="4">
        <v>5.0206297898724825</v>
      </c>
      <c r="E614" s="4">
        <v>4.3254628595396252</v>
      </c>
      <c r="F614" s="4">
        <v>3.9866328079765485</v>
      </c>
      <c r="G614" s="4">
        <v>3.5312729378188501</v>
      </c>
      <c r="H614" s="4">
        <v>2.9281992131045897</v>
      </c>
      <c r="I614" s="4">
        <v>2.7179349238407422</v>
      </c>
      <c r="J614" s="4">
        <v>2.9145220043493527</v>
      </c>
      <c r="K614" s="4">
        <v>3.1324455305161325</v>
      </c>
      <c r="L614" s="4">
        <v>2.8900853913733289</v>
      </c>
      <c r="M614" s="4">
        <v>2.8559835508769371</v>
      </c>
      <c r="N614" s="4">
        <v>2.6623142749027777</v>
      </c>
      <c r="O614" s="4">
        <v>3.0345167158286337</v>
      </c>
    </row>
    <row r="615" spans="1:15" x14ac:dyDescent="0.25">
      <c r="A615" s="5" t="s">
        <v>5</v>
      </c>
      <c r="B615" s="6">
        <v>2018</v>
      </c>
      <c r="C615" s="6" t="s">
        <v>9</v>
      </c>
      <c r="D615" s="6">
        <v>2</v>
      </c>
      <c r="E615" s="6">
        <v>2</v>
      </c>
      <c r="F615" s="6">
        <v>2</v>
      </c>
      <c r="G615" s="6">
        <v>2</v>
      </c>
      <c r="H615" s="6">
        <v>2</v>
      </c>
      <c r="I615" s="6">
        <v>2</v>
      </c>
      <c r="J615" s="6">
        <v>2</v>
      </c>
      <c r="K615" s="6">
        <v>2</v>
      </c>
      <c r="L615" s="6">
        <v>2</v>
      </c>
      <c r="M615" s="6">
        <v>2</v>
      </c>
      <c r="N615" s="6">
        <v>2</v>
      </c>
      <c r="O615" s="6">
        <v>2</v>
      </c>
    </row>
    <row r="616" spans="1:15" x14ac:dyDescent="0.25">
      <c r="A616" s="5" t="s">
        <v>4</v>
      </c>
      <c r="B616" s="6">
        <v>2018</v>
      </c>
      <c r="C616" s="6" t="s">
        <v>9</v>
      </c>
      <c r="D616" s="5">
        <v>22.892630650000001</v>
      </c>
      <c r="E616" s="5">
        <v>22.892630650000001</v>
      </c>
      <c r="F616" s="5">
        <v>23.579409569500001</v>
      </c>
      <c r="G616" s="5">
        <v>23.579409569500001</v>
      </c>
      <c r="H616" s="5">
        <v>23.579409569500001</v>
      </c>
      <c r="I616" s="5">
        <v>23.579409569500001</v>
      </c>
      <c r="J616" s="5">
        <v>23.579409569500001</v>
      </c>
      <c r="K616" s="5">
        <v>23.579409569500001</v>
      </c>
      <c r="L616" s="5">
        <v>23.579409569500001</v>
      </c>
      <c r="M616" s="5">
        <v>23.579409569500001</v>
      </c>
      <c r="N616" s="5">
        <v>23.579409569500001</v>
      </c>
      <c r="O616" s="5">
        <v>23.579409569500001</v>
      </c>
    </row>
    <row r="617" spans="1:15" x14ac:dyDescent="0.25">
      <c r="A617" s="5" t="s">
        <v>80</v>
      </c>
      <c r="B617" s="1">
        <v>2019</v>
      </c>
      <c r="C617" s="1" t="s">
        <v>9</v>
      </c>
      <c r="D617" s="2">
        <v>6</v>
      </c>
      <c r="E617" s="2">
        <v>6</v>
      </c>
      <c r="F617" s="2">
        <v>6</v>
      </c>
      <c r="G617" s="2">
        <v>6</v>
      </c>
      <c r="H617" s="2">
        <v>6</v>
      </c>
      <c r="I617" s="2">
        <v>6</v>
      </c>
      <c r="J617" s="2">
        <v>6</v>
      </c>
      <c r="K617" s="2">
        <v>6</v>
      </c>
      <c r="L617" s="2">
        <v>6</v>
      </c>
      <c r="M617" s="2">
        <v>6</v>
      </c>
      <c r="N617" s="2">
        <v>6</v>
      </c>
      <c r="O617" s="2">
        <v>6</v>
      </c>
    </row>
    <row r="618" spans="1:15" x14ac:dyDescent="0.25">
      <c r="A618" s="6" t="s">
        <v>79</v>
      </c>
      <c r="B618" s="1">
        <v>2019</v>
      </c>
      <c r="C618" s="1" t="s">
        <v>9</v>
      </c>
      <c r="D618" s="2">
        <v>69.668814882420804</v>
      </c>
      <c r="E618" s="2">
        <v>69.668814882420804</v>
      </c>
      <c r="F618" s="2">
        <v>71.758879328893428</v>
      </c>
      <c r="G618" s="2">
        <v>71.758879328893428</v>
      </c>
      <c r="H618" s="2">
        <v>71.758879328893428</v>
      </c>
      <c r="I618" s="2">
        <v>71.758879328893428</v>
      </c>
      <c r="J618" s="2">
        <v>71.758879328893428</v>
      </c>
      <c r="K618" s="2">
        <v>71.758879328893428</v>
      </c>
      <c r="L618" s="2">
        <v>71.758879328893428</v>
      </c>
      <c r="M618" s="2">
        <v>71.758879328893428</v>
      </c>
      <c r="N618" s="2">
        <v>71.758879328893428</v>
      </c>
      <c r="O618" s="2">
        <v>71.758879328893428</v>
      </c>
    </row>
    <row r="619" spans="1:15" x14ac:dyDescent="0.25">
      <c r="A619" s="5" t="s">
        <v>78</v>
      </c>
      <c r="B619" s="1">
        <v>2019</v>
      </c>
      <c r="C619" s="1" t="s">
        <v>9</v>
      </c>
      <c r="D619" s="1">
        <v>44.01127418910189</v>
      </c>
      <c r="E619" s="1">
        <v>46.899770813017163</v>
      </c>
      <c r="F619" s="1">
        <v>49.788267436932429</v>
      </c>
      <c r="G619" s="1">
        <v>72.384441619039393</v>
      </c>
      <c r="H619" s="1">
        <v>90.420642464192113</v>
      </c>
      <c r="I619" s="1">
        <v>102.14751083186235</v>
      </c>
      <c r="J619" s="1">
        <v>118.21867812190114</v>
      </c>
      <c r="K619" s="1">
        <v>80.032324828315495</v>
      </c>
      <c r="L619" s="1">
        <v>71.259853600128366</v>
      </c>
      <c r="M619" s="1">
        <v>94.056296881493452</v>
      </c>
      <c r="N619" s="1">
        <v>90.175869120654397</v>
      </c>
      <c r="O619" s="1">
        <v>180.6050700933618</v>
      </c>
    </row>
    <row r="620" spans="1:15" x14ac:dyDescent="0.25">
      <c r="A620" s="5" t="s">
        <v>77</v>
      </c>
      <c r="B620" s="1">
        <v>2019</v>
      </c>
      <c r="C620" s="1" t="s">
        <v>9</v>
      </c>
      <c r="D620" s="2">
        <v>30.123778739234897</v>
      </c>
      <c r="E620" s="2">
        <v>25.952777157237751</v>
      </c>
      <c r="F620" s="2">
        <v>23.919796847859292</v>
      </c>
      <c r="G620" s="2">
        <v>21.187637626913101</v>
      </c>
      <c r="H620" s="2">
        <v>17.569195278627539</v>
      </c>
      <c r="I620" s="2">
        <v>16.307609543044453</v>
      </c>
      <c r="J620" s="2">
        <v>17.487132026096116</v>
      </c>
      <c r="K620" s="2">
        <v>18.794673183096794</v>
      </c>
      <c r="L620" s="2">
        <v>17.340512348239972</v>
      </c>
      <c r="M620" s="2">
        <v>17.135901305261623</v>
      </c>
      <c r="N620" s="2">
        <v>15.973885649416667</v>
      </c>
      <c r="O620" s="2">
        <v>18.207100294971802</v>
      </c>
    </row>
    <row r="621" spans="1:15" x14ac:dyDescent="0.25">
      <c r="A621" s="2" t="s">
        <v>70</v>
      </c>
      <c r="B621" s="6">
        <v>2019</v>
      </c>
      <c r="C621" s="6" t="s">
        <v>9</v>
      </c>
      <c r="D621" s="5">
        <v>1</v>
      </c>
      <c r="E621" s="5">
        <v>1</v>
      </c>
      <c r="F621" s="5">
        <v>1</v>
      </c>
      <c r="G621" s="5">
        <v>1</v>
      </c>
      <c r="H621" s="5">
        <v>1</v>
      </c>
      <c r="I621" s="5">
        <v>1</v>
      </c>
      <c r="J621" s="5">
        <v>1</v>
      </c>
      <c r="K621" s="5">
        <v>1</v>
      </c>
      <c r="L621" s="5">
        <v>1</v>
      </c>
      <c r="M621" s="5">
        <v>1</v>
      </c>
      <c r="N621" s="5">
        <v>1</v>
      </c>
      <c r="O621" s="5">
        <v>1</v>
      </c>
    </row>
    <row r="622" spans="1:15" x14ac:dyDescent="0.25">
      <c r="A622" s="1" t="s">
        <v>69</v>
      </c>
      <c r="B622" s="6">
        <v>2019</v>
      </c>
      <c r="C622" s="6" t="s">
        <v>9</v>
      </c>
      <c r="D622" s="5">
        <v>33.137577040733483</v>
      </c>
      <c r="E622" s="5">
        <v>33.137577040733483</v>
      </c>
      <c r="F622" s="5">
        <v>34.131704351955491</v>
      </c>
      <c r="G622" s="5">
        <v>34.131704351955491</v>
      </c>
      <c r="H622" s="5">
        <v>34.131704351955491</v>
      </c>
      <c r="I622" s="5">
        <v>34.131704351955491</v>
      </c>
      <c r="J622" s="5">
        <v>34.131704351955491</v>
      </c>
      <c r="K622" s="5">
        <v>34.131704351955491</v>
      </c>
      <c r="L622" s="5">
        <v>34.131704351955491</v>
      </c>
      <c r="M622" s="5">
        <v>34.131704351955491</v>
      </c>
      <c r="N622" s="5">
        <v>34.131704351955491</v>
      </c>
      <c r="O622" s="5">
        <v>34.131704351955491</v>
      </c>
    </row>
    <row r="623" spans="1:15" x14ac:dyDescent="0.25">
      <c r="A623" s="2" t="s">
        <v>68</v>
      </c>
      <c r="B623" s="6">
        <v>2019</v>
      </c>
      <c r="C623" s="6" t="s">
        <v>9</v>
      </c>
      <c r="D623" s="8">
        <v>8.4637065748272864</v>
      </c>
      <c r="E623" s="8">
        <v>9.019186694810994</v>
      </c>
      <c r="F623" s="8">
        <v>9.5746668147946981</v>
      </c>
      <c r="G623" s="8">
        <v>13.920084926738344</v>
      </c>
      <c r="H623" s="8">
        <v>17.388585089267714</v>
      </c>
      <c r="I623" s="8">
        <v>19.643752083050451</v>
      </c>
      <c r="J623" s="8">
        <v>22.73436117728868</v>
      </c>
      <c r="K623" s="8">
        <v>15.390831697752979</v>
      </c>
      <c r="L623" s="8">
        <v>13.703818000024686</v>
      </c>
      <c r="M623" s="8">
        <v>18.087749400287205</v>
      </c>
      <c r="N623" s="8">
        <v>17.34151329243354</v>
      </c>
      <c r="O623" s="8">
        <v>34.731744248723423</v>
      </c>
    </row>
    <row r="624" spans="1:15" x14ac:dyDescent="0.25">
      <c r="A624" s="2" t="s">
        <v>67</v>
      </c>
      <c r="B624" s="6">
        <v>2019</v>
      </c>
      <c r="C624" s="6" t="s">
        <v>9</v>
      </c>
      <c r="D624" s="4">
        <v>5.0206297898724825</v>
      </c>
      <c r="E624" s="4">
        <v>4.3254628595396252</v>
      </c>
      <c r="F624" s="4">
        <v>3.9866328079765485</v>
      </c>
      <c r="G624" s="4">
        <v>3.5312729378188501</v>
      </c>
      <c r="H624" s="4">
        <v>2.9281992131045897</v>
      </c>
      <c r="I624" s="4">
        <v>2.7179349238407422</v>
      </c>
      <c r="J624" s="4">
        <v>2.9145220043493527</v>
      </c>
      <c r="K624" s="4">
        <v>3.1324455305161325</v>
      </c>
      <c r="L624" s="4">
        <v>2.8900853913733289</v>
      </c>
      <c r="M624" s="4">
        <v>2.8559835508769371</v>
      </c>
      <c r="N624" s="4">
        <v>2.6623142749027777</v>
      </c>
      <c r="O624" s="4">
        <v>3.0345167158286337</v>
      </c>
    </row>
    <row r="625" spans="1:15" x14ac:dyDescent="0.25">
      <c r="A625" s="5" t="s">
        <v>5</v>
      </c>
      <c r="B625" s="6">
        <v>2019</v>
      </c>
      <c r="C625" s="6" t="s">
        <v>9</v>
      </c>
      <c r="D625" s="5">
        <v>2</v>
      </c>
      <c r="E625" s="5">
        <v>2</v>
      </c>
      <c r="F625" s="5">
        <v>2</v>
      </c>
      <c r="G625" s="5">
        <v>2</v>
      </c>
      <c r="H625" s="5">
        <v>2</v>
      </c>
      <c r="I625" s="5">
        <v>2</v>
      </c>
      <c r="J625" s="5">
        <v>2</v>
      </c>
      <c r="K625" s="5">
        <v>2</v>
      </c>
      <c r="L625" s="5">
        <v>2</v>
      </c>
      <c r="M625" s="5">
        <v>2</v>
      </c>
      <c r="N625" s="5">
        <v>2</v>
      </c>
      <c r="O625" s="5">
        <v>2</v>
      </c>
    </row>
    <row r="626" spans="1:15" x14ac:dyDescent="0.25">
      <c r="A626" s="6" t="s">
        <v>4</v>
      </c>
      <c r="B626" s="6">
        <v>2019</v>
      </c>
      <c r="C626" s="6" t="s">
        <v>9</v>
      </c>
      <c r="D626" s="5">
        <v>23.579409569500001</v>
      </c>
      <c r="E626" s="5">
        <v>23.579409569500001</v>
      </c>
      <c r="F626" s="5">
        <v>24.286791856585001</v>
      </c>
      <c r="G626" s="5">
        <v>24.286791856585001</v>
      </c>
      <c r="H626" s="5">
        <v>24.286791856585001</v>
      </c>
      <c r="I626" s="5">
        <v>24.286791856585001</v>
      </c>
      <c r="J626" s="5">
        <v>24.286791856585001</v>
      </c>
      <c r="K626" s="5">
        <v>24.286791856585001</v>
      </c>
      <c r="L626" s="5">
        <v>24.286791856585001</v>
      </c>
      <c r="M626" s="5">
        <v>24.286791856585001</v>
      </c>
      <c r="N626" s="5">
        <v>24.286791856585001</v>
      </c>
      <c r="O626" s="5">
        <v>24.286791856585001</v>
      </c>
    </row>
    <row r="627" spans="1:15" x14ac:dyDescent="0.25">
      <c r="A627" s="5" t="s">
        <v>80</v>
      </c>
      <c r="B627" s="6">
        <v>2015</v>
      </c>
      <c r="C627" s="6" t="s">
        <v>93</v>
      </c>
      <c r="D627" s="6">
        <v>17</v>
      </c>
      <c r="E627" s="6">
        <v>17</v>
      </c>
      <c r="F627" s="6">
        <v>17</v>
      </c>
      <c r="G627" s="6">
        <v>17</v>
      </c>
      <c r="H627" s="6">
        <v>17</v>
      </c>
      <c r="I627" s="6">
        <v>17</v>
      </c>
      <c r="J627" s="6">
        <v>17</v>
      </c>
      <c r="K627" s="6">
        <v>17</v>
      </c>
      <c r="L627" s="6">
        <v>17</v>
      </c>
      <c r="M627" s="6">
        <v>17</v>
      </c>
      <c r="N627" s="6">
        <v>17</v>
      </c>
      <c r="O627" s="6">
        <v>17</v>
      </c>
    </row>
    <row r="628" spans="1:15" x14ac:dyDescent="0.25">
      <c r="A628" s="5" t="s">
        <v>79</v>
      </c>
      <c r="B628" s="6">
        <v>2015</v>
      </c>
      <c r="C628" s="6" t="s">
        <v>93</v>
      </c>
      <c r="D628" s="5">
        <v>46.266544117647058</v>
      </c>
      <c r="E628" s="5">
        <v>46.266544117647058</v>
      </c>
      <c r="F628" s="5">
        <v>47.654540441176472</v>
      </c>
      <c r="G628" s="5">
        <v>47.654540441176472</v>
      </c>
      <c r="H628" s="5">
        <v>47.654540441176472</v>
      </c>
      <c r="I628" s="5">
        <v>47.654540441176472</v>
      </c>
      <c r="J628" s="5">
        <v>47.654540441176472</v>
      </c>
      <c r="K628" s="5">
        <v>47.654540441176472</v>
      </c>
      <c r="L628" s="5">
        <v>47.654540441176472</v>
      </c>
      <c r="M628" s="5">
        <v>47.654540441176472</v>
      </c>
      <c r="N628" s="5">
        <v>47.654540441176472</v>
      </c>
      <c r="O628" s="5">
        <v>47.654540441176472</v>
      </c>
    </row>
    <row r="629" spans="1:15" x14ac:dyDescent="0.25">
      <c r="A629" s="5" t="s">
        <v>78</v>
      </c>
      <c r="B629" s="6">
        <v>2015</v>
      </c>
      <c r="C629" s="6" t="s">
        <v>93</v>
      </c>
      <c r="D629" s="4">
        <v>118.49189204758203</v>
      </c>
      <c r="E629" s="4">
        <v>126.26861372735391</v>
      </c>
      <c r="F629" s="4">
        <v>134.04533540712578</v>
      </c>
      <c r="G629" s="4">
        <v>194.88118897433682</v>
      </c>
      <c r="H629" s="4">
        <v>243.44019124974798</v>
      </c>
      <c r="I629" s="4">
        <v>275.0125291627063</v>
      </c>
      <c r="J629" s="4">
        <v>318.28105648204155</v>
      </c>
      <c r="K629" s="4">
        <v>215.47164376854172</v>
      </c>
      <c r="L629" s="4">
        <v>191.85345200034561</v>
      </c>
      <c r="M629" s="4">
        <v>253.22849160402086</v>
      </c>
      <c r="N629" s="4">
        <v>242.78118609406954</v>
      </c>
      <c r="O629" s="4">
        <v>486.24441948212791</v>
      </c>
    </row>
    <row r="630" spans="1:15" x14ac:dyDescent="0.25">
      <c r="A630" s="6" t="s">
        <v>77</v>
      </c>
      <c r="B630" s="6">
        <v>2015</v>
      </c>
      <c r="C630" s="6" t="s">
        <v>93</v>
      </c>
      <c r="D630" s="4">
        <v>85.350706427832208</v>
      </c>
      <c r="E630" s="4">
        <v>73.53286861217363</v>
      </c>
      <c r="F630" s="4">
        <v>67.772757735601317</v>
      </c>
      <c r="G630" s="4">
        <v>60.031639942920449</v>
      </c>
      <c r="H630" s="4">
        <v>49.779386622778027</v>
      </c>
      <c r="I630" s="4">
        <v>46.204893705292619</v>
      </c>
      <c r="J630" s="4">
        <v>49.546874073938994</v>
      </c>
      <c r="K630" s="4">
        <v>53.251574018774249</v>
      </c>
      <c r="L630" s="4">
        <v>49.131451653346588</v>
      </c>
      <c r="M630" s="4">
        <v>48.551720364907929</v>
      </c>
      <c r="N630" s="4">
        <v>45.25934267334722</v>
      </c>
      <c r="O630" s="4">
        <v>51.586784169086769</v>
      </c>
    </row>
    <row r="631" spans="1:15" x14ac:dyDescent="0.25">
      <c r="A631" s="5" t="s">
        <v>80</v>
      </c>
      <c r="B631" s="1">
        <v>2016</v>
      </c>
      <c r="C631" s="1" t="s">
        <v>93</v>
      </c>
      <c r="D631" s="1">
        <v>17</v>
      </c>
      <c r="E631" s="1">
        <v>17</v>
      </c>
      <c r="F631" s="1">
        <v>17</v>
      </c>
      <c r="G631" s="1">
        <v>17</v>
      </c>
      <c r="H631" s="1">
        <v>17</v>
      </c>
      <c r="I631" s="1">
        <v>17</v>
      </c>
      <c r="J631" s="1">
        <v>17</v>
      </c>
      <c r="K631" s="1">
        <v>17</v>
      </c>
      <c r="L631" s="1">
        <v>17</v>
      </c>
      <c r="M631" s="1">
        <v>17</v>
      </c>
      <c r="N631" s="1">
        <v>17</v>
      </c>
      <c r="O631" s="1">
        <v>17</v>
      </c>
    </row>
    <row r="632" spans="1:15" x14ac:dyDescent="0.25">
      <c r="A632" s="5" t="s">
        <v>79</v>
      </c>
      <c r="B632" s="1">
        <v>2016</v>
      </c>
      <c r="C632" s="1" t="s">
        <v>93</v>
      </c>
      <c r="D632" s="2">
        <v>47.654540441176472</v>
      </c>
      <c r="E632" s="2">
        <v>47.654540441176472</v>
      </c>
      <c r="F632" s="2">
        <v>49.08417665441177</v>
      </c>
      <c r="G632" s="2">
        <v>49.08417665441177</v>
      </c>
      <c r="H632" s="2">
        <v>49.08417665441177</v>
      </c>
      <c r="I632" s="2">
        <v>49.08417665441177</v>
      </c>
      <c r="J632" s="2">
        <v>49.08417665441177</v>
      </c>
      <c r="K632" s="2">
        <v>49.08417665441177</v>
      </c>
      <c r="L632" s="2">
        <v>49.08417665441177</v>
      </c>
      <c r="M632" s="2">
        <v>49.08417665441177</v>
      </c>
      <c r="N632" s="2">
        <v>49.08417665441177</v>
      </c>
      <c r="O632" s="2">
        <v>49.08417665441177</v>
      </c>
    </row>
    <row r="633" spans="1:15" x14ac:dyDescent="0.25">
      <c r="A633" s="5" t="s">
        <v>78</v>
      </c>
      <c r="B633" s="1">
        <v>2016</v>
      </c>
      <c r="C633" s="1" t="s">
        <v>93</v>
      </c>
      <c r="D633" s="2">
        <v>123.57011599247839</v>
      </c>
      <c r="E633" s="2">
        <v>131.68012574424051</v>
      </c>
      <c r="F633" s="2">
        <v>139.79013549600259</v>
      </c>
      <c r="G633" s="2">
        <v>203.23323993037982</v>
      </c>
      <c r="H633" s="2">
        <v>253.87334230330862</v>
      </c>
      <c r="I633" s="2">
        <v>286.79878041253659</v>
      </c>
      <c r="J633" s="2">
        <v>331.92167318841473</v>
      </c>
      <c r="K633" s="2">
        <v>224.7061427871935</v>
      </c>
      <c r="L633" s="2">
        <v>200.07574280036042</v>
      </c>
      <c r="M633" s="2">
        <v>264.08114124419319</v>
      </c>
      <c r="N633" s="2">
        <v>253.18609406952967</v>
      </c>
      <c r="O633" s="2">
        <v>507.08346603136198</v>
      </c>
    </row>
    <row r="634" spans="1:15" x14ac:dyDescent="0.25">
      <c r="A634" s="6" t="s">
        <v>77</v>
      </c>
      <c r="B634" s="1">
        <v>2016</v>
      </c>
      <c r="C634" s="1" t="s">
        <v>93</v>
      </c>
      <c r="D634" s="2">
        <v>85.350706427832208</v>
      </c>
      <c r="E634" s="2">
        <v>73.53286861217363</v>
      </c>
      <c r="F634" s="2">
        <v>67.772757735601317</v>
      </c>
      <c r="G634" s="2">
        <v>60.031639942920449</v>
      </c>
      <c r="H634" s="2">
        <v>49.779386622778027</v>
      </c>
      <c r="I634" s="2">
        <v>46.204893705292619</v>
      </c>
      <c r="J634" s="2">
        <v>49.546874073938994</v>
      </c>
      <c r="K634" s="2">
        <v>53.251574018774249</v>
      </c>
      <c r="L634" s="2">
        <v>49.131451653346588</v>
      </c>
      <c r="M634" s="2">
        <v>48.551720364907929</v>
      </c>
      <c r="N634" s="2">
        <v>45.25934267334722</v>
      </c>
      <c r="O634" s="2">
        <v>51.586784169086769</v>
      </c>
    </row>
    <row r="635" spans="1:15" x14ac:dyDescent="0.25">
      <c r="A635" s="5" t="s">
        <v>80</v>
      </c>
      <c r="B635" s="1">
        <v>2017</v>
      </c>
      <c r="C635" s="1" t="s">
        <v>93</v>
      </c>
      <c r="D635" s="1">
        <v>17</v>
      </c>
      <c r="E635" s="1">
        <v>17</v>
      </c>
      <c r="F635" s="1">
        <v>17</v>
      </c>
      <c r="G635" s="1">
        <v>17</v>
      </c>
      <c r="H635" s="1">
        <v>17</v>
      </c>
      <c r="I635" s="1">
        <v>17</v>
      </c>
      <c r="J635" s="1">
        <v>17</v>
      </c>
      <c r="K635" s="1">
        <v>17</v>
      </c>
      <c r="L635" s="1">
        <v>17</v>
      </c>
      <c r="M635" s="1">
        <v>17</v>
      </c>
      <c r="N635" s="1">
        <v>17</v>
      </c>
      <c r="O635" s="1">
        <v>17</v>
      </c>
    </row>
    <row r="636" spans="1:15" x14ac:dyDescent="0.25">
      <c r="A636" s="5" t="s">
        <v>79</v>
      </c>
      <c r="B636" s="1">
        <v>2017</v>
      </c>
      <c r="C636" s="1" t="s">
        <v>93</v>
      </c>
      <c r="D636" s="2">
        <v>49.08417665441177</v>
      </c>
      <c r="E636" s="2">
        <v>49.08417665441177</v>
      </c>
      <c r="F636" s="2">
        <v>50.556701954044122</v>
      </c>
      <c r="G636" s="2">
        <v>50.556701954044122</v>
      </c>
      <c r="H636" s="2">
        <v>50.556701954044122</v>
      </c>
      <c r="I636" s="2">
        <v>50.556701954044122</v>
      </c>
      <c r="J636" s="2">
        <v>50.556701954044122</v>
      </c>
      <c r="K636" s="2">
        <v>50.556701954044122</v>
      </c>
      <c r="L636" s="2">
        <v>50.556701954044122</v>
      </c>
      <c r="M636" s="2">
        <v>50.556701954044122</v>
      </c>
      <c r="N636" s="2">
        <v>50.556701954044122</v>
      </c>
      <c r="O636" s="2">
        <v>50.556701954044122</v>
      </c>
    </row>
    <row r="637" spans="1:15" x14ac:dyDescent="0.25">
      <c r="A637" s="5" t="s">
        <v>78</v>
      </c>
      <c r="B637" s="1">
        <v>2017</v>
      </c>
      <c r="C637" s="1" t="s">
        <v>93</v>
      </c>
      <c r="D637" s="2">
        <v>123.57011599247839</v>
      </c>
      <c r="E637" s="2">
        <v>131.68012574424051</v>
      </c>
      <c r="F637" s="2">
        <v>139.79013549600259</v>
      </c>
      <c r="G637" s="2">
        <v>203.23323993037982</v>
      </c>
      <c r="H637" s="2">
        <v>253.87334230330862</v>
      </c>
      <c r="I637" s="2">
        <v>286.79878041253659</v>
      </c>
      <c r="J637" s="2">
        <v>331.92167318841473</v>
      </c>
      <c r="K637" s="2">
        <v>224.7061427871935</v>
      </c>
      <c r="L637" s="2">
        <v>200.07574280036042</v>
      </c>
      <c r="M637" s="2">
        <v>264.08114124419319</v>
      </c>
      <c r="N637" s="2">
        <v>253.18609406952967</v>
      </c>
      <c r="O637" s="2">
        <v>507.08346603136198</v>
      </c>
    </row>
    <row r="638" spans="1:15" x14ac:dyDescent="0.25">
      <c r="A638" s="6" t="s">
        <v>77</v>
      </c>
      <c r="B638" s="1">
        <v>2017</v>
      </c>
      <c r="C638" s="1" t="s">
        <v>93</v>
      </c>
      <c r="D638" s="2">
        <v>85.350706427832208</v>
      </c>
      <c r="E638" s="2">
        <v>73.53286861217363</v>
      </c>
      <c r="F638" s="2">
        <v>67.772757735601317</v>
      </c>
      <c r="G638" s="2">
        <v>60.031639942920449</v>
      </c>
      <c r="H638" s="2">
        <v>49.779386622778027</v>
      </c>
      <c r="I638" s="2">
        <v>46.204893705292619</v>
      </c>
      <c r="J638" s="2">
        <v>49.546874073938994</v>
      </c>
      <c r="K638" s="2">
        <v>53.251574018774249</v>
      </c>
      <c r="L638" s="2">
        <v>49.131451653346588</v>
      </c>
      <c r="M638" s="2">
        <v>48.551720364907929</v>
      </c>
      <c r="N638" s="2">
        <v>45.25934267334722</v>
      </c>
      <c r="O638" s="2">
        <v>51.586784169086769</v>
      </c>
    </row>
    <row r="639" spans="1:15" x14ac:dyDescent="0.25">
      <c r="A639" s="5" t="s">
        <v>80</v>
      </c>
      <c r="B639" s="1">
        <v>2018</v>
      </c>
      <c r="C639" s="1" t="s">
        <v>93</v>
      </c>
      <c r="D639" s="1">
        <v>17</v>
      </c>
      <c r="E639" s="1">
        <v>17</v>
      </c>
      <c r="F639" s="1">
        <v>17</v>
      </c>
      <c r="G639" s="1">
        <v>17</v>
      </c>
      <c r="H639" s="1">
        <v>17</v>
      </c>
      <c r="I639" s="1">
        <v>17</v>
      </c>
      <c r="J639" s="1">
        <v>17</v>
      </c>
      <c r="K639" s="1">
        <v>17</v>
      </c>
      <c r="L639" s="1">
        <v>17</v>
      </c>
      <c r="M639" s="1">
        <v>17</v>
      </c>
      <c r="N639" s="1">
        <v>17</v>
      </c>
      <c r="O639" s="1">
        <v>17</v>
      </c>
    </row>
    <row r="640" spans="1:15" x14ac:dyDescent="0.25">
      <c r="A640" s="5" t="s">
        <v>79</v>
      </c>
      <c r="B640" s="1">
        <v>2018</v>
      </c>
      <c r="C640" s="1" t="s">
        <v>93</v>
      </c>
      <c r="D640" s="2">
        <v>50.556701954044122</v>
      </c>
      <c r="E640" s="2">
        <v>50.556701954044122</v>
      </c>
      <c r="F640" s="2">
        <v>52.073403012665445</v>
      </c>
      <c r="G640" s="2">
        <v>52.073403012665445</v>
      </c>
      <c r="H640" s="2">
        <v>52.073403012665445</v>
      </c>
      <c r="I640" s="2">
        <v>52.073403012665445</v>
      </c>
      <c r="J640" s="2">
        <v>52.073403012665445</v>
      </c>
      <c r="K640" s="2">
        <v>52.073403012665445</v>
      </c>
      <c r="L640" s="2">
        <v>52.073403012665445</v>
      </c>
      <c r="M640" s="2">
        <v>52.073403012665445</v>
      </c>
      <c r="N640" s="2">
        <v>52.073403012665445</v>
      </c>
      <c r="O640" s="2">
        <v>52.073403012665445</v>
      </c>
    </row>
    <row r="641" spans="1:15" x14ac:dyDescent="0.25">
      <c r="A641" s="5" t="s">
        <v>78</v>
      </c>
      <c r="B641" s="1">
        <v>2018</v>
      </c>
      <c r="C641" s="1" t="s">
        <v>93</v>
      </c>
      <c r="D641" s="2">
        <v>123.57011599247839</v>
      </c>
      <c r="E641" s="2">
        <v>131.68012574424051</v>
      </c>
      <c r="F641" s="2">
        <v>139.79013549600259</v>
      </c>
      <c r="G641" s="2">
        <v>203.23323993037982</v>
      </c>
      <c r="H641" s="2">
        <v>253.87334230330862</v>
      </c>
      <c r="I641" s="2">
        <v>286.79878041253659</v>
      </c>
      <c r="J641" s="2">
        <v>331.92167318841473</v>
      </c>
      <c r="K641" s="2">
        <v>224.7061427871935</v>
      </c>
      <c r="L641" s="2">
        <v>200.07574280036042</v>
      </c>
      <c r="M641" s="2">
        <v>264.08114124419319</v>
      </c>
      <c r="N641" s="2">
        <v>253.18609406952967</v>
      </c>
      <c r="O641" s="2">
        <v>507.08346603136198</v>
      </c>
    </row>
    <row r="642" spans="1:15" x14ac:dyDescent="0.25">
      <c r="A642" s="6" t="s">
        <v>77</v>
      </c>
      <c r="B642" s="1">
        <v>2018</v>
      </c>
      <c r="C642" s="1" t="s">
        <v>93</v>
      </c>
      <c r="D642" s="2">
        <v>85.350706427832208</v>
      </c>
      <c r="E642" s="2">
        <v>73.53286861217363</v>
      </c>
      <c r="F642" s="2">
        <v>67.772757735601317</v>
      </c>
      <c r="G642" s="2">
        <v>60.031639942920449</v>
      </c>
      <c r="H642" s="2">
        <v>49.779386622778027</v>
      </c>
      <c r="I642" s="2">
        <v>46.204893705292619</v>
      </c>
      <c r="J642" s="2">
        <v>49.546874073938994</v>
      </c>
      <c r="K642" s="2">
        <v>53.251574018774249</v>
      </c>
      <c r="L642" s="2">
        <v>49.131451653346588</v>
      </c>
      <c r="M642" s="2">
        <v>48.551720364907929</v>
      </c>
      <c r="N642" s="2">
        <v>45.25934267334722</v>
      </c>
      <c r="O642" s="2">
        <v>51.586784169086769</v>
      </c>
    </row>
    <row r="643" spans="1:15" x14ac:dyDescent="0.25">
      <c r="A643" s="5" t="s">
        <v>80</v>
      </c>
      <c r="B643" s="1">
        <v>2019</v>
      </c>
      <c r="C643" s="1" t="s">
        <v>93</v>
      </c>
      <c r="D643" s="1">
        <v>17</v>
      </c>
      <c r="E643" s="1">
        <v>17</v>
      </c>
      <c r="F643" s="1">
        <v>17</v>
      </c>
      <c r="G643" s="1">
        <v>17</v>
      </c>
      <c r="H643" s="1">
        <v>17</v>
      </c>
      <c r="I643" s="1">
        <v>17</v>
      </c>
      <c r="J643" s="1">
        <v>17</v>
      </c>
      <c r="K643" s="1">
        <v>17</v>
      </c>
      <c r="L643" s="1">
        <v>17</v>
      </c>
      <c r="M643" s="1">
        <v>17</v>
      </c>
      <c r="N643" s="1">
        <v>17</v>
      </c>
      <c r="O643" s="1">
        <v>17</v>
      </c>
    </row>
    <row r="644" spans="1:15" x14ac:dyDescent="0.25">
      <c r="A644" s="5" t="s">
        <v>79</v>
      </c>
      <c r="B644" s="1">
        <v>2019</v>
      </c>
      <c r="C644" s="1" t="s">
        <v>93</v>
      </c>
      <c r="D644" s="2">
        <v>52.073403012665445</v>
      </c>
      <c r="E644" s="2">
        <v>52.073403012665445</v>
      </c>
      <c r="F644" s="2">
        <v>53.635605103045407</v>
      </c>
      <c r="G644" s="2">
        <v>53.635605103045407</v>
      </c>
      <c r="H644" s="2">
        <v>53.635605103045407</v>
      </c>
      <c r="I644" s="2">
        <v>53.635605103045407</v>
      </c>
      <c r="J644" s="2">
        <v>53.635605103045407</v>
      </c>
      <c r="K644" s="2">
        <v>53.635605103045407</v>
      </c>
      <c r="L644" s="2">
        <v>53.635605103045407</v>
      </c>
      <c r="M644" s="2">
        <v>53.635605103045407</v>
      </c>
      <c r="N644" s="2">
        <v>53.635605103045407</v>
      </c>
      <c r="O644" s="2">
        <v>53.635605103045407</v>
      </c>
    </row>
    <row r="645" spans="1:15" x14ac:dyDescent="0.25">
      <c r="A645" s="5" t="s">
        <v>78</v>
      </c>
      <c r="B645" s="1">
        <v>2019</v>
      </c>
      <c r="C645" s="1" t="s">
        <v>93</v>
      </c>
      <c r="D645" s="2">
        <v>123.57011599247839</v>
      </c>
      <c r="E645" s="2">
        <v>131.68012574424051</v>
      </c>
      <c r="F645" s="2">
        <v>139.79013549600259</v>
      </c>
      <c r="G645" s="2">
        <v>203.23323993037982</v>
      </c>
      <c r="H645" s="2">
        <v>253.87334230330862</v>
      </c>
      <c r="I645" s="2">
        <v>286.79878041253659</v>
      </c>
      <c r="J645" s="2">
        <v>331.92167318841473</v>
      </c>
      <c r="K645" s="2">
        <v>224.7061427871935</v>
      </c>
      <c r="L645" s="2">
        <v>200.07574280036042</v>
      </c>
      <c r="M645" s="2">
        <v>264.08114124419319</v>
      </c>
      <c r="N645" s="2">
        <v>253.18609406952967</v>
      </c>
      <c r="O645" s="2">
        <v>507.08346603136198</v>
      </c>
    </row>
    <row r="646" spans="1:15" x14ac:dyDescent="0.25">
      <c r="A646" s="6" t="s">
        <v>77</v>
      </c>
      <c r="B646" s="1">
        <v>2019</v>
      </c>
      <c r="C646" s="1" t="s">
        <v>93</v>
      </c>
      <c r="D646" s="2">
        <v>85.350706427832208</v>
      </c>
      <c r="E646" s="2">
        <v>73.53286861217363</v>
      </c>
      <c r="F646" s="2">
        <v>67.772757735601317</v>
      </c>
      <c r="G646" s="2">
        <v>60.031639942920449</v>
      </c>
      <c r="H646" s="2">
        <v>49.779386622778027</v>
      </c>
      <c r="I646" s="2">
        <v>46.204893705292619</v>
      </c>
      <c r="J646" s="2">
        <v>49.546874073938994</v>
      </c>
      <c r="K646" s="2">
        <v>53.251574018774249</v>
      </c>
      <c r="L646" s="2">
        <v>49.131451653346588</v>
      </c>
      <c r="M646" s="2">
        <v>48.551720364907929</v>
      </c>
      <c r="N646" s="2">
        <v>45.25934267334722</v>
      </c>
      <c r="O646" s="2">
        <v>51.586784169086769</v>
      </c>
    </row>
    <row r="647" spans="1:15" x14ac:dyDescent="0.25">
      <c r="A647" s="5" t="s">
        <v>80</v>
      </c>
      <c r="B647" s="6">
        <v>2015</v>
      </c>
      <c r="C647" s="6" t="s">
        <v>55</v>
      </c>
      <c r="D647" s="6">
        <v>6</v>
      </c>
      <c r="E647" s="6">
        <v>6</v>
      </c>
      <c r="F647" s="6">
        <v>6</v>
      </c>
      <c r="G647" s="6">
        <v>6</v>
      </c>
      <c r="H647" s="6">
        <v>6</v>
      </c>
      <c r="I647" s="6">
        <v>6</v>
      </c>
      <c r="J647" s="6">
        <v>6</v>
      </c>
      <c r="K647" s="6">
        <v>6</v>
      </c>
      <c r="L647" s="6">
        <v>6</v>
      </c>
      <c r="M647" s="6">
        <v>6</v>
      </c>
      <c r="N647" s="6">
        <v>6</v>
      </c>
      <c r="O647" s="6">
        <v>6</v>
      </c>
    </row>
    <row r="648" spans="1:15" x14ac:dyDescent="0.25">
      <c r="A648" s="5" t="s">
        <v>79</v>
      </c>
      <c r="B648" s="6">
        <v>2015</v>
      </c>
      <c r="C648" s="6" t="s">
        <v>55</v>
      </c>
      <c r="D648" s="5">
        <v>49.608173000000001</v>
      </c>
      <c r="E648" s="5">
        <v>49.608173000000001</v>
      </c>
      <c r="F648" s="5">
        <v>51.096418190000001</v>
      </c>
      <c r="G648" s="5">
        <v>51.096418190000001</v>
      </c>
      <c r="H648" s="5">
        <v>51.096418190000001</v>
      </c>
      <c r="I648" s="5">
        <v>51.096418190000001</v>
      </c>
      <c r="J648" s="5">
        <v>51.096418190000001</v>
      </c>
      <c r="K648" s="5">
        <v>51.096418190000001</v>
      </c>
      <c r="L648" s="5">
        <v>51.096418190000001</v>
      </c>
      <c r="M648" s="5">
        <v>51.096418190000001</v>
      </c>
      <c r="N648" s="5">
        <v>51.096418190000001</v>
      </c>
      <c r="O648" s="5">
        <v>51.096418190000001</v>
      </c>
    </row>
    <row r="649" spans="1:15" x14ac:dyDescent="0.25">
      <c r="A649" s="5" t="s">
        <v>78</v>
      </c>
      <c r="B649" s="6">
        <v>2015</v>
      </c>
      <c r="C649" s="6" t="s">
        <v>55</v>
      </c>
      <c r="D649" s="4">
        <v>49.089498133998262</v>
      </c>
      <c r="E649" s="4">
        <v>52.31128282990376</v>
      </c>
      <c r="F649" s="4">
        <v>55.533067525809251</v>
      </c>
      <c r="G649" s="4">
        <v>80.736492575082394</v>
      </c>
      <c r="H649" s="4">
        <v>100.85379351775273</v>
      </c>
      <c r="I649" s="4">
        <v>113.93376208169261</v>
      </c>
      <c r="J649" s="4">
        <v>131.85929482827436</v>
      </c>
      <c r="K649" s="4">
        <v>89.266823846967284</v>
      </c>
      <c r="L649" s="4">
        <v>79.482144400143184</v>
      </c>
      <c r="M649" s="4">
        <v>104.90894652166578</v>
      </c>
      <c r="N649" s="4">
        <v>100.58077709611452</v>
      </c>
      <c r="O649" s="4">
        <v>201.44411664259584</v>
      </c>
    </row>
    <row r="650" spans="1:15" x14ac:dyDescent="0.25">
      <c r="A650" s="6" t="s">
        <v>77</v>
      </c>
      <c r="B650" s="6">
        <v>2015</v>
      </c>
      <c r="C650" s="6" t="s">
        <v>55</v>
      </c>
      <c r="D650" s="4">
        <v>30.123778739234897</v>
      </c>
      <c r="E650" s="4">
        <v>25.952777157237751</v>
      </c>
      <c r="F650" s="4">
        <v>23.919796847859292</v>
      </c>
      <c r="G650" s="4">
        <v>21.187637626913101</v>
      </c>
      <c r="H650" s="4">
        <v>17.569195278627539</v>
      </c>
      <c r="I650" s="4">
        <v>16.307609543044453</v>
      </c>
      <c r="J650" s="4">
        <v>17.487132026096116</v>
      </c>
      <c r="K650" s="4">
        <v>18.794673183096794</v>
      </c>
      <c r="L650" s="4">
        <v>17.340512348239972</v>
      </c>
      <c r="M650" s="4">
        <v>17.135901305261623</v>
      </c>
      <c r="N650" s="4">
        <v>15.973885649416667</v>
      </c>
      <c r="O650" s="4">
        <v>18.207100294971802</v>
      </c>
    </row>
    <row r="651" spans="1:15" x14ac:dyDescent="0.25">
      <c r="A651" s="5" t="s">
        <v>15</v>
      </c>
      <c r="B651" s="6">
        <v>2015</v>
      </c>
      <c r="C651" s="6" t="s">
        <v>55</v>
      </c>
      <c r="D651" s="6">
        <v>26</v>
      </c>
      <c r="E651" s="6">
        <v>26</v>
      </c>
      <c r="F651" s="6">
        <v>26</v>
      </c>
      <c r="G651" s="6">
        <v>26</v>
      </c>
      <c r="H651" s="6">
        <v>26</v>
      </c>
      <c r="I651" s="6">
        <v>26</v>
      </c>
      <c r="J651" s="6">
        <v>26</v>
      </c>
      <c r="K651" s="6">
        <v>26</v>
      </c>
      <c r="L651" s="6">
        <v>26</v>
      </c>
      <c r="M651" s="6">
        <v>26</v>
      </c>
      <c r="N651" s="6">
        <v>26</v>
      </c>
      <c r="O651" s="6">
        <v>26</v>
      </c>
    </row>
    <row r="652" spans="1:15" x14ac:dyDescent="0.25">
      <c r="A652" s="5" t="s">
        <v>14</v>
      </c>
      <c r="B652" s="6">
        <v>2015</v>
      </c>
      <c r="C652" s="6" t="s">
        <v>55</v>
      </c>
      <c r="D652" s="5">
        <v>36.051584615384598</v>
      </c>
      <c r="E652" s="5">
        <v>36.051584615384598</v>
      </c>
      <c r="F652" s="5">
        <v>36.051584615384598</v>
      </c>
      <c r="G652" s="5">
        <v>36.051584615384598</v>
      </c>
      <c r="H652" s="5">
        <v>36.051584615384598</v>
      </c>
      <c r="I652" s="5">
        <v>36.051584615384598</v>
      </c>
      <c r="J652" s="5">
        <v>36.051584615384598</v>
      </c>
      <c r="K652" s="5">
        <v>36.051584615384598</v>
      </c>
      <c r="L652" s="5">
        <v>36.051584615384598</v>
      </c>
      <c r="M652" s="5">
        <v>36.051584615384598</v>
      </c>
      <c r="N652" s="5">
        <v>37.133132153846134</v>
      </c>
      <c r="O652" s="5">
        <v>37.133132153846134</v>
      </c>
    </row>
    <row r="653" spans="1:15" x14ac:dyDescent="0.25">
      <c r="A653" s="5" t="s">
        <v>13</v>
      </c>
      <c r="B653" s="6">
        <v>2015</v>
      </c>
      <c r="C653" s="6" t="s">
        <v>55</v>
      </c>
      <c r="D653" s="7">
        <v>0</v>
      </c>
      <c r="E653" s="7">
        <v>8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</row>
    <row r="654" spans="1:15" x14ac:dyDescent="0.25">
      <c r="A654" s="6" t="s">
        <v>12</v>
      </c>
      <c r="B654" s="6">
        <v>2015</v>
      </c>
      <c r="C654" s="6" t="s">
        <v>55</v>
      </c>
      <c r="D654" s="4">
        <v>169.27413149654575</v>
      </c>
      <c r="E654" s="4">
        <v>180.38373389621987</v>
      </c>
      <c r="F654" s="4">
        <v>191.49333629589395</v>
      </c>
      <c r="G654" s="4">
        <v>278.40169853476687</v>
      </c>
      <c r="H654" s="4">
        <v>347.77170178535425</v>
      </c>
      <c r="I654" s="4">
        <v>392.87504166100899</v>
      </c>
      <c r="J654" s="4">
        <v>454.68722354577363</v>
      </c>
      <c r="K654" s="4">
        <v>307.81663395505961</v>
      </c>
      <c r="L654" s="4">
        <v>274.07636000049371</v>
      </c>
      <c r="M654" s="4">
        <v>361.75498800574405</v>
      </c>
      <c r="N654" s="4">
        <v>346.83026584867076</v>
      </c>
      <c r="O654" s="4">
        <v>694.63488497446849</v>
      </c>
    </row>
    <row r="655" spans="1:15" x14ac:dyDescent="0.25">
      <c r="A655" s="5" t="s">
        <v>11</v>
      </c>
      <c r="B655" s="6">
        <v>2015</v>
      </c>
      <c r="C655" s="6" t="s">
        <v>55</v>
      </c>
      <c r="D655" s="8">
        <v>130.53637453668455</v>
      </c>
      <c r="E655" s="8">
        <v>112.46203434803024</v>
      </c>
      <c r="F655" s="8">
        <v>103.65245300739026</v>
      </c>
      <c r="G655" s="8">
        <v>91.813096383290102</v>
      </c>
      <c r="H655" s="8">
        <v>76.13317954071934</v>
      </c>
      <c r="I655" s="8">
        <v>70.666308019859301</v>
      </c>
      <c r="J655" s="8">
        <v>75.777572113083167</v>
      </c>
      <c r="K655" s="8">
        <v>81.44358379341945</v>
      </c>
      <c r="L655" s="8">
        <v>75.142220175706541</v>
      </c>
      <c r="M655" s="8">
        <v>74.255572322800361</v>
      </c>
      <c r="N655" s="8">
        <v>69.220171147472229</v>
      </c>
      <c r="O655" s="8">
        <v>78.897434611544469</v>
      </c>
    </row>
    <row r="656" spans="1:15" x14ac:dyDescent="0.25">
      <c r="A656" s="5" t="s">
        <v>80</v>
      </c>
      <c r="B656" s="1">
        <v>2016</v>
      </c>
      <c r="C656" s="1" t="s">
        <v>55</v>
      </c>
      <c r="D656" s="2">
        <v>6</v>
      </c>
      <c r="E656" s="2">
        <v>6</v>
      </c>
      <c r="F656" s="2">
        <v>6</v>
      </c>
      <c r="G656" s="2">
        <v>6</v>
      </c>
      <c r="H656" s="2">
        <v>6</v>
      </c>
      <c r="I656" s="2">
        <v>6</v>
      </c>
      <c r="J656" s="2">
        <v>6</v>
      </c>
      <c r="K656" s="2">
        <v>6</v>
      </c>
      <c r="L656" s="2">
        <v>6</v>
      </c>
      <c r="M656" s="2">
        <v>6</v>
      </c>
      <c r="N656" s="2">
        <v>6</v>
      </c>
      <c r="O656" s="2">
        <v>6</v>
      </c>
    </row>
    <row r="657" spans="1:15" x14ac:dyDescent="0.25">
      <c r="A657" s="5" t="s">
        <v>79</v>
      </c>
      <c r="B657" s="1">
        <v>2016</v>
      </c>
      <c r="C657" s="1" t="s">
        <v>55</v>
      </c>
      <c r="D657" s="2">
        <v>51.096418190000001</v>
      </c>
      <c r="E657" s="2">
        <v>51.096418190000001</v>
      </c>
      <c r="F657" s="2">
        <v>52.629310735700003</v>
      </c>
      <c r="G657" s="2">
        <v>52.629310735700003</v>
      </c>
      <c r="H657" s="2">
        <v>52.629310735700003</v>
      </c>
      <c r="I657" s="2">
        <v>52.629310735700003</v>
      </c>
      <c r="J657" s="2">
        <v>52.629310735700003</v>
      </c>
      <c r="K657" s="2">
        <v>52.629310735700003</v>
      </c>
      <c r="L657" s="2">
        <v>52.629310735700003</v>
      </c>
      <c r="M657" s="2">
        <v>52.629310735700003</v>
      </c>
      <c r="N657" s="2">
        <v>52.629310735700003</v>
      </c>
      <c r="O657" s="2">
        <v>52.629310735700003</v>
      </c>
    </row>
    <row r="658" spans="1:15" x14ac:dyDescent="0.25">
      <c r="A658" s="6" t="s">
        <v>78</v>
      </c>
      <c r="B658" s="1">
        <v>2016</v>
      </c>
      <c r="C658" s="1" t="s">
        <v>55</v>
      </c>
      <c r="D658" s="2">
        <v>50.782239448963722</v>
      </c>
      <c r="E658" s="2">
        <v>54.115120168865957</v>
      </c>
      <c r="F658" s="2">
        <v>57.448000888768192</v>
      </c>
      <c r="G658" s="2">
        <v>83.520509560430057</v>
      </c>
      <c r="H658" s="2">
        <v>104.33151053560628</v>
      </c>
      <c r="I658" s="2">
        <v>117.86251249830271</v>
      </c>
      <c r="J658" s="2">
        <v>136.40616706373208</v>
      </c>
      <c r="K658" s="2">
        <v>92.344990186517876</v>
      </c>
      <c r="L658" s="2">
        <v>82.222908000148124</v>
      </c>
      <c r="M658" s="2">
        <v>108.52649640172322</v>
      </c>
      <c r="N658" s="2">
        <v>104.04907975460124</v>
      </c>
      <c r="O658" s="2">
        <v>208.39046549234052</v>
      </c>
    </row>
    <row r="659" spans="1:15" x14ac:dyDescent="0.25">
      <c r="A659" s="5" t="s">
        <v>77</v>
      </c>
      <c r="B659" s="1">
        <v>2016</v>
      </c>
      <c r="C659" s="1" t="s">
        <v>55</v>
      </c>
      <c r="D659" s="1">
        <v>30.123778739234897</v>
      </c>
      <c r="E659" s="1">
        <v>25.952777157237751</v>
      </c>
      <c r="F659" s="1">
        <v>23.919796847859292</v>
      </c>
      <c r="G659" s="1">
        <v>21.187637626913101</v>
      </c>
      <c r="H659" s="1">
        <v>17.569195278627539</v>
      </c>
      <c r="I659" s="1">
        <v>16.307609543044453</v>
      </c>
      <c r="J659" s="1">
        <v>17.487132026096116</v>
      </c>
      <c r="K659" s="1">
        <v>18.794673183096794</v>
      </c>
      <c r="L659" s="1">
        <v>17.340512348239972</v>
      </c>
      <c r="M659" s="1">
        <v>17.135901305261623</v>
      </c>
      <c r="N659" s="1">
        <v>15.973885649416667</v>
      </c>
      <c r="O659" s="1">
        <v>18.207100294971802</v>
      </c>
    </row>
    <row r="660" spans="1:15" x14ac:dyDescent="0.25">
      <c r="A660" s="5" t="s">
        <v>15</v>
      </c>
      <c r="B660" s="6">
        <v>2016</v>
      </c>
      <c r="C660" s="6" t="s">
        <v>55</v>
      </c>
      <c r="D660" s="5">
        <v>26</v>
      </c>
      <c r="E660" s="5">
        <v>26</v>
      </c>
      <c r="F660" s="5">
        <v>26</v>
      </c>
      <c r="G660" s="5">
        <v>26</v>
      </c>
      <c r="H660" s="5">
        <v>26</v>
      </c>
      <c r="I660" s="5">
        <v>26</v>
      </c>
      <c r="J660" s="5">
        <v>26</v>
      </c>
      <c r="K660" s="5">
        <v>26</v>
      </c>
      <c r="L660" s="5">
        <v>26</v>
      </c>
      <c r="M660" s="5">
        <v>26</v>
      </c>
      <c r="N660" s="5">
        <v>26</v>
      </c>
      <c r="O660" s="5">
        <v>26</v>
      </c>
    </row>
    <row r="661" spans="1:15" x14ac:dyDescent="0.25">
      <c r="A661" s="5" t="s">
        <v>14</v>
      </c>
      <c r="B661" s="6">
        <v>2016</v>
      </c>
      <c r="C661" s="6" t="s">
        <v>55</v>
      </c>
      <c r="D661" s="5">
        <v>37.133132153846134</v>
      </c>
      <c r="E661" s="5">
        <v>37.133132153846134</v>
      </c>
      <c r="F661" s="5">
        <v>37.133132153846134</v>
      </c>
      <c r="G661" s="5">
        <v>37.133132153846134</v>
      </c>
      <c r="H661" s="5">
        <v>37.133132153846134</v>
      </c>
      <c r="I661" s="5">
        <v>37.133132153846134</v>
      </c>
      <c r="J661" s="5">
        <v>37.133132153846134</v>
      </c>
      <c r="K661" s="5">
        <v>37.133132153846134</v>
      </c>
      <c r="L661" s="5">
        <v>37.133132153846134</v>
      </c>
      <c r="M661" s="5">
        <v>37.133132153846134</v>
      </c>
      <c r="N661" s="5">
        <v>38.247126118461516</v>
      </c>
      <c r="O661" s="5">
        <v>38.247126118461516</v>
      </c>
    </row>
    <row r="662" spans="1:15" x14ac:dyDescent="0.25">
      <c r="A662" s="6" t="s">
        <v>13</v>
      </c>
      <c r="B662" s="6">
        <v>2016</v>
      </c>
      <c r="C662" s="6" t="s">
        <v>55</v>
      </c>
      <c r="D662" s="7">
        <v>0</v>
      </c>
      <c r="E662" s="7">
        <v>8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</row>
    <row r="663" spans="1:15" x14ac:dyDescent="0.25">
      <c r="A663" s="5" t="s">
        <v>12</v>
      </c>
      <c r="B663" s="6">
        <v>2016</v>
      </c>
      <c r="C663" s="6" t="s">
        <v>55</v>
      </c>
      <c r="D663" s="8">
        <v>184.50880333123487</v>
      </c>
      <c r="E663" s="8">
        <v>196.61826994687965</v>
      </c>
      <c r="F663" s="8">
        <v>208.72773656252443</v>
      </c>
      <c r="G663" s="8">
        <v>303.45785140289587</v>
      </c>
      <c r="H663" s="8">
        <v>379.07115494603613</v>
      </c>
      <c r="I663" s="8">
        <v>428.23379541049979</v>
      </c>
      <c r="J663" s="8">
        <v>495.60907366489323</v>
      </c>
      <c r="K663" s="8">
        <v>335.52013101101494</v>
      </c>
      <c r="L663" s="8">
        <v>298.74323240053815</v>
      </c>
      <c r="M663" s="8">
        <v>394.31293692626105</v>
      </c>
      <c r="N663" s="8">
        <v>378.04498977505114</v>
      </c>
      <c r="O663" s="8">
        <v>757.15202462217064</v>
      </c>
    </row>
    <row r="664" spans="1:15" x14ac:dyDescent="0.25">
      <c r="A664" s="5" t="s">
        <v>11</v>
      </c>
      <c r="B664" s="6">
        <v>2016</v>
      </c>
      <c r="C664" s="6" t="s">
        <v>55</v>
      </c>
      <c r="D664" s="4">
        <v>130.53637453668455</v>
      </c>
      <c r="E664" s="4">
        <v>112.46203434803024</v>
      </c>
      <c r="F664" s="4">
        <v>103.65245300739026</v>
      </c>
      <c r="G664" s="4">
        <v>91.813096383290102</v>
      </c>
      <c r="H664" s="4">
        <v>76.13317954071934</v>
      </c>
      <c r="I664" s="4">
        <v>70.666308019859301</v>
      </c>
      <c r="J664" s="4">
        <v>75.777572113083167</v>
      </c>
      <c r="K664" s="4">
        <v>81.44358379341945</v>
      </c>
      <c r="L664" s="4">
        <v>75.142220175706541</v>
      </c>
      <c r="M664" s="4">
        <v>74.255572322800361</v>
      </c>
      <c r="N664" s="4">
        <v>69.220171147472229</v>
      </c>
      <c r="O664" s="4">
        <v>78.897434611544469</v>
      </c>
    </row>
    <row r="665" spans="1:15" x14ac:dyDescent="0.25">
      <c r="A665" s="5" t="s">
        <v>80</v>
      </c>
      <c r="B665" s="1">
        <v>2017</v>
      </c>
      <c r="C665" s="1" t="s">
        <v>55</v>
      </c>
      <c r="D665" s="2">
        <v>6</v>
      </c>
      <c r="E665" s="2">
        <v>6</v>
      </c>
      <c r="F665" s="2">
        <v>6</v>
      </c>
      <c r="G665" s="2">
        <v>6</v>
      </c>
      <c r="H665" s="2">
        <v>6</v>
      </c>
      <c r="I665" s="2">
        <v>6</v>
      </c>
      <c r="J665" s="2">
        <v>6</v>
      </c>
      <c r="K665" s="2">
        <v>6</v>
      </c>
      <c r="L665" s="2">
        <v>6</v>
      </c>
      <c r="M665" s="2">
        <v>6</v>
      </c>
      <c r="N665" s="2">
        <v>6</v>
      </c>
      <c r="O665" s="2">
        <v>6</v>
      </c>
    </row>
    <row r="666" spans="1:15" x14ac:dyDescent="0.25">
      <c r="A666" s="6" t="s">
        <v>79</v>
      </c>
      <c r="B666" s="1">
        <v>2017</v>
      </c>
      <c r="C666" s="1" t="s">
        <v>55</v>
      </c>
      <c r="D666" s="2">
        <v>52.629310735700003</v>
      </c>
      <c r="E666" s="2">
        <v>52.629310735700003</v>
      </c>
      <c r="F666" s="2">
        <v>54.208190057771006</v>
      </c>
      <c r="G666" s="2">
        <v>54.208190057771006</v>
      </c>
      <c r="H666" s="2">
        <v>54.208190057771006</v>
      </c>
      <c r="I666" s="2">
        <v>54.208190057771006</v>
      </c>
      <c r="J666" s="2">
        <v>54.208190057771006</v>
      </c>
      <c r="K666" s="2">
        <v>54.208190057771006</v>
      </c>
      <c r="L666" s="2">
        <v>54.208190057771006</v>
      </c>
      <c r="M666" s="2">
        <v>54.208190057771006</v>
      </c>
      <c r="N666" s="2">
        <v>54.208190057771006</v>
      </c>
      <c r="O666" s="2">
        <v>54.208190057771006</v>
      </c>
    </row>
    <row r="667" spans="1:15" x14ac:dyDescent="0.25">
      <c r="A667" s="5" t="s">
        <v>78</v>
      </c>
      <c r="B667" s="1">
        <v>2017</v>
      </c>
      <c r="C667" s="1" t="s">
        <v>55</v>
      </c>
      <c r="D667" s="1">
        <v>50.782239448963722</v>
      </c>
      <c r="E667" s="1">
        <v>54.115120168865957</v>
      </c>
      <c r="F667" s="1">
        <v>57.448000888768192</v>
      </c>
      <c r="G667" s="1">
        <v>83.520509560430057</v>
      </c>
      <c r="H667" s="1">
        <v>104.33151053560628</v>
      </c>
      <c r="I667" s="1">
        <v>117.86251249830271</v>
      </c>
      <c r="J667" s="1">
        <v>136.40616706373208</v>
      </c>
      <c r="K667" s="1">
        <v>92.344990186517876</v>
      </c>
      <c r="L667" s="1">
        <v>82.222908000148124</v>
      </c>
      <c r="M667" s="1">
        <v>108.52649640172322</v>
      </c>
      <c r="N667" s="1">
        <v>104.04907975460124</v>
      </c>
      <c r="O667" s="1">
        <v>208.39046549234052</v>
      </c>
    </row>
    <row r="668" spans="1:15" x14ac:dyDescent="0.25">
      <c r="A668" s="5" t="s">
        <v>77</v>
      </c>
      <c r="B668" s="1">
        <v>2017</v>
      </c>
      <c r="C668" s="1" t="s">
        <v>55</v>
      </c>
      <c r="D668" s="2">
        <v>30.123778739234897</v>
      </c>
      <c r="E668" s="2">
        <v>25.952777157237751</v>
      </c>
      <c r="F668" s="2">
        <v>23.919796847859292</v>
      </c>
      <c r="G668" s="2">
        <v>21.187637626913101</v>
      </c>
      <c r="H668" s="2">
        <v>17.569195278627539</v>
      </c>
      <c r="I668" s="2">
        <v>16.307609543044453</v>
      </c>
      <c r="J668" s="2">
        <v>17.487132026096116</v>
      </c>
      <c r="K668" s="2">
        <v>18.794673183096794</v>
      </c>
      <c r="L668" s="2">
        <v>17.340512348239972</v>
      </c>
      <c r="M668" s="2">
        <v>17.135901305261623</v>
      </c>
      <c r="N668" s="2">
        <v>15.973885649416667</v>
      </c>
      <c r="O668" s="2">
        <v>18.207100294971802</v>
      </c>
    </row>
    <row r="669" spans="1:15" x14ac:dyDescent="0.25">
      <c r="A669" s="5" t="s">
        <v>15</v>
      </c>
      <c r="B669" s="6">
        <v>2017</v>
      </c>
      <c r="C669" s="6" t="s">
        <v>55</v>
      </c>
      <c r="D669" s="5">
        <v>26</v>
      </c>
      <c r="E669" s="5">
        <v>26</v>
      </c>
      <c r="F669" s="5">
        <v>26</v>
      </c>
      <c r="G669" s="5">
        <v>26</v>
      </c>
      <c r="H669" s="5">
        <v>26</v>
      </c>
      <c r="I669" s="5">
        <v>26</v>
      </c>
      <c r="J669" s="5">
        <v>26</v>
      </c>
      <c r="K669" s="5">
        <v>26</v>
      </c>
      <c r="L669" s="5">
        <v>26</v>
      </c>
      <c r="M669" s="5">
        <v>26</v>
      </c>
      <c r="N669" s="5">
        <v>26</v>
      </c>
      <c r="O669" s="5">
        <v>26</v>
      </c>
    </row>
    <row r="670" spans="1:15" x14ac:dyDescent="0.25">
      <c r="A670" s="6" t="s">
        <v>14</v>
      </c>
      <c r="B670" s="6">
        <v>2017</v>
      </c>
      <c r="C670" s="6" t="s">
        <v>55</v>
      </c>
      <c r="D670" s="5">
        <v>38.247126118461516</v>
      </c>
      <c r="E670" s="5">
        <v>38.247126118461516</v>
      </c>
      <c r="F670" s="5">
        <v>38.247126118461516</v>
      </c>
      <c r="G670" s="5">
        <v>38.247126118461516</v>
      </c>
      <c r="H670" s="5">
        <v>38.247126118461516</v>
      </c>
      <c r="I670" s="5">
        <v>38.247126118461516</v>
      </c>
      <c r="J670" s="5">
        <v>38.247126118461516</v>
      </c>
      <c r="K670" s="5">
        <v>38.247126118461516</v>
      </c>
      <c r="L670" s="5">
        <v>38.247126118461516</v>
      </c>
      <c r="M670" s="5">
        <v>38.247126118461516</v>
      </c>
      <c r="N670" s="5">
        <v>39.39453990201536</v>
      </c>
      <c r="O670" s="5">
        <v>39.39453990201536</v>
      </c>
    </row>
    <row r="671" spans="1:15" x14ac:dyDescent="0.25">
      <c r="A671" s="5" t="s">
        <v>13</v>
      </c>
      <c r="B671" s="6">
        <v>2017</v>
      </c>
      <c r="C671" s="6" t="s">
        <v>55</v>
      </c>
      <c r="D671" s="9">
        <v>0</v>
      </c>
      <c r="E671" s="9">
        <v>8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</row>
    <row r="672" spans="1:15" x14ac:dyDescent="0.25">
      <c r="A672" s="5" t="s">
        <v>12</v>
      </c>
      <c r="B672" s="6">
        <v>2017</v>
      </c>
      <c r="C672" s="6" t="s">
        <v>55</v>
      </c>
      <c r="D672" s="4">
        <v>186.20154464620032</v>
      </c>
      <c r="E672" s="4">
        <v>198.42210728584186</v>
      </c>
      <c r="F672" s="4">
        <v>210.64266992548335</v>
      </c>
      <c r="G672" s="4">
        <v>306.24186838824357</v>
      </c>
      <c r="H672" s="4">
        <v>382.54887196388972</v>
      </c>
      <c r="I672" s="4">
        <v>432.16254582710991</v>
      </c>
      <c r="J672" s="4">
        <v>500.15594590035096</v>
      </c>
      <c r="K672" s="4">
        <v>338.59829735056553</v>
      </c>
      <c r="L672" s="4">
        <v>301.48399600054313</v>
      </c>
      <c r="M672" s="4">
        <v>397.93048680631847</v>
      </c>
      <c r="N672" s="4">
        <v>381.51329243353786</v>
      </c>
      <c r="O672" s="4">
        <v>764.09837347191535</v>
      </c>
    </row>
    <row r="673" spans="1:15" x14ac:dyDescent="0.25">
      <c r="A673" s="5" t="s">
        <v>11</v>
      </c>
      <c r="B673" s="6">
        <v>2017</v>
      </c>
      <c r="C673" s="6" t="s">
        <v>55</v>
      </c>
      <c r="D673" s="4">
        <v>130.53637453668455</v>
      </c>
      <c r="E673" s="4">
        <v>112.46203434803024</v>
      </c>
      <c r="F673" s="4">
        <v>103.65245300739026</v>
      </c>
      <c r="G673" s="4">
        <v>91.813096383290102</v>
      </c>
      <c r="H673" s="4">
        <v>76.13317954071934</v>
      </c>
      <c r="I673" s="4">
        <v>70.666308019859301</v>
      </c>
      <c r="J673" s="4">
        <v>75.777572113083167</v>
      </c>
      <c r="K673" s="4">
        <v>81.44358379341945</v>
      </c>
      <c r="L673" s="4">
        <v>75.142220175706541</v>
      </c>
      <c r="M673" s="4">
        <v>74.255572322800361</v>
      </c>
      <c r="N673" s="4">
        <v>69.220171147472229</v>
      </c>
      <c r="O673" s="4">
        <v>78.897434611544469</v>
      </c>
    </row>
    <row r="674" spans="1:15" x14ac:dyDescent="0.25">
      <c r="A674" s="6" t="s">
        <v>80</v>
      </c>
      <c r="B674" s="1">
        <v>2018</v>
      </c>
      <c r="C674" s="1" t="s">
        <v>55</v>
      </c>
      <c r="D674" s="2">
        <v>6</v>
      </c>
      <c r="E674" s="2">
        <v>6</v>
      </c>
      <c r="F674" s="2">
        <v>6</v>
      </c>
      <c r="G674" s="2">
        <v>6</v>
      </c>
      <c r="H674" s="2">
        <v>6</v>
      </c>
      <c r="I674" s="2">
        <v>6</v>
      </c>
      <c r="J674" s="2">
        <v>6</v>
      </c>
      <c r="K674" s="2">
        <v>6</v>
      </c>
      <c r="L674" s="2">
        <v>6</v>
      </c>
      <c r="M674" s="2">
        <v>6</v>
      </c>
      <c r="N674" s="2">
        <v>6</v>
      </c>
      <c r="O674" s="2">
        <v>6</v>
      </c>
    </row>
    <row r="675" spans="1:15" x14ac:dyDescent="0.25">
      <c r="A675" s="5" t="s">
        <v>79</v>
      </c>
      <c r="B675" s="1">
        <v>2018</v>
      </c>
      <c r="C675" s="1" t="s">
        <v>55</v>
      </c>
      <c r="D675" s="1">
        <v>54.208190057771006</v>
      </c>
      <c r="E675" s="1">
        <v>54.208190057771006</v>
      </c>
      <c r="F675" s="1">
        <v>55.834435759504139</v>
      </c>
      <c r="G675" s="1">
        <v>55.834435759504139</v>
      </c>
      <c r="H675" s="1">
        <v>55.834435759504139</v>
      </c>
      <c r="I675" s="1">
        <v>55.834435759504139</v>
      </c>
      <c r="J675" s="1">
        <v>55.834435759504139</v>
      </c>
      <c r="K675" s="1">
        <v>55.834435759504139</v>
      </c>
      <c r="L675" s="1">
        <v>55.834435759504139</v>
      </c>
      <c r="M675" s="1">
        <v>55.834435759504139</v>
      </c>
      <c r="N675" s="1">
        <v>55.834435759504139</v>
      </c>
      <c r="O675" s="1">
        <v>55.834435759504139</v>
      </c>
    </row>
    <row r="676" spans="1:15" x14ac:dyDescent="0.25">
      <c r="A676" s="5" t="s">
        <v>78</v>
      </c>
      <c r="B676" s="1">
        <v>2018</v>
      </c>
      <c r="C676" s="1" t="s">
        <v>55</v>
      </c>
      <c r="D676" s="2">
        <v>50.782239448963722</v>
      </c>
      <c r="E676" s="2">
        <v>54.115120168865957</v>
      </c>
      <c r="F676" s="2">
        <v>57.448000888768192</v>
      </c>
      <c r="G676" s="2">
        <v>83.520509560430057</v>
      </c>
      <c r="H676" s="2">
        <v>104.33151053560628</v>
      </c>
      <c r="I676" s="2">
        <v>117.86251249830271</v>
      </c>
      <c r="J676" s="2">
        <v>136.40616706373208</v>
      </c>
      <c r="K676" s="2">
        <v>92.344990186517876</v>
      </c>
      <c r="L676" s="2">
        <v>82.222908000148124</v>
      </c>
      <c r="M676" s="2">
        <v>108.52649640172322</v>
      </c>
      <c r="N676" s="2">
        <v>104.04907975460124</v>
      </c>
      <c r="O676" s="2">
        <v>208.39046549234052</v>
      </c>
    </row>
    <row r="677" spans="1:15" x14ac:dyDescent="0.25">
      <c r="A677" s="5" t="s">
        <v>77</v>
      </c>
      <c r="B677" s="1">
        <v>2018</v>
      </c>
      <c r="C677" s="1" t="s">
        <v>55</v>
      </c>
      <c r="D677" s="2">
        <v>30.123778739234897</v>
      </c>
      <c r="E677" s="2">
        <v>25.952777157237751</v>
      </c>
      <c r="F677" s="2">
        <v>23.919796847859292</v>
      </c>
      <c r="G677" s="2">
        <v>21.187637626913101</v>
      </c>
      <c r="H677" s="2">
        <v>17.569195278627539</v>
      </c>
      <c r="I677" s="2">
        <v>16.307609543044453</v>
      </c>
      <c r="J677" s="2">
        <v>17.487132026096116</v>
      </c>
      <c r="K677" s="2">
        <v>18.794673183096794</v>
      </c>
      <c r="L677" s="2">
        <v>17.340512348239972</v>
      </c>
      <c r="M677" s="2">
        <v>17.135901305261623</v>
      </c>
      <c r="N677" s="2">
        <v>15.973885649416667</v>
      </c>
      <c r="O677" s="2">
        <v>18.207100294971802</v>
      </c>
    </row>
    <row r="678" spans="1:15" x14ac:dyDescent="0.25">
      <c r="A678" s="6" t="s">
        <v>15</v>
      </c>
      <c r="B678" s="6">
        <v>2018</v>
      </c>
      <c r="C678" s="6" t="s">
        <v>55</v>
      </c>
      <c r="D678" s="5">
        <v>26</v>
      </c>
      <c r="E678" s="5">
        <v>26</v>
      </c>
      <c r="F678" s="5">
        <v>26</v>
      </c>
      <c r="G678" s="5">
        <v>26</v>
      </c>
      <c r="H678" s="5">
        <v>26</v>
      </c>
      <c r="I678" s="5">
        <v>26</v>
      </c>
      <c r="J678" s="5">
        <v>26</v>
      </c>
      <c r="K678" s="5">
        <v>26</v>
      </c>
      <c r="L678" s="5">
        <v>26</v>
      </c>
      <c r="M678" s="5">
        <v>26</v>
      </c>
      <c r="N678" s="5">
        <v>26</v>
      </c>
      <c r="O678" s="5">
        <v>26</v>
      </c>
    </row>
    <row r="679" spans="1:15" x14ac:dyDescent="0.25">
      <c r="A679" s="5" t="s">
        <v>14</v>
      </c>
      <c r="B679" s="6">
        <v>2018</v>
      </c>
      <c r="C679" s="6" t="s">
        <v>55</v>
      </c>
      <c r="D679" s="6">
        <v>39.39453990201536</v>
      </c>
      <c r="E679" s="6">
        <v>39.39453990201536</v>
      </c>
      <c r="F679" s="6">
        <v>39.39453990201536</v>
      </c>
      <c r="G679" s="6">
        <v>39.39453990201536</v>
      </c>
      <c r="H679" s="6">
        <v>39.39453990201536</v>
      </c>
      <c r="I679" s="6">
        <v>39.39453990201536</v>
      </c>
      <c r="J679" s="6">
        <v>39.39453990201536</v>
      </c>
      <c r="K679" s="6">
        <v>39.39453990201536</v>
      </c>
      <c r="L679" s="6">
        <v>39.39453990201536</v>
      </c>
      <c r="M679" s="6">
        <v>39.39453990201536</v>
      </c>
      <c r="N679" s="6">
        <v>40.576376099075823</v>
      </c>
      <c r="O679" s="6">
        <v>40.576376099075823</v>
      </c>
    </row>
    <row r="680" spans="1:15" x14ac:dyDescent="0.25">
      <c r="A680" s="5" t="s">
        <v>13</v>
      </c>
      <c r="B680" s="6">
        <v>2018</v>
      </c>
      <c r="C680" s="6" t="s">
        <v>55</v>
      </c>
      <c r="D680" s="7">
        <v>0</v>
      </c>
      <c r="E680" s="7">
        <v>8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</row>
    <row r="681" spans="1:15" x14ac:dyDescent="0.25">
      <c r="A681" s="5" t="s">
        <v>12</v>
      </c>
      <c r="B681" s="6">
        <v>2018</v>
      </c>
      <c r="C681" s="6" t="s">
        <v>55</v>
      </c>
      <c r="D681" s="4">
        <v>186.20154464620032</v>
      </c>
      <c r="E681" s="4">
        <v>198.42210728584186</v>
      </c>
      <c r="F681" s="4">
        <v>210.64266992548335</v>
      </c>
      <c r="G681" s="4">
        <v>306.24186838824357</v>
      </c>
      <c r="H681" s="4">
        <v>382.54887196388972</v>
      </c>
      <c r="I681" s="4">
        <v>432.16254582710991</v>
      </c>
      <c r="J681" s="4">
        <v>500.15594590035096</v>
      </c>
      <c r="K681" s="4">
        <v>338.59829735056553</v>
      </c>
      <c r="L681" s="4">
        <v>301.48399600054313</v>
      </c>
      <c r="M681" s="4">
        <v>397.93048680631847</v>
      </c>
      <c r="N681" s="4">
        <v>381.51329243353786</v>
      </c>
      <c r="O681" s="4">
        <v>764.09837347191535</v>
      </c>
    </row>
    <row r="682" spans="1:15" x14ac:dyDescent="0.25">
      <c r="A682" s="6" t="s">
        <v>11</v>
      </c>
      <c r="B682" s="6">
        <v>2018</v>
      </c>
      <c r="C682" s="6" t="s">
        <v>55</v>
      </c>
      <c r="D682" s="4">
        <v>130.53637453668455</v>
      </c>
      <c r="E682" s="4">
        <v>112.46203434803024</v>
      </c>
      <c r="F682" s="4">
        <v>103.65245300739026</v>
      </c>
      <c r="G682" s="4">
        <v>91.813096383290102</v>
      </c>
      <c r="H682" s="4">
        <v>76.13317954071934</v>
      </c>
      <c r="I682" s="4">
        <v>70.666308019859301</v>
      </c>
      <c r="J682" s="4">
        <v>75.777572113083167</v>
      </c>
      <c r="K682" s="4">
        <v>81.44358379341945</v>
      </c>
      <c r="L682" s="4">
        <v>75.142220175706541</v>
      </c>
      <c r="M682" s="4">
        <v>74.255572322800361</v>
      </c>
      <c r="N682" s="4">
        <v>69.220171147472229</v>
      </c>
      <c r="O682" s="4">
        <v>78.897434611544469</v>
      </c>
    </row>
    <row r="683" spans="1:15" x14ac:dyDescent="0.25">
      <c r="A683" s="5" t="s">
        <v>80</v>
      </c>
      <c r="B683" s="1">
        <v>2019</v>
      </c>
      <c r="C683" s="1" t="s">
        <v>55</v>
      </c>
      <c r="D683" s="1">
        <v>6</v>
      </c>
      <c r="E683" s="1">
        <v>6</v>
      </c>
      <c r="F683" s="1">
        <v>6</v>
      </c>
      <c r="G683" s="1">
        <v>6</v>
      </c>
      <c r="H683" s="1">
        <v>6</v>
      </c>
      <c r="I683" s="1">
        <v>6</v>
      </c>
      <c r="J683" s="1">
        <v>6</v>
      </c>
      <c r="K683" s="1">
        <v>6</v>
      </c>
      <c r="L683" s="1">
        <v>6</v>
      </c>
      <c r="M683" s="1">
        <v>6</v>
      </c>
      <c r="N683" s="1">
        <v>6</v>
      </c>
      <c r="O683" s="1">
        <v>6</v>
      </c>
    </row>
    <row r="684" spans="1:15" x14ac:dyDescent="0.25">
      <c r="A684" s="5" t="s">
        <v>79</v>
      </c>
      <c r="B684" s="1">
        <v>2019</v>
      </c>
      <c r="C684" s="1" t="s">
        <v>55</v>
      </c>
      <c r="D684" s="2">
        <v>55.834435759504139</v>
      </c>
      <c r="E684" s="2">
        <v>55.834435759504139</v>
      </c>
      <c r="F684" s="2">
        <v>57.509468832289265</v>
      </c>
      <c r="G684" s="2">
        <v>57.509468832289265</v>
      </c>
      <c r="H684" s="2">
        <v>57.509468832289265</v>
      </c>
      <c r="I684" s="2">
        <v>57.509468832289265</v>
      </c>
      <c r="J684" s="2">
        <v>57.509468832289265</v>
      </c>
      <c r="K684" s="2">
        <v>57.509468832289265</v>
      </c>
      <c r="L684" s="2">
        <v>57.509468832289265</v>
      </c>
      <c r="M684" s="2">
        <v>57.509468832289265</v>
      </c>
      <c r="N684" s="2">
        <v>57.509468832289265</v>
      </c>
      <c r="O684" s="2">
        <v>57.509468832289265</v>
      </c>
    </row>
    <row r="685" spans="1:15" x14ac:dyDescent="0.25">
      <c r="A685" s="5" t="s">
        <v>78</v>
      </c>
      <c r="B685" s="1">
        <v>2019</v>
      </c>
      <c r="C685" s="1" t="s">
        <v>55</v>
      </c>
      <c r="D685" s="2">
        <v>50.782239448963722</v>
      </c>
      <c r="E685" s="2">
        <v>54.115120168865957</v>
      </c>
      <c r="F685" s="2">
        <v>57.448000888768192</v>
      </c>
      <c r="G685" s="2">
        <v>83.520509560430057</v>
      </c>
      <c r="H685" s="2">
        <v>104.33151053560628</v>
      </c>
      <c r="I685" s="2">
        <v>117.86251249830271</v>
      </c>
      <c r="J685" s="2">
        <v>136.40616706373208</v>
      </c>
      <c r="K685" s="2">
        <v>92.344990186517876</v>
      </c>
      <c r="L685" s="2">
        <v>82.222908000148124</v>
      </c>
      <c r="M685" s="2">
        <v>108.52649640172322</v>
      </c>
      <c r="N685" s="2">
        <v>104.04907975460124</v>
      </c>
      <c r="O685" s="2">
        <v>208.39046549234052</v>
      </c>
    </row>
    <row r="686" spans="1:15" x14ac:dyDescent="0.25">
      <c r="A686" s="6" t="s">
        <v>77</v>
      </c>
      <c r="B686" s="1">
        <v>2019</v>
      </c>
      <c r="C686" s="1" t="s">
        <v>55</v>
      </c>
      <c r="D686" s="2">
        <v>30.123778739234897</v>
      </c>
      <c r="E686" s="2">
        <v>25.952777157237751</v>
      </c>
      <c r="F686" s="2">
        <v>23.919796847859292</v>
      </c>
      <c r="G686" s="2">
        <v>21.187637626913101</v>
      </c>
      <c r="H686" s="2">
        <v>17.569195278627539</v>
      </c>
      <c r="I686" s="2">
        <v>16.307609543044453</v>
      </c>
      <c r="J686" s="2">
        <v>17.487132026096116</v>
      </c>
      <c r="K686" s="2">
        <v>18.794673183096794</v>
      </c>
      <c r="L686" s="2">
        <v>17.340512348239972</v>
      </c>
      <c r="M686" s="2">
        <v>17.135901305261623</v>
      </c>
      <c r="N686" s="2">
        <v>15.973885649416667</v>
      </c>
      <c r="O686" s="2">
        <v>18.207100294971802</v>
      </c>
    </row>
    <row r="687" spans="1:15" x14ac:dyDescent="0.25">
      <c r="A687" s="5" t="s">
        <v>15</v>
      </c>
      <c r="B687" s="6">
        <v>2019</v>
      </c>
      <c r="C687" s="6" t="s">
        <v>55</v>
      </c>
      <c r="D687" s="6">
        <v>26</v>
      </c>
      <c r="E687" s="6">
        <v>26</v>
      </c>
      <c r="F687" s="6">
        <v>26</v>
      </c>
      <c r="G687" s="6">
        <v>26</v>
      </c>
      <c r="H687" s="6">
        <v>26</v>
      </c>
      <c r="I687" s="6">
        <v>26</v>
      </c>
      <c r="J687" s="6">
        <v>26</v>
      </c>
      <c r="K687" s="6">
        <v>26</v>
      </c>
      <c r="L687" s="6">
        <v>26</v>
      </c>
      <c r="M687" s="6">
        <v>26</v>
      </c>
      <c r="N687" s="6">
        <v>26</v>
      </c>
      <c r="O687" s="6">
        <v>26</v>
      </c>
    </row>
    <row r="688" spans="1:15" x14ac:dyDescent="0.25">
      <c r="A688" s="5" t="s">
        <v>14</v>
      </c>
      <c r="B688" s="6">
        <v>2019</v>
      </c>
      <c r="C688" s="6" t="s">
        <v>55</v>
      </c>
      <c r="D688" s="5">
        <v>40.576376099075823</v>
      </c>
      <c r="E688" s="5">
        <v>40.576376099075823</v>
      </c>
      <c r="F688" s="5">
        <v>40.576376099075823</v>
      </c>
      <c r="G688" s="5">
        <v>40.576376099075823</v>
      </c>
      <c r="H688" s="5">
        <v>40.576376099075823</v>
      </c>
      <c r="I688" s="5">
        <v>40.576376099075823</v>
      </c>
      <c r="J688" s="5">
        <v>40.576376099075823</v>
      </c>
      <c r="K688" s="5">
        <v>40.576376099075823</v>
      </c>
      <c r="L688" s="5">
        <v>40.576376099075823</v>
      </c>
      <c r="M688" s="5">
        <v>40.576376099075823</v>
      </c>
      <c r="N688" s="5">
        <v>41.793667382048099</v>
      </c>
      <c r="O688" s="5">
        <v>41.793667382048099</v>
      </c>
    </row>
    <row r="689" spans="1:15" x14ac:dyDescent="0.25">
      <c r="A689" s="5" t="s">
        <v>13</v>
      </c>
      <c r="B689" s="6">
        <v>2019</v>
      </c>
      <c r="C689" s="6" t="s">
        <v>55</v>
      </c>
      <c r="D689" s="7">
        <v>0</v>
      </c>
      <c r="E689" s="7">
        <v>8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</row>
    <row r="690" spans="1:15" x14ac:dyDescent="0.25">
      <c r="A690" s="6" t="s">
        <v>12</v>
      </c>
      <c r="B690" s="6">
        <v>2019</v>
      </c>
      <c r="C690" s="6" t="s">
        <v>55</v>
      </c>
      <c r="D690" s="4">
        <v>186.20154464620032</v>
      </c>
      <c r="E690" s="4">
        <v>198.42210728584186</v>
      </c>
      <c r="F690" s="4">
        <v>210.64266992548335</v>
      </c>
      <c r="G690" s="4">
        <v>306.24186838824357</v>
      </c>
      <c r="H690" s="4">
        <v>382.54887196388972</v>
      </c>
      <c r="I690" s="4">
        <v>432.16254582710991</v>
      </c>
      <c r="J690" s="4">
        <v>500.15594590035096</v>
      </c>
      <c r="K690" s="4">
        <v>338.59829735056553</v>
      </c>
      <c r="L690" s="4">
        <v>301.48399600054313</v>
      </c>
      <c r="M690" s="4">
        <v>397.93048680631847</v>
      </c>
      <c r="N690" s="4">
        <v>381.51329243353786</v>
      </c>
      <c r="O690" s="4">
        <v>764.09837347191535</v>
      </c>
    </row>
    <row r="691" spans="1:15" x14ac:dyDescent="0.25">
      <c r="A691" s="5" t="s">
        <v>11</v>
      </c>
      <c r="B691" s="6">
        <v>2019</v>
      </c>
      <c r="C691" s="6" t="s">
        <v>55</v>
      </c>
      <c r="D691" s="8">
        <v>130.53637453668455</v>
      </c>
      <c r="E691" s="8">
        <v>112.46203434803024</v>
      </c>
      <c r="F691" s="8">
        <v>103.65245300739026</v>
      </c>
      <c r="G691" s="8">
        <v>91.813096383290102</v>
      </c>
      <c r="H691" s="8">
        <v>76.13317954071934</v>
      </c>
      <c r="I691" s="8">
        <v>70.666308019859301</v>
      </c>
      <c r="J691" s="8">
        <v>75.777572113083167</v>
      </c>
      <c r="K691" s="8">
        <v>81.44358379341945</v>
      </c>
      <c r="L691" s="8">
        <v>75.142220175706541</v>
      </c>
      <c r="M691" s="8">
        <v>74.255572322800361</v>
      </c>
      <c r="N691" s="8">
        <v>69.220171147472229</v>
      </c>
      <c r="O691" s="8">
        <v>78.897434611544469</v>
      </c>
    </row>
    <row r="692" spans="1:15" x14ac:dyDescent="0.25">
      <c r="A692" s="5" t="s">
        <v>80</v>
      </c>
      <c r="B692" s="6">
        <v>2015</v>
      </c>
      <c r="C692" s="6" t="s">
        <v>54</v>
      </c>
      <c r="D692" s="5">
        <v>4</v>
      </c>
      <c r="E692" s="5">
        <v>4</v>
      </c>
      <c r="F692" s="5">
        <v>4</v>
      </c>
      <c r="G692" s="5">
        <v>4</v>
      </c>
      <c r="H692" s="5">
        <v>4</v>
      </c>
      <c r="I692" s="5">
        <v>4</v>
      </c>
      <c r="J692" s="5">
        <v>4</v>
      </c>
      <c r="K692" s="5">
        <v>4</v>
      </c>
      <c r="L692" s="5">
        <v>4</v>
      </c>
      <c r="M692" s="5">
        <v>4</v>
      </c>
      <c r="N692" s="5">
        <v>4</v>
      </c>
      <c r="O692" s="5">
        <v>4</v>
      </c>
    </row>
    <row r="693" spans="1:15" x14ac:dyDescent="0.25">
      <c r="A693" s="5" t="s">
        <v>79</v>
      </c>
      <c r="B693" s="6">
        <v>2015</v>
      </c>
      <c r="C693" s="6" t="s">
        <v>54</v>
      </c>
      <c r="D693" s="5">
        <v>46.762019500000008</v>
      </c>
      <c r="E693" s="5">
        <v>46.762019500000008</v>
      </c>
      <c r="F693" s="5">
        <v>48.164880085000007</v>
      </c>
      <c r="G693" s="5">
        <v>48.164880085000007</v>
      </c>
      <c r="H693" s="5">
        <v>48.164880085000007</v>
      </c>
      <c r="I693" s="5">
        <v>48.164880085000007</v>
      </c>
      <c r="J693" s="5">
        <v>48.164880085000007</v>
      </c>
      <c r="K693" s="5">
        <v>48.164880085000007</v>
      </c>
      <c r="L693" s="5">
        <v>48.164880085000007</v>
      </c>
      <c r="M693" s="5">
        <v>48.164880085000007</v>
      </c>
      <c r="N693" s="5">
        <v>48.164880085000007</v>
      </c>
      <c r="O693" s="5">
        <v>48.164880085000007</v>
      </c>
    </row>
    <row r="694" spans="1:15" x14ac:dyDescent="0.25">
      <c r="A694" s="6" t="s">
        <v>78</v>
      </c>
      <c r="B694" s="6">
        <v>2015</v>
      </c>
      <c r="C694" s="6" t="s">
        <v>54</v>
      </c>
      <c r="D694" s="4">
        <v>33.854826299309146</v>
      </c>
      <c r="E694" s="4">
        <v>36.076746779243976</v>
      </c>
      <c r="F694" s="4">
        <v>38.298667259178792</v>
      </c>
      <c r="G694" s="4">
        <v>55.680339706953376</v>
      </c>
      <c r="H694" s="4">
        <v>69.554340357070856</v>
      </c>
      <c r="I694" s="4">
        <v>78.575008332201804</v>
      </c>
      <c r="J694" s="4">
        <v>90.937444709154718</v>
      </c>
      <c r="K694" s="4">
        <v>61.563326791011917</v>
      </c>
      <c r="L694" s="4">
        <v>54.815272000098744</v>
      </c>
      <c r="M694" s="4">
        <v>72.350997601148819</v>
      </c>
      <c r="N694" s="4">
        <v>69.366053169734158</v>
      </c>
      <c r="O694" s="4">
        <v>138.92697699489369</v>
      </c>
    </row>
    <row r="695" spans="1:15" x14ac:dyDescent="0.25">
      <c r="A695" s="5" t="s">
        <v>77</v>
      </c>
      <c r="B695" s="6">
        <v>2015</v>
      </c>
      <c r="C695" s="6" t="s">
        <v>54</v>
      </c>
      <c r="D695" s="8">
        <v>20.08251915948993</v>
      </c>
      <c r="E695" s="8">
        <v>17.301851438158501</v>
      </c>
      <c r="F695" s="8">
        <v>15.946531231906194</v>
      </c>
      <c r="G695" s="8">
        <v>14.1250917512754</v>
      </c>
      <c r="H695" s="8">
        <v>11.712796852418359</v>
      </c>
      <c r="I695" s="8">
        <v>10.871739695362969</v>
      </c>
      <c r="J695" s="8">
        <v>11.658088017397411</v>
      </c>
      <c r="K695" s="8">
        <v>12.52978212206453</v>
      </c>
      <c r="L695" s="8">
        <v>11.560341565493315</v>
      </c>
      <c r="M695" s="8">
        <v>11.423934203507748</v>
      </c>
      <c r="N695" s="8">
        <v>10.649257099611111</v>
      </c>
      <c r="O695" s="8">
        <v>12.138066863314535</v>
      </c>
    </row>
    <row r="696" spans="1:15" x14ac:dyDescent="0.25">
      <c r="A696" s="5" t="s">
        <v>15</v>
      </c>
      <c r="B696" s="6">
        <v>2015</v>
      </c>
      <c r="C696" s="6" t="s">
        <v>54</v>
      </c>
      <c r="D696" s="5">
        <v>25</v>
      </c>
      <c r="E696" s="5">
        <v>25</v>
      </c>
      <c r="F696" s="5">
        <v>25</v>
      </c>
      <c r="G696" s="5">
        <v>25</v>
      </c>
      <c r="H696" s="5">
        <v>25</v>
      </c>
      <c r="I696" s="5">
        <v>25</v>
      </c>
      <c r="J696" s="5">
        <v>25</v>
      </c>
      <c r="K696" s="5">
        <v>25</v>
      </c>
      <c r="L696" s="5">
        <v>25</v>
      </c>
      <c r="M696" s="5">
        <v>25</v>
      </c>
      <c r="N696" s="5">
        <v>25</v>
      </c>
      <c r="O696" s="5">
        <v>25</v>
      </c>
    </row>
    <row r="697" spans="1:15" x14ac:dyDescent="0.25">
      <c r="A697" s="5" t="s">
        <v>14</v>
      </c>
      <c r="B697" s="6">
        <v>2015</v>
      </c>
      <c r="C697" s="6" t="s">
        <v>54</v>
      </c>
      <c r="D697" s="5">
        <v>34.861791999999987</v>
      </c>
      <c r="E697" s="5">
        <v>34.861791999999987</v>
      </c>
      <c r="F697" s="5">
        <v>34.861791999999987</v>
      </c>
      <c r="G697" s="5">
        <v>34.861791999999987</v>
      </c>
      <c r="H697" s="5">
        <v>34.861791999999987</v>
      </c>
      <c r="I697" s="5">
        <v>34.861791999999987</v>
      </c>
      <c r="J697" s="5">
        <v>34.861791999999987</v>
      </c>
      <c r="K697" s="5">
        <v>34.861791999999987</v>
      </c>
      <c r="L697" s="5">
        <v>34.861791999999987</v>
      </c>
      <c r="M697" s="5">
        <v>34.861791999999987</v>
      </c>
      <c r="N697" s="5">
        <v>35.907645759999987</v>
      </c>
      <c r="O697" s="5">
        <v>35.907645759999987</v>
      </c>
    </row>
    <row r="698" spans="1:15" x14ac:dyDescent="0.25">
      <c r="A698" s="6" t="s">
        <v>13</v>
      </c>
      <c r="B698" s="6">
        <v>2015</v>
      </c>
      <c r="C698" s="6" t="s">
        <v>54</v>
      </c>
      <c r="D698" s="7">
        <v>0</v>
      </c>
      <c r="E698" s="7">
        <v>8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</row>
    <row r="699" spans="1:15" x14ac:dyDescent="0.25">
      <c r="A699" s="5" t="s">
        <v>12</v>
      </c>
      <c r="B699" s="6">
        <v>2015</v>
      </c>
      <c r="C699" s="6" t="s">
        <v>54</v>
      </c>
      <c r="D699" s="8">
        <v>157.42494229178754</v>
      </c>
      <c r="E699" s="8">
        <v>167.75687252348447</v>
      </c>
      <c r="F699" s="8">
        <v>178.08880275518138</v>
      </c>
      <c r="G699" s="8">
        <v>258.91357963733321</v>
      </c>
      <c r="H699" s="8">
        <v>323.42768266037945</v>
      </c>
      <c r="I699" s="8">
        <v>365.37378874473836</v>
      </c>
      <c r="J699" s="8">
        <v>422.85911789756949</v>
      </c>
      <c r="K699" s="8">
        <v>286.26946957820542</v>
      </c>
      <c r="L699" s="8">
        <v>254.89101480045917</v>
      </c>
      <c r="M699" s="8">
        <v>336.43213884534197</v>
      </c>
      <c r="N699" s="8">
        <v>322.55214723926383</v>
      </c>
      <c r="O699" s="8">
        <v>646.01044302625564</v>
      </c>
    </row>
    <row r="700" spans="1:15" x14ac:dyDescent="0.25">
      <c r="A700" s="5" t="s">
        <v>11</v>
      </c>
      <c r="B700" s="6">
        <v>2015</v>
      </c>
      <c r="C700" s="6" t="s">
        <v>54</v>
      </c>
      <c r="D700" s="4">
        <v>125.51574474681208</v>
      </c>
      <c r="E700" s="4">
        <v>108.13657148849062</v>
      </c>
      <c r="F700" s="4">
        <v>99.665820199413716</v>
      </c>
      <c r="G700" s="4">
        <v>88.281823445471247</v>
      </c>
      <c r="H700" s="4">
        <v>73.204980327614749</v>
      </c>
      <c r="I700" s="4">
        <v>67.948373096018557</v>
      </c>
      <c r="J700" s="4">
        <v>72.863050108733816</v>
      </c>
      <c r="K700" s="4">
        <v>78.311138262903313</v>
      </c>
      <c r="L700" s="4">
        <v>72.252134784333222</v>
      </c>
      <c r="M700" s="4">
        <v>71.399588771923433</v>
      </c>
      <c r="N700" s="4">
        <v>66.557856872569445</v>
      </c>
      <c r="O700" s="4">
        <v>75.862917895715839</v>
      </c>
    </row>
    <row r="701" spans="1:15" x14ac:dyDescent="0.25">
      <c r="A701" s="5" t="s">
        <v>80</v>
      </c>
      <c r="B701" s="1">
        <v>2016</v>
      </c>
      <c r="C701" s="1" t="s">
        <v>54</v>
      </c>
      <c r="D701" s="2">
        <v>4</v>
      </c>
      <c r="E701" s="2">
        <v>4</v>
      </c>
      <c r="F701" s="2">
        <v>4</v>
      </c>
      <c r="G701" s="2">
        <v>4</v>
      </c>
      <c r="H701" s="2">
        <v>4</v>
      </c>
      <c r="I701" s="2">
        <v>4</v>
      </c>
      <c r="J701" s="2">
        <v>4</v>
      </c>
      <c r="K701" s="2">
        <v>4</v>
      </c>
      <c r="L701" s="2">
        <v>4</v>
      </c>
      <c r="M701" s="2">
        <v>4</v>
      </c>
      <c r="N701" s="2">
        <v>4</v>
      </c>
      <c r="O701" s="2">
        <v>4</v>
      </c>
    </row>
    <row r="702" spans="1:15" x14ac:dyDescent="0.25">
      <c r="A702" s="6" t="s">
        <v>79</v>
      </c>
      <c r="B702" s="1">
        <v>2016</v>
      </c>
      <c r="C702" s="1" t="s">
        <v>54</v>
      </c>
      <c r="D702" s="2">
        <v>48.164880085000007</v>
      </c>
      <c r="E702" s="2">
        <v>48.164880085000007</v>
      </c>
      <c r="F702" s="2">
        <v>49.609826487550009</v>
      </c>
      <c r="G702" s="2">
        <v>49.609826487550009</v>
      </c>
      <c r="H702" s="2">
        <v>49.609826487550009</v>
      </c>
      <c r="I702" s="2">
        <v>49.609826487550009</v>
      </c>
      <c r="J702" s="2">
        <v>49.609826487550009</v>
      </c>
      <c r="K702" s="2">
        <v>49.609826487550009</v>
      </c>
      <c r="L702" s="2">
        <v>49.609826487550009</v>
      </c>
      <c r="M702" s="2">
        <v>49.609826487550009</v>
      </c>
      <c r="N702" s="2">
        <v>49.609826487550009</v>
      </c>
      <c r="O702" s="2">
        <v>49.609826487550009</v>
      </c>
    </row>
    <row r="703" spans="1:15" x14ac:dyDescent="0.25">
      <c r="A703" s="5" t="s">
        <v>78</v>
      </c>
      <c r="B703" s="1">
        <v>2016</v>
      </c>
      <c r="C703" s="1" t="s">
        <v>54</v>
      </c>
      <c r="D703" s="1">
        <v>33.854826299309146</v>
      </c>
      <c r="E703" s="1">
        <v>36.076746779243976</v>
      </c>
      <c r="F703" s="1">
        <v>38.298667259178792</v>
      </c>
      <c r="G703" s="1">
        <v>55.680339706953376</v>
      </c>
      <c r="H703" s="1">
        <v>69.554340357070856</v>
      </c>
      <c r="I703" s="1">
        <v>78.575008332201804</v>
      </c>
      <c r="J703" s="1">
        <v>90.937444709154718</v>
      </c>
      <c r="K703" s="1">
        <v>61.563326791011917</v>
      </c>
      <c r="L703" s="1">
        <v>54.815272000098744</v>
      </c>
      <c r="M703" s="1">
        <v>72.350997601148819</v>
      </c>
      <c r="N703" s="1">
        <v>69.366053169734158</v>
      </c>
      <c r="O703" s="1">
        <v>138.92697699489369</v>
      </c>
    </row>
    <row r="704" spans="1:15" x14ac:dyDescent="0.25">
      <c r="A704" s="5" t="s">
        <v>77</v>
      </c>
      <c r="B704" s="1">
        <v>2016</v>
      </c>
      <c r="C704" s="1" t="s">
        <v>54</v>
      </c>
      <c r="D704" s="2">
        <v>20.08251915948993</v>
      </c>
      <c r="E704" s="2">
        <v>17.301851438158501</v>
      </c>
      <c r="F704" s="2">
        <v>15.946531231906194</v>
      </c>
      <c r="G704" s="2">
        <v>14.1250917512754</v>
      </c>
      <c r="H704" s="2">
        <v>11.712796852418359</v>
      </c>
      <c r="I704" s="2">
        <v>10.871739695362969</v>
      </c>
      <c r="J704" s="2">
        <v>11.658088017397411</v>
      </c>
      <c r="K704" s="2">
        <v>12.52978212206453</v>
      </c>
      <c r="L704" s="2">
        <v>11.560341565493315</v>
      </c>
      <c r="M704" s="2">
        <v>11.423934203507748</v>
      </c>
      <c r="N704" s="2">
        <v>10.649257099611111</v>
      </c>
      <c r="O704" s="2">
        <v>12.138066863314535</v>
      </c>
    </row>
    <row r="705" spans="1:15" x14ac:dyDescent="0.25">
      <c r="A705" s="5" t="s">
        <v>15</v>
      </c>
      <c r="B705" s="6">
        <v>2016</v>
      </c>
      <c r="C705" s="6" t="s">
        <v>54</v>
      </c>
      <c r="D705" s="5">
        <v>25</v>
      </c>
      <c r="E705" s="5">
        <v>25</v>
      </c>
      <c r="F705" s="5">
        <v>25</v>
      </c>
      <c r="G705" s="5">
        <v>25</v>
      </c>
      <c r="H705" s="5">
        <v>25</v>
      </c>
      <c r="I705" s="5">
        <v>25</v>
      </c>
      <c r="J705" s="5">
        <v>25</v>
      </c>
      <c r="K705" s="5">
        <v>25</v>
      </c>
      <c r="L705" s="5">
        <v>25</v>
      </c>
      <c r="M705" s="5">
        <v>25</v>
      </c>
      <c r="N705" s="5">
        <v>25</v>
      </c>
      <c r="O705" s="5">
        <v>25</v>
      </c>
    </row>
    <row r="706" spans="1:15" x14ac:dyDescent="0.25">
      <c r="A706" s="6" t="s">
        <v>14</v>
      </c>
      <c r="B706" s="6">
        <v>2016</v>
      </c>
      <c r="C706" s="6" t="s">
        <v>54</v>
      </c>
      <c r="D706" s="5">
        <v>35.907645759999987</v>
      </c>
      <c r="E706" s="5">
        <v>35.907645759999987</v>
      </c>
      <c r="F706" s="5">
        <v>35.907645759999987</v>
      </c>
      <c r="G706" s="5">
        <v>35.907645759999987</v>
      </c>
      <c r="H706" s="5">
        <v>35.907645759999987</v>
      </c>
      <c r="I706" s="5">
        <v>35.907645759999987</v>
      </c>
      <c r="J706" s="5">
        <v>35.907645759999987</v>
      </c>
      <c r="K706" s="5">
        <v>35.907645759999987</v>
      </c>
      <c r="L706" s="5">
        <v>35.907645759999987</v>
      </c>
      <c r="M706" s="5">
        <v>35.907645759999987</v>
      </c>
      <c r="N706" s="5">
        <v>36.984875132799985</v>
      </c>
      <c r="O706" s="5">
        <v>36.984875132799985</v>
      </c>
    </row>
    <row r="707" spans="1:15" x14ac:dyDescent="0.25">
      <c r="A707" s="5" t="s">
        <v>13</v>
      </c>
      <c r="B707" s="6">
        <v>2016</v>
      </c>
      <c r="C707" s="6" t="s">
        <v>54</v>
      </c>
      <c r="D707" s="9">
        <v>0</v>
      </c>
      <c r="E707" s="9">
        <v>8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</row>
    <row r="708" spans="1:15" x14ac:dyDescent="0.25">
      <c r="A708" s="5" t="s">
        <v>12</v>
      </c>
      <c r="B708" s="6">
        <v>2016</v>
      </c>
      <c r="C708" s="6" t="s">
        <v>54</v>
      </c>
      <c r="D708" s="4">
        <v>164.19590755164938</v>
      </c>
      <c r="E708" s="4">
        <v>174.97222187933326</v>
      </c>
      <c r="F708" s="4">
        <v>185.74853620701714</v>
      </c>
      <c r="G708" s="4">
        <v>270.04964757872386</v>
      </c>
      <c r="H708" s="4">
        <v>337.33855073179365</v>
      </c>
      <c r="I708" s="4">
        <v>381.08879041117876</v>
      </c>
      <c r="J708" s="4">
        <v>441.0466068394004</v>
      </c>
      <c r="K708" s="4">
        <v>298.58213493640778</v>
      </c>
      <c r="L708" s="4">
        <v>265.85406920047893</v>
      </c>
      <c r="M708" s="4">
        <v>350.90233836557172</v>
      </c>
      <c r="N708" s="4">
        <v>336.42535787321066</v>
      </c>
      <c r="O708" s="4">
        <v>673.79583842523436</v>
      </c>
    </row>
    <row r="709" spans="1:15" x14ac:dyDescent="0.25">
      <c r="A709" s="5" t="s">
        <v>11</v>
      </c>
      <c r="B709" s="6">
        <v>2016</v>
      </c>
      <c r="C709" s="6" t="s">
        <v>54</v>
      </c>
      <c r="D709" s="4">
        <v>125.51574474681208</v>
      </c>
      <c r="E709" s="4">
        <v>108.13657148849062</v>
      </c>
      <c r="F709" s="4">
        <v>99.665820199413716</v>
      </c>
      <c r="G709" s="4">
        <v>88.281823445471247</v>
      </c>
      <c r="H709" s="4">
        <v>73.204980327614749</v>
      </c>
      <c r="I709" s="4">
        <v>67.948373096018557</v>
      </c>
      <c r="J709" s="4">
        <v>72.863050108733816</v>
      </c>
      <c r="K709" s="4">
        <v>78.311138262903313</v>
      </c>
      <c r="L709" s="4">
        <v>72.252134784333222</v>
      </c>
      <c r="M709" s="4">
        <v>71.399588771923433</v>
      </c>
      <c r="N709" s="4">
        <v>66.557856872569445</v>
      </c>
      <c r="O709" s="4">
        <v>75.862917895715839</v>
      </c>
    </row>
    <row r="710" spans="1:15" x14ac:dyDescent="0.25">
      <c r="A710" s="6" t="s">
        <v>80</v>
      </c>
      <c r="B710" s="1">
        <v>2017</v>
      </c>
      <c r="C710" s="1" t="s">
        <v>54</v>
      </c>
      <c r="D710" s="2">
        <v>4</v>
      </c>
      <c r="E710" s="2">
        <v>4</v>
      </c>
      <c r="F710" s="2">
        <v>4</v>
      </c>
      <c r="G710" s="2">
        <v>4</v>
      </c>
      <c r="H710" s="2">
        <v>4</v>
      </c>
      <c r="I710" s="2">
        <v>4</v>
      </c>
      <c r="J710" s="2">
        <v>4</v>
      </c>
      <c r="K710" s="2">
        <v>4</v>
      </c>
      <c r="L710" s="2">
        <v>4</v>
      </c>
      <c r="M710" s="2">
        <v>4</v>
      </c>
      <c r="N710" s="2">
        <v>4</v>
      </c>
      <c r="O710" s="2">
        <v>4</v>
      </c>
    </row>
    <row r="711" spans="1:15" x14ac:dyDescent="0.25">
      <c r="A711" s="5" t="s">
        <v>79</v>
      </c>
      <c r="B711" s="1">
        <v>2017</v>
      </c>
      <c r="C711" s="1" t="s">
        <v>54</v>
      </c>
      <c r="D711" s="1">
        <v>49.609826487550009</v>
      </c>
      <c r="E711" s="1">
        <v>49.609826487550009</v>
      </c>
      <c r="F711" s="1">
        <v>51.098121282176514</v>
      </c>
      <c r="G711" s="1">
        <v>51.098121282176514</v>
      </c>
      <c r="H711" s="1">
        <v>51.098121282176514</v>
      </c>
      <c r="I711" s="1">
        <v>51.098121282176514</v>
      </c>
      <c r="J711" s="1">
        <v>51.098121282176514</v>
      </c>
      <c r="K711" s="1">
        <v>51.098121282176514</v>
      </c>
      <c r="L711" s="1">
        <v>51.098121282176514</v>
      </c>
      <c r="M711" s="1">
        <v>51.098121282176514</v>
      </c>
      <c r="N711" s="1">
        <v>51.098121282176514</v>
      </c>
      <c r="O711" s="1">
        <v>51.098121282176514</v>
      </c>
    </row>
    <row r="712" spans="1:15" x14ac:dyDescent="0.25">
      <c r="A712" s="5" t="s">
        <v>78</v>
      </c>
      <c r="B712" s="1">
        <v>2017</v>
      </c>
      <c r="C712" s="1" t="s">
        <v>54</v>
      </c>
      <c r="D712" s="2">
        <v>33.854826299309146</v>
      </c>
      <c r="E712" s="2">
        <v>36.076746779243976</v>
      </c>
      <c r="F712" s="2">
        <v>38.298667259178792</v>
      </c>
      <c r="G712" s="2">
        <v>55.680339706953376</v>
      </c>
      <c r="H712" s="2">
        <v>69.554340357070856</v>
      </c>
      <c r="I712" s="2">
        <v>78.575008332201804</v>
      </c>
      <c r="J712" s="2">
        <v>90.937444709154718</v>
      </c>
      <c r="K712" s="2">
        <v>61.563326791011917</v>
      </c>
      <c r="L712" s="2">
        <v>54.815272000098744</v>
      </c>
      <c r="M712" s="2">
        <v>72.350997601148819</v>
      </c>
      <c r="N712" s="2">
        <v>69.366053169734158</v>
      </c>
      <c r="O712" s="2">
        <v>138.92697699489369</v>
      </c>
    </row>
    <row r="713" spans="1:15" x14ac:dyDescent="0.25">
      <c r="A713" s="5" t="s">
        <v>77</v>
      </c>
      <c r="B713" s="1">
        <v>2017</v>
      </c>
      <c r="C713" s="1" t="s">
        <v>54</v>
      </c>
      <c r="D713" s="2">
        <v>20.08251915948993</v>
      </c>
      <c r="E713" s="2">
        <v>17.301851438158501</v>
      </c>
      <c r="F713" s="2">
        <v>15.946531231906194</v>
      </c>
      <c r="G713" s="2">
        <v>14.1250917512754</v>
      </c>
      <c r="H713" s="2">
        <v>11.712796852418359</v>
      </c>
      <c r="I713" s="2">
        <v>10.871739695362969</v>
      </c>
      <c r="J713" s="2">
        <v>11.658088017397411</v>
      </c>
      <c r="K713" s="2">
        <v>12.52978212206453</v>
      </c>
      <c r="L713" s="2">
        <v>11.560341565493315</v>
      </c>
      <c r="M713" s="2">
        <v>11.423934203507748</v>
      </c>
      <c r="N713" s="2">
        <v>10.649257099611111</v>
      </c>
      <c r="O713" s="2">
        <v>12.138066863314535</v>
      </c>
    </row>
    <row r="714" spans="1:15" x14ac:dyDescent="0.25">
      <c r="A714" s="6" t="s">
        <v>15</v>
      </c>
      <c r="B714" s="6">
        <v>2017</v>
      </c>
      <c r="C714" s="6" t="s">
        <v>54</v>
      </c>
      <c r="D714" s="5">
        <v>25</v>
      </c>
      <c r="E714" s="5">
        <v>25</v>
      </c>
      <c r="F714" s="5">
        <v>25</v>
      </c>
      <c r="G714" s="5">
        <v>25</v>
      </c>
      <c r="H714" s="5">
        <v>25</v>
      </c>
      <c r="I714" s="5">
        <v>25</v>
      </c>
      <c r="J714" s="5">
        <v>25</v>
      </c>
      <c r="K714" s="5">
        <v>25</v>
      </c>
      <c r="L714" s="5">
        <v>25</v>
      </c>
      <c r="M714" s="5">
        <v>25</v>
      </c>
      <c r="N714" s="5">
        <v>25</v>
      </c>
      <c r="O714" s="5">
        <v>25</v>
      </c>
    </row>
    <row r="715" spans="1:15" x14ac:dyDescent="0.25">
      <c r="A715" s="5" t="s">
        <v>14</v>
      </c>
      <c r="B715" s="6">
        <v>2017</v>
      </c>
      <c r="C715" s="6" t="s">
        <v>54</v>
      </c>
      <c r="D715" s="6">
        <v>36.984875132799985</v>
      </c>
      <c r="E715" s="6">
        <v>36.984875132799985</v>
      </c>
      <c r="F715" s="6">
        <v>36.984875132799985</v>
      </c>
      <c r="G715" s="6">
        <v>36.984875132799985</v>
      </c>
      <c r="H715" s="6">
        <v>36.984875132799985</v>
      </c>
      <c r="I715" s="6">
        <v>36.984875132799985</v>
      </c>
      <c r="J715" s="6">
        <v>36.984875132799985</v>
      </c>
      <c r="K715" s="6">
        <v>36.984875132799985</v>
      </c>
      <c r="L715" s="6">
        <v>36.984875132799985</v>
      </c>
      <c r="M715" s="6">
        <v>36.984875132799985</v>
      </c>
      <c r="N715" s="6">
        <v>38.094421386783985</v>
      </c>
      <c r="O715" s="6">
        <v>38.094421386783985</v>
      </c>
    </row>
    <row r="716" spans="1:15" x14ac:dyDescent="0.25">
      <c r="A716" s="5" t="s">
        <v>13</v>
      </c>
      <c r="B716" s="6">
        <v>2017</v>
      </c>
      <c r="C716" s="6" t="s">
        <v>54</v>
      </c>
      <c r="D716" s="7">
        <v>0</v>
      </c>
      <c r="E716" s="7">
        <v>8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</row>
    <row r="717" spans="1:15" x14ac:dyDescent="0.25">
      <c r="A717" s="5" t="s">
        <v>12</v>
      </c>
      <c r="B717" s="6">
        <v>2017</v>
      </c>
      <c r="C717" s="6" t="s">
        <v>54</v>
      </c>
      <c r="D717" s="4">
        <v>167.58139018158028</v>
      </c>
      <c r="E717" s="4">
        <v>178.57989655725765</v>
      </c>
      <c r="F717" s="4">
        <v>189.57840293293503</v>
      </c>
      <c r="G717" s="4">
        <v>275.61768154941922</v>
      </c>
      <c r="H717" s="4">
        <v>344.29398476750072</v>
      </c>
      <c r="I717" s="4">
        <v>388.94629124439894</v>
      </c>
      <c r="J717" s="4">
        <v>450.14035131031591</v>
      </c>
      <c r="K717" s="4">
        <v>304.73846761550902</v>
      </c>
      <c r="L717" s="4">
        <v>271.33559640048878</v>
      </c>
      <c r="M717" s="4">
        <v>358.13743812568663</v>
      </c>
      <c r="N717" s="4">
        <v>343.36196319018404</v>
      </c>
      <c r="O717" s="4">
        <v>687.68853612472378</v>
      </c>
    </row>
    <row r="718" spans="1:15" x14ac:dyDescent="0.25">
      <c r="A718" s="6" t="s">
        <v>11</v>
      </c>
      <c r="B718" s="6">
        <v>2017</v>
      </c>
      <c r="C718" s="6" t="s">
        <v>54</v>
      </c>
      <c r="D718" s="4">
        <v>125.51574474681208</v>
      </c>
      <c r="E718" s="4">
        <v>108.13657148849062</v>
      </c>
      <c r="F718" s="4">
        <v>99.665820199413716</v>
      </c>
      <c r="G718" s="4">
        <v>88.281823445471247</v>
      </c>
      <c r="H718" s="4">
        <v>73.204980327614749</v>
      </c>
      <c r="I718" s="4">
        <v>67.948373096018557</v>
      </c>
      <c r="J718" s="4">
        <v>72.863050108733816</v>
      </c>
      <c r="K718" s="4">
        <v>78.311138262903313</v>
      </c>
      <c r="L718" s="4">
        <v>72.252134784333222</v>
      </c>
      <c r="M718" s="4">
        <v>71.399588771923433</v>
      </c>
      <c r="N718" s="4">
        <v>66.557856872569445</v>
      </c>
      <c r="O718" s="4">
        <v>75.862917895715839</v>
      </c>
    </row>
    <row r="719" spans="1:15" x14ac:dyDescent="0.25">
      <c r="A719" s="5" t="s">
        <v>80</v>
      </c>
      <c r="B719" s="1">
        <v>2018</v>
      </c>
      <c r="C719" s="1" t="s">
        <v>54</v>
      </c>
      <c r="D719" s="1">
        <v>4</v>
      </c>
      <c r="E719" s="1">
        <v>4</v>
      </c>
      <c r="F719" s="1">
        <v>4</v>
      </c>
      <c r="G719" s="1">
        <v>4</v>
      </c>
      <c r="H719" s="1">
        <v>4</v>
      </c>
      <c r="I719" s="1">
        <v>4</v>
      </c>
      <c r="J719" s="1">
        <v>4</v>
      </c>
      <c r="K719" s="1">
        <v>4</v>
      </c>
      <c r="L719" s="1">
        <v>4</v>
      </c>
      <c r="M719" s="1">
        <v>4</v>
      </c>
      <c r="N719" s="1">
        <v>4</v>
      </c>
      <c r="O719" s="1">
        <v>4</v>
      </c>
    </row>
    <row r="720" spans="1:15" x14ac:dyDescent="0.25">
      <c r="A720" s="5" t="s">
        <v>79</v>
      </c>
      <c r="B720" s="1">
        <v>2018</v>
      </c>
      <c r="C720" s="1" t="s">
        <v>54</v>
      </c>
      <c r="D720" s="2">
        <v>51.098121282176514</v>
      </c>
      <c r="E720" s="2">
        <v>51.098121282176514</v>
      </c>
      <c r="F720" s="2">
        <v>52.631064920641812</v>
      </c>
      <c r="G720" s="2">
        <v>52.631064920641812</v>
      </c>
      <c r="H720" s="2">
        <v>52.631064920641812</v>
      </c>
      <c r="I720" s="2">
        <v>52.631064920641812</v>
      </c>
      <c r="J720" s="2">
        <v>52.631064920641812</v>
      </c>
      <c r="K720" s="2">
        <v>52.631064920641812</v>
      </c>
      <c r="L720" s="2">
        <v>52.631064920641812</v>
      </c>
      <c r="M720" s="2">
        <v>52.631064920641812</v>
      </c>
      <c r="N720" s="2">
        <v>52.631064920641812</v>
      </c>
      <c r="O720" s="2">
        <v>52.631064920641812</v>
      </c>
    </row>
    <row r="721" spans="1:15" x14ac:dyDescent="0.25">
      <c r="A721" s="5" t="s">
        <v>78</v>
      </c>
      <c r="B721" s="1">
        <v>2018</v>
      </c>
      <c r="C721" s="1" t="s">
        <v>54</v>
      </c>
      <c r="D721" s="2">
        <v>33.854826299309146</v>
      </c>
      <c r="E721" s="2">
        <v>36.076746779243976</v>
      </c>
      <c r="F721" s="2">
        <v>38.298667259178792</v>
      </c>
      <c r="G721" s="2">
        <v>55.680339706953376</v>
      </c>
      <c r="H721" s="2">
        <v>69.554340357070856</v>
      </c>
      <c r="I721" s="2">
        <v>78.575008332201804</v>
      </c>
      <c r="J721" s="2">
        <v>90.937444709154718</v>
      </c>
      <c r="K721" s="2">
        <v>61.563326791011917</v>
      </c>
      <c r="L721" s="2">
        <v>54.815272000098744</v>
      </c>
      <c r="M721" s="2">
        <v>72.350997601148819</v>
      </c>
      <c r="N721" s="2">
        <v>69.366053169734158</v>
      </c>
      <c r="O721" s="2">
        <v>138.92697699489369</v>
      </c>
    </row>
    <row r="722" spans="1:15" x14ac:dyDescent="0.25">
      <c r="A722" s="6" t="s">
        <v>77</v>
      </c>
      <c r="B722" s="1">
        <v>2018</v>
      </c>
      <c r="C722" s="1" t="s">
        <v>54</v>
      </c>
      <c r="D722" s="2">
        <v>20.08251915948993</v>
      </c>
      <c r="E722" s="2">
        <v>17.301851438158501</v>
      </c>
      <c r="F722" s="2">
        <v>15.946531231906194</v>
      </c>
      <c r="G722" s="2">
        <v>14.1250917512754</v>
      </c>
      <c r="H722" s="2">
        <v>11.712796852418359</v>
      </c>
      <c r="I722" s="2">
        <v>10.871739695362969</v>
      </c>
      <c r="J722" s="2">
        <v>11.658088017397411</v>
      </c>
      <c r="K722" s="2">
        <v>12.52978212206453</v>
      </c>
      <c r="L722" s="2">
        <v>11.560341565493315</v>
      </c>
      <c r="M722" s="2">
        <v>11.423934203507748</v>
      </c>
      <c r="N722" s="2">
        <v>10.649257099611111</v>
      </c>
      <c r="O722" s="2">
        <v>12.138066863314535</v>
      </c>
    </row>
    <row r="723" spans="1:15" x14ac:dyDescent="0.25">
      <c r="A723" s="5" t="s">
        <v>15</v>
      </c>
      <c r="B723" s="6">
        <v>2018</v>
      </c>
      <c r="C723" s="6" t="s">
        <v>54</v>
      </c>
      <c r="D723" s="6">
        <v>25</v>
      </c>
      <c r="E723" s="6">
        <v>25</v>
      </c>
      <c r="F723" s="6">
        <v>25</v>
      </c>
      <c r="G723" s="6">
        <v>25</v>
      </c>
      <c r="H723" s="6">
        <v>25</v>
      </c>
      <c r="I723" s="6">
        <v>25</v>
      </c>
      <c r="J723" s="6">
        <v>25</v>
      </c>
      <c r="K723" s="6">
        <v>25</v>
      </c>
      <c r="L723" s="6">
        <v>25</v>
      </c>
      <c r="M723" s="6">
        <v>25</v>
      </c>
      <c r="N723" s="6">
        <v>25</v>
      </c>
      <c r="O723" s="6">
        <v>25</v>
      </c>
    </row>
    <row r="724" spans="1:15" x14ac:dyDescent="0.25">
      <c r="A724" s="5" t="s">
        <v>14</v>
      </c>
      <c r="B724" s="6">
        <v>2018</v>
      </c>
      <c r="C724" s="6" t="s">
        <v>54</v>
      </c>
      <c r="D724" s="5">
        <v>38.094421386783985</v>
      </c>
      <c r="E724" s="5">
        <v>38.094421386783985</v>
      </c>
      <c r="F724" s="5">
        <v>38.094421386783985</v>
      </c>
      <c r="G724" s="5">
        <v>38.094421386783985</v>
      </c>
      <c r="H724" s="5">
        <v>38.094421386783985</v>
      </c>
      <c r="I724" s="5">
        <v>38.094421386783985</v>
      </c>
      <c r="J724" s="5">
        <v>38.094421386783985</v>
      </c>
      <c r="K724" s="5">
        <v>38.094421386783985</v>
      </c>
      <c r="L724" s="5">
        <v>38.094421386783985</v>
      </c>
      <c r="M724" s="5">
        <v>38.094421386783985</v>
      </c>
      <c r="N724" s="5">
        <v>39.237254028387504</v>
      </c>
      <c r="O724" s="5">
        <v>39.237254028387504</v>
      </c>
    </row>
    <row r="725" spans="1:15" x14ac:dyDescent="0.25">
      <c r="A725" s="5" t="s">
        <v>13</v>
      </c>
      <c r="B725" s="6">
        <v>2018</v>
      </c>
      <c r="C725" s="6" t="s">
        <v>54</v>
      </c>
      <c r="D725" s="7">
        <v>0</v>
      </c>
      <c r="E725" s="7">
        <v>8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</row>
    <row r="726" spans="1:15" x14ac:dyDescent="0.25">
      <c r="A726" s="6" t="s">
        <v>12</v>
      </c>
      <c r="B726" s="6">
        <v>2018</v>
      </c>
      <c r="C726" s="6" t="s">
        <v>54</v>
      </c>
      <c r="D726" s="4">
        <v>172.65961412647667</v>
      </c>
      <c r="E726" s="4">
        <v>183.99140857414426</v>
      </c>
      <c r="F726" s="4">
        <v>195.32320302181185</v>
      </c>
      <c r="G726" s="4">
        <v>283.96973250546222</v>
      </c>
      <c r="H726" s="4">
        <v>354.72713582106138</v>
      </c>
      <c r="I726" s="4">
        <v>400.73254249422916</v>
      </c>
      <c r="J726" s="4">
        <v>463.78096801668909</v>
      </c>
      <c r="K726" s="4">
        <v>313.9729666341608</v>
      </c>
      <c r="L726" s="4">
        <v>279.55788720050361</v>
      </c>
      <c r="M726" s="4">
        <v>368.99008776585896</v>
      </c>
      <c r="N726" s="4">
        <v>353.7668711656442</v>
      </c>
      <c r="O726" s="4">
        <v>708.5275826739578</v>
      </c>
    </row>
    <row r="727" spans="1:15" x14ac:dyDescent="0.25">
      <c r="A727" s="5" t="s">
        <v>11</v>
      </c>
      <c r="B727" s="6">
        <v>2018</v>
      </c>
      <c r="C727" s="6" t="s">
        <v>54</v>
      </c>
      <c r="D727" s="8">
        <v>125.51574474681208</v>
      </c>
      <c r="E727" s="8">
        <v>108.13657148849062</v>
      </c>
      <c r="F727" s="8">
        <v>99.665820199413716</v>
      </c>
      <c r="G727" s="8">
        <v>88.281823445471247</v>
      </c>
      <c r="H727" s="8">
        <v>73.204980327614749</v>
      </c>
      <c r="I727" s="8">
        <v>67.948373096018557</v>
      </c>
      <c r="J727" s="8">
        <v>72.863050108733816</v>
      </c>
      <c r="K727" s="8">
        <v>78.311138262903313</v>
      </c>
      <c r="L727" s="8">
        <v>72.252134784333222</v>
      </c>
      <c r="M727" s="8">
        <v>71.399588771923433</v>
      </c>
      <c r="N727" s="8">
        <v>66.557856872569445</v>
      </c>
      <c r="O727" s="8">
        <v>75.862917895715839</v>
      </c>
    </row>
    <row r="728" spans="1:15" x14ac:dyDescent="0.25">
      <c r="A728" s="5" t="s">
        <v>80</v>
      </c>
      <c r="B728" s="1">
        <v>2019</v>
      </c>
      <c r="C728" s="1" t="s">
        <v>54</v>
      </c>
      <c r="D728" s="2">
        <v>4</v>
      </c>
      <c r="E728" s="2">
        <v>4</v>
      </c>
      <c r="F728" s="2">
        <v>4</v>
      </c>
      <c r="G728" s="2">
        <v>4</v>
      </c>
      <c r="H728" s="2">
        <v>4</v>
      </c>
      <c r="I728" s="2">
        <v>4</v>
      </c>
      <c r="J728" s="2">
        <v>4</v>
      </c>
      <c r="K728" s="2">
        <v>4</v>
      </c>
      <c r="L728" s="2">
        <v>4</v>
      </c>
      <c r="M728" s="2">
        <v>4</v>
      </c>
      <c r="N728" s="2">
        <v>4</v>
      </c>
      <c r="O728" s="2">
        <v>4</v>
      </c>
    </row>
    <row r="729" spans="1:15" x14ac:dyDescent="0.25">
      <c r="A729" s="5" t="s">
        <v>79</v>
      </c>
      <c r="B729" s="1">
        <v>2019</v>
      </c>
      <c r="C729" s="1" t="s">
        <v>54</v>
      </c>
      <c r="D729" s="2">
        <v>52.631064920641812</v>
      </c>
      <c r="E729" s="2">
        <v>52.631064920641812</v>
      </c>
      <c r="F729" s="2">
        <v>54.209996868261065</v>
      </c>
      <c r="G729" s="2">
        <v>54.209996868261065</v>
      </c>
      <c r="H729" s="2">
        <v>54.209996868261065</v>
      </c>
      <c r="I729" s="2">
        <v>54.209996868261065</v>
      </c>
      <c r="J729" s="2">
        <v>54.209996868261065</v>
      </c>
      <c r="K729" s="2">
        <v>54.209996868261065</v>
      </c>
      <c r="L729" s="2">
        <v>54.209996868261065</v>
      </c>
      <c r="M729" s="2">
        <v>54.209996868261065</v>
      </c>
      <c r="N729" s="2">
        <v>54.209996868261065</v>
      </c>
      <c r="O729" s="2">
        <v>54.209996868261065</v>
      </c>
    </row>
    <row r="730" spans="1:15" x14ac:dyDescent="0.25">
      <c r="A730" s="6" t="s">
        <v>78</v>
      </c>
      <c r="B730" s="1">
        <v>2019</v>
      </c>
      <c r="C730" s="1" t="s">
        <v>54</v>
      </c>
      <c r="D730" s="2">
        <v>33.854826299309146</v>
      </c>
      <c r="E730" s="2">
        <v>36.076746779243976</v>
      </c>
      <c r="F730" s="2">
        <v>38.298667259178792</v>
      </c>
      <c r="G730" s="2">
        <v>55.680339706953376</v>
      </c>
      <c r="H730" s="2">
        <v>69.554340357070856</v>
      </c>
      <c r="I730" s="2">
        <v>78.575008332201804</v>
      </c>
      <c r="J730" s="2">
        <v>90.937444709154718</v>
      </c>
      <c r="K730" s="2">
        <v>61.563326791011917</v>
      </c>
      <c r="L730" s="2">
        <v>54.815272000098744</v>
      </c>
      <c r="M730" s="2">
        <v>72.350997601148819</v>
      </c>
      <c r="N730" s="2">
        <v>69.366053169734158</v>
      </c>
      <c r="O730" s="2">
        <v>138.92697699489369</v>
      </c>
    </row>
    <row r="731" spans="1:15" x14ac:dyDescent="0.25">
      <c r="A731" s="5" t="s">
        <v>77</v>
      </c>
      <c r="B731" s="1">
        <v>2019</v>
      </c>
      <c r="C731" s="1" t="s">
        <v>54</v>
      </c>
      <c r="D731" s="1">
        <v>20.08251915948993</v>
      </c>
      <c r="E731" s="1">
        <v>17.301851438158501</v>
      </c>
      <c r="F731" s="1">
        <v>15.946531231906194</v>
      </c>
      <c r="G731" s="1">
        <v>14.1250917512754</v>
      </c>
      <c r="H731" s="1">
        <v>11.712796852418359</v>
      </c>
      <c r="I731" s="1">
        <v>10.871739695362969</v>
      </c>
      <c r="J731" s="1">
        <v>11.658088017397411</v>
      </c>
      <c r="K731" s="1">
        <v>12.52978212206453</v>
      </c>
      <c r="L731" s="1">
        <v>11.560341565493315</v>
      </c>
      <c r="M731" s="1">
        <v>11.423934203507748</v>
      </c>
      <c r="N731" s="1">
        <v>10.649257099611111</v>
      </c>
      <c r="O731" s="1">
        <v>12.138066863314535</v>
      </c>
    </row>
    <row r="732" spans="1:15" x14ac:dyDescent="0.25">
      <c r="A732" s="5" t="s">
        <v>15</v>
      </c>
      <c r="B732" s="6">
        <v>2019</v>
      </c>
      <c r="C732" s="6" t="s">
        <v>54</v>
      </c>
      <c r="D732" s="5">
        <v>25</v>
      </c>
      <c r="E732" s="5">
        <v>25</v>
      </c>
      <c r="F732" s="5">
        <v>25</v>
      </c>
      <c r="G732" s="5">
        <v>25</v>
      </c>
      <c r="H732" s="5">
        <v>25</v>
      </c>
      <c r="I732" s="5">
        <v>25</v>
      </c>
      <c r="J732" s="5">
        <v>25</v>
      </c>
      <c r="K732" s="5">
        <v>25</v>
      </c>
      <c r="L732" s="5">
        <v>25</v>
      </c>
      <c r="M732" s="5">
        <v>25</v>
      </c>
      <c r="N732" s="5">
        <v>25</v>
      </c>
      <c r="O732" s="5">
        <v>25</v>
      </c>
    </row>
    <row r="733" spans="1:15" x14ac:dyDescent="0.25">
      <c r="A733" s="5" t="s">
        <v>14</v>
      </c>
      <c r="B733" s="6">
        <v>2019</v>
      </c>
      <c r="C733" s="6" t="s">
        <v>54</v>
      </c>
      <c r="D733" s="5">
        <v>39.237254028387504</v>
      </c>
      <c r="E733" s="5">
        <v>39.237254028387504</v>
      </c>
      <c r="F733" s="5">
        <v>39.237254028387504</v>
      </c>
      <c r="G733" s="5">
        <v>39.237254028387504</v>
      </c>
      <c r="H733" s="5">
        <v>39.237254028387504</v>
      </c>
      <c r="I733" s="5">
        <v>39.237254028387504</v>
      </c>
      <c r="J733" s="5">
        <v>39.237254028387504</v>
      </c>
      <c r="K733" s="5">
        <v>39.237254028387504</v>
      </c>
      <c r="L733" s="5">
        <v>39.237254028387504</v>
      </c>
      <c r="M733" s="5">
        <v>39.237254028387504</v>
      </c>
      <c r="N733" s="5">
        <v>40.414371649239129</v>
      </c>
      <c r="O733" s="5">
        <v>40.414371649239129</v>
      </c>
    </row>
    <row r="734" spans="1:15" x14ac:dyDescent="0.25">
      <c r="A734" s="6" t="s">
        <v>13</v>
      </c>
      <c r="B734" s="6">
        <v>2019</v>
      </c>
      <c r="C734" s="6" t="s">
        <v>54</v>
      </c>
      <c r="D734" s="7">
        <v>0</v>
      </c>
      <c r="E734" s="7">
        <v>8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</row>
    <row r="735" spans="1:15" x14ac:dyDescent="0.25">
      <c r="A735" s="5" t="s">
        <v>12</v>
      </c>
      <c r="B735" s="6">
        <v>2019</v>
      </c>
      <c r="C735" s="6" t="s">
        <v>54</v>
      </c>
      <c r="D735" s="8">
        <v>174.35235544144211</v>
      </c>
      <c r="E735" s="8">
        <v>185.79524591310647</v>
      </c>
      <c r="F735" s="8">
        <v>197.23813638477077</v>
      </c>
      <c r="G735" s="8">
        <v>286.75374949080987</v>
      </c>
      <c r="H735" s="8">
        <v>358.20485283891492</v>
      </c>
      <c r="I735" s="8">
        <v>404.66129291083928</v>
      </c>
      <c r="J735" s="8">
        <v>468.32784025214681</v>
      </c>
      <c r="K735" s="8">
        <v>317.05113297371139</v>
      </c>
      <c r="L735" s="8">
        <v>282.29865080050854</v>
      </c>
      <c r="M735" s="8">
        <v>372.60763764591638</v>
      </c>
      <c r="N735" s="8">
        <v>357.23517382413087</v>
      </c>
      <c r="O735" s="8">
        <v>715.4739315237025</v>
      </c>
    </row>
    <row r="736" spans="1:15" x14ac:dyDescent="0.25">
      <c r="A736" s="5" t="s">
        <v>11</v>
      </c>
      <c r="B736" s="6">
        <v>2019</v>
      </c>
      <c r="C736" s="6" t="s">
        <v>54</v>
      </c>
      <c r="D736" s="4">
        <v>125.51574474681208</v>
      </c>
      <c r="E736" s="4">
        <v>108.13657148849062</v>
      </c>
      <c r="F736" s="4">
        <v>99.665820199413716</v>
      </c>
      <c r="G736" s="4">
        <v>88.281823445471247</v>
      </c>
      <c r="H736" s="4">
        <v>73.204980327614749</v>
      </c>
      <c r="I736" s="4">
        <v>67.948373096018557</v>
      </c>
      <c r="J736" s="4">
        <v>72.863050108733816</v>
      </c>
      <c r="K736" s="4">
        <v>78.311138262903313</v>
      </c>
      <c r="L736" s="4">
        <v>72.252134784333222</v>
      </c>
      <c r="M736" s="4">
        <v>71.399588771923433</v>
      </c>
      <c r="N736" s="4">
        <v>66.557856872569445</v>
      </c>
      <c r="O736" s="4">
        <v>75.862917895715839</v>
      </c>
    </row>
    <row r="737" spans="1:15" x14ac:dyDescent="0.25">
      <c r="A737" s="5" t="s">
        <v>15</v>
      </c>
      <c r="B737" s="6">
        <v>2015</v>
      </c>
      <c r="C737" s="6" t="s">
        <v>53</v>
      </c>
      <c r="D737" s="5">
        <v>43</v>
      </c>
      <c r="E737" s="5">
        <v>43</v>
      </c>
      <c r="F737" s="5">
        <v>43</v>
      </c>
      <c r="G737" s="5">
        <v>43</v>
      </c>
      <c r="H737" s="5">
        <v>43</v>
      </c>
      <c r="I737" s="5">
        <v>43</v>
      </c>
      <c r="J737" s="5">
        <v>43</v>
      </c>
      <c r="K737" s="5">
        <v>43</v>
      </c>
      <c r="L737" s="5">
        <v>43</v>
      </c>
      <c r="M737" s="5">
        <v>43</v>
      </c>
      <c r="N737" s="5">
        <v>43</v>
      </c>
      <c r="O737" s="5">
        <v>43</v>
      </c>
    </row>
    <row r="738" spans="1:15" x14ac:dyDescent="0.25">
      <c r="A738" s="6" t="s">
        <v>14</v>
      </c>
      <c r="B738" s="6">
        <v>2015</v>
      </c>
      <c r="C738" s="6" t="s">
        <v>53</v>
      </c>
      <c r="D738" s="5">
        <v>36.924541860465098</v>
      </c>
      <c r="E738" s="5">
        <v>36.924541860465098</v>
      </c>
      <c r="F738" s="5">
        <v>36.924541860465098</v>
      </c>
      <c r="G738" s="5">
        <v>36.924541860465098</v>
      </c>
      <c r="H738" s="5">
        <v>36.924541860465098</v>
      </c>
      <c r="I738" s="5">
        <v>36.924541860465098</v>
      </c>
      <c r="J738" s="5">
        <v>36.924541860465098</v>
      </c>
      <c r="K738" s="5">
        <v>36.924541860465098</v>
      </c>
      <c r="L738" s="5">
        <v>36.924541860465098</v>
      </c>
      <c r="M738" s="5">
        <v>36.924541860465098</v>
      </c>
      <c r="N738" s="5">
        <v>38.032278116279052</v>
      </c>
      <c r="O738" s="5">
        <v>38.032278116279052</v>
      </c>
    </row>
    <row r="739" spans="1:15" x14ac:dyDescent="0.25">
      <c r="A739" s="5" t="s">
        <v>13</v>
      </c>
      <c r="B739" s="6">
        <v>2015</v>
      </c>
      <c r="C739" s="6" t="s">
        <v>53</v>
      </c>
      <c r="D739" s="9">
        <v>0</v>
      </c>
      <c r="E739" s="9">
        <v>8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</row>
    <row r="740" spans="1:15" x14ac:dyDescent="0.25">
      <c r="A740" s="5" t="s">
        <v>12</v>
      </c>
      <c r="B740" s="6">
        <v>2015</v>
      </c>
      <c r="C740" s="6" t="s">
        <v>53</v>
      </c>
      <c r="D740" s="4">
        <v>330.08455641826419</v>
      </c>
      <c r="E740" s="4">
        <v>351.74828109762876</v>
      </c>
      <c r="F740" s="4">
        <v>373.41200577699323</v>
      </c>
      <c r="G740" s="4">
        <v>542.88331214279538</v>
      </c>
      <c r="H740" s="4">
        <v>678.15481848144077</v>
      </c>
      <c r="I740" s="4">
        <v>766.10633123896753</v>
      </c>
      <c r="J740" s="4">
        <v>886.64008591425852</v>
      </c>
      <c r="K740" s="4">
        <v>600.24243621236621</v>
      </c>
      <c r="L740" s="4">
        <v>534.44890200096279</v>
      </c>
      <c r="M740" s="4">
        <v>705.42222661120093</v>
      </c>
      <c r="N740" s="4">
        <v>676.31901840490798</v>
      </c>
      <c r="O740" s="4">
        <v>1354.5380257002134</v>
      </c>
    </row>
    <row r="741" spans="1:15" x14ac:dyDescent="0.25">
      <c r="A741" s="5" t="s">
        <v>11</v>
      </c>
      <c r="B741" s="6">
        <v>2015</v>
      </c>
      <c r="C741" s="6" t="s">
        <v>53</v>
      </c>
      <c r="D741" s="4">
        <v>215.88708096451677</v>
      </c>
      <c r="E741" s="4">
        <v>185.99490296020386</v>
      </c>
      <c r="F741" s="4">
        <v>171.4252107429916</v>
      </c>
      <c r="G741" s="4">
        <v>151.84473632621055</v>
      </c>
      <c r="H741" s="4">
        <v>125.91256616349736</v>
      </c>
      <c r="I741" s="4">
        <v>116.87120172515192</v>
      </c>
      <c r="J741" s="4">
        <v>125.32444618702216</v>
      </c>
      <c r="K741" s="4">
        <v>134.69515781219368</v>
      </c>
      <c r="L741" s="4">
        <v>124.27367182905314</v>
      </c>
      <c r="M741" s="4">
        <v>122.8072926877083</v>
      </c>
      <c r="N741" s="4">
        <v>114.47951382081945</v>
      </c>
      <c r="O741" s="4">
        <v>130.48421878063124</v>
      </c>
    </row>
    <row r="742" spans="1:15" x14ac:dyDescent="0.25">
      <c r="A742" s="6" t="s">
        <v>15</v>
      </c>
      <c r="B742" s="6">
        <v>2016</v>
      </c>
      <c r="C742" s="6" t="s">
        <v>53</v>
      </c>
      <c r="D742" s="5">
        <v>43</v>
      </c>
      <c r="E742" s="5">
        <v>43</v>
      </c>
      <c r="F742" s="5">
        <v>43</v>
      </c>
      <c r="G742" s="5">
        <v>43</v>
      </c>
      <c r="H742" s="5">
        <v>43</v>
      </c>
      <c r="I742" s="5">
        <v>43</v>
      </c>
      <c r="J742" s="5">
        <v>43</v>
      </c>
      <c r="K742" s="5">
        <v>43</v>
      </c>
      <c r="L742" s="5">
        <v>43</v>
      </c>
      <c r="M742" s="5">
        <v>43</v>
      </c>
      <c r="N742" s="5">
        <v>43</v>
      </c>
      <c r="O742" s="5">
        <v>43</v>
      </c>
    </row>
    <row r="743" spans="1:15" x14ac:dyDescent="0.25">
      <c r="A743" s="5" t="s">
        <v>14</v>
      </c>
      <c r="B743" s="6">
        <v>2016</v>
      </c>
      <c r="C743" s="6" t="s">
        <v>53</v>
      </c>
      <c r="D743" s="6">
        <v>38.032278116279052</v>
      </c>
      <c r="E743" s="6">
        <v>38.032278116279052</v>
      </c>
      <c r="F743" s="6">
        <v>38.032278116279052</v>
      </c>
      <c r="G743" s="6">
        <v>38.032278116279052</v>
      </c>
      <c r="H743" s="6">
        <v>38.032278116279052</v>
      </c>
      <c r="I743" s="6">
        <v>38.032278116279052</v>
      </c>
      <c r="J743" s="6">
        <v>38.032278116279052</v>
      </c>
      <c r="K743" s="6">
        <v>38.032278116279052</v>
      </c>
      <c r="L743" s="6">
        <v>38.032278116279052</v>
      </c>
      <c r="M743" s="6">
        <v>38.032278116279052</v>
      </c>
      <c r="N743" s="6">
        <v>39.173246459767427</v>
      </c>
      <c r="O743" s="6">
        <v>39.173246459767427</v>
      </c>
    </row>
    <row r="744" spans="1:15" x14ac:dyDescent="0.25">
      <c r="A744" s="5" t="s">
        <v>13</v>
      </c>
      <c r="B744" s="6">
        <v>2016</v>
      </c>
      <c r="C744" s="6" t="s">
        <v>53</v>
      </c>
      <c r="D744" s="7">
        <v>0</v>
      </c>
      <c r="E744" s="7">
        <v>8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</row>
    <row r="745" spans="1:15" x14ac:dyDescent="0.25">
      <c r="A745" s="5" t="s">
        <v>12</v>
      </c>
      <c r="B745" s="6">
        <v>2016</v>
      </c>
      <c r="C745" s="6" t="s">
        <v>53</v>
      </c>
      <c r="D745" s="4">
        <v>338.5482629930915</v>
      </c>
      <c r="E745" s="4">
        <v>360.76746779243973</v>
      </c>
      <c r="F745" s="4">
        <v>382.98667259178791</v>
      </c>
      <c r="G745" s="4">
        <v>556.80339706953373</v>
      </c>
      <c r="H745" s="4">
        <v>695.54340357070851</v>
      </c>
      <c r="I745" s="4">
        <v>785.75008332201799</v>
      </c>
      <c r="J745" s="4">
        <v>909.37444709154727</v>
      </c>
      <c r="K745" s="4">
        <v>615.63326791011923</v>
      </c>
      <c r="L745" s="4">
        <v>548.15272000098742</v>
      </c>
      <c r="M745" s="4">
        <v>723.50997601148811</v>
      </c>
      <c r="N745" s="4">
        <v>693.66053169734153</v>
      </c>
      <c r="O745" s="4">
        <v>1389.269769948937</v>
      </c>
    </row>
    <row r="746" spans="1:15" x14ac:dyDescent="0.25">
      <c r="A746" s="6" t="s">
        <v>11</v>
      </c>
      <c r="B746" s="6">
        <v>2016</v>
      </c>
      <c r="C746" s="6" t="s">
        <v>53</v>
      </c>
      <c r="D746" s="4">
        <v>215.88708096451677</v>
      </c>
      <c r="E746" s="4">
        <v>185.99490296020386</v>
      </c>
      <c r="F746" s="4">
        <v>171.4252107429916</v>
      </c>
      <c r="G746" s="4">
        <v>151.84473632621055</v>
      </c>
      <c r="H746" s="4">
        <v>125.91256616349736</v>
      </c>
      <c r="I746" s="4">
        <v>116.87120172515192</v>
      </c>
      <c r="J746" s="4">
        <v>125.32444618702216</v>
      </c>
      <c r="K746" s="4">
        <v>134.69515781219368</v>
      </c>
      <c r="L746" s="4">
        <v>124.27367182905314</v>
      </c>
      <c r="M746" s="4">
        <v>122.8072926877083</v>
      </c>
      <c r="N746" s="4">
        <v>114.47951382081945</v>
      </c>
      <c r="O746" s="4">
        <v>130.48421878063124</v>
      </c>
    </row>
    <row r="747" spans="1:15" x14ac:dyDescent="0.25">
      <c r="A747" s="5" t="s">
        <v>15</v>
      </c>
      <c r="B747" s="6">
        <v>2017</v>
      </c>
      <c r="C747" s="6" t="s">
        <v>53</v>
      </c>
      <c r="D747" s="6">
        <v>43</v>
      </c>
      <c r="E747" s="6">
        <v>43</v>
      </c>
      <c r="F747" s="6">
        <v>43</v>
      </c>
      <c r="G747" s="6">
        <v>43</v>
      </c>
      <c r="H747" s="6">
        <v>43</v>
      </c>
      <c r="I747" s="6">
        <v>43</v>
      </c>
      <c r="J747" s="6">
        <v>43</v>
      </c>
      <c r="K747" s="6">
        <v>43</v>
      </c>
      <c r="L747" s="6">
        <v>43</v>
      </c>
      <c r="M747" s="6">
        <v>43</v>
      </c>
      <c r="N747" s="6">
        <v>43</v>
      </c>
      <c r="O747" s="6">
        <v>43</v>
      </c>
    </row>
    <row r="748" spans="1:15" x14ac:dyDescent="0.25">
      <c r="A748" s="5" t="s">
        <v>14</v>
      </c>
      <c r="B748" s="6">
        <v>2017</v>
      </c>
      <c r="C748" s="6" t="s">
        <v>53</v>
      </c>
      <c r="D748" s="5">
        <v>39.173246459767427</v>
      </c>
      <c r="E748" s="5">
        <v>39.173246459767427</v>
      </c>
      <c r="F748" s="5">
        <v>39.173246459767427</v>
      </c>
      <c r="G748" s="5">
        <v>39.173246459767427</v>
      </c>
      <c r="H748" s="5">
        <v>39.173246459767427</v>
      </c>
      <c r="I748" s="5">
        <v>39.173246459767427</v>
      </c>
      <c r="J748" s="5">
        <v>39.173246459767427</v>
      </c>
      <c r="K748" s="5">
        <v>39.173246459767427</v>
      </c>
      <c r="L748" s="5">
        <v>39.173246459767427</v>
      </c>
      <c r="M748" s="5">
        <v>39.173246459767427</v>
      </c>
      <c r="N748" s="5">
        <v>40.348443853560454</v>
      </c>
      <c r="O748" s="5">
        <v>40.348443853560454</v>
      </c>
    </row>
    <row r="749" spans="1:15" x14ac:dyDescent="0.25">
      <c r="A749" s="5" t="s">
        <v>13</v>
      </c>
      <c r="B749" s="6">
        <v>2017</v>
      </c>
      <c r="C749" s="6" t="s">
        <v>53</v>
      </c>
      <c r="D749" s="7">
        <v>0</v>
      </c>
      <c r="E749" s="7">
        <v>8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</row>
    <row r="750" spans="1:15" x14ac:dyDescent="0.25">
      <c r="A750" s="6" t="s">
        <v>12</v>
      </c>
      <c r="B750" s="6">
        <v>2017</v>
      </c>
      <c r="C750" s="6" t="s">
        <v>53</v>
      </c>
      <c r="D750" s="4">
        <v>340.24100430805697</v>
      </c>
      <c r="E750" s="4">
        <v>362.57130513140191</v>
      </c>
      <c r="F750" s="4">
        <v>384.90160595474686</v>
      </c>
      <c r="G750" s="4">
        <v>559.58741405488138</v>
      </c>
      <c r="H750" s="4">
        <v>699.0211205885621</v>
      </c>
      <c r="I750" s="4">
        <v>789.6788337386281</v>
      </c>
      <c r="J750" s="4">
        <v>913.92131932700499</v>
      </c>
      <c r="K750" s="4">
        <v>618.71143424966976</v>
      </c>
      <c r="L750" s="4">
        <v>550.89348360099245</v>
      </c>
      <c r="M750" s="4">
        <v>727.12752589154559</v>
      </c>
      <c r="N750" s="4">
        <v>697.1288343558283</v>
      </c>
      <c r="O750" s="4">
        <v>1396.2161187986817</v>
      </c>
    </row>
    <row r="751" spans="1:15" x14ac:dyDescent="0.25">
      <c r="A751" s="5" t="s">
        <v>11</v>
      </c>
      <c r="B751" s="6">
        <v>2017</v>
      </c>
      <c r="C751" s="6" t="s">
        <v>53</v>
      </c>
      <c r="D751" s="8">
        <v>215.88708096451677</v>
      </c>
      <c r="E751" s="8">
        <v>185.99490296020386</v>
      </c>
      <c r="F751" s="8">
        <v>171.4252107429916</v>
      </c>
      <c r="G751" s="8">
        <v>151.84473632621055</v>
      </c>
      <c r="H751" s="8">
        <v>125.91256616349736</v>
      </c>
      <c r="I751" s="8">
        <v>116.87120172515192</v>
      </c>
      <c r="J751" s="8">
        <v>125.32444618702216</v>
      </c>
      <c r="K751" s="8">
        <v>134.69515781219368</v>
      </c>
      <c r="L751" s="8">
        <v>124.27367182905314</v>
      </c>
      <c r="M751" s="8">
        <v>122.8072926877083</v>
      </c>
      <c r="N751" s="8">
        <v>114.47951382081945</v>
      </c>
      <c r="O751" s="8">
        <v>130.48421878063124</v>
      </c>
    </row>
    <row r="752" spans="1:15" x14ac:dyDescent="0.25">
      <c r="A752" s="5" t="s">
        <v>15</v>
      </c>
      <c r="B752" s="6">
        <v>2018</v>
      </c>
      <c r="C752" s="6" t="s">
        <v>53</v>
      </c>
      <c r="D752" s="5">
        <v>43</v>
      </c>
      <c r="E752" s="5">
        <v>43</v>
      </c>
      <c r="F752" s="5">
        <v>43</v>
      </c>
      <c r="G752" s="5">
        <v>43</v>
      </c>
      <c r="H752" s="5">
        <v>43</v>
      </c>
      <c r="I752" s="5">
        <v>43</v>
      </c>
      <c r="J752" s="5">
        <v>43</v>
      </c>
      <c r="K752" s="5">
        <v>43</v>
      </c>
      <c r="L752" s="5">
        <v>43</v>
      </c>
      <c r="M752" s="5">
        <v>43</v>
      </c>
      <c r="N752" s="5">
        <v>43</v>
      </c>
      <c r="O752" s="5">
        <v>43</v>
      </c>
    </row>
    <row r="753" spans="1:15" x14ac:dyDescent="0.25">
      <c r="A753" s="5" t="s">
        <v>14</v>
      </c>
      <c r="B753" s="6">
        <v>2018</v>
      </c>
      <c r="C753" s="6" t="s">
        <v>53</v>
      </c>
      <c r="D753" s="5">
        <v>40.348443853560454</v>
      </c>
      <c r="E753" s="5">
        <v>40.348443853560454</v>
      </c>
      <c r="F753" s="5">
        <v>40.348443853560454</v>
      </c>
      <c r="G753" s="5">
        <v>40.348443853560454</v>
      </c>
      <c r="H753" s="5">
        <v>40.348443853560454</v>
      </c>
      <c r="I753" s="5">
        <v>40.348443853560454</v>
      </c>
      <c r="J753" s="5">
        <v>40.348443853560454</v>
      </c>
      <c r="K753" s="5">
        <v>40.348443853560454</v>
      </c>
      <c r="L753" s="5">
        <v>40.348443853560454</v>
      </c>
      <c r="M753" s="5">
        <v>40.348443853560454</v>
      </c>
      <c r="N753" s="5">
        <v>41.558897169167267</v>
      </c>
      <c r="O753" s="5">
        <v>41.558897169167267</v>
      </c>
    </row>
    <row r="754" spans="1:15" x14ac:dyDescent="0.25">
      <c r="A754" s="6" t="s">
        <v>13</v>
      </c>
      <c r="B754" s="6">
        <v>2018</v>
      </c>
      <c r="C754" s="6" t="s">
        <v>53</v>
      </c>
      <c r="D754" s="7">
        <v>0</v>
      </c>
      <c r="E754" s="7">
        <v>8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</row>
    <row r="755" spans="1:15" x14ac:dyDescent="0.25">
      <c r="A755" s="5" t="s">
        <v>12</v>
      </c>
      <c r="B755" s="6">
        <v>2018</v>
      </c>
      <c r="C755" s="6" t="s">
        <v>53</v>
      </c>
      <c r="D755" s="8">
        <v>340.24100430805697</v>
      </c>
      <c r="E755" s="8">
        <v>362.57130513140191</v>
      </c>
      <c r="F755" s="8">
        <v>384.90160595474686</v>
      </c>
      <c r="G755" s="8">
        <v>559.58741405488138</v>
      </c>
      <c r="H755" s="8">
        <v>699.0211205885621</v>
      </c>
      <c r="I755" s="8">
        <v>789.6788337386281</v>
      </c>
      <c r="J755" s="8">
        <v>913.92131932700499</v>
      </c>
      <c r="K755" s="8">
        <v>618.71143424966976</v>
      </c>
      <c r="L755" s="8">
        <v>550.89348360099245</v>
      </c>
      <c r="M755" s="8">
        <v>727.12752589154559</v>
      </c>
      <c r="N755" s="8">
        <v>697.1288343558283</v>
      </c>
      <c r="O755" s="8">
        <v>1396.2161187986817</v>
      </c>
    </row>
    <row r="756" spans="1:15" x14ac:dyDescent="0.25">
      <c r="A756" s="5" t="s">
        <v>11</v>
      </c>
      <c r="B756" s="6">
        <v>2018</v>
      </c>
      <c r="C756" s="6" t="s">
        <v>53</v>
      </c>
      <c r="D756" s="4">
        <v>215.88708096451677</v>
      </c>
      <c r="E756" s="4">
        <v>185.99490296020386</v>
      </c>
      <c r="F756" s="4">
        <v>171.4252107429916</v>
      </c>
      <c r="G756" s="4">
        <v>151.84473632621055</v>
      </c>
      <c r="H756" s="4">
        <v>125.91256616349736</v>
      </c>
      <c r="I756" s="4">
        <v>116.87120172515192</v>
      </c>
      <c r="J756" s="4">
        <v>125.32444618702216</v>
      </c>
      <c r="K756" s="4">
        <v>134.69515781219368</v>
      </c>
      <c r="L756" s="4">
        <v>124.27367182905314</v>
      </c>
      <c r="M756" s="4">
        <v>122.8072926877083</v>
      </c>
      <c r="N756" s="4">
        <v>114.47951382081945</v>
      </c>
      <c r="O756" s="4">
        <v>130.48421878063124</v>
      </c>
    </row>
    <row r="757" spans="1:15" x14ac:dyDescent="0.25">
      <c r="A757" s="5" t="s">
        <v>15</v>
      </c>
      <c r="B757" s="6">
        <v>2019</v>
      </c>
      <c r="C757" s="6" t="s">
        <v>53</v>
      </c>
      <c r="D757" s="5">
        <v>43</v>
      </c>
      <c r="E757" s="5">
        <v>43</v>
      </c>
      <c r="F757" s="5">
        <v>43</v>
      </c>
      <c r="G757" s="5">
        <v>43</v>
      </c>
      <c r="H757" s="5">
        <v>43</v>
      </c>
      <c r="I757" s="5">
        <v>43</v>
      </c>
      <c r="J757" s="5">
        <v>43</v>
      </c>
      <c r="K757" s="5">
        <v>43</v>
      </c>
      <c r="L757" s="5">
        <v>43</v>
      </c>
      <c r="M757" s="5">
        <v>43</v>
      </c>
      <c r="N757" s="5">
        <v>43</v>
      </c>
      <c r="O757" s="5">
        <v>43</v>
      </c>
    </row>
    <row r="758" spans="1:15" x14ac:dyDescent="0.25">
      <c r="A758" s="6" t="s">
        <v>14</v>
      </c>
      <c r="B758" s="6">
        <v>2019</v>
      </c>
      <c r="C758" s="6" t="s">
        <v>53</v>
      </c>
      <c r="D758" s="5">
        <v>41.558897169167267</v>
      </c>
      <c r="E758" s="5">
        <v>41.558897169167267</v>
      </c>
      <c r="F758" s="5">
        <v>41.558897169167267</v>
      </c>
      <c r="G758" s="5">
        <v>41.558897169167267</v>
      </c>
      <c r="H758" s="5">
        <v>41.558897169167267</v>
      </c>
      <c r="I758" s="5">
        <v>41.558897169167267</v>
      </c>
      <c r="J758" s="5">
        <v>41.558897169167267</v>
      </c>
      <c r="K758" s="5">
        <v>41.558897169167267</v>
      </c>
      <c r="L758" s="5">
        <v>41.558897169167267</v>
      </c>
      <c r="M758" s="5">
        <v>41.558897169167267</v>
      </c>
      <c r="N758" s="5">
        <v>42.805664084242288</v>
      </c>
      <c r="O758" s="5">
        <v>42.805664084242288</v>
      </c>
    </row>
    <row r="759" spans="1:15" x14ac:dyDescent="0.25">
      <c r="A759" s="5" t="s">
        <v>13</v>
      </c>
      <c r="B759" s="6">
        <v>2019</v>
      </c>
      <c r="C759" s="6" t="s">
        <v>53</v>
      </c>
      <c r="D759" s="9">
        <v>0</v>
      </c>
      <c r="E759" s="9">
        <v>8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</row>
    <row r="760" spans="1:15" x14ac:dyDescent="0.25">
      <c r="A760" s="5" t="s">
        <v>12</v>
      </c>
      <c r="B760" s="6">
        <v>2019</v>
      </c>
      <c r="C760" s="6" t="s">
        <v>53</v>
      </c>
      <c r="D760" s="4">
        <v>340.24100430805697</v>
      </c>
      <c r="E760" s="4">
        <v>362.57130513140191</v>
      </c>
      <c r="F760" s="4">
        <v>384.90160595474686</v>
      </c>
      <c r="G760" s="4">
        <v>559.58741405488138</v>
      </c>
      <c r="H760" s="4">
        <v>699.0211205885621</v>
      </c>
      <c r="I760" s="4">
        <v>789.6788337386281</v>
      </c>
      <c r="J760" s="4">
        <v>913.92131932700499</v>
      </c>
      <c r="K760" s="4">
        <v>618.71143424966976</v>
      </c>
      <c r="L760" s="4">
        <v>550.89348360099245</v>
      </c>
      <c r="M760" s="4">
        <v>727.12752589154559</v>
      </c>
      <c r="N760" s="4">
        <v>697.1288343558283</v>
      </c>
      <c r="O760" s="4">
        <v>1396.2161187986817</v>
      </c>
    </row>
    <row r="761" spans="1:15" x14ac:dyDescent="0.25">
      <c r="A761" s="5" t="s">
        <v>11</v>
      </c>
      <c r="B761" s="6">
        <v>2019</v>
      </c>
      <c r="C761" s="6" t="s">
        <v>53</v>
      </c>
      <c r="D761" s="4">
        <v>215.88708096451677</v>
      </c>
      <c r="E761" s="4">
        <v>185.99490296020386</v>
      </c>
      <c r="F761" s="4">
        <v>171.4252107429916</v>
      </c>
      <c r="G761" s="4">
        <v>151.84473632621055</v>
      </c>
      <c r="H761" s="4">
        <v>125.91256616349736</v>
      </c>
      <c r="I761" s="4">
        <v>116.87120172515192</v>
      </c>
      <c r="J761" s="4">
        <v>125.32444618702216</v>
      </c>
      <c r="K761" s="4">
        <v>134.69515781219368</v>
      </c>
      <c r="L761" s="4">
        <v>124.27367182905314</v>
      </c>
      <c r="M761" s="4">
        <v>122.8072926877083</v>
      </c>
      <c r="N761" s="4">
        <v>114.47951382081945</v>
      </c>
      <c r="O761" s="4">
        <v>130.48421878063124</v>
      </c>
    </row>
    <row r="762" spans="1:15" x14ac:dyDescent="0.25">
      <c r="A762" s="6" t="s">
        <v>80</v>
      </c>
      <c r="B762" s="6">
        <v>2015</v>
      </c>
      <c r="C762" s="6" t="s">
        <v>52</v>
      </c>
      <c r="D762" s="5">
        <v>4</v>
      </c>
      <c r="E762" s="5">
        <v>4</v>
      </c>
      <c r="F762" s="5">
        <v>4</v>
      </c>
      <c r="G762" s="5">
        <v>4</v>
      </c>
      <c r="H762" s="5">
        <v>4</v>
      </c>
      <c r="I762" s="5">
        <v>4</v>
      </c>
      <c r="J762" s="5">
        <v>4</v>
      </c>
      <c r="K762" s="5">
        <v>4</v>
      </c>
      <c r="L762" s="5">
        <v>4</v>
      </c>
      <c r="M762" s="5">
        <v>4</v>
      </c>
      <c r="N762" s="5">
        <v>4</v>
      </c>
      <c r="O762" s="5">
        <v>4</v>
      </c>
    </row>
    <row r="763" spans="1:15" x14ac:dyDescent="0.25">
      <c r="A763" s="5" t="s">
        <v>79</v>
      </c>
      <c r="B763" s="6">
        <v>2015</v>
      </c>
      <c r="C763" s="6" t="s">
        <v>52</v>
      </c>
      <c r="D763" s="6">
        <v>38.3149035</v>
      </c>
      <c r="E763" s="6">
        <v>38.3149035</v>
      </c>
      <c r="F763" s="6">
        <v>39.464350605</v>
      </c>
      <c r="G763" s="6">
        <v>39.464350605</v>
      </c>
      <c r="H763" s="6">
        <v>39.464350605</v>
      </c>
      <c r="I763" s="6">
        <v>39.464350605</v>
      </c>
      <c r="J763" s="6">
        <v>39.464350605</v>
      </c>
      <c r="K763" s="6">
        <v>39.464350605</v>
      </c>
      <c r="L763" s="6">
        <v>39.464350605</v>
      </c>
      <c r="M763" s="6">
        <v>39.464350605</v>
      </c>
      <c r="N763" s="6">
        <v>39.464350605</v>
      </c>
      <c r="O763" s="6">
        <v>39.464350605</v>
      </c>
    </row>
    <row r="764" spans="1:15" x14ac:dyDescent="0.25">
      <c r="A764" s="5" t="s">
        <v>78</v>
      </c>
      <c r="B764" s="6">
        <v>2015</v>
      </c>
      <c r="C764" s="6" t="s">
        <v>52</v>
      </c>
      <c r="D764" s="4">
        <v>28.776602354412777</v>
      </c>
      <c r="E764" s="4">
        <v>30.665234762357379</v>
      </c>
      <c r="F764" s="4">
        <v>32.55386717030197</v>
      </c>
      <c r="G764" s="4">
        <v>47.328288750910367</v>
      </c>
      <c r="H764" s="4">
        <v>59.121189303510228</v>
      </c>
      <c r="I764" s="4">
        <v>66.788757082371532</v>
      </c>
      <c r="J764" s="4">
        <v>77.29682800278151</v>
      </c>
      <c r="K764" s="4">
        <v>52.328827772360128</v>
      </c>
      <c r="L764" s="4">
        <v>46.592981200083933</v>
      </c>
      <c r="M764" s="4">
        <v>61.498347960976496</v>
      </c>
      <c r="N764" s="4">
        <v>58.961145194274032</v>
      </c>
      <c r="O764" s="4">
        <v>118.08793044565964</v>
      </c>
    </row>
    <row r="765" spans="1:15" x14ac:dyDescent="0.25">
      <c r="A765" s="5" t="s">
        <v>77</v>
      </c>
      <c r="B765" s="6">
        <v>2015</v>
      </c>
      <c r="C765" s="6" t="s">
        <v>52</v>
      </c>
      <c r="D765" s="4">
        <v>20.08251915948993</v>
      </c>
      <c r="E765" s="4">
        <v>17.301851438158501</v>
      </c>
      <c r="F765" s="4">
        <v>15.946531231906194</v>
      </c>
      <c r="G765" s="4">
        <v>14.1250917512754</v>
      </c>
      <c r="H765" s="4">
        <v>11.712796852418359</v>
      </c>
      <c r="I765" s="4">
        <v>10.871739695362969</v>
      </c>
      <c r="J765" s="4">
        <v>11.658088017397411</v>
      </c>
      <c r="K765" s="4">
        <v>12.52978212206453</v>
      </c>
      <c r="L765" s="4">
        <v>11.560341565493315</v>
      </c>
      <c r="M765" s="4">
        <v>11.423934203507748</v>
      </c>
      <c r="N765" s="4">
        <v>10.649257099611111</v>
      </c>
      <c r="O765" s="4">
        <v>12.138066863314535</v>
      </c>
    </row>
    <row r="766" spans="1:15" x14ac:dyDescent="0.25">
      <c r="A766" s="1" t="s">
        <v>70</v>
      </c>
      <c r="B766" s="1">
        <v>2015</v>
      </c>
      <c r="C766" s="1" t="s">
        <v>52</v>
      </c>
      <c r="D766" s="2">
        <v>1</v>
      </c>
      <c r="E766" s="2">
        <v>1</v>
      </c>
      <c r="F766" s="2">
        <v>1</v>
      </c>
      <c r="G766" s="2">
        <v>1</v>
      </c>
      <c r="H766" s="2">
        <v>1</v>
      </c>
      <c r="I766" s="2">
        <v>1</v>
      </c>
      <c r="J766" s="2">
        <v>1</v>
      </c>
      <c r="K766" s="2">
        <v>1</v>
      </c>
      <c r="L766" s="2">
        <v>1</v>
      </c>
      <c r="M766" s="2">
        <v>1</v>
      </c>
      <c r="N766" s="2">
        <v>1</v>
      </c>
      <c r="O766" s="2">
        <v>1</v>
      </c>
    </row>
    <row r="767" spans="1:15" x14ac:dyDescent="0.25">
      <c r="A767" s="2" t="s">
        <v>69</v>
      </c>
      <c r="B767" s="1">
        <v>2015</v>
      </c>
      <c r="C767" s="1" t="s">
        <v>52</v>
      </c>
      <c r="D767" s="1">
        <v>23.985576999999999</v>
      </c>
      <c r="E767" s="1">
        <v>23.985576999999999</v>
      </c>
      <c r="F767" s="1">
        <v>24.705144310000001</v>
      </c>
      <c r="G767" s="1">
        <v>24.705144310000001</v>
      </c>
      <c r="H767" s="1">
        <v>24.705144310000001</v>
      </c>
      <c r="I767" s="1">
        <v>24.705144310000001</v>
      </c>
      <c r="J767" s="1">
        <v>24.705144310000001</v>
      </c>
      <c r="K767" s="1">
        <v>24.705144310000001</v>
      </c>
      <c r="L767" s="1">
        <v>24.705144310000001</v>
      </c>
      <c r="M767" s="1">
        <v>24.705144310000001</v>
      </c>
      <c r="N767" s="1">
        <v>24.705144310000001</v>
      </c>
      <c r="O767" s="1">
        <v>24.705144310000001</v>
      </c>
    </row>
    <row r="768" spans="1:15" x14ac:dyDescent="0.25">
      <c r="A768" s="2" t="s">
        <v>68</v>
      </c>
      <c r="B768" s="1">
        <v>2015</v>
      </c>
      <c r="C768" s="1" t="s">
        <v>52</v>
      </c>
      <c r="D768" s="2">
        <v>8.4637065748272864</v>
      </c>
      <c r="E768" s="2">
        <v>9.019186694810994</v>
      </c>
      <c r="F768" s="2">
        <v>9.5746668147946981</v>
      </c>
      <c r="G768" s="2">
        <v>13.920084926738344</v>
      </c>
      <c r="H768" s="2">
        <v>17.388585089267714</v>
      </c>
      <c r="I768" s="2">
        <v>19.643752083050451</v>
      </c>
      <c r="J768" s="2">
        <v>22.73436117728868</v>
      </c>
      <c r="K768" s="2">
        <v>15.390831697752979</v>
      </c>
      <c r="L768" s="2">
        <v>13.703818000024686</v>
      </c>
      <c r="M768" s="2">
        <v>18.087749400287205</v>
      </c>
      <c r="N768" s="2">
        <v>17.34151329243354</v>
      </c>
      <c r="O768" s="2">
        <v>34.731744248723423</v>
      </c>
    </row>
    <row r="769" spans="1:15" x14ac:dyDescent="0.25">
      <c r="A769" s="2" t="s">
        <v>67</v>
      </c>
      <c r="B769" s="1">
        <v>2015</v>
      </c>
      <c r="C769" s="1" t="s">
        <v>52</v>
      </c>
      <c r="D769" s="2">
        <v>5.0206297898724825</v>
      </c>
      <c r="E769" s="2">
        <v>4.3254628595396252</v>
      </c>
      <c r="F769" s="2">
        <v>3.9866328079765485</v>
      </c>
      <c r="G769" s="2">
        <v>3.5312729378188501</v>
      </c>
      <c r="H769" s="2">
        <v>2.9281992131045897</v>
      </c>
      <c r="I769" s="2">
        <v>2.7179349238407422</v>
      </c>
      <c r="J769" s="2">
        <v>2.9145220043493527</v>
      </c>
      <c r="K769" s="2">
        <v>3.1324455305161325</v>
      </c>
      <c r="L769" s="2">
        <v>2.8900853913733289</v>
      </c>
      <c r="M769" s="2">
        <v>2.8559835508769371</v>
      </c>
      <c r="N769" s="2">
        <v>2.6623142749027777</v>
      </c>
      <c r="O769" s="2">
        <v>3.0345167158286337</v>
      </c>
    </row>
    <row r="770" spans="1:15" x14ac:dyDescent="0.25">
      <c r="A770" s="6" t="s">
        <v>15</v>
      </c>
      <c r="B770" s="6">
        <v>2015</v>
      </c>
      <c r="C770" s="6" t="s">
        <v>52</v>
      </c>
      <c r="D770" s="5">
        <v>4</v>
      </c>
      <c r="E770" s="5">
        <v>4</v>
      </c>
      <c r="F770" s="5">
        <v>4</v>
      </c>
      <c r="G770" s="5">
        <v>4</v>
      </c>
      <c r="H770" s="5">
        <v>4</v>
      </c>
      <c r="I770" s="5">
        <v>4</v>
      </c>
      <c r="J770" s="5">
        <v>4</v>
      </c>
      <c r="K770" s="5">
        <v>4</v>
      </c>
      <c r="L770" s="5">
        <v>4</v>
      </c>
      <c r="M770" s="5">
        <v>4</v>
      </c>
      <c r="N770" s="5">
        <v>4</v>
      </c>
      <c r="O770" s="5">
        <v>4</v>
      </c>
    </row>
    <row r="771" spans="1:15" x14ac:dyDescent="0.25">
      <c r="A771" s="5" t="s">
        <v>14</v>
      </c>
      <c r="B771" s="6">
        <v>2015</v>
      </c>
      <c r="C771" s="6" t="s">
        <v>52</v>
      </c>
      <c r="D771" s="6">
        <v>32.738549999999996</v>
      </c>
      <c r="E771" s="6">
        <v>32.738549999999996</v>
      </c>
      <c r="F771" s="6">
        <v>32.738549999999996</v>
      </c>
      <c r="G771" s="6">
        <v>32.738549999999996</v>
      </c>
      <c r="H771" s="6">
        <v>32.738549999999996</v>
      </c>
      <c r="I771" s="6">
        <v>32.738549999999996</v>
      </c>
      <c r="J771" s="6">
        <v>32.738549999999996</v>
      </c>
      <c r="K771" s="6">
        <v>32.738549999999996</v>
      </c>
      <c r="L771" s="6">
        <v>32.738549999999996</v>
      </c>
      <c r="M771" s="6">
        <v>32.738549999999996</v>
      </c>
      <c r="N771" s="6">
        <v>33.720706499999999</v>
      </c>
      <c r="O771" s="6">
        <v>33.720706499999999</v>
      </c>
    </row>
    <row r="772" spans="1:15" x14ac:dyDescent="0.25">
      <c r="A772" s="5" t="s">
        <v>13</v>
      </c>
      <c r="B772" s="6">
        <v>2015</v>
      </c>
      <c r="C772" s="6" t="s">
        <v>52</v>
      </c>
      <c r="D772" s="7">
        <v>0</v>
      </c>
      <c r="E772" s="7">
        <v>8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</row>
    <row r="773" spans="1:15" x14ac:dyDescent="0.25">
      <c r="A773" s="5" t="s">
        <v>12</v>
      </c>
      <c r="B773" s="6">
        <v>2015</v>
      </c>
      <c r="C773" s="6" t="s">
        <v>52</v>
      </c>
      <c r="D773" s="4">
        <v>33.854826299309146</v>
      </c>
      <c r="E773" s="4">
        <v>36.076746779243976</v>
      </c>
      <c r="F773" s="4">
        <v>38.298667259178792</v>
      </c>
      <c r="G773" s="4">
        <v>55.680339706953376</v>
      </c>
      <c r="H773" s="4">
        <v>69.554340357070856</v>
      </c>
      <c r="I773" s="4">
        <v>78.575008332201804</v>
      </c>
      <c r="J773" s="4">
        <v>90.937444709154718</v>
      </c>
      <c r="K773" s="4">
        <v>61.563326791011917</v>
      </c>
      <c r="L773" s="4">
        <v>54.815272000098744</v>
      </c>
      <c r="M773" s="4">
        <v>72.350997601148819</v>
      </c>
      <c r="N773" s="4">
        <v>69.366053169734158</v>
      </c>
      <c r="O773" s="4">
        <v>138.92697699489369</v>
      </c>
    </row>
    <row r="774" spans="1:15" x14ac:dyDescent="0.25">
      <c r="A774" s="6" t="s">
        <v>11</v>
      </c>
      <c r="B774" s="6">
        <v>2015</v>
      </c>
      <c r="C774" s="6" t="s">
        <v>52</v>
      </c>
      <c r="D774" s="4">
        <v>20.08251915948993</v>
      </c>
      <c r="E774" s="4">
        <v>17.301851438158501</v>
      </c>
      <c r="F774" s="4">
        <v>15.946531231906194</v>
      </c>
      <c r="G774" s="4">
        <v>14.1250917512754</v>
      </c>
      <c r="H774" s="4">
        <v>11.712796852418359</v>
      </c>
      <c r="I774" s="4">
        <v>10.871739695362969</v>
      </c>
      <c r="J774" s="4">
        <v>11.658088017397411</v>
      </c>
      <c r="K774" s="4">
        <v>12.52978212206453</v>
      </c>
      <c r="L774" s="4">
        <v>11.560341565493315</v>
      </c>
      <c r="M774" s="4">
        <v>11.423934203507748</v>
      </c>
      <c r="N774" s="4">
        <v>10.649257099611111</v>
      </c>
      <c r="O774" s="4">
        <v>12.138066863314535</v>
      </c>
    </row>
    <row r="775" spans="1:15" x14ac:dyDescent="0.25">
      <c r="A775" s="5" t="s">
        <v>80</v>
      </c>
      <c r="B775" s="1">
        <v>2016</v>
      </c>
      <c r="C775" s="1" t="s">
        <v>52</v>
      </c>
      <c r="D775" s="1">
        <v>4</v>
      </c>
      <c r="E775" s="1">
        <v>4</v>
      </c>
      <c r="F775" s="1">
        <v>4</v>
      </c>
      <c r="G775" s="1">
        <v>4</v>
      </c>
      <c r="H775" s="1">
        <v>4</v>
      </c>
      <c r="I775" s="1">
        <v>4</v>
      </c>
      <c r="J775" s="1">
        <v>4</v>
      </c>
      <c r="K775" s="1">
        <v>4</v>
      </c>
      <c r="L775" s="1">
        <v>4</v>
      </c>
      <c r="M775" s="1">
        <v>4</v>
      </c>
      <c r="N775" s="1">
        <v>4</v>
      </c>
      <c r="O775" s="1">
        <v>4</v>
      </c>
    </row>
    <row r="776" spans="1:15" x14ac:dyDescent="0.25">
      <c r="A776" s="5" t="s">
        <v>79</v>
      </c>
      <c r="B776" s="1">
        <v>2016</v>
      </c>
      <c r="C776" s="1" t="s">
        <v>52</v>
      </c>
      <c r="D776" s="2">
        <v>39.464350605</v>
      </c>
      <c r="E776" s="2">
        <v>39.464350605</v>
      </c>
      <c r="F776" s="2">
        <v>40.648281123149999</v>
      </c>
      <c r="G776" s="2">
        <v>40.648281123149999</v>
      </c>
      <c r="H776" s="2">
        <v>40.648281123149999</v>
      </c>
      <c r="I776" s="2">
        <v>40.648281123149999</v>
      </c>
      <c r="J776" s="2">
        <v>40.648281123149999</v>
      </c>
      <c r="K776" s="2">
        <v>40.648281123149999</v>
      </c>
      <c r="L776" s="2">
        <v>40.648281123149999</v>
      </c>
      <c r="M776" s="2">
        <v>40.648281123149999</v>
      </c>
      <c r="N776" s="2">
        <v>40.648281123149999</v>
      </c>
      <c r="O776" s="2">
        <v>40.648281123149999</v>
      </c>
    </row>
    <row r="777" spans="1:15" x14ac:dyDescent="0.25">
      <c r="A777" s="5" t="s">
        <v>78</v>
      </c>
      <c r="B777" s="1">
        <v>2016</v>
      </c>
      <c r="C777" s="1" t="s">
        <v>52</v>
      </c>
      <c r="D777" s="2">
        <v>28.776602354412777</v>
      </c>
      <c r="E777" s="2">
        <v>30.665234762357379</v>
      </c>
      <c r="F777" s="2">
        <v>32.55386717030197</v>
      </c>
      <c r="G777" s="2">
        <v>47.328288750910367</v>
      </c>
      <c r="H777" s="2">
        <v>59.121189303510228</v>
      </c>
      <c r="I777" s="2">
        <v>66.788757082371532</v>
      </c>
      <c r="J777" s="2">
        <v>77.29682800278151</v>
      </c>
      <c r="K777" s="2">
        <v>52.328827772360128</v>
      </c>
      <c r="L777" s="2">
        <v>46.592981200083933</v>
      </c>
      <c r="M777" s="2">
        <v>61.498347960976496</v>
      </c>
      <c r="N777" s="2">
        <v>58.961145194274032</v>
      </c>
      <c r="O777" s="2">
        <v>118.08793044565964</v>
      </c>
    </row>
    <row r="778" spans="1:15" x14ac:dyDescent="0.25">
      <c r="A778" s="6" t="s">
        <v>77</v>
      </c>
      <c r="B778" s="1">
        <v>2016</v>
      </c>
      <c r="C778" s="1" t="s">
        <v>52</v>
      </c>
      <c r="D778" s="2">
        <v>20.08251915948993</v>
      </c>
      <c r="E778" s="2">
        <v>17.301851438158501</v>
      </c>
      <c r="F778" s="2">
        <v>15.946531231906194</v>
      </c>
      <c r="G778" s="2">
        <v>14.1250917512754</v>
      </c>
      <c r="H778" s="2">
        <v>11.712796852418359</v>
      </c>
      <c r="I778" s="2">
        <v>10.871739695362969</v>
      </c>
      <c r="J778" s="2">
        <v>11.658088017397411</v>
      </c>
      <c r="K778" s="2">
        <v>12.52978212206453</v>
      </c>
      <c r="L778" s="2">
        <v>11.560341565493315</v>
      </c>
      <c r="M778" s="2">
        <v>11.423934203507748</v>
      </c>
      <c r="N778" s="2">
        <v>10.649257099611111</v>
      </c>
      <c r="O778" s="2">
        <v>12.138066863314535</v>
      </c>
    </row>
    <row r="779" spans="1:15" x14ac:dyDescent="0.25">
      <c r="A779" s="2" t="s">
        <v>70</v>
      </c>
      <c r="B779" s="1">
        <v>2016</v>
      </c>
      <c r="C779" s="1" t="s">
        <v>52</v>
      </c>
      <c r="D779" s="1">
        <v>1</v>
      </c>
      <c r="E779" s="1">
        <v>1</v>
      </c>
      <c r="F779" s="1">
        <v>1</v>
      </c>
      <c r="G779" s="1">
        <v>1</v>
      </c>
      <c r="H779" s="1">
        <v>1</v>
      </c>
      <c r="I779" s="1">
        <v>1</v>
      </c>
      <c r="J779" s="1">
        <v>1</v>
      </c>
      <c r="K779" s="1">
        <v>1</v>
      </c>
      <c r="L779" s="1">
        <v>1</v>
      </c>
      <c r="M779" s="1">
        <v>1</v>
      </c>
      <c r="N779" s="1">
        <v>1</v>
      </c>
      <c r="O779" s="1">
        <v>1</v>
      </c>
    </row>
    <row r="780" spans="1:15" x14ac:dyDescent="0.25">
      <c r="A780" s="2" t="s">
        <v>69</v>
      </c>
      <c r="B780" s="1">
        <v>2016</v>
      </c>
      <c r="C780" s="1" t="s">
        <v>52</v>
      </c>
      <c r="D780" s="2">
        <v>24.705144310000001</v>
      </c>
      <c r="E780" s="2">
        <v>24.705144310000001</v>
      </c>
      <c r="F780" s="2">
        <v>25.446298639300004</v>
      </c>
      <c r="G780" s="2">
        <v>25.446298639300004</v>
      </c>
      <c r="H780" s="2">
        <v>25.446298639300004</v>
      </c>
      <c r="I780" s="2">
        <v>25.446298639300004</v>
      </c>
      <c r="J780" s="2">
        <v>25.446298639300004</v>
      </c>
      <c r="K780" s="2">
        <v>25.446298639300004</v>
      </c>
      <c r="L780" s="2">
        <v>25.446298639300004</v>
      </c>
      <c r="M780" s="2">
        <v>25.446298639300004</v>
      </c>
      <c r="N780" s="2">
        <v>25.446298639300004</v>
      </c>
      <c r="O780" s="2">
        <v>25.446298639300004</v>
      </c>
    </row>
    <row r="781" spans="1:15" x14ac:dyDescent="0.25">
      <c r="A781" s="2" t="s">
        <v>68</v>
      </c>
      <c r="B781" s="1">
        <v>2016</v>
      </c>
      <c r="C781" s="1" t="s">
        <v>52</v>
      </c>
      <c r="D781" s="2">
        <v>8.4637065748272864</v>
      </c>
      <c r="E781" s="2">
        <v>9.019186694810994</v>
      </c>
      <c r="F781" s="2">
        <v>9.5746668147946981</v>
      </c>
      <c r="G781" s="2">
        <v>13.920084926738344</v>
      </c>
      <c r="H781" s="2">
        <v>17.388585089267714</v>
      </c>
      <c r="I781" s="2">
        <v>19.643752083050451</v>
      </c>
      <c r="J781" s="2">
        <v>22.73436117728868</v>
      </c>
      <c r="K781" s="2">
        <v>15.390831697752979</v>
      </c>
      <c r="L781" s="2">
        <v>13.703818000024686</v>
      </c>
      <c r="M781" s="2">
        <v>18.087749400287205</v>
      </c>
      <c r="N781" s="2">
        <v>17.34151329243354</v>
      </c>
      <c r="O781" s="2">
        <v>34.731744248723423</v>
      </c>
    </row>
    <row r="782" spans="1:15" x14ac:dyDescent="0.25">
      <c r="A782" s="1" t="s">
        <v>67</v>
      </c>
      <c r="B782" s="1">
        <v>2016</v>
      </c>
      <c r="C782" s="1" t="s">
        <v>52</v>
      </c>
      <c r="D782" s="2">
        <v>5.0206297898724825</v>
      </c>
      <c r="E782" s="2">
        <v>4.3254628595396252</v>
      </c>
      <c r="F782" s="2">
        <v>3.9866328079765485</v>
      </c>
      <c r="G782" s="2">
        <v>3.5312729378188501</v>
      </c>
      <c r="H782" s="2">
        <v>2.9281992131045897</v>
      </c>
      <c r="I782" s="2">
        <v>2.7179349238407422</v>
      </c>
      <c r="J782" s="2">
        <v>2.9145220043493527</v>
      </c>
      <c r="K782" s="2">
        <v>3.1324455305161325</v>
      </c>
      <c r="L782" s="2">
        <v>2.8900853913733289</v>
      </c>
      <c r="M782" s="2">
        <v>2.8559835508769371</v>
      </c>
      <c r="N782" s="2">
        <v>2.6623142749027777</v>
      </c>
      <c r="O782" s="2">
        <v>3.0345167158286337</v>
      </c>
    </row>
    <row r="783" spans="1:15" x14ac:dyDescent="0.25">
      <c r="A783" s="5" t="s">
        <v>15</v>
      </c>
      <c r="B783" s="6">
        <v>2016</v>
      </c>
      <c r="C783" s="6" t="s">
        <v>52</v>
      </c>
      <c r="D783" s="6">
        <v>4</v>
      </c>
      <c r="E783" s="6">
        <v>4</v>
      </c>
      <c r="F783" s="6">
        <v>4</v>
      </c>
      <c r="G783" s="6">
        <v>4</v>
      </c>
      <c r="H783" s="6">
        <v>4</v>
      </c>
      <c r="I783" s="6">
        <v>4</v>
      </c>
      <c r="J783" s="6">
        <v>4</v>
      </c>
      <c r="K783" s="6">
        <v>4</v>
      </c>
      <c r="L783" s="6">
        <v>4</v>
      </c>
      <c r="M783" s="6">
        <v>4</v>
      </c>
      <c r="N783" s="6">
        <v>4</v>
      </c>
      <c r="O783" s="6">
        <v>4</v>
      </c>
    </row>
    <row r="784" spans="1:15" x14ac:dyDescent="0.25">
      <c r="A784" s="5" t="s">
        <v>14</v>
      </c>
      <c r="B784" s="6">
        <v>2016</v>
      </c>
      <c r="C784" s="6" t="s">
        <v>52</v>
      </c>
      <c r="D784" s="5">
        <v>33.720706499999999</v>
      </c>
      <c r="E784" s="5">
        <v>33.720706499999999</v>
      </c>
      <c r="F784" s="5">
        <v>33.720706499999999</v>
      </c>
      <c r="G784" s="5">
        <v>33.720706499999999</v>
      </c>
      <c r="H784" s="5">
        <v>33.720706499999999</v>
      </c>
      <c r="I784" s="5">
        <v>33.720706499999999</v>
      </c>
      <c r="J784" s="5">
        <v>33.720706499999999</v>
      </c>
      <c r="K784" s="5">
        <v>33.720706499999999</v>
      </c>
      <c r="L784" s="5">
        <v>33.720706499999999</v>
      </c>
      <c r="M784" s="5">
        <v>33.720706499999999</v>
      </c>
      <c r="N784" s="5">
        <v>34.732327695000002</v>
      </c>
      <c r="O784" s="5">
        <v>34.732327695000002</v>
      </c>
    </row>
    <row r="785" spans="1:15" x14ac:dyDescent="0.25">
      <c r="A785" s="5" t="s">
        <v>13</v>
      </c>
      <c r="B785" s="6">
        <v>2016</v>
      </c>
      <c r="C785" s="6" t="s">
        <v>52</v>
      </c>
      <c r="D785" s="7">
        <v>0</v>
      </c>
      <c r="E785" s="7">
        <v>8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</row>
    <row r="786" spans="1:15" x14ac:dyDescent="0.25">
      <c r="A786" s="6" t="s">
        <v>12</v>
      </c>
      <c r="B786" s="6">
        <v>2016</v>
      </c>
      <c r="C786" s="6" t="s">
        <v>52</v>
      </c>
      <c r="D786" s="4">
        <v>33.854826299309146</v>
      </c>
      <c r="E786" s="4">
        <v>36.076746779243976</v>
      </c>
      <c r="F786" s="4">
        <v>38.298667259178792</v>
      </c>
      <c r="G786" s="4">
        <v>55.680339706953376</v>
      </c>
      <c r="H786" s="4">
        <v>69.554340357070856</v>
      </c>
      <c r="I786" s="4">
        <v>78.575008332201804</v>
      </c>
      <c r="J786" s="4">
        <v>90.937444709154718</v>
      </c>
      <c r="K786" s="4">
        <v>61.563326791011917</v>
      </c>
      <c r="L786" s="4">
        <v>54.815272000098744</v>
      </c>
      <c r="M786" s="4">
        <v>72.350997601148819</v>
      </c>
      <c r="N786" s="4">
        <v>69.366053169734158</v>
      </c>
      <c r="O786" s="4">
        <v>138.92697699489369</v>
      </c>
    </row>
    <row r="787" spans="1:15" x14ac:dyDescent="0.25">
      <c r="A787" s="5" t="s">
        <v>11</v>
      </c>
      <c r="B787" s="6">
        <v>2016</v>
      </c>
      <c r="C787" s="6" t="s">
        <v>52</v>
      </c>
      <c r="D787" s="8">
        <v>20.08251915948993</v>
      </c>
      <c r="E787" s="8">
        <v>17.301851438158501</v>
      </c>
      <c r="F787" s="8">
        <v>15.946531231906194</v>
      </c>
      <c r="G787" s="8">
        <v>14.1250917512754</v>
      </c>
      <c r="H787" s="8">
        <v>11.712796852418359</v>
      </c>
      <c r="I787" s="8">
        <v>10.871739695362969</v>
      </c>
      <c r="J787" s="8">
        <v>11.658088017397411</v>
      </c>
      <c r="K787" s="8">
        <v>12.52978212206453</v>
      </c>
      <c r="L787" s="8">
        <v>11.560341565493315</v>
      </c>
      <c r="M787" s="8">
        <v>11.423934203507748</v>
      </c>
      <c r="N787" s="8">
        <v>10.649257099611111</v>
      </c>
      <c r="O787" s="8">
        <v>12.138066863314535</v>
      </c>
    </row>
    <row r="788" spans="1:15" x14ac:dyDescent="0.25">
      <c r="A788" s="5" t="s">
        <v>80</v>
      </c>
      <c r="B788" s="1">
        <v>2017</v>
      </c>
      <c r="C788" s="1" t="s">
        <v>52</v>
      </c>
      <c r="D788" s="2">
        <v>4</v>
      </c>
      <c r="E788" s="2">
        <v>4</v>
      </c>
      <c r="F788" s="2">
        <v>4</v>
      </c>
      <c r="G788" s="2">
        <v>4</v>
      </c>
      <c r="H788" s="2">
        <v>4</v>
      </c>
      <c r="I788" s="2">
        <v>4</v>
      </c>
      <c r="J788" s="2">
        <v>4</v>
      </c>
      <c r="K788" s="2">
        <v>4</v>
      </c>
      <c r="L788" s="2">
        <v>4</v>
      </c>
      <c r="M788" s="2">
        <v>4</v>
      </c>
      <c r="N788" s="2">
        <v>4</v>
      </c>
      <c r="O788" s="2">
        <v>4</v>
      </c>
    </row>
    <row r="789" spans="1:15" x14ac:dyDescent="0.25">
      <c r="A789" s="5" t="s">
        <v>79</v>
      </c>
      <c r="B789" s="1">
        <v>2017</v>
      </c>
      <c r="C789" s="1" t="s">
        <v>52</v>
      </c>
      <c r="D789" s="2">
        <v>40.648281123149999</v>
      </c>
      <c r="E789" s="2">
        <v>40.648281123149999</v>
      </c>
      <c r="F789" s="2">
        <v>41.867729556844502</v>
      </c>
      <c r="G789" s="2">
        <v>41.867729556844502</v>
      </c>
      <c r="H789" s="2">
        <v>41.867729556844502</v>
      </c>
      <c r="I789" s="2">
        <v>41.867729556844502</v>
      </c>
      <c r="J789" s="2">
        <v>41.867729556844502</v>
      </c>
      <c r="K789" s="2">
        <v>41.867729556844502</v>
      </c>
      <c r="L789" s="2">
        <v>41.867729556844502</v>
      </c>
      <c r="M789" s="2">
        <v>41.867729556844502</v>
      </c>
      <c r="N789" s="2">
        <v>41.867729556844502</v>
      </c>
      <c r="O789" s="2">
        <v>41.867729556844502</v>
      </c>
    </row>
    <row r="790" spans="1:15" x14ac:dyDescent="0.25">
      <c r="A790" s="6" t="s">
        <v>78</v>
      </c>
      <c r="B790" s="1">
        <v>2017</v>
      </c>
      <c r="C790" s="1" t="s">
        <v>52</v>
      </c>
      <c r="D790" s="2">
        <v>28.776602354412777</v>
      </c>
      <c r="E790" s="2">
        <v>30.665234762357379</v>
      </c>
      <c r="F790" s="2">
        <v>32.55386717030197</v>
      </c>
      <c r="G790" s="2">
        <v>47.328288750910367</v>
      </c>
      <c r="H790" s="2">
        <v>59.121189303510228</v>
      </c>
      <c r="I790" s="2">
        <v>66.788757082371532</v>
      </c>
      <c r="J790" s="2">
        <v>77.29682800278151</v>
      </c>
      <c r="K790" s="2">
        <v>52.328827772360128</v>
      </c>
      <c r="L790" s="2">
        <v>46.592981200083933</v>
      </c>
      <c r="M790" s="2">
        <v>61.498347960976496</v>
      </c>
      <c r="N790" s="2">
        <v>58.961145194274032</v>
      </c>
      <c r="O790" s="2">
        <v>118.08793044565964</v>
      </c>
    </row>
    <row r="791" spans="1:15" x14ac:dyDescent="0.25">
      <c r="A791" s="5" t="s">
        <v>77</v>
      </c>
      <c r="B791" s="1">
        <v>2017</v>
      </c>
      <c r="C791" s="1" t="s">
        <v>52</v>
      </c>
      <c r="D791" s="1">
        <v>20.08251915948993</v>
      </c>
      <c r="E791" s="1">
        <v>17.301851438158501</v>
      </c>
      <c r="F791" s="1">
        <v>15.946531231906194</v>
      </c>
      <c r="G791" s="1">
        <v>14.1250917512754</v>
      </c>
      <c r="H791" s="1">
        <v>11.712796852418359</v>
      </c>
      <c r="I791" s="1">
        <v>10.871739695362969</v>
      </c>
      <c r="J791" s="1">
        <v>11.658088017397411</v>
      </c>
      <c r="K791" s="1">
        <v>12.52978212206453</v>
      </c>
      <c r="L791" s="1">
        <v>11.560341565493315</v>
      </c>
      <c r="M791" s="1">
        <v>11.423934203507748</v>
      </c>
      <c r="N791" s="1">
        <v>10.649257099611111</v>
      </c>
      <c r="O791" s="1">
        <v>12.138066863314535</v>
      </c>
    </row>
    <row r="792" spans="1:15" x14ac:dyDescent="0.25">
      <c r="A792" s="2" t="s">
        <v>70</v>
      </c>
      <c r="B792" s="6">
        <v>2017</v>
      </c>
      <c r="C792" s="6" t="s">
        <v>52</v>
      </c>
      <c r="D792" s="5">
        <v>1</v>
      </c>
      <c r="E792" s="5">
        <v>1</v>
      </c>
      <c r="F792" s="5">
        <v>1</v>
      </c>
      <c r="G792" s="5">
        <v>1</v>
      </c>
      <c r="H792" s="5">
        <v>1</v>
      </c>
      <c r="I792" s="5">
        <v>1</v>
      </c>
      <c r="J792" s="5">
        <v>1</v>
      </c>
      <c r="K792" s="5">
        <v>1</v>
      </c>
      <c r="L792" s="5">
        <v>1</v>
      </c>
      <c r="M792" s="5">
        <v>1</v>
      </c>
      <c r="N792" s="5">
        <v>1</v>
      </c>
      <c r="O792" s="5">
        <v>1</v>
      </c>
    </row>
    <row r="793" spans="1:15" x14ac:dyDescent="0.25">
      <c r="A793" s="2" t="s">
        <v>69</v>
      </c>
      <c r="B793" s="6">
        <v>2017</v>
      </c>
      <c r="C793" s="6" t="s">
        <v>52</v>
      </c>
      <c r="D793" s="5">
        <v>25.446298639300004</v>
      </c>
      <c r="E793" s="5">
        <v>25.446298639300004</v>
      </c>
      <c r="F793" s="5">
        <v>26.209687598479004</v>
      </c>
      <c r="G793" s="5">
        <v>26.209687598479004</v>
      </c>
      <c r="H793" s="5">
        <v>26.209687598479004</v>
      </c>
      <c r="I793" s="5">
        <v>26.209687598479004</v>
      </c>
      <c r="J793" s="5">
        <v>26.209687598479004</v>
      </c>
      <c r="K793" s="5">
        <v>26.209687598479004</v>
      </c>
      <c r="L793" s="5">
        <v>26.209687598479004</v>
      </c>
      <c r="M793" s="5">
        <v>26.209687598479004</v>
      </c>
      <c r="N793" s="5">
        <v>26.209687598479004</v>
      </c>
      <c r="O793" s="5">
        <v>26.209687598479004</v>
      </c>
    </row>
    <row r="794" spans="1:15" x14ac:dyDescent="0.25">
      <c r="A794" s="1" t="s">
        <v>68</v>
      </c>
      <c r="B794" s="6">
        <v>2017</v>
      </c>
      <c r="C794" s="6" t="s">
        <v>52</v>
      </c>
      <c r="D794" s="4">
        <v>8.4637065748272864</v>
      </c>
      <c r="E794" s="4">
        <v>9.019186694810994</v>
      </c>
      <c r="F794" s="4">
        <v>9.5746668147946981</v>
      </c>
      <c r="G794" s="4">
        <v>13.920084926738344</v>
      </c>
      <c r="H794" s="4">
        <v>17.388585089267714</v>
      </c>
      <c r="I794" s="4">
        <v>19.643752083050451</v>
      </c>
      <c r="J794" s="4">
        <v>22.73436117728868</v>
      </c>
      <c r="K794" s="4">
        <v>15.390831697752979</v>
      </c>
      <c r="L794" s="4">
        <v>13.703818000024686</v>
      </c>
      <c r="M794" s="4">
        <v>18.087749400287205</v>
      </c>
      <c r="N794" s="4">
        <v>17.34151329243354</v>
      </c>
      <c r="O794" s="4">
        <v>34.731744248723423</v>
      </c>
    </row>
    <row r="795" spans="1:15" x14ac:dyDescent="0.25">
      <c r="A795" s="2" t="s">
        <v>67</v>
      </c>
      <c r="B795" s="6">
        <v>2017</v>
      </c>
      <c r="C795" s="6" t="s">
        <v>52</v>
      </c>
      <c r="D795" s="8">
        <v>5.0206297898724825</v>
      </c>
      <c r="E795" s="8">
        <v>4.3254628595396252</v>
      </c>
      <c r="F795" s="8">
        <v>3.9866328079765485</v>
      </c>
      <c r="G795" s="8">
        <v>3.5312729378188501</v>
      </c>
      <c r="H795" s="8">
        <v>2.9281992131045897</v>
      </c>
      <c r="I795" s="8">
        <v>2.7179349238407422</v>
      </c>
      <c r="J795" s="8">
        <v>2.9145220043493527</v>
      </c>
      <c r="K795" s="8">
        <v>3.1324455305161325</v>
      </c>
      <c r="L795" s="8">
        <v>2.8900853913733289</v>
      </c>
      <c r="M795" s="8">
        <v>2.8559835508769371</v>
      </c>
      <c r="N795" s="8">
        <v>2.6623142749027777</v>
      </c>
      <c r="O795" s="8">
        <v>3.0345167158286337</v>
      </c>
    </row>
    <row r="796" spans="1:15" x14ac:dyDescent="0.25">
      <c r="A796" s="5" t="s">
        <v>15</v>
      </c>
      <c r="B796" s="6">
        <v>2017</v>
      </c>
      <c r="C796" s="6" t="s">
        <v>52</v>
      </c>
      <c r="D796" s="5">
        <v>4</v>
      </c>
      <c r="E796" s="5">
        <v>4</v>
      </c>
      <c r="F796" s="5">
        <v>4</v>
      </c>
      <c r="G796" s="5">
        <v>4</v>
      </c>
      <c r="H796" s="5">
        <v>4</v>
      </c>
      <c r="I796" s="5">
        <v>4</v>
      </c>
      <c r="J796" s="5">
        <v>4</v>
      </c>
      <c r="K796" s="5">
        <v>4</v>
      </c>
      <c r="L796" s="5">
        <v>4</v>
      </c>
      <c r="M796" s="5">
        <v>4</v>
      </c>
      <c r="N796" s="5">
        <v>4</v>
      </c>
      <c r="O796" s="5">
        <v>4</v>
      </c>
    </row>
    <row r="797" spans="1:15" x14ac:dyDescent="0.25">
      <c r="A797" s="5" t="s">
        <v>14</v>
      </c>
      <c r="B797" s="6">
        <v>2017</v>
      </c>
      <c r="C797" s="6" t="s">
        <v>52</v>
      </c>
      <c r="D797" s="5">
        <v>34.732327695000002</v>
      </c>
      <c r="E797" s="5">
        <v>34.732327695000002</v>
      </c>
      <c r="F797" s="5">
        <v>34.732327695000002</v>
      </c>
      <c r="G797" s="5">
        <v>34.732327695000002</v>
      </c>
      <c r="H797" s="5">
        <v>34.732327695000002</v>
      </c>
      <c r="I797" s="5">
        <v>34.732327695000002</v>
      </c>
      <c r="J797" s="5">
        <v>34.732327695000002</v>
      </c>
      <c r="K797" s="5">
        <v>34.732327695000002</v>
      </c>
      <c r="L797" s="5">
        <v>34.732327695000002</v>
      </c>
      <c r="M797" s="5">
        <v>34.732327695000002</v>
      </c>
      <c r="N797" s="5">
        <v>35.774297525850002</v>
      </c>
      <c r="O797" s="5">
        <v>35.774297525850002</v>
      </c>
    </row>
    <row r="798" spans="1:15" x14ac:dyDescent="0.25">
      <c r="A798" s="6" t="s">
        <v>13</v>
      </c>
      <c r="B798" s="6">
        <v>2017</v>
      </c>
      <c r="C798" s="6" t="s">
        <v>52</v>
      </c>
      <c r="D798" s="7">
        <v>0</v>
      </c>
      <c r="E798" s="7">
        <v>8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</row>
    <row r="799" spans="1:15" x14ac:dyDescent="0.25">
      <c r="A799" s="5" t="s">
        <v>12</v>
      </c>
      <c r="B799" s="6">
        <v>2017</v>
      </c>
      <c r="C799" s="6" t="s">
        <v>52</v>
      </c>
      <c r="D799" s="8">
        <v>33.854826299309146</v>
      </c>
      <c r="E799" s="8">
        <v>36.076746779243976</v>
      </c>
      <c r="F799" s="8">
        <v>38.298667259178792</v>
      </c>
      <c r="G799" s="8">
        <v>55.680339706953376</v>
      </c>
      <c r="H799" s="8">
        <v>69.554340357070856</v>
      </c>
      <c r="I799" s="8">
        <v>78.575008332201804</v>
      </c>
      <c r="J799" s="8">
        <v>90.937444709154718</v>
      </c>
      <c r="K799" s="8">
        <v>61.563326791011917</v>
      </c>
      <c r="L799" s="8">
        <v>54.815272000098744</v>
      </c>
      <c r="M799" s="8">
        <v>72.350997601148819</v>
      </c>
      <c r="N799" s="8">
        <v>69.366053169734158</v>
      </c>
      <c r="O799" s="8">
        <v>138.92697699489369</v>
      </c>
    </row>
    <row r="800" spans="1:15" x14ac:dyDescent="0.25">
      <c r="A800" s="5" t="s">
        <v>11</v>
      </c>
      <c r="B800" s="6">
        <v>2017</v>
      </c>
      <c r="C800" s="6" t="s">
        <v>52</v>
      </c>
      <c r="D800" s="4">
        <v>20.08251915948993</v>
      </c>
      <c r="E800" s="4">
        <v>17.301851438158501</v>
      </c>
      <c r="F800" s="4">
        <v>15.946531231906194</v>
      </c>
      <c r="G800" s="4">
        <v>14.1250917512754</v>
      </c>
      <c r="H800" s="4">
        <v>11.712796852418359</v>
      </c>
      <c r="I800" s="4">
        <v>10.871739695362969</v>
      </c>
      <c r="J800" s="4">
        <v>11.658088017397411</v>
      </c>
      <c r="K800" s="4">
        <v>12.52978212206453</v>
      </c>
      <c r="L800" s="4">
        <v>11.560341565493315</v>
      </c>
      <c r="M800" s="4">
        <v>11.423934203507748</v>
      </c>
      <c r="N800" s="4">
        <v>10.649257099611111</v>
      </c>
      <c r="O800" s="4">
        <v>12.138066863314535</v>
      </c>
    </row>
    <row r="801" spans="1:15" x14ac:dyDescent="0.25">
      <c r="A801" s="5" t="s">
        <v>80</v>
      </c>
      <c r="B801" s="1">
        <v>2018</v>
      </c>
      <c r="C801" s="1" t="s">
        <v>52</v>
      </c>
      <c r="D801" s="2">
        <v>4</v>
      </c>
      <c r="E801" s="2">
        <v>4</v>
      </c>
      <c r="F801" s="2">
        <v>4</v>
      </c>
      <c r="G801" s="2">
        <v>4</v>
      </c>
      <c r="H801" s="2">
        <v>4</v>
      </c>
      <c r="I801" s="2">
        <v>4</v>
      </c>
      <c r="J801" s="2">
        <v>4</v>
      </c>
      <c r="K801" s="2">
        <v>4</v>
      </c>
      <c r="L801" s="2">
        <v>4</v>
      </c>
      <c r="M801" s="2">
        <v>4</v>
      </c>
      <c r="N801" s="2">
        <v>4</v>
      </c>
      <c r="O801" s="2">
        <v>4</v>
      </c>
    </row>
    <row r="802" spans="1:15" x14ac:dyDescent="0.25">
      <c r="A802" s="6" t="s">
        <v>79</v>
      </c>
      <c r="B802" s="1">
        <v>2018</v>
      </c>
      <c r="C802" s="1" t="s">
        <v>52</v>
      </c>
      <c r="D802" s="2">
        <v>41.867729556844502</v>
      </c>
      <c r="E802" s="2">
        <v>41.867729556844502</v>
      </c>
      <c r="F802" s="2">
        <v>43.123761443549839</v>
      </c>
      <c r="G802" s="2">
        <v>43.123761443549839</v>
      </c>
      <c r="H802" s="2">
        <v>43.123761443549839</v>
      </c>
      <c r="I802" s="2">
        <v>43.123761443549839</v>
      </c>
      <c r="J802" s="2">
        <v>43.123761443549839</v>
      </c>
      <c r="K802" s="2">
        <v>43.123761443549839</v>
      </c>
      <c r="L802" s="2">
        <v>43.123761443549839</v>
      </c>
      <c r="M802" s="2">
        <v>43.123761443549839</v>
      </c>
      <c r="N802" s="2">
        <v>43.123761443549839</v>
      </c>
      <c r="O802" s="2">
        <v>43.123761443549839</v>
      </c>
    </row>
    <row r="803" spans="1:15" x14ac:dyDescent="0.25">
      <c r="A803" s="5" t="s">
        <v>78</v>
      </c>
      <c r="B803" s="1">
        <v>2018</v>
      </c>
      <c r="C803" s="1" t="s">
        <v>52</v>
      </c>
      <c r="D803" s="1">
        <v>28.776602354412777</v>
      </c>
      <c r="E803" s="1">
        <v>30.665234762357379</v>
      </c>
      <c r="F803" s="1">
        <v>32.55386717030197</v>
      </c>
      <c r="G803" s="1">
        <v>47.328288750910367</v>
      </c>
      <c r="H803" s="1">
        <v>59.121189303510228</v>
      </c>
      <c r="I803" s="1">
        <v>66.788757082371532</v>
      </c>
      <c r="J803" s="1">
        <v>77.29682800278151</v>
      </c>
      <c r="K803" s="1">
        <v>52.328827772360128</v>
      </c>
      <c r="L803" s="1">
        <v>46.592981200083933</v>
      </c>
      <c r="M803" s="1">
        <v>61.498347960976496</v>
      </c>
      <c r="N803" s="1">
        <v>58.961145194274032</v>
      </c>
      <c r="O803" s="1">
        <v>118.08793044565964</v>
      </c>
    </row>
    <row r="804" spans="1:15" x14ac:dyDescent="0.25">
      <c r="A804" s="5" t="s">
        <v>77</v>
      </c>
      <c r="B804" s="1">
        <v>2018</v>
      </c>
      <c r="C804" s="1" t="s">
        <v>52</v>
      </c>
      <c r="D804" s="2">
        <v>20.08251915948993</v>
      </c>
      <c r="E804" s="2">
        <v>17.301851438158501</v>
      </c>
      <c r="F804" s="2">
        <v>15.946531231906194</v>
      </c>
      <c r="G804" s="2">
        <v>14.1250917512754</v>
      </c>
      <c r="H804" s="2">
        <v>11.712796852418359</v>
      </c>
      <c r="I804" s="2">
        <v>10.871739695362969</v>
      </c>
      <c r="J804" s="2">
        <v>11.658088017397411</v>
      </c>
      <c r="K804" s="2">
        <v>12.52978212206453</v>
      </c>
      <c r="L804" s="2">
        <v>11.560341565493315</v>
      </c>
      <c r="M804" s="2">
        <v>11.423934203507748</v>
      </c>
      <c r="N804" s="2">
        <v>10.649257099611111</v>
      </c>
      <c r="O804" s="2">
        <v>12.138066863314535</v>
      </c>
    </row>
    <row r="805" spans="1:15" x14ac:dyDescent="0.25">
      <c r="A805" s="2" t="s">
        <v>70</v>
      </c>
      <c r="B805" s="6">
        <v>2018</v>
      </c>
      <c r="C805" s="6" t="s">
        <v>52</v>
      </c>
      <c r="D805" s="5">
        <v>1</v>
      </c>
      <c r="E805" s="5">
        <v>1</v>
      </c>
      <c r="F805" s="5">
        <v>1</v>
      </c>
      <c r="G805" s="5">
        <v>1</v>
      </c>
      <c r="H805" s="5">
        <v>1</v>
      </c>
      <c r="I805" s="5">
        <v>1</v>
      </c>
      <c r="J805" s="5">
        <v>1</v>
      </c>
      <c r="K805" s="5">
        <v>1</v>
      </c>
      <c r="L805" s="5">
        <v>1</v>
      </c>
      <c r="M805" s="5">
        <v>1</v>
      </c>
      <c r="N805" s="5">
        <v>1</v>
      </c>
      <c r="O805" s="5">
        <v>1</v>
      </c>
    </row>
    <row r="806" spans="1:15" x14ac:dyDescent="0.25">
      <c r="A806" s="1" t="s">
        <v>69</v>
      </c>
      <c r="B806" s="6">
        <v>2018</v>
      </c>
      <c r="C806" s="6" t="s">
        <v>52</v>
      </c>
      <c r="D806" s="5">
        <v>26.209687598479004</v>
      </c>
      <c r="E806" s="5">
        <v>26.209687598479004</v>
      </c>
      <c r="F806" s="5">
        <v>26.995978226433376</v>
      </c>
      <c r="G806" s="5">
        <v>26.995978226433376</v>
      </c>
      <c r="H806" s="5">
        <v>26.995978226433376</v>
      </c>
      <c r="I806" s="5">
        <v>26.995978226433376</v>
      </c>
      <c r="J806" s="5">
        <v>26.995978226433376</v>
      </c>
      <c r="K806" s="5">
        <v>26.995978226433376</v>
      </c>
      <c r="L806" s="5">
        <v>26.995978226433376</v>
      </c>
      <c r="M806" s="5">
        <v>26.995978226433376</v>
      </c>
      <c r="N806" s="5">
        <v>26.995978226433376</v>
      </c>
      <c r="O806" s="5">
        <v>26.995978226433376</v>
      </c>
    </row>
    <row r="807" spans="1:15" x14ac:dyDescent="0.25">
      <c r="A807" s="2" t="s">
        <v>68</v>
      </c>
      <c r="B807" s="6">
        <v>2018</v>
      </c>
      <c r="C807" s="6" t="s">
        <v>52</v>
      </c>
      <c r="D807" s="8">
        <v>8.4637065748272864</v>
      </c>
      <c r="E807" s="8">
        <v>9.019186694810994</v>
      </c>
      <c r="F807" s="8">
        <v>9.5746668147946981</v>
      </c>
      <c r="G807" s="8">
        <v>13.920084926738344</v>
      </c>
      <c r="H807" s="8">
        <v>17.388585089267714</v>
      </c>
      <c r="I807" s="8">
        <v>19.643752083050451</v>
      </c>
      <c r="J807" s="8">
        <v>22.73436117728868</v>
      </c>
      <c r="K807" s="8">
        <v>15.390831697752979</v>
      </c>
      <c r="L807" s="8">
        <v>13.703818000024686</v>
      </c>
      <c r="M807" s="8">
        <v>18.087749400287205</v>
      </c>
      <c r="N807" s="8">
        <v>17.34151329243354</v>
      </c>
      <c r="O807" s="8">
        <v>34.731744248723423</v>
      </c>
    </row>
    <row r="808" spans="1:15" x14ac:dyDescent="0.25">
      <c r="A808" s="2" t="s">
        <v>67</v>
      </c>
      <c r="B808" s="6">
        <v>2018</v>
      </c>
      <c r="C808" s="6" t="s">
        <v>52</v>
      </c>
      <c r="D808" s="4">
        <v>5.0206297898724825</v>
      </c>
      <c r="E808" s="4">
        <v>4.3254628595396252</v>
      </c>
      <c r="F808" s="4">
        <v>3.9866328079765485</v>
      </c>
      <c r="G808" s="4">
        <v>3.5312729378188501</v>
      </c>
      <c r="H808" s="4">
        <v>2.9281992131045897</v>
      </c>
      <c r="I808" s="4">
        <v>2.7179349238407422</v>
      </c>
      <c r="J808" s="4">
        <v>2.9145220043493527</v>
      </c>
      <c r="K808" s="4">
        <v>3.1324455305161325</v>
      </c>
      <c r="L808" s="4">
        <v>2.8900853913733289</v>
      </c>
      <c r="M808" s="4">
        <v>2.8559835508769371</v>
      </c>
      <c r="N808" s="4">
        <v>2.6623142749027777</v>
      </c>
      <c r="O808" s="4">
        <v>3.0345167158286337</v>
      </c>
    </row>
    <row r="809" spans="1:15" x14ac:dyDescent="0.25">
      <c r="A809" s="5" t="s">
        <v>15</v>
      </c>
      <c r="B809" s="6">
        <v>2018</v>
      </c>
      <c r="C809" s="6" t="s">
        <v>52</v>
      </c>
      <c r="D809" s="5">
        <v>4</v>
      </c>
      <c r="E809" s="5">
        <v>4</v>
      </c>
      <c r="F809" s="5">
        <v>4</v>
      </c>
      <c r="G809" s="5">
        <v>4</v>
      </c>
      <c r="H809" s="5">
        <v>4</v>
      </c>
      <c r="I809" s="5">
        <v>4</v>
      </c>
      <c r="J809" s="5">
        <v>4</v>
      </c>
      <c r="K809" s="5">
        <v>4</v>
      </c>
      <c r="L809" s="5">
        <v>4</v>
      </c>
      <c r="M809" s="5">
        <v>4</v>
      </c>
      <c r="N809" s="5">
        <v>4</v>
      </c>
      <c r="O809" s="5">
        <v>4</v>
      </c>
    </row>
    <row r="810" spans="1:15" x14ac:dyDescent="0.25">
      <c r="A810" s="6" t="s">
        <v>14</v>
      </c>
      <c r="B810" s="6">
        <v>2018</v>
      </c>
      <c r="C810" s="6" t="s">
        <v>52</v>
      </c>
      <c r="D810" s="5">
        <v>35.774297525850002</v>
      </c>
      <c r="E810" s="5">
        <v>35.774297525850002</v>
      </c>
      <c r="F810" s="5">
        <v>35.774297525850002</v>
      </c>
      <c r="G810" s="5">
        <v>35.774297525850002</v>
      </c>
      <c r="H810" s="5">
        <v>35.774297525850002</v>
      </c>
      <c r="I810" s="5">
        <v>35.774297525850002</v>
      </c>
      <c r="J810" s="5">
        <v>35.774297525850002</v>
      </c>
      <c r="K810" s="5">
        <v>35.774297525850002</v>
      </c>
      <c r="L810" s="5">
        <v>35.774297525850002</v>
      </c>
      <c r="M810" s="5">
        <v>35.774297525850002</v>
      </c>
      <c r="N810" s="5">
        <v>36.847526451625505</v>
      </c>
      <c r="O810" s="5">
        <v>36.847526451625505</v>
      </c>
    </row>
    <row r="811" spans="1:15" x14ac:dyDescent="0.25">
      <c r="A811" s="5" t="s">
        <v>13</v>
      </c>
      <c r="B811" s="6">
        <v>2018</v>
      </c>
      <c r="C811" s="6" t="s">
        <v>52</v>
      </c>
      <c r="D811" s="9">
        <v>0</v>
      </c>
      <c r="E811" s="9">
        <v>8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</row>
    <row r="812" spans="1:15" x14ac:dyDescent="0.25">
      <c r="A812" s="5" t="s">
        <v>12</v>
      </c>
      <c r="B812" s="6">
        <v>2018</v>
      </c>
      <c r="C812" s="6" t="s">
        <v>52</v>
      </c>
      <c r="D812" s="4">
        <v>33.854826299309146</v>
      </c>
      <c r="E812" s="4">
        <v>36.076746779243976</v>
      </c>
      <c r="F812" s="4">
        <v>38.298667259178792</v>
      </c>
      <c r="G812" s="4">
        <v>55.680339706953376</v>
      </c>
      <c r="H812" s="4">
        <v>69.554340357070856</v>
      </c>
      <c r="I812" s="4">
        <v>78.575008332201804</v>
      </c>
      <c r="J812" s="4">
        <v>90.937444709154718</v>
      </c>
      <c r="K812" s="4">
        <v>61.563326791011917</v>
      </c>
      <c r="L812" s="4">
        <v>54.815272000098744</v>
      </c>
      <c r="M812" s="4">
        <v>72.350997601148819</v>
      </c>
      <c r="N812" s="4">
        <v>69.366053169734158</v>
      </c>
      <c r="O812" s="4">
        <v>138.92697699489369</v>
      </c>
    </row>
    <row r="813" spans="1:15" x14ac:dyDescent="0.25">
      <c r="A813" s="5" t="s">
        <v>11</v>
      </c>
      <c r="B813" s="6">
        <v>2018</v>
      </c>
      <c r="C813" s="6" t="s">
        <v>52</v>
      </c>
      <c r="D813" s="4">
        <v>20.08251915948993</v>
      </c>
      <c r="E813" s="4">
        <v>17.301851438158501</v>
      </c>
      <c r="F813" s="4">
        <v>15.946531231906194</v>
      </c>
      <c r="G813" s="4">
        <v>14.1250917512754</v>
      </c>
      <c r="H813" s="4">
        <v>11.712796852418359</v>
      </c>
      <c r="I813" s="4">
        <v>10.871739695362969</v>
      </c>
      <c r="J813" s="4">
        <v>11.658088017397411</v>
      </c>
      <c r="K813" s="4">
        <v>12.52978212206453</v>
      </c>
      <c r="L813" s="4">
        <v>11.560341565493315</v>
      </c>
      <c r="M813" s="4">
        <v>11.423934203507748</v>
      </c>
      <c r="N813" s="4">
        <v>10.649257099611111</v>
      </c>
      <c r="O813" s="4">
        <v>12.138066863314535</v>
      </c>
    </row>
    <row r="814" spans="1:15" x14ac:dyDescent="0.25">
      <c r="A814" s="6" t="s">
        <v>80</v>
      </c>
      <c r="B814" s="1">
        <v>2019</v>
      </c>
      <c r="C814" s="1" t="s">
        <v>52</v>
      </c>
      <c r="D814" s="2">
        <v>4</v>
      </c>
      <c r="E814" s="2">
        <v>4</v>
      </c>
      <c r="F814" s="2">
        <v>4</v>
      </c>
      <c r="G814" s="2">
        <v>4</v>
      </c>
      <c r="H814" s="2">
        <v>4</v>
      </c>
      <c r="I814" s="2">
        <v>4</v>
      </c>
      <c r="J814" s="2">
        <v>4</v>
      </c>
      <c r="K814" s="2">
        <v>4</v>
      </c>
      <c r="L814" s="2">
        <v>4</v>
      </c>
      <c r="M814" s="2">
        <v>4</v>
      </c>
      <c r="N814" s="2">
        <v>4</v>
      </c>
      <c r="O814" s="2">
        <v>4</v>
      </c>
    </row>
    <row r="815" spans="1:15" x14ac:dyDescent="0.25">
      <c r="A815" s="5" t="s">
        <v>79</v>
      </c>
      <c r="B815" s="1">
        <v>2019</v>
      </c>
      <c r="C815" s="1" t="s">
        <v>52</v>
      </c>
      <c r="D815" s="1">
        <v>43.123761443549839</v>
      </c>
      <c r="E815" s="1">
        <v>43.123761443549839</v>
      </c>
      <c r="F815" s="1">
        <v>44.417474286856333</v>
      </c>
      <c r="G815" s="1">
        <v>44.417474286856333</v>
      </c>
      <c r="H815" s="1">
        <v>44.417474286856333</v>
      </c>
      <c r="I815" s="1">
        <v>44.417474286856333</v>
      </c>
      <c r="J815" s="1">
        <v>44.417474286856333</v>
      </c>
      <c r="K815" s="1">
        <v>44.417474286856333</v>
      </c>
      <c r="L815" s="1">
        <v>44.417474286856333</v>
      </c>
      <c r="M815" s="1">
        <v>44.417474286856333</v>
      </c>
      <c r="N815" s="1">
        <v>44.417474286856333</v>
      </c>
      <c r="O815" s="1">
        <v>44.417474286856333</v>
      </c>
    </row>
    <row r="816" spans="1:15" x14ac:dyDescent="0.25">
      <c r="A816" s="5" t="s">
        <v>78</v>
      </c>
      <c r="B816" s="1">
        <v>2019</v>
      </c>
      <c r="C816" s="1" t="s">
        <v>52</v>
      </c>
      <c r="D816" s="2">
        <v>30.469343669378233</v>
      </c>
      <c r="E816" s="2">
        <v>32.469072101319576</v>
      </c>
      <c r="F816" s="2">
        <v>34.468800533260911</v>
      </c>
      <c r="G816" s="2">
        <v>50.112305736258037</v>
      </c>
      <c r="H816" s="2">
        <v>62.598906321363771</v>
      </c>
      <c r="I816" s="2">
        <v>70.717507498981618</v>
      </c>
      <c r="J816" s="2">
        <v>81.843700238239251</v>
      </c>
      <c r="K816" s="2">
        <v>55.406994111910727</v>
      </c>
      <c r="L816" s="2">
        <v>49.333744800088873</v>
      </c>
      <c r="M816" s="2">
        <v>65.115897841033927</v>
      </c>
      <c r="N816" s="2">
        <v>62.429447852760738</v>
      </c>
      <c r="O816" s="2">
        <v>125.03427929540432</v>
      </c>
    </row>
    <row r="817" spans="1:15" x14ac:dyDescent="0.25">
      <c r="A817" s="5" t="s">
        <v>77</v>
      </c>
      <c r="B817" s="1">
        <v>2019</v>
      </c>
      <c r="C817" s="1" t="s">
        <v>52</v>
      </c>
      <c r="D817" s="2">
        <v>20.08251915948993</v>
      </c>
      <c r="E817" s="2">
        <v>17.301851438158501</v>
      </c>
      <c r="F817" s="2">
        <v>15.946531231906194</v>
      </c>
      <c r="G817" s="2">
        <v>14.1250917512754</v>
      </c>
      <c r="H817" s="2">
        <v>11.712796852418359</v>
      </c>
      <c r="I817" s="2">
        <v>10.871739695362969</v>
      </c>
      <c r="J817" s="2">
        <v>11.658088017397411</v>
      </c>
      <c r="K817" s="2">
        <v>12.52978212206453</v>
      </c>
      <c r="L817" s="2">
        <v>11.560341565493315</v>
      </c>
      <c r="M817" s="2">
        <v>11.423934203507748</v>
      </c>
      <c r="N817" s="2">
        <v>10.649257099611111</v>
      </c>
      <c r="O817" s="2">
        <v>12.138066863314535</v>
      </c>
    </row>
    <row r="818" spans="1:15" x14ac:dyDescent="0.25">
      <c r="A818" s="1" t="s">
        <v>70</v>
      </c>
      <c r="B818" s="6">
        <v>2019</v>
      </c>
      <c r="C818" s="6" t="s">
        <v>52</v>
      </c>
      <c r="D818" s="5">
        <v>1</v>
      </c>
      <c r="E818" s="5">
        <v>1</v>
      </c>
      <c r="F818" s="5">
        <v>1</v>
      </c>
      <c r="G818" s="5">
        <v>1</v>
      </c>
      <c r="H818" s="5">
        <v>1</v>
      </c>
      <c r="I818" s="5">
        <v>1</v>
      </c>
      <c r="J818" s="5">
        <v>1</v>
      </c>
      <c r="K818" s="5">
        <v>1</v>
      </c>
      <c r="L818" s="5">
        <v>1</v>
      </c>
      <c r="M818" s="5">
        <v>1</v>
      </c>
      <c r="N818" s="5">
        <v>1</v>
      </c>
      <c r="O818" s="5">
        <v>1</v>
      </c>
    </row>
    <row r="819" spans="1:15" x14ac:dyDescent="0.25">
      <c r="A819" s="2" t="s">
        <v>69</v>
      </c>
      <c r="B819" s="6">
        <v>2019</v>
      </c>
      <c r="C819" s="6" t="s">
        <v>52</v>
      </c>
      <c r="D819" s="6">
        <v>26.995978226433376</v>
      </c>
      <c r="E819" s="6">
        <v>26.995978226433376</v>
      </c>
      <c r="F819" s="6">
        <v>27.80585757322638</v>
      </c>
      <c r="G819" s="6">
        <v>27.80585757322638</v>
      </c>
      <c r="H819" s="6">
        <v>27.80585757322638</v>
      </c>
      <c r="I819" s="6">
        <v>27.80585757322638</v>
      </c>
      <c r="J819" s="6">
        <v>27.80585757322638</v>
      </c>
      <c r="K819" s="6">
        <v>27.80585757322638</v>
      </c>
      <c r="L819" s="6">
        <v>27.80585757322638</v>
      </c>
      <c r="M819" s="6">
        <v>27.80585757322638</v>
      </c>
      <c r="N819" s="6">
        <v>27.80585757322638</v>
      </c>
      <c r="O819" s="6">
        <v>27.80585757322638</v>
      </c>
    </row>
    <row r="820" spans="1:15" x14ac:dyDescent="0.25">
      <c r="A820" s="2" t="s">
        <v>68</v>
      </c>
      <c r="B820" s="6">
        <v>2019</v>
      </c>
      <c r="C820" s="6" t="s">
        <v>52</v>
      </c>
      <c r="D820" s="4">
        <v>8.4637065748272864</v>
      </c>
      <c r="E820" s="4">
        <v>9.019186694810994</v>
      </c>
      <c r="F820" s="4">
        <v>9.5746668147946981</v>
      </c>
      <c r="G820" s="4">
        <v>13.920084926738344</v>
      </c>
      <c r="H820" s="4">
        <v>17.388585089267714</v>
      </c>
      <c r="I820" s="4">
        <v>19.643752083050451</v>
      </c>
      <c r="J820" s="4">
        <v>22.73436117728868</v>
      </c>
      <c r="K820" s="4">
        <v>15.390831697752979</v>
      </c>
      <c r="L820" s="4">
        <v>13.703818000024686</v>
      </c>
      <c r="M820" s="4">
        <v>18.087749400287205</v>
      </c>
      <c r="N820" s="4">
        <v>17.34151329243354</v>
      </c>
      <c r="O820" s="4">
        <v>34.731744248723423</v>
      </c>
    </row>
    <row r="821" spans="1:15" x14ac:dyDescent="0.25">
      <c r="A821" s="2" t="s">
        <v>67</v>
      </c>
      <c r="B821" s="6">
        <v>2019</v>
      </c>
      <c r="C821" s="6" t="s">
        <v>52</v>
      </c>
      <c r="D821" s="4">
        <v>5.0206297898724825</v>
      </c>
      <c r="E821" s="4">
        <v>4.3254628595396252</v>
      </c>
      <c r="F821" s="4">
        <v>3.9866328079765485</v>
      </c>
      <c r="G821" s="4">
        <v>3.5312729378188501</v>
      </c>
      <c r="H821" s="4">
        <v>2.9281992131045897</v>
      </c>
      <c r="I821" s="4">
        <v>2.7179349238407422</v>
      </c>
      <c r="J821" s="4">
        <v>2.9145220043493527</v>
      </c>
      <c r="K821" s="4">
        <v>3.1324455305161325</v>
      </c>
      <c r="L821" s="4">
        <v>2.8900853913733289</v>
      </c>
      <c r="M821" s="4">
        <v>2.8559835508769371</v>
      </c>
      <c r="N821" s="4">
        <v>2.6623142749027777</v>
      </c>
      <c r="O821" s="4">
        <v>3.0345167158286337</v>
      </c>
    </row>
    <row r="822" spans="1:15" x14ac:dyDescent="0.25">
      <c r="A822" s="6" t="s">
        <v>15</v>
      </c>
      <c r="B822" s="6">
        <v>2019</v>
      </c>
      <c r="C822" s="6" t="s">
        <v>52</v>
      </c>
      <c r="D822" s="5">
        <v>4</v>
      </c>
      <c r="E822" s="5">
        <v>4</v>
      </c>
      <c r="F822" s="5">
        <v>4</v>
      </c>
      <c r="G822" s="5">
        <v>4</v>
      </c>
      <c r="H822" s="5">
        <v>4</v>
      </c>
      <c r="I822" s="5">
        <v>4</v>
      </c>
      <c r="J822" s="5">
        <v>4</v>
      </c>
      <c r="K822" s="5">
        <v>4</v>
      </c>
      <c r="L822" s="5">
        <v>4</v>
      </c>
      <c r="M822" s="5">
        <v>4</v>
      </c>
      <c r="N822" s="5">
        <v>4</v>
      </c>
      <c r="O822" s="5">
        <v>4</v>
      </c>
    </row>
    <row r="823" spans="1:15" x14ac:dyDescent="0.25">
      <c r="A823" s="5" t="s">
        <v>14</v>
      </c>
      <c r="B823" s="6">
        <v>2019</v>
      </c>
      <c r="C823" s="6" t="s">
        <v>52</v>
      </c>
      <c r="D823" s="6">
        <v>36.847526451625505</v>
      </c>
      <c r="E823" s="6">
        <v>36.847526451625505</v>
      </c>
      <c r="F823" s="6">
        <v>36.847526451625505</v>
      </c>
      <c r="G823" s="6">
        <v>36.847526451625505</v>
      </c>
      <c r="H823" s="6">
        <v>36.847526451625505</v>
      </c>
      <c r="I823" s="6">
        <v>36.847526451625505</v>
      </c>
      <c r="J823" s="6">
        <v>36.847526451625505</v>
      </c>
      <c r="K823" s="6">
        <v>36.847526451625505</v>
      </c>
      <c r="L823" s="6">
        <v>36.847526451625505</v>
      </c>
      <c r="M823" s="6">
        <v>36.847526451625505</v>
      </c>
      <c r="N823" s="6">
        <v>37.952952245174274</v>
      </c>
      <c r="O823" s="6">
        <v>37.952952245174274</v>
      </c>
    </row>
    <row r="824" spans="1:15" x14ac:dyDescent="0.25">
      <c r="A824" s="5" t="s">
        <v>13</v>
      </c>
      <c r="B824" s="6">
        <v>2019</v>
      </c>
      <c r="C824" s="6" t="s">
        <v>52</v>
      </c>
      <c r="D824" s="7">
        <v>0</v>
      </c>
      <c r="E824" s="7">
        <v>8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</row>
    <row r="825" spans="1:15" x14ac:dyDescent="0.25">
      <c r="A825" s="5" t="s">
        <v>12</v>
      </c>
      <c r="B825" s="6">
        <v>2019</v>
      </c>
      <c r="C825" s="6" t="s">
        <v>52</v>
      </c>
      <c r="D825" s="4">
        <v>33.854826299309146</v>
      </c>
      <c r="E825" s="4">
        <v>36.076746779243976</v>
      </c>
      <c r="F825" s="4">
        <v>38.298667259178792</v>
      </c>
      <c r="G825" s="4">
        <v>55.680339706953376</v>
      </c>
      <c r="H825" s="4">
        <v>69.554340357070856</v>
      </c>
      <c r="I825" s="4">
        <v>78.575008332201804</v>
      </c>
      <c r="J825" s="4">
        <v>90.937444709154718</v>
      </c>
      <c r="K825" s="4">
        <v>61.563326791011917</v>
      </c>
      <c r="L825" s="4">
        <v>54.815272000098744</v>
      </c>
      <c r="M825" s="4">
        <v>72.350997601148819</v>
      </c>
      <c r="N825" s="4">
        <v>69.366053169734158</v>
      </c>
      <c r="O825" s="4">
        <v>138.92697699489369</v>
      </c>
    </row>
    <row r="826" spans="1:15" x14ac:dyDescent="0.25">
      <c r="A826" s="6" t="s">
        <v>11</v>
      </c>
      <c r="B826" s="6">
        <v>2019</v>
      </c>
      <c r="C826" s="6" t="s">
        <v>52</v>
      </c>
      <c r="D826" s="4">
        <v>20.08251915948993</v>
      </c>
      <c r="E826" s="4">
        <v>17.301851438158501</v>
      </c>
      <c r="F826" s="4">
        <v>15.946531231906194</v>
      </c>
      <c r="G826" s="4">
        <v>14.1250917512754</v>
      </c>
      <c r="H826" s="4">
        <v>11.712796852418359</v>
      </c>
      <c r="I826" s="4">
        <v>10.871739695362969</v>
      </c>
      <c r="J826" s="4">
        <v>11.658088017397411</v>
      </c>
      <c r="K826" s="4">
        <v>12.52978212206453</v>
      </c>
      <c r="L826" s="4">
        <v>11.560341565493315</v>
      </c>
      <c r="M826" s="4">
        <v>11.423934203507748</v>
      </c>
      <c r="N826" s="4">
        <v>10.649257099611111</v>
      </c>
      <c r="O826" s="4">
        <v>12.138066863314535</v>
      </c>
    </row>
    <row r="827" spans="1:15" x14ac:dyDescent="0.25">
      <c r="A827" s="5" t="s">
        <v>15</v>
      </c>
      <c r="B827" s="6">
        <v>2015</v>
      </c>
      <c r="C827" s="6" t="s">
        <v>51</v>
      </c>
      <c r="D827" s="6">
        <v>5</v>
      </c>
      <c r="E827" s="6">
        <v>5</v>
      </c>
      <c r="F827" s="6">
        <v>5</v>
      </c>
      <c r="G827" s="6">
        <v>5</v>
      </c>
      <c r="H827" s="6">
        <v>5</v>
      </c>
      <c r="I827" s="6">
        <v>5</v>
      </c>
      <c r="J827" s="6">
        <v>5</v>
      </c>
      <c r="K827" s="6">
        <v>5</v>
      </c>
      <c r="L827" s="6">
        <v>5</v>
      </c>
      <c r="M827" s="6">
        <v>5</v>
      </c>
      <c r="N827" s="6">
        <v>5</v>
      </c>
      <c r="O827" s="6">
        <v>5</v>
      </c>
    </row>
    <row r="828" spans="1:15" x14ac:dyDescent="0.25">
      <c r="A828" s="5" t="s">
        <v>14</v>
      </c>
      <c r="B828" s="6">
        <v>2015</v>
      </c>
      <c r="C828" s="6" t="s">
        <v>51</v>
      </c>
      <c r="D828" s="5">
        <v>35.302220000000013</v>
      </c>
      <c r="E828" s="5">
        <v>35.302220000000013</v>
      </c>
      <c r="F828" s="5">
        <v>35.302220000000013</v>
      </c>
      <c r="G828" s="5">
        <v>35.302220000000013</v>
      </c>
      <c r="H828" s="5">
        <v>35.302220000000013</v>
      </c>
      <c r="I828" s="5">
        <v>35.302220000000013</v>
      </c>
      <c r="J828" s="5">
        <v>35.302220000000013</v>
      </c>
      <c r="K828" s="5">
        <v>35.302220000000013</v>
      </c>
      <c r="L828" s="5">
        <v>35.302220000000013</v>
      </c>
      <c r="M828" s="5">
        <v>35.302220000000013</v>
      </c>
      <c r="N828" s="5">
        <v>36.361286600000014</v>
      </c>
      <c r="O828" s="5">
        <v>36.361286600000014</v>
      </c>
    </row>
    <row r="829" spans="1:15" x14ac:dyDescent="0.25">
      <c r="A829" s="5" t="s">
        <v>13</v>
      </c>
      <c r="B829" s="6">
        <v>2015</v>
      </c>
      <c r="C829" s="6" t="s">
        <v>51</v>
      </c>
      <c r="D829" s="7">
        <v>0</v>
      </c>
      <c r="E829" s="7">
        <v>8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</row>
    <row r="830" spans="1:15" x14ac:dyDescent="0.25">
      <c r="A830" s="6" t="s">
        <v>12</v>
      </c>
      <c r="B830" s="6">
        <v>2015</v>
      </c>
      <c r="C830" s="6" t="s">
        <v>51</v>
      </c>
      <c r="D830" s="4">
        <v>38.933050244205518</v>
      </c>
      <c r="E830" s="4">
        <v>41.488258796130566</v>
      </c>
      <c r="F830" s="4">
        <v>44.043467348055614</v>
      </c>
      <c r="G830" s="4">
        <v>64.032390662996377</v>
      </c>
      <c r="H830" s="4">
        <v>79.987491410631478</v>
      </c>
      <c r="I830" s="4">
        <v>90.361259582032076</v>
      </c>
      <c r="J830" s="4">
        <v>104.57806141552793</v>
      </c>
      <c r="K830" s="4">
        <v>70.797825809663706</v>
      </c>
      <c r="L830" s="4">
        <v>63.037562800113562</v>
      </c>
      <c r="M830" s="4">
        <v>83.203647241321136</v>
      </c>
      <c r="N830" s="4">
        <v>79.770961145194278</v>
      </c>
      <c r="O830" s="4">
        <v>159.76602354412773</v>
      </c>
    </row>
    <row r="831" spans="1:15" x14ac:dyDescent="0.25">
      <c r="A831" s="5" t="s">
        <v>11</v>
      </c>
      <c r="B831" s="6">
        <v>2015</v>
      </c>
      <c r="C831" s="6" t="s">
        <v>51</v>
      </c>
      <c r="D831" s="8">
        <v>25.103148949362414</v>
      </c>
      <c r="E831" s="8">
        <v>21.627314297698124</v>
      </c>
      <c r="F831" s="8">
        <v>19.93316403988274</v>
      </c>
      <c r="G831" s="8">
        <v>17.65636468909425</v>
      </c>
      <c r="H831" s="8">
        <v>14.640996065522948</v>
      </c>
      <c r="I831" s="8">
        <v>13.589674619203713</v>
      </c>
      <c r="J831" s="8">
        <v>14.572610021746762</v>
      </c>
      <c r="K831" s="8">
        <v>15.662227652580663</v>
      </c>
      <c r="L831" s="8">
        <v>14.450426956866643</v>
      </c>
      <c r="M831" s="8">
        <v>14.279917754384686</v>
      </c>
      <c r="N831" s="8">
        <v>13.311571374513889</v>
      </c>
      <c r="O831" s="8">
        <v>15.172583579143167</v>
      </c>
    </row>
    <row r="832" spans="1:15" x14ac:dyDescent="0.25">
      <c r="A832" s="5" t="s">
        <v>15</v>
      </c>
      <c r="B832" s="6">
        <v>2016</v>
      </c>
      <c r="C832" s="6" t="s">
        <v>51</v>
      </c>
      <c r="D832" s="5">
        <v>5</v>
      </c>
      <c r="E832" s="5">
        <v>5</v>
      </c>
      <c r="F832" s="5">
        <v>5</v>
      </c>
      <c r="G832" s="5">
        <v>5</v>
      </c>
      <c r="H832" s="5">
        <v>5</v>
      </c>
      <c r="I832" s="5">
        <v>5</v>
      </c>
      <c r="J832" s="5">
        <v>5</v>
      </c>
      <c r="K832" s="5">
        <v>5</v>
      </c>
      <c r="L832" s="5">
        <v>5</v>
      </c>
      <c r="M832" s="5">
        <v>5</v>
      </c>
      <c r="N832" s="5">
        <v>5</v>
      </c>
      <c r="O832" s="5">
        <v>5</v>
      </c>
    </row>
    <row r="833" spans="1:15" x14ac:dyDescent="0.25">
      <c r="A833" s="5" t="s">
        <v>14</v>
      </c>
      <c r="B833" s="6">
        <v>2016</v>
      </c>
      <c r="C833" s="6" t="s">
        <v>51</v>
      </c>
      <c r="D833" s="5">
        <v>36.361286600000014</v>
      </c>
      <c r="E833" s="5">
        <v>36.361286600000014</v>
      </c>
      <c r="F833" s="5">
        <v>36.361286600000014</v>
      </c>
      <c r="G833" s="5">
        <v>36.361286600000014</v>
      </c>
      <c r="H833" s="5">
        <v>36.361286600000014</v>
      </c>
      <c r="I833" s="5">
        <v>36.361286600000014</v>
      </c>
      <c r="J833" s="5">
        <v>36.361286600000014</v>
      </c>
      <c r="K833" s="5">
        <v>36.361286600000014</v>
      </c>
      <c r="L833" s="5">
        <v>36.361286600000014</v>
      </c>
      <c r="M833" s="5">
        <v>36.361286600000014</v>
      </c>
      <c r="N833" s="5">
        <v>37.452125198000019</v>
      </c>
      <c r="O833" s="5">
        <v>37.452125198000019</v>
      </c>
    </row>
    <row r="834" spans="1:15" x14ac:dyDescent="0.25">
      <c r="A834" s="6" t="s">
        <v>13</v>
      </c>
      <c r="B834" s="6">
        <v>2016</v>
      </c>
      <c r="C834" s="6" t="s">
        <v>51</v>
      </c>
      <c r="D834" s="7">
        <v>0</v>
      </c>
      <c r="E834" s="7">
        <v>8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</row>
    <row r="835" spans="1:15" x14ac:dyDescent="0.25">
      <c r="A835" s="5" t="s">
        <v>12</v>
      </c>
      <c r="B835" s="6">
        <v>2016</v>
      </c>
      <c r="C835" s="6" t="s">
        <v>51</v>
      </c>
      <c r="D835" s="8">
        <v>40.625791559170978</v>
      </c>
      <c r="E835" s="8">
        <v>43.29209613509277</v>
      </c>
      <c r="F835" s="8">
        <v>45.958400711014548</v>
      </c>
      <c r="G835" s="8">
        <v>66.816407648344054</v>
      </c>
      <c r="H835" s="8">
        <v>83.465208428485028</v>
      </c>
      <c r="I835" s="8">
        <v>94.290009998642162</v>
      </c>
      <c r="J835" s="8">
        <v>109.12493365098567</v>
      </c>
      <c r="K835" s="8">
        <v>73.875992149214298</v>
      </c>
      <c r="L835" s="8">
        <v>65.778326400118502</v>
      </c>
      <c r="M835" s="8">
        <v>86.821197121378574</v>
      </c>
      <c r="N835" s="8">
        <v>83.239263803680984</v>
      </c>
      <c r="O835" s="8">
        <v>166.71237239387244</v>
      </c>
    </row>
    <row r="836" spans="1:15" x14ac:dyDescent="0.25">
      <c r="A836" s="5" t="s">
        <v>11</v>
      </c>
      <c r="B836" s="6">
        <v>2016</v>
      </c>
      <c r="C836" s="6" t="s">
        <v>51</v>
      </c>
      <c r="D836" s="4">
        <v>25.103148949362414</v>
      </c>
      <c r="E836" s="4">
        <v>21.627314297698124</v>
      </c>
      <c r="F836" s="4">
        <v>19.93316403988274</v>
      </c>
      <c r="G836" s="4">
        <v>17.65636468909425</v>
      </c>
      <c r="H836" s="4">
        <v>14.640996065522948</v>
      </c>
      <c r="I836" s="4">
        <v>13.589674619203713</v>
      </c>
      <c r="J836" s="4">
        <v>14.572610021746762</v>
      </c>
      <c r="K836" s="4">
        <v>15.662227652580663</v>
      </c>
      <c r="L836" s="4">
        <v>14.450426956866643</v>
      </c>
      <c r="M836" s="4">
        <v>14.279917754384686</v>
      </c>
      <c r="N836" s="4">
        <v>13.311571374513889</v>
      </c>
      <c r="O836" s="4">
        <v>15.172583579143167</v>
      </c>
    </row>
    <row r="837" spans="1:15" x14ac:dyDescent="0.25">
      <c r="A837" s="5" t="s">
        <v>15</v>
      </c>
      <c r="B837" s="6">
        <v>2017</v>
      </c>
      <c r="C837" s="6" t="s">
        <v>51</v>
      </c>
      <c r="D837" s="5">
        <v>5</v>
      </c>
      <c r="E837" s="5">
        <v>5</v>
      </c>
      <c r="F837" s="5">
        <v>5</v>
      </c>
      <c r="G837" s="5">
        <v>5</v>
      </c>
      <c r="H837" s="5">
        <v>5</v>
      </c>
      <c r="I837" s="5">
        <v>5</v>
      </c>
      <c r="J837" s="5">
        <v>5</v>
      </c>
      <c r="K837" s="5">
        <v>5</v>
      </c>
      <c r="L837" s="5">
        <v>5</v>
      </c>
      <c r="M837" s="5">
        <v>5</v>
      </c>
      <c r="N837" s="5">
        <v>5</v>
      </c>
      <c r="O837" s="5">
        <v>5</v>
      </c>
    </row>
    <row r="838" spans="1:15" x14ac:dyDescent="0.25">
      <c r="A838" s="6" t="s">
        <v>14</v>
      </c>
      <c r="B838" s="6">
        <v>2017</v>
      </c>
      <c r="C838" s="6" t="s">
        <v>51</v>
      </c>
      <c r="D838" s="5">
        <v>37.452125198000019</v>
      </c>
      <c r="E838" s="5">
        <v>37.452125198000019</v>
      </c>
      <c r="F838" s="5">
        <v>37.452125198000019</v>
      </c>
      <c r="G838" s="5">
        <v>37.452125198000019</v>
      </c>
      <c r="H838" s="5">
        <v>37.452125198000019</v>
      </c>
      <c r="I838" s="5">
        <v>37.452125198000019</v>
      </c>
      <c r="J838" s="5">
        <v>37.452125198000019</v>
      </c>
      <c r="K838" s="5">
        <v>37.452125198000019</v>
      </c>
      <c r="L838" s="5">
        <v>37.452125198000019</v>
      </c>
      <c r="M838" s="5">
        <v>37.452125198000019</v>
      </c>
      <c r="N838" s="5">
        <v>38.575688953940023</v>
      </c>
      <c r="O838" s="5">
        <v>38.575688953940023</v>
      </c>
    </row>
    <row r="839" spans="1:15" x14ac:dyDescent="0.25">
      <c r="A839" s="5" t="s">
        <v>13</v>
      </c>
      <c r="B839" s="6">
        <v>2017</v>
      </c>
      <c r="C839" s="6" t="s">
        <v>51</v>
      </c>
      <c r="D839" s="9">
        <v>0</v>
      </c>
      <c r="E839" s="9">
        <v>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</row>
    <row r="840" spans="1:15" x14ac:dyDescent="0.25">
      <c r="A840" s="5" t="s">
        <v>12</v>
      </c>
      <c r="B840" s="6">
        <v>2017</v>
      </c>
      <c r="C840" s="6" t="s">
        <v>51</v>
      </c>
      <c r="D840" s="4">
        <v>40.625791559170978</v>
      </c>
      <c r="E840" s="4">
        <v>43.29209613509277</v>
      </c>
      <c r="F840" s="4">
        <v>45.958400711014548</v>
      </c>
      <c r="G840" s="4">
        <v>66.816407648344054</v>
      </c>
      <c r="H840" s="4">
        <v>83.465208428485028</v>
      </c>
      <c r="I840" s="4">
        <v>94.290009998642162</v>
      </c>
      <c r="J840" s="4">
        <v>109.12493365098567</v>
      </c>
      <c r="K840" s="4">
        <v>73.875992149214298</v>
      </c>
      <c r="L840" s="4">
        <v>65.778326400118502</v>
      </c>
      <c r="M840" s="4">
        <v>86.821197121378574</v>
      </c>
      <c r="N840" s="4">
        <v>83.239263803680984</v>
      </c>
      <c r="O840" s="4">
        <v>166.71237239387244</v>
      </c>
    </row>
    <row r="841" spans="1:15" x14ac:dyDescent="0.25">
      <c r="A841" s="5" t="s">
        <v>11</v>
      </c>
      <c r="B841" s="6">
        <v>2017</v>
      </c>
      <c r="C841" s="6" t="s">
        <v>51</v>
      </c>
      <c r="D841" s="4">
        <v>25.103148949362414</v>
      </c>
      <c r="E841" s="4">
        <v>21.627314297698124</v>
      </c>
      <c r="F841" s="4">
        <v>19.93316403988274</v>
      </c>
      <c r="G841" s="4">
        <v>17.65636468909425</v>
      </c>
      <c r="H841" s="4">
        <v>14.640996065522948</v>
      </c>
      <c r="I841" s="4">
        <v>13.589674619203713</v>
      </c>
      <c r="J841" s="4">
        <v>14.572610021746762</v>
      </c>
      <c r="K841" s="4">
        <v>15.662227652580663</v>
      </c>
      <c r="L841" s="4">
        <v>14.450426956866643</v>
      </c>
      <c r="M841" s="4">
        <v>14.279917754384686</v>
      </c>
      <c r="N841" s="4">
        <v>13.311571374513889</v>
      </c>
      <c r="O841" s="4">
        <v>15.172583579143167</v>
      </c>
    </row>
    <row r="842" spans="1:15" x14ac:dyDescent="0.25">
      <c r="A842" s="6" t="s">
        <v>15</v>
      </c>
      <c r="B842" s="6">
        <v>2018</v>
      </c>
      <c r="C842" s="6" t="s">
        <v>51</v>
      </c>
      <c r="D842" s="5">
        <v>5</v>
      </c>
      <c r="E842" s="5">
        <v>5</v>
      </c>
      <c r="F842" s="5">
        <v>5</v>
      </c>
      <c r="G842" s="5">
        <v>5</v>
      </c>
      <c r="H842" s="5">
        <v>5</v>
      </c>
      <c r="I842" s="5">
        <v>5</v>
      </c>
      <c r="J842" s="5">
        <v>5</v>
      </c>
      <c r="K842" s="5">
        <v>5</v>
      </c>
      <c r="L842" s="5">
        <v>5</v>
      </c>
      <c r="M842" s="5">
        <v>5</v>
      </c>
      <c r="N842" s="5">
        <v>5</v>
      </c>
      <c r="O842" s="5">
        <v>5</v>
      </c>
    </row>
    <row r="843" spans="1:15" x14ac:dyDescent="0.25">
      <c r="A843" s="5" t="s">
        <v>14</v>
      </c>
      <c r="B843" s="6">
        <v>2018</v>
      </c>
      <c r="C843" s="6" t="s">
        <v>51</v>
      </c>
      <c r="D843" s="6">
        <v>38.575688953940023</v>
      </c>
      <c r="E843" s="6">
        <v>38.575688953940023</v>
      </c>
      <c r="F843" s="6">
        <v>38.575688953940023</v>
      </c>
      <c r="G843" s="6">
        <v>38.575688953940023</v>
      </c>
      <c r="H843" s="6">
        <v>38.575688953940023</v>
      </c>
      <c r="I843" s="6">
        <v>38.575688953940023</v>
      </c>
      <c r="J843" s="6">
        <v>38.575688953940023</v>
      </c>
      <c r="K843" s="6">
        <v>38.575688953940023</v>
      </c>
      <c r="L843" s="6">
        <v>38.575688953940023</v>
      </c>
      <c r="M843" s="6">
        <v>38.575688953940023</v>
      </c>
      <c r="N843" s="6">
        <v>39.732959622558226</v>
      </c>
      <c r="O843" s="6">
        <v>39.732959622558226</v>
      </c>
    </row>
    <row r="844" spans="1:15" x14ac:dyDescent="0.25">
      <c r="A844" s="5" t="s">
        <v>13</v>
      </c>
      <c r="B844" s="6">
        <v>2018</v>
      </c>
      <c r="C844" s="6" t="s">
        <v>51</v>
      </c>
      <c r="D844" s="7">
        <v>0</v>
      </c>
      <c r="E844" s="7">
        <v>8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</row>
    <row r="845" spans="1:15" x14ac:dyDescent="0.25">
      <c r="A845" s="5" t="s">
        <v>12</v>
      </c>
      <c r="B845" s="6">
        <v>2018</v>
      </c>
      <c r="C845" s="6" t="s">
        <v>51</v>
      </c>
      <c r="D845" s="4">
        <v>40.625791559170978</v>
      </c>
      <c r="E845" s="4">
        <v>43.29209613509277</v>
      </c>
      <c r="F845" s="4">
        <v>45.958400711014548</v>
      </c>
      <c r="G845" s="4">
        <v>66.816407648344054</v>
      </c>
      <c r="H845" s="4">
        <v>83.465208428485028</v>
      </c>
      <c r="I845" s="4">
        <v>94.290009998642162</v>
      </c>
      <c r="J845" s="4">
        <v>109.12493365098567</v>
      </c>
      <c r="K845" s="4">
        <v>73.875992149214298</v>
      </c>
      <c r="L845" s="4">
        <v>65.778326400118502</v>
      </c>
      <c r="M845" s="4">
        <v>86.821197121378574</v>
      </c>
      <c r="N845" s="4">
        <v>83.239263803680984</v>
      </c>
      <c r="O845" s="4">
        <v>166.71237239387244</v>
      </c>
    </row>
    <row r="846" spans="1:15" x14ac:dyDescent="0.25">
      <c r="A846" s="6" t="s">
        <v>11</v>
      </c>
      <c r="B846" s="6">
        <v>2018</v>
      </c>
      <c r="C846" s="6" t="s">
        <v>51</v>
      </c>
      <c r="D846" s="4">
        <v>25.103148949362414</v>
      </c>
      <c r="E846" s="4">
        <v>21.627314297698124</v>
      </c>
      <c r="F846" s="4">
        <v>19.93316403988274</v>
      </c>
      <c r="G846" s="4">
        <v>17.65636468909425</v>
      </c>
      <c r="H846" s="4">
        <v>14.640996065522948</v>
      </c>
      <c r="I846" s="4">
        <v>13.589674619203713</v>
      </c>
      <c r="J846" s="4">
        <v>14.572610021746762</v>
      </c>
      <c r="K846" s="4">
        <v>15.662227652580663</v>
      </c>
      <c r="L846" s="4">
        <v>14.450426956866643</v>
      </c>
      <c r="M846" s="4">
        <v>14.279917754384686</v>
      </c>
      <c r="N846" s="4">
        <v>13.311571374513889</v>
      </c>
      <c r="O846" s="4">
        <v>15.172583579143167</v>
      </c>
    </row>
    <row r="847" spans="1:15" x14ac:dyDescent="0.25">
      <c r="A847" s="5" t="s">
        <v>15</v>
      </c>
      <c r="B847" s="6">
        <v>2019</v>
      </c>
      <c r="C847" s="6" t="s">
        <v>51</v>
      </c>
      <c r="D847" s="6">
        <v>5</v>
      </c>
      <c r="E847" s="6">
        <v>5</v>
      </c>
      <c r="F847" s="6">
        <v>5</v>
      </c>
      <c r="G847" s="6">
        <v>5</v>
      </c>
      <c r="H847" s="6">
        <v>5</v>
      </c>
      <c r="I847" s="6">
        <v>5</v>
      </c>
      <c r="J847" s="6">
        <v>5</v>
      </c>
      <c r="K847" s="6">
        <v>5</v>
      </c>
      <c r="L847" s="6">
        <v>5</v>
      </c>
      <c r="M847" s="6">
        <v>5</v>
      </c>
      <c r="N847" s="6">
        <v>5</v>
      </c>
      <c r="O847" s="6">
        <v>5</v>
      </c>
    </row>
    <row r="848" spans="1:15" x14ac:dyDescent="0.25">
      <c r="A848" s="5" t="s">
        <v>14</v>
      </c>
      <c r="B848" s="6">
        <v>2019</v>
      </c>
      <c r="C848" s="6" t="s">
        <v>51</v>
      </c>
      <c r="D848" s="5">
        <v>39.732959622558226</v>
      </c>
      <c r="E848" s="5">
        <v>39.732959622558226</v>
      </c>
      <c r="F848" s="5">
        <v>39.732959622558226</v>
      </c>
      <c r="G848" s="5">
        <v>39.732959622558226</v>
      </c>
      <c r="H848" s="5">
        <v>39.732959622558226</v>
      </c>
      <c r="I848" s="5">
        <v>39.732959622558226</v>
      </c>
      <c r="J848" s="5">
        <v>39.732959622558226</v>
      </c>
      <c r="K848" s="5">
        <v>39.732959622558226</v>
      </c>
      <c r="L848" s="5">
        <v>39.732959622558226</v>
      </c>
      <c r="M848" s="5">
        <v>39.732959622558226</v>
      </c>
      <c r="N848" s="5">
        <v>40.924948411234972</v>
      </c>
      <c r="O848" s="5">
        <v>40.924948411234972</v>
      </c>
    </row>
    <row r="849" spans="1:15" x14ac:dyDescent="0.25">
      <c r="A849" s="5" t="s">
        <v>13</v>
      </c>
      <c r="B849" s="6">
        <v>2019</v>
      </c>
      <c r="C849" s="6" t="s">
        <v>51</v>
      </c>
      <c r="D849" s="7">
        <v>0</v>
      </c>
      <c r="E849" s="7">
        <v>8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</row>
    <row r="850" spans="1:15" x14ac:dyDescent="0.25">
      <c r="A850" s="6" t="s">
        <v>12</v>
      </c>
      <c r="B850" s="6">
        <v>2019</v>
      </c>
      <c r="C850" s="6" t="s">
        <v>51</v>
      </c>
      <c r="D850" s="4">
        <v>40.625791559170978</v>
      </c>
      <c r="E850" s="4">
        <v>43.29209613509277</v>
      </c>
      <c r="F850" s="4">
        <v>45.958400711014548</v>
      </c>
      <c r="G850" s="4">
        <v>66.816407648344054</v>
      </c>
      <c r="H850" s="4">
        <v>83.465208428485028</v>
      </c>
      <c r="I850" s="4">
        <v>94.290009998642162</v>
      </c>
      <c r="J850" s="4">
        <v>109.12493365098567</v>
      </c>
      <c r="K850" s="4">
        <v>73.875992149214298</v>
      </c>
      <c r="L850" s="4">
        <v>65.778326400118502</v>
      </c>
      <c r="M850" s="4">
        <v>86.821197121378574</v>
      </c>
      <c r="N850" s="4">
        <v>83.239263803680984</v>
      </c>
      <c r="O850" s="4">
        <v>166.71237239387244</v>
      </c>
    </row>
    <row r="851" spans="1:15" x14ac:dyDescent="0.25">
      <c r="A851" s="5" t="s">
        <v>11</v>
      </c>
      <c r="B851" s="6">
        <v>2019</v>
      </c>
      <c r="C851" s="6" t="s">
        <v>51</v>
      </c>
      <c r="D851" s="8">
        <v>25.103148949362414</v>
      </c>
      <c r="E851" s="8">
        <v>21.627314297698124</v>
      </c>
      <c r="F851" s="8">
        <v>19.93316403988274</v>
      </c>
      <c r="G851" s="8">
        <v>17.65636468909425</v>
      </c>
      <c r="H851" s="8">
        <v>14.640996065522948</v>
      </c>
      <c r="I851" s="8">
        <v>13.589674619203713</v>
      </c>
      <c r="J851" s="8">
        <v>14.572610021746762</v>
      </c>
      <c r="K851" s="8">
        <v>15.662227652580663</v>
      </c>
      <c r="L851" s="8">
        <v>14.450426956866643</v>
      </c>
      <c r="M851" s="8">
        <v>14.279917754384686</v>
      </c>
      <c r="N851" s="8">
        <v>13.311571374513889</v>
      </c>
      <c r="O851" s="8">
        <v>15.172583579143167</v>
      </c>
    </row>
    <row r="852" spans="1:15" x14ac:dyDescent="0.25">
      <c r="A852" s="5" t="s">
        <v>80</v>
      </c>
      <c r="B852" s="6">
        <v>2015</v>
      </c>
      <c r="C852" s="6" t="s">
        <v>8</v>
      </c>
      <c r="D852" s="5">
        <v>17</v>
      </c>
      <c r="E852" s="5">
        <v>17</v>
      </c>
      <c r="F852" s="5">
        <v>17</v>
      </c>
      <c r="G852" s="5">
        <v>17</v>
      </c>
      <c r="H852" s="5">
        <v>17</v>
      </c>
      <c r="I852" s="5">
        <v>17</v>
      </c>
      <c r="J852" s="5">
        <v>17</v>
      </c>
      <c r="K852" s="5">
        <v>17</v>
      </c>
      <c r="L852" s="5">
        <v>17</v>
      </c>
      <c r="M852" s="5">
        <v>17</v>
      </c>
      <c r="N852" s="5">
        <v>17</v>
      </c>
      <c r="O852" s="5">
        <v>17</v>
      </c>
    </row>
    <row r="853" spans="1:15" x14ac:dyDescent="0.25">
      <c r="A853" s="5" t="s">
        <v>79</v>
      </c>
      <c r="B853" s="6">
        <v>2015</v>
      </c>
      <c r="C853" s="6" t="s">
        <v>8</v>
      </c>
      <c r="D853" s="5">
        <v>48.651018058823531</v>
      </c>
      <c r="E853" s="5">
        <v>48.651018058823531</v>
      </c>
      <c r="F853" s="5">
        <v>50.110548600588238</v>
      </c>
      <c r="G853" s="5">
        <v>50.110548600588238</v>
      </c>
      <c r="H853" s="5">
        <v>50.110548600588238</v>
      </c>
      <c r="I853" s="5">
        <v>50.110548600588238</v>
      </c>
      <c r="J853" s="5">
        <v>50.110548600588238</v>
      </c>
      <c r="K853" s="5">
        <v>50.110548600588238</v>
      </c>
      <c r="L853" s="5">
        <v>50.110548600588238</v>
      </c>
      <c r="M853" s="5">
        <v>50.110548600588238</v>
      </c>
      <c r="N853" s="5">
        <v>50.110548600588238</v>
      </c>
      <c r="O853" s="5">
        <v>50.110548600588238</v>
      </c>
    </row>
    <row r="854" spans="1:15" x14ac:dyDescent="0.25">
      <c r="A854" s="6" t="s">
        <v>78</v>
      </c>
      <c r="B854" s="6">
        <v>2015</v>
      </c>
      <c r="C854" s="6" t="s">
        <v>8</v>
      </c>
      <c r="D854" s="4">
        <v>132.03382256730569</v>
      </c>
      <c r="E854" s="4">
        <v>140.69931243905148</v>
      </c>
      <c r="F854" s="4">
        <v>149.3648023107973</v>
      </c>
      <c r="G854" s="4">
        <v>217.15332485711815</v>
      </c>
      <c r="H854" s="4">
        <v>271.26192739257635</v>
      </c>
      <c r="I854" s="4">
        <v>306.44253249558705</v>
      </c>
      <c r="J854" s="4">
        <v>354.65603436570342</v>
      </c>
      <c r="K854" s="4">
        <v>240.09697448494649</v>
      </c>
      <c r="L854" s="4">
        <v>213.77956080038513</v>
      </c>
      <c r="M854" s="4">
        <v>282.16889064448037</v>
      </c>
      <c r="N854" s="4">
        <v>270.52760736196319</v>
      </c>
      <c r="O854" s="4">
        <v>541.81521028008535</v>
      </c>
    </row>
    <row r="855" spans="1:15" x14ac:dyDescent="0.25">
      <c r="A855" s="5" t="s">
        <v>77</v>
      </c>
      <c r="B855" s="6">
        <v>2015</v>
      </c>
      <c r="C855" s="6" t="s">
        <v>8</v>
      </c>
      <c r="D855" s="8">
        <v>85.350706427832208</v>
      </c>
      <c r="E855" s="8">
        <v>73.53286861217363</v>
      </c>
      <c r="F855" s="8">
        <v>67.772757735601317</v>
      </c>
      <c r="G855" s="8">
        <v>60.031639942920449</v>
      </c>
      <c r="H855" s="8">
        <v>49.779386622778027</v>
      </c>
      <c r="I855" s="8">
        <v>46.204893705292619</v>
      </c>
      <c r="J855" s="8">
        <v>49.546874073938994</v>
      </c>
      <c r="K855" s="8">
        <v>53.251574018774249</v>
      </c>
      <c r="L855" s="8">
        <v>49.131451653346588</v>
      </c>
      <c r="M855" s="8">
        <v>48.551720364907929</v>
      </c>
      <c r="N855" s="8">
        <v>45.25934267334722</v>
      </c>
      <c r="O855" s="8">
        <v>51.586784169086769</v>
      </c>
    </row>
    <row r="856" spans="1:15" x14ac:dyDescent="0.25">
      <c r="A856" s="5" t="s">
        <v>15</v>
      </c>
      <c r="B856" s="6">
        <v>2015</v>
      </c>
      <c r="C856" s="6" t="s">
        <v>8</v>
      </c>
      <c r="D856" s="5">
        <v>1</v>
      </c>
      <c r="E856" s="5">
        <v>1</v>
      </c>
      <c r="F856" s="5">
        <v>1</v>
      </c>
      <c r="G856" s="5">
        <v>1</v>
      </c>
      <c r="H856" s="5">
        <v>1</v>
      </c>
      <c r="I856" s="5">
        <v>1</v>
      </c>
      <c r="J856" s="5">
        <v>1</v>
      </c>
      <c r="K856" s="5">
        <v>1</v>
      </c>
      <c r="L856" s="5">
        <v>1</v>
      </c>
      <c r="M856" s="5">
        <v>1</v>
      </c>
      <c r="N856" s="5">
        <v>1</v>
      </c>
      <c r="O856" s="5">
        <v>1</v>
      </c>
    </row>
    <row r="857" spans="1:15" x14ac:dyDescent="0.25">
      <c r="A857" s="5" t="s">
        <v>14</v>
      </c>
      <c r="B857" s="6">
        <v>2015</v>
      </c>
      <c r="C857" s="6" t="s">
        <v>8</v>
      </c>
      <c r="D857" s="5">
        <v>37.131499999999996</v>
      </c>
      <c r="E857" s="5">
        <v>37.131499999999996</v>
      </c>
      <c r="F857" s="5">
        <v>37.131499999999996</v>
      </c>
      <c r="G857" s="5">
        <v>37.131499999999996</v>
      </c>
      <c r="H857" s="5">
        <v>37.131499999999996</v>
      </c>
      <c r="I857" s="5">
        <v>37.131499999999996</v>
      </c>
      <c r="J857" s="5">
        <v>37.131499999999996</v>
      </c>
      <c r="K857" s="5">
        <v>37.131499999999996</v>
      </c>
      <c r="L857" s="5">
        <v>37.131499999999996</v>
      </c>
      <c r="M857" s="5">
        <v>37.131499999999996</v>
      </c>
      <c r="N857" s="5">
        <v>38.245444999999997</v>
      </c>
      <c r="O857" s="5">
        <v>38.245444999999997</v>
      </c>
    </row>
    <row r="858" spans="1:15" x14ac:dyDescent="0.25">
      <c r="A858" s="6" t="s">
        <v>13</v>
      </c>
      <c r="B858" s="6">
        <v>2015</v>
      </c>
      <c r="C858" s="6" t="s">
        <v>8</v>
      </c>
      <c r="D858" s="7">
        <v>0</v>
      </c>
      <c r="E858" s="7">
        <v>8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</row>
    <row r="859" spans="1:15" x14ac:dyDescent="0.25">
      <c r="A859" s="5" t="s">
        <v>12</v>
      </c>
      <c r="B859" s="6">
        <v>2015</v>
      </c>
      <c r="C859" s="6" t="s">
        <v>8</v>
      </c>
      <c r="D859" s="8">
        <v>8.4637065748272864</v>
      </c>
      <c r="E859" s="8">
        <v>9.019186694810994</v>
      </c>
      <c r="F859" s="8">
        <v>9.5746668147946981</v>
      </c>
      <c r="G859" s="8">
        <v>13.920084926738344</v>
      </c>
      <c r="H859" s="8">
        <v>17.388585089267714</v>
      </c>
      <c r="I859" s="8">
        <v>19.643752083050451</v>
      </c>
      <c r="J859" s="8">
        <v>22.73436117728868</v>
      </c>
      <c r="K859" s="8">
        <v>15.390831697752979</v>
      </c>
      <c r="L859" s="8">
        <v>13.703818000024686</v>
      </c>
      <c r="M859" s="8">
        <v>18.087749400287205</v>
      </c>
      <c r="N859" s="8">
        <v>17.34151329243354</v>
      </c>
      <c r="O859" s="8">
        <v>34.731744248723423</v>
      </c>
    </row>
    <row r="860" spans="1:15" x14ac:dyDescent="0.25">
      <c r="A860" s="5" t="s">
        <v>11</v>
      </c>
      <c r="B860" s="6">
        <v>2015</v>
      </c>
      <c r="C860" s="6" t="s">
        <v>8</v>
      </c>
      <c r="D860" s="4">
        <v>5.0206297898724825</v>
      </c>
      <c r="E860" s="4">
        <v>4.3254628595396252</v>
      </c>
      <c r="F860" s="4">
        <v>3.9866328079765485</v>
      </c>
      <c r="G860" s="4">
        <v>3.5312729378188501</v>
      </c>
      <c r="H860" s="4">
        <v>2.9281992131045897</v>
      </c>
      <c r="I860" s="4">
        <v>2.7179349238407422</v>
      </c>
      <c r="J860" s="4">
        <v>2.9145220043493527</v>
      </c>
      <c r="K860" s="4">
        <v>3.1324455305161325</v>
      </c>
      <c r="L860" s="4">
        <v>2.8900853913733289</v>
      </c>
      <c r="M860" s="4">
        <v>2.8559835508769371</v>
      </c>
      <c r="N860" s="4">
        <v>2.6623142749027777</v>
      </c>
      <c r="O860" s="4">
        <v>3.0345167158286337</v>
      </c>
    </row>
    <row r="861" spans="1:15" x14ac:dyDescent="0.25">
      <c r="A861" s="5" t="s">
        <v>5</v>
      </c>
      <c r="B861" s="6">
        <v>2015</v>
      </c>
      <c r="C861" s="6" t="s">
        <v>8</v>
      </c>
      <c r="D861" s="5">
        <v>1</v>
      </c>
      <c r="E861" s="5">
        <v>1</v>
      </c>
      <c r="F861" s="5">
        <v>1</v>
      </c>
      <c r="G861" s="5">
        <v>1</v>
      </c>
      <c r="H861" s="5">
        <v>1</v>
      </c>
      <c r="I861" s="5">
        <v>1</v>
      </c>
      <c r="J861" s="5">
        <v>1</v>
      </c>
      <c r="K861" s="5">
        <v>1</v>
      </c>
      <c r="L861" s="5">
        <v>1</v>
      </c>
      <c r="M861" s="5">
        <v>1</v>
      </c>
      <c r="N861" s="5">
        <v>1</v>
      </c>
      <c r="O861" s="5">
        <v>1</v>
      </c>
    </row>
    <row r="862" spans="1:15" x14ac:dyDescent="0.25">
      <c r="A862" s="6" t="s">
        <v>4</v>
      </c>
      <c r="B862" s="6">
        <v>2015</v>
      </c>
      <c r="C862" s="6" t="s">
        <v>8</v>
      </c>
      <c r="D862" s="5">
        <v>18.149999999999999</v>
      </c>
      <c r="E862" s="5">
        <v>18.149999999999999</v>
      </c>
      <c r="F862" s="5">
        <v>18.694499999999998</v>
      </c>
      <c r="G862" s="5">
        <v>18.694499999999998</v>
      </c>
      <c r="H862" s="5">
        <v>18.694499999999998</v>
      </c>
      <c r="I862" s="5">
        <v>18.694499999999998</v>
      </c>
      <c r="J862" s="5">
        <v>18.694499999999998</v>
      </c>
      <c r="K862" s="5">
        <v>18.694499999999998</v>
      </c>
      <c r="L862" s="5">
        <v>18.694499999999998</v>
      </c>
      <c r="M862" s="5">
        <v>18.694499999999998</v>
      </c>
      <c r="N862" s="5">
        <v>18.694499999999998</v>
      </c>
      <c r="O862" s="5">
        <v>18.694499999999998</v>
      </c>
    </row>
    <row r="863" spans="1:15" x14ac:dyDescent="0.25">
      <c r="A863" s="5" t="s">
        <v>80</v>
      </c>
      <c r="B863" s="1">
        <v>2016</v>
      </c>
      <c r="C863" s="1" t="s">
        <v>8</v>
      </c>
      <c r="D863" s="1">
        <v>17</v>
      </c>
      <c r="E863" s="1">
        <v>17</v>
      </c>
      <c r="F863" s="1">
        <v>17</v>
      </c>
      <c r="G863" s="1">
        <v>17</v>
      </c>
      <c r="H863" s="1">
        <v>17</v>
      </c>
      <c r="I863" s="1">
        <v>17</v>
      </c>
      <c r="J863" s="1">
        <v>17</v>
      </c>
      <c r="K863" s="1">
        <v>17</v>
      </c>
      <c r="L863" s="1">
        <v>17</v>
      </c>
      <c r="M863" s="1">
        <v>17</v>
      </c>
      <c r="N863" s="1">
        <v>17</v>
      </c>
      <c r="O863" s="1">
        <v>17</v>
      </c>
    </row>
    <row r="864" spans="1:15" x14ac:dyDescent="0.25">
      <c r="A864" s="5" t="s">
        <v>79</v>
      </c>
      <c r="B864" s="1">
        <v>2016</v>
      </c>
      <c r="C864" s="1" t="s">
        <v>8</v>
      </c>
      <c r="D864" s="2">
        <v>50.110548600588238</v>
      </c>
      <c r="E864" s="2">
        <v>50.110548600588238</v>
      </c>
      <c r="F864" s="2">
        <v>51.613865058605889</v>
      </c>
      <c r="G864" s="2">
        <v>51.613865058605889</v>
      </c>
      <c r="H864" s="2">
        <v>51.613865058605889</v>
      </c>
      <c r="I864" s="2">
        <v>51.613865058605889</v>
      </c>
      <c r="J864" s="2">
        <v>51.613865058605889</v>
      </c>
      <c r="K864" s="2">
        <v>51.613865058605889</v>
      </c>
      <c r="L864" s="2">
        <v>51.613865058605889</v>
      </c>
      <c r="M864" s="2">
        <v>51.613865058605889</v>
      </c>
      <c r="N864" s="2">
        <v>51.613865058605889</v>
      </c>
      <c r="O864" s="2">
        <v>51.613865058605889</v>
      </c>
    </row>
    <row r="865" spans="1:15" x14ac:dyDescent="0.25">
      <c r="A865" s="5" t="s">
        <v>78</v>
      </c>
      <c r="B865" s="1">
        <v>2016</v>
      </c>
      <c r="C865" s="1" t="s">
        <v>8</v>
      </c>
      <c r="D865" s="2">
        <v>133.72656388227114</v>
      </c>
      <c r="E865" s="2">
        <v>142.50314977801369</v>
      </c>
      <c r="F865" s="2">
        <v>151.27973567375622</v>
      </c>
      <c r="G865" s="2">
        <v>219.93734184246583</v>
      </c>
      <c r="H865" s="2">
        <v>274.73964441042989</v>
      </c>
      <c r="I865" s="2">
        <v>310.3712829121971</v>
      </c>
      <c r="J865" s="2">
        <v>359.20290660116115</v>
      </c>
      <c r="K865" s="2">
        <v>243.17514082449708</v>
      </c>
      <c r="L865" s="2">
        <v>216.52032440039005</v>
      </c>
      <c r="M865" s="2">
        <v>285.7864405245378</v>
      </c>
      <c r="N865" s="2">
        <v>273.99591002044991</v>
      </c>
      <c r="O865" s="2">
        <v>548.76155912983006</v>
      </c>
    </row>
    <row r="866" spans="1:15" x14ac:dyDescent="0.25">
      <c r="A866" s="6" t="s">
        <v>77</v>
      </c>
      <c r="B866" s="1">
        <v>2016</v>
      </c>
      <c r="C866" s="1" t="s">
        <v>8</v>
      </c>
      <c r="D866" s="2">
        <v>85.350706427832208</v>
      </c>
      <c r="E866" s="2">
        <v>73.53286861217363</v>
      </c>
      <c r="F866" s="2">
        <v>67.772757735601317</v>
      </c>
      <c r="G866" s="2">
        <v>60.031639942920449</v>
      </c>
      <c r="H866" s="2">
        <v>49.779386622778027</v>
      </c>
      <c r="I866" s="2">
        <v>46.204893705292619</v>
      </c>
      <c r="J866" s="2">
        <v>49.546874073938994</v>
      </c>
      <c r="K866" s="2">
        <v>53.251574018774249</v>
      </c>
      <c r="L866" s="2">
        <v>49.131451653346588</v>
      </c>
      <c r="M866" s="2">
        <v>48.551720364907929</v>
      </c>
      <c r="N866" s="2">
        <v>45.25934267334722</v>
      </c>
      <c r="O866" s="2">
        <v>51.586784169086769</v>
      </c>
    </row>
    <row r="867" spans="1:15" x14ac:dyDescent="0.25">
      <c r="A867" s="5" t="s">
        <v>15</v>
      </c>
      <c r="B867" s="6">
        <v>2016</v>
      </c>
      <c r="C867" s="6" t="s">
        <v>8</v>
      </c>
      <c r="D867" s="6">
        <v>1</v>
      </c>
      <c r="E867" s="6">
        <v>1</v>
      </c>
      <c r="F867" s="6">
        <v>1</v>
      </c>
      <c r="G867" s="6">
        <v>1</v>
      </c>
      <c r="H867" s="6">
        <v>1</v>
      </c>
      <c r="I867" s="6">
        <v>1</v>
      </c>
      <c r="J867" s="6">
        <v>1</v>
      </c>
      <c r="K867" s="6">
        <v>1</v>
      </c>
      <c r="L867" s="6">
        <v>1</v>
      </c>
      <c r="M867" s="6">
        <v>1</v>
      </c>
      <c r="N867" s="6">
        <v>1</v>
      </c>
      <c r="O867" s="6">
        <v>1</v>
      </c>
    </row>
    <row r="868" spans="1:15" x14ac:dyDescent="0.25">
      <c r="A868" s="5" t="s">
        <v>14</v>
      </c>
      <c r="B868" s="6">
        <v>2016</v>
      </c>
      <c r="C868" s="6" t="s">
        <v>8</v>
      </c>
      <c r="D868" s="5">
        <v>38.245444999999997</v>
      </c>
      <c r="E868" s="5">
        <v>38.245444999999997</v>
      </c>
      <c r="F868" s="5">
        <v>38.245444999999997</v>
      </c>
      <c r="G868" s="5">
        <v>38.245444999999997</v>
      </c>
      <c r="H868" s="5">
        <v>38.245444999999997</v>
      </c>
      <c r="I868" s="5">
        <v>38.245444999999997</v>
      </c>
      <c r="J868" s="5">
        <v>38.245444999999997</v>
      </c>
      <c r="K868" s="5">
        <v>38.245444999999997</v>
      </c>
      <c r="L868" s="5">
        <v>38.245444999999997</v>
      </c>
      <c r="M868" s="5">
        <v>38.245444999999997</v>
      </c>
      <c r="N868" s="5">
        <v>39.392808349999996</v>
      </c>
      <c r="O868" s="5">
        <v>39.392808349999996</v>
      </c>
    </row>
    <row r="869" spans="1:15" x14ac:dyDescent="0.25">
      <c r="A869" s="5" t="s">
        <v>13</v>
      </c>
      <c r="B869" s="6">
        <v>2016</v>
      </c>
      <c r="C869" s="6" t="s">
        <v>8</v>
      </c>
      <c r="D869" s="7">
        <v>0</v>
      </c>
      <c r="E869" s="7">
        <v>8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</row>
    <row r="870" spans="1:15" x14ac:dyDescent="0.25">
      <c r="A870" s="6" t="s">
        <v>12</v>
      </c>
      <c r="B870" s="6">
        <v>2016</v>
      </c>
      <c r="C870" s="6" t="s">
        <v>8</v>
      </c>
      <c r="D870" s="4">
        <v>8.4637065748272864</v>
      </c>
      <c r="E870" s="4">
        <v>9.019186694810994</v>
      </c>
      <c r="F870" s="4">
        <v>9.5746668147946981</v>
      </c>
      <c r="G870" s="4">
        <v>13.920084926738344</v>
      </c>
      <c r="H870" s="4">
        <v>17.388585089267714</v>
      </c>
      <c r="I870" s="4">
        <v>19.643752083050451</v>
      </c>
      <c r="J870" s="4">
        <v>22.73436117728868</v>
      </c>
      <c r="K870" s="4">
        <v>15.390831697752979</v>
      </c>
      <c r="L870" s="4">
        <v>13.703818000024686</v>
      </c>
      <c r="M870" s="4">
        <v>18.087749400287205</v>
      </c>
      <c r="N870" s="4">
        <v>17.34151329243354</v>
      </c>
      <c r="O870" s="4">
        <v>34.731744248723423</v>
      </c>
    </row>
    <row r="871" spans="1:15" x14ac:dyDescent="0.25">
      <c r="A871" s="5" t="s">
        <v>11</v>
      </c>
      <c r="B871" s="6">
        <v>2016</v>
      </c>
      <c r="C871" s="6" t="s">
        <v>8</v>
      </c>
      <c r="D871" s="8">
        <v>5.0206297898724825</v>
      </c>
      <c r="E871" s="8">
        <v>4.3254628595396252</v>
      </c>
      <c r="F871" s="8">
        <v>3.9866328079765485</v>
      </c>
      <c r="G871" s="8">
        <v>3.5312729378188501</v>
      </c>
      <c r="H871" s="8">
        <v>2.9281992131045897</v>
      </c>
      <c r="I871" s="8">
        <v>2.7179349238407422</v>
      </c>
      <c r="J871" s="8">
        <v>2.9145220043493527</v>
      </c>
      <c r="K871" s="8">
        <v>3.1324455305161325</v>
      </c>
      <c r="L871" s="8">
        <v>2.8900853913733289</v>
      </c>
      <c r="M871" s="8">
        <v>2.8559835508769371</v>
      </c>
      <c r="N871" s="8">
        <v>2.6623142749027777</v>
      </c>
      <c r="O871" s="8">
        <v>3.0345167158286337</v>
      </c>
    </row>
    <row r="872" spans="1:15" x14ac:dyDescent="0.25">
      <c r="A872" s="5" t="s">
        <v>5</v>
      </c>
      <c r="B872" s="6">
        <v>2016</v>
      </c>
      <c r="C872" s="6" t="s">
        <v>8</v>
      </c>
      <c r="D872" s="5">
        <v>1</v>
      </c>
      <c r="E872" s="5">
        <v>1</v>
      </c>
      <c r="F872" s="5">
        <v>1</v>
      </c>
      <c r="G872" s="5">
        <v>1</v>
      </c>
      <c r="H872" s="5">
        <v>1</v>
      </c>
      <c r="I872" s="5">
        <v>1</v>
      </c>
      <c r="J872" s="5">
        <v>1</v>
      </c>
      <c r="K872" s="5">
        <v>1</v>
      </c>
      <c r="L872" s="5">
        <v>1</v>
      </c>
      <c r="M872" s="5">
        <v>1</v>
      </c>
      <c r="N872" s="5">
        <v>1</v>
      </c>
      <c r="O872" s="5">
        <v>1</v>
      </c>
    </row>
    <row r="873" spans="1:15" x14ac:dyDescent="0.25">
      <c r="A873" s="5" t="s">
        <v>4</v>
      </c>
      <c r="B873" s="6">
        <v>2016</v>
      </c>
      <c r="C873" s="6" t="s">
        <v>8</v>
      </c>
      <c r="D873" s="5">
        <v>18.694499999999998</v>
      </c>
      <c r="E873" s="5">
        <v>18.694499999999998</v>
      </c>
      <c r="F873" s="5">
        <v>19.255334999999999</v>
      </c>
      <c r="G873" s="5">
        <v>19.255334999999999</v>
      </c>
      <c r="H873" s="5">
        <v>19.255334999999999</v>
      </c>
      <c r="I873" s="5">
        <v>19.255334999999999</v>
      </c>
      <c r="J873" s="5">
        <v>19.255334999999999</v>
      </c>
      <c r="K873" s="5">
        <v>19.255334999999999</v>
      </c>
      <c r="L873" s="5">
        <v>19.255334999999999</v>
      </c>
      <c r="M873" s="5">
        <v>19.255334999999999</v>
      </c>
      <c r="N873" s="5">
        <v>19.255334999999999</v>
      </c>
      <c r="O873" s="5">
        <v>19.255334999999999</v>
      </c>
    </row>
    <row r="874" spans="1:15" x14ac:dyDescent="0.25">
      <c r="A874" s="6" t="s">
        <v>80</v>
      </c>
      <c r="B874" s="1">
        <v>2017</v>
      </c>
      <c r="C874" s="1" t="s">
        <v>8</v>
      </c>
      <c r="D874" s="2">
        <v>17</v>
      </c>
      <c r="E874" s="2">
        <v>17</v>
      </c>
      <c r="F874" s="2">
        <v>17</v>
      </c>
      <c r="G874" s="2">
        <v>17</v>
      </c>
      <c r="H874" s="2">
        <v>17</v>
      </c>
      <c r="I874" s="2">
        <v>17</v>
      </c>
      <c r="J874" s="2">
        <v>17</v>
      </c>
      <c r="K874" s="2">
        <v>17</v>
      </c>
      <c r="L874" s="2">
        <v>17</v>
      </c>
      <c r="M874" s="2">
        <v>17</v>
      </c>
      <c r="N874" s="2">
        <v>17</v>
      </c>
      <c r="O874" s="2">
        <v>17</v>
      </c>
    </row>
    <row r="875" spans="1:15" x14ac:dyDescent="0.25">
      <c r="A875" s="5" t="s">
        <v>79</v>
      </c>
      <c r="B875" s="1">
        <v>2017</v>
      </c>
      <c r="C875" s="1" t="s">
        <v>8</v>
      </c>
      <c r="D875" s="1">
        <v>51.613865058605889</v>
      </c>
      <c r="E875" s="1">
        <v>51.613865058605889</v>
      </c>
      <c r="F875" s="1">
        <v>53.162281010364069</v>
      </c>
      <c r="G875" s="1">
        <v>53.162281010364069</v>
      </c>
      <c r="H875" s="1">
        <v>53.162281010364069</v>
      </c>
      <c r="I875" s="1">
        <v>53.162281010364069</v>
      </c>
      <c r="J875" s="1">
        <v>53.162281010364069</v>
      </c>
      <c r="K875" s="1">
        <v>53.162281010364069</v>
      </c>
      <c r="L875" s="1">
        <v>53.162281010364069</v>
      </c>
      <c r="M875" s="1">
        <v>53.162281010364069</v>
      </c>
      <c r="N875" s="1">
        <v>53.162281010364069</v>
      </c>
      <c r="O875" s="1">
        <v>53.162281010364069</v>
      </c>
    </row>
    <row r="876" spans="1:15" x14ac:dyDescent="0.25">
      <c r="A876" s="5" t="s">
        <v>78</v>
      </c>
      <c r="B876" s="1">
        <v>2017</v>
      </c>
      <c r="C876" s="1" t="s">
        <v>8</v>
      </c>
      <c r="D876" s="2">
        <v>135.41930519723658</v>
      </c>
      <c r="E876" s="2">
        <v>144.3069871169759</v>
      </c>
      <c r="F876" s="2">
        <v>153.19466903671517</v>
      </c>
      <c r="G876" s="2">
        <v>222.7213588278135</v>
      </c>
      <c r="H876" s="2">
        <v>278.21736142828343</v>
      </c>
      <c r="I876" s="2">
        <v>314.30003332880722</v>
      </c>
      <c r="J876" s="2">
        <v>363.74977883661887</v>
      </c>
      <c r="K876" s="2">
        <v>246.25330716404767</v>
      </c>
      <c r="L876" s="2">
        <v>219.26108800039498</v>
      </c>
      <c r="M876" s="2">
        <v>289.40399040459528</v>
      </c>
      <c r="N876" s="2">
        <v>277.46421267893663</v>
      </c>
      <c r="O876" s="2">
        <v>555.70790797957477</v>
      </c>
    </row>
    <row r="877" spans="1:15" x14ac:dyDescent="0.25">
      <c r="A877" s="5" t="s">
        <v>77</v>
      </c>
      <c r="B877" s="1">
        <v>2017</v>
      </c>
      <c r="C877" s="1" t="s">
        <v>8</v>
      </c>
      <c r="D877" s="2">
        <v>85.350706427832208</v>
      </c>
      <c r="E877" s="2">
        <v>73.53286861217363</v>
      </c>
      <c r="F877" s="2">
        <v>67.772757735601317</v>
      </c>
      <c r="G877" s="2">
        <v>60.031639942920449</v>
      </c>
      <c r="H877" s="2">
        <v>49.779386622778027</v>
      </c>
      <c r="I877" s="2">
        <v>46.204893705292619</v>
      </c>
      <c r="J877" s="2">
        <v>49.546874073938994</v>
      </c>
      <c r="K877" s="2">
        <v>53.251574018774249</v>
      </c>
      <c r="L877" s="2">
        <v>49.131451653346588</v>
      </c>
      <c r="M877" s="2">
        <v>48.551720364907929</v>
      </c>
      <c r="N877" s="2">
        <v>45.25934267334722</v>
      </c>
      <c r="O877" s="2">
        <v>51.586784169086769</v>
      </c>
    </row>
    <row r="878" spans="1:15" x14ac:dyDescent="0.25">
      <c r="A878" s="6" t="s">
        <v>15</v>
      </c>
      <c r="B878" s="6">
        <v>2017</v>
      </c>
      <c r="C878" s="6" t="s">
        <v>8</v>
      </c>
      <c r="D878" s="5">
        <v>1</v>
      </c>
      <c r="E878" s="5">
        <v>1</v>
      </c>
      <c r="F878" s="5">
        <v>1</v>
      </c>
      <c r="G878" s="5">
        <v>1</v>
      </c>
      <c r="H878" s="5">
        <v>1</v>
      </c>
      <c r="I878" s="5">
        <v>1</v>
      </c>
      <c r="J878" s="5">
        <v>1</v>
      </c>
      <c r="K878" s="5">
        <v>1</v>
      </c>
      <c r="L878" s="5">
        <v>1</v>
      </c>
      <c r="M878" s="5">
        <v>1</v>
      </c>
      <c r="N878" s="5">
        <v>1</v>
      </c>
      <c r="O878" s="5">
        <v>1</v>
      </c>
    </row>
    <row r="879" spans="1:15" x14ac:dyDescent="0.25">
      <c r="A879" s="5" t="s">
        <v>14</v>
      </c>
      <c r="B879" s="6">
        <v>2017</v>
      </c>
      <c r="C879" s="6" t="s">
        <v>8</v>
      </c>
      <c r="D879" s="6">
        <v>39.392808349999996</v>
      </c>
      <c r="E879" s="6">
        <v>39.392808349999996</v>
      </c>
      <c r="F879" s="6">
        <v>39.392808349999996</v>
      </c>
      <c r="G879" s="6">
        <v>39.392808349999996</v>
      </c>
      <c r="H879" s="6">
        <v>39.392808349999996</v>
      </c>
      <c r="I879" s="6">
        <v>39.392808349999996</v>
      </c>
      <c r="J879" s="6">
        <v>39.392808349999996</v>
      </c>
      <c r="K879" s="6">
        <v>39.392808349999996</v>
      </c>
      <c r="L879" s="6">
        <v>39.392808349999996</v>
      </c>
      <c r="M879" s="6">
        <v>39.392808349999996</v>
      </c>
      <c r="N879" s="6">
        <v>40.574592600499997</v>
      </c>
      <c r="O879" s="6">
        <v>40.574592600499997</v>
      </c>
    </row>
    <row r="880" spans="1:15" x14ac:dyDescent="0.25">
      <c r="A880" s="5" t="s">
        <v>13</v>
      </c>
      <c r="B880" s="6">
        <v>2017</v>
      </c>
      <c r="C880" s="6" t="s">
        <v>8</v>
      </c>
      <c r="D880" s="7">
        <v>0</v>
      </c>
      <c r="E880" s="7">
        <v>8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</row>
    <row r="881" spans="1:15" x14ac:dyDescent="0.25">
      <c r="A881" s="5" t="s">
        <v>12</v>
      </c>
      <c r="B881" s="6">
        <v>2017</v>
      </c>
      <c r="C881" s="6" t="s">
        <v>8</v>
      </c>
      <c r="D881" s="4">
        <v>8.4637065748272864</v>
      </c>
      <c r="E881" s="4">
        <v>9.019186694810994</v>
      </c>
      <c r="F881" s="4">
        <v>9.5746668147946981</v>
      </c>
      <c r="G881" s="4">
        <v>13.920084926738344</v>
      </c>
      <c r="H881" s="4">
        <v>17.388585089267714</v>
      </c>
      <c r="I881" s="4">
        <v>19.643752083050451</v>
      </c>
      <c r="J881" s="4">
        <v>22.73436117728868</v>
      </c>
      <c r="K881" s="4">
        <v>15.390831697752979</v>
      </c>
      <c r="L881" s="4">
        <v>13.703818000024686</v>
      </c>
      <c r="M881" s="4">
        <v>18.087749400287205</v>
      </c>
      <c r="N881" s="4">
        <v>17.34151329243354</v>
      </c>
      <c r="O881" s="4">
        <v>34.731744248723423</v>
      </c>
    </row>
    <row r="882" spans="1:15" x14ac:dyDescent="0.25">
      <c r="A882" s="6" t="s">
        <v>11</v>
      </c>
      <c r="B882" s="6">
        <v>2017</v>
      </c>
      <c r="C882" s="6" t="s">
        <v>8</v>
      </c>
      <c r="D882" s="4">
        <v>5.0206297898724825</v>
      </c>
      <c r="E882" s="4">
        <v>4.3254628595396252</v>
      </c>
      <c r="F882" s="4">
        <v>3.9866328079765485</v>
      </c>
      <c r="G882" s="4">
        <v>3.5312729378188501</v>
      </c>
      <c r="H882" s="4">
        <v>2.9281992131045897</v>
      </c>
      <c r="I882" s="4">
        <v>2.7179349238407422</v>
      </c>
      <c r="J882" s="4">
        <v>2.9145220043493527</v>
      </c>
      <c r="K882" s="4">
        <v>3.1324455305161325</v>
      </c>
      <c r="L882" s="4">
        <v>2.8900853913733289</v>
      </c>
      <c r="M882" s="4">
        <v>2.8559835508769371</v>
      </c>
      <c r="N882" s="4">
        <v>2.6623142749027777</v>
      </c>
      <c r="O882" s="4">
        <v>3.0345167158286337</v>
      </c>
    </row>
    <row r="883" spans="1:15" x14ac:dyDescent="0.25">
      <c r="A883" s="5" t="s">
        <v>5</v>
      </c>
      <c r="B883" s="6">
        <v>2017</v>
      </c>
      <c r="C883" s="6" t="s">
        <v>8</v>
      </c>
      <c r="D883" s="6">
        <v>1</v>
      </c>
      <c r="E883" s="6">
        <v>1</v>
      </c>
      <c r="F883" s="6">
        <v>1</v>
      </c>
      <c r="G883" s="6">
        <v>1</v>
      </c>
      <c r="H883" s="6">
        <v>1</v>
      </c>
      <c r="I883" s="6">
        <v>1</v>
      </c>
      <c r="J883" s="6">
        <v>1</v>
      </c>
      <c r="K883" s="6">
        <v>1</v>
      </c>
      <c r="L883" s="6">
        <v>1</v>
      </c>
      <c r="M883" s="6">
        <v>1</v>
      </c>
      <c r="N883" s="6">
        <v>1</v>
      </c>
      <c r="O883" s="6">
        <v>1</v>
      </c>
    </row>
    <row r="884" spans="1:15" x14ac:dyDescent="0.25">
      <c r="A884" s="5" t="s">
        <v>4</v>
      </c>
      <c r="B884" s="6">
        <v>2017</v>
      </c>
      <c r="C884" s="6" t="s">
        <v>8</v>
      </c>
      <c r="D884" s="5">
        <v>19.255334999999999</v>
      </c>
      <c r="E884" s="5">
        <v>19.255334999999999</v>
      </c>
      <c r="F884" s="5">
        <v>19.832995050000001</v>
      </c>
      <c r="G884" s="5">
        <v>19.832995050000001</v>
      </c>
      <c r="H884" s="5">
        <v>19.832995050000001</v>
      </c>
      <c r="I884" s="5">
        <v>19.832995050000001</v>
      </c>
      <c r="J884" s="5">
        <v>19.832995050000001</v>
      </c>
      <c r="K884" s="5">
        <v>19.832995050000001</v>
      </c>
      <c r="L884" s="5">
        <v>19.832995050000001</v>
      </c>
      <c r="M884" s="5">
        <v>19.832995050000001</v>
      </c>
      <c r="N884" s="5">
        <v>19.832995050000001</v>
      </c>
      <c r="O884" s="5">
        <v>19.832995050000001</v>
      </c>
    </row>
    <row r="885" spans="1:15" x14ac:dyDescent="0.25">
      <c r="A885" s="5" t="s">
        <v>80</v>
      </c>
      <c r="B885" s="1">
        <v>2018</v>
      </c>
      <c r="C885" s="1" t="s">
        <v>8</v>
      </c>
      <c r="D885" s="2">
        <v>17</v>
      </c>
      <c r="E885" s="2">
        <v>17</v>
      </c>
      <c r="F885" s="2">
        <v>17</v>
      </c>
      <c r="G885" s="2">
        <v>17</v>
      </c>
      <c r="H885" s="2">
        <v>17</v>
      </c>
      <c r="I885" s="2">
        <v>17</v>
      </c>
      <c r="J885" s="2">
        <v>17</v>
      </c>
      <c r="K885" s="2">
        <v>17</v>
      </c>
      <c r="L885" s="2">
        <v>17</v>
      </c>
      <c r="M885" s="2">
        <v>17</v>
      </c>
      <c r="N885" s="2">
        <v>17</v>
      </c>
      <c r="O885" s="2">
        <v>17</v>
      </c>
    </row>
    <row r="886" spans="1:15" x14ac:dyDescent="0.25">
      <c r="A886" s="6" t="s">
        <v>79</v>
      </c>
      <c r="B886" s="1">
        <v>2018</v>
      </c>
      <c r="C886" s="1" t="s">
        <v>8</v>
      </c>
      <c r="D886" s="2">
        <v>53.162281010364069</v>
      </c>
      <c r="E886" s="2">
        <v>53.162281010364069</v>
      </c>
      <c r="F886" s="2">
        <v>54.757149440674993</v>
      </c>
      <c r="G886" s="2">
        <v>54.757149440674993</v>
      </c>
      <c r="H886" s="2">
        <v>54.757149440674993</v>
      </c>
      <c r="I886" s="2">
        <v>54.757149440674993</v>
      </c>
      <c r="J886" s="2">
        <v>54.757149440674993</v>
      </c>
      <c r="K886" s="2">
        <v>54.757149440674993</v>
      </c>
      <c r="L886" s="2">
        <v>54.757149440674993</v>
      </c>
      <c r="M886" s="2">
        <v>54.757149440674993</v>
      </c>
      <c r="N886" s="2">
        <v>54.757149440674993</v>
      </c>
      <c r="O886" s="2">
        <v>54.757149440674993</v>
      </c>
    </row>
    <row r="887" spans="1:15" x14ac:dyDescent="0.25">
      <c r="A887" s="5" t="s">
        <v>78</v>
      </c>
      <c r="B887" s="1">
        <v>2018</v>
      </c>
      <c r="C887" s="1" t="s">
        <v>8</v>
      </c>
      <c r="D887" s="1">
        <v>135.41930519723658</v>
      </c>
      <c r="E887" s="1">
        <v>144.3069871169759</v>
      </c>
      <c r="F887" s="1">
        <v>153.19466903671517</v>
      </c>
      <c r="G887" s="1">
        <v>222.7213588278135</v>
      </c>
      <c r="H887" s="1">
        <v>278.21736142828343</v>
      </c>
      <c r="I887" s="1">
        <v>314.30003332880722</v>
      </c>
      <c r="J887" s="1">
        <v>363.74977883661887</v>
      </c>
      <c r="K887" s="1">
        <v>246.25330716404767</v>
      </c>
      <c r="L887" s="1">
        <v>219.26108800039498</v>
      </c>
      <c r="M887" s="1">
        <v>289.40399040459528</v>
      </c>
      <c r="N887" s="1">
        <v>277.46421267893663</v>
      </c>
      <c r="O887" s="1">
        <v>555.70790797957477</v>
      </c>
    </row>
    <row r="888" spans="1:15" x14ac:dyDescent="0.25">
      <c r="A888" s="5" t="s">
        <v>77</v>
      </c>
      <c r="B888" s="1">
        <v>2018</v>
      </c>
      <c r="C888" s="1" t="s">
        <v>8</v>
      </c>
      <c r="D888" s="2">
        <v>85.350706427832208</v>
      </c>
      <c r="E888" s="2">
        <v>73.53286861217363</v>
      </c>
      <c r="F888" s="2">
        <v>67.772757735601317</v>
      </c>
      <c r="G888" s="2">
        <v>60.031639942920449</v>
      </c>
      <c r="H888" s="2">
        <v>49.779386622778027</v>
      </c>
      <c r="I888" s="2">
        <v>46.204893705292619</v>
      </c>
      <c r="J888" s="2">
        <v>49.546874073938994</v>
      </c>
      <c r="K888" s="2">
        <v>53.251574018774249</v>
      </c>
      <c r="L888" s="2">
        <v>49.131451653346588</v>
      </c>
      <c r="M888" s="2">
        <v>48.551720364907929</v>
      </c>
      <c r="N888" s="2">
        <v>45.25934267334722</v>
      </c>
      <c r="O888" s="2">
        <v>51.586784169086769</v>
      </c>
    </row>
    <row r="889" spans="1:15" x14ac:dyDescent="0.25">
      <c r="A889" s="5" t="s">
        <v>15</v>
      </c>
      <c r="B889" s="6">
        <v>2018</v>
      </c>
      <c r="C889" s="6" t="s">
        <v>8</v>
      </c>
      <c r="D889" s="5">
        <v>1</v>
      </c>
      <c r="E889" s="5">
        <v>1</v>
      </c>
      <c r="F889" s="5">
        <v>1</v>
      </c>
      <c r="G889" s="5">
        <v>1</v>
      </c>
      <c r="H889" s="5">
        <v>1</v>
      </c>
      <c r="I889" s="5">
        <v>1</v>
      </c>
      <c r="J889" s="5">
        <v>1</v>
      </c>
      <c r="K889" s="5">
        <v>1</v>
      </c>
      <c r="L889" s="5">
        <v>1</v>
      </c>
      <c r="M889" s="5">
        <v>1</v>
      </c>
      <c r="N889" s="5">
        <v>1</v>
      </c>
      <c r="O889" s="5">
        <v>1</v>
      </c>
    </row>
    <row r="890" spans="1:15" x14ac:dyDescent="0.25">
      <c r="A890" s="6" t="s">
        <v>14</v>
      </c>
      <c r="B890" s="6">
        <v>2018</v>
      </c>
      <c r="C890" s="6" t="s">
        <v>8</v>
      </c>
      <c r="D890" s="5">
        <v>40.574592600499997</v>
      </c>
      <c r="E890" s="5">
        <v>40.574592600499997</v>
      </c>
      <c r="F890" s="5">
        <v>40.574592600499997</v>
      </c>
      <c r="G890" s="5">
        <v>40.574592600499997</v>
      </c>
      <c r="H890" s="5">
        <v>40.574592600499997</v>
      </c>
      <c r="I890" s="5">
        <v>40.574592600499997</v>
      </c>
      <c r="J890" s="5">
        <v>40.574592600499997</v>
      </c>
      <c r="K890" s="5">
        <v>40.574592600499997</v>
      </c>
      <c r="L890" s="5">
        <v>40.574592600499997</v>
      </c>
      <c r="M890" s="5">
        <v>40.574592600499997</v>
      </c>
      <c r="N890" s="5">
        <v>41.791830378515002</v>
      </c>
      <c r="O890" s="5">
        <v>41.791830378515002</v>
      </c>
    </row>
    <row r="891" spans="1:15" x14ac:dyDescent="0.25">
      <c r="A891" s="5" t="s">
        <v>13</v>
      </c>
      <c r="B891" s="6">
        <v>2018</v>
      </c>
      <c r="C891" s="6" t="s">
        <v>8</v>
      </c>
      <c r="D891" s="9">
        <v>0</v>
      </c>
      <c r="E891" s="9">
        <v>8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</row>
    <row r="892" spans="1:15" x14ac:dyDescent="0.25">
      <c r="A892" s="5" t="s">
        <v>12</v>
      </c>
      <c r="B892" s="6">
        <v>2018</v>
      </c>
      <c r="C892" s="6" t="s">
        <v>8</v>
      </c>
      <c r="D892" s="4">
        <v>8.4637065748272864</v>
      </c>
      <c r="E892" s="4">
        <v>9.019186694810994</v>
      </c>
      <c r="F892" s="4">
        <v>9.5746668147946981</v>
      </c>
      <c r="G892" s="4">
        <v>13.920084926738344</v>
      </c>
      <c r="H892" s="4">
        <v>17.388585089267714</v>
      </c>
      <c r="I892" s="4">
        <v>19.643752083050451</v>
      </c>
      <c r="J892" s="4">
        <v>22.73436117728868</v>
      </c>
      <c r="K892" s="4">
        <v>15.390831697752979</v>
      </c>
      <c r="L892" s="4">
        <v>13.703818000024686</v>
      </c>
      <c r="M892" s="4">
        <v>18.087749400287205</v>
      </c>
      <c r="N892" s="4">
        <v>17.34151329243354</v>
      </c>
      <c r="O892" s="4">
        <v>34.731744248723423</v>
      </c>
    </row>
    <row r="893" spans="1:15" x14ac:dyDescent="0.25">
      <c r="A893" s="5" t="s">
        <v>11</v>
      </c>
      <c r="B893" s="6">
        <v>2018</v>
      </c>
      <c r="C893" s="6" t="s">
        <v>8</v>
      </c>
      <c r="D893" s="4">
        <v>5.0206297898724825</v>
      </c>
      <c r="E893" s="4">
        <v>4.3254628595396252</v>
      </c>
      <c r="F893" s="4">
        <v>3.9866328079765485</v>
      </c>
      <c r="G893" s="4">
        <v>3.5312729378188501</v>
      </c>
      <c r="H893" s="4">
        <v>2.9281992131045897</v>
      </c>
      <c r="I893" s="4">
        <v>2.7179349238407422</v>
      </c>
      <c r="J893" s="4">
        <v>2.9145220043493527</v>
      </c>
      <c r="K893" s="4">
        <v>3.1324455305161325</v>
      </c>
      <c r="L893" s="4">
        <v>2.8900853913733289</v>
      </c>
      <c r="M893" s="4">
        <v>2.8559835508769371</v>
      </c>
      <c r="N893" s="4">
        <v>2.6623142749027777</v>
      </c>
      <c r="O893" s="4">
        <v>3.0345167158286337</v>
      </c>
    </row>
    <row r="894" spans="1:15" x14ac:dyDescent="0.25">
      <c r="A894" s="6" t="s">
        <v>5</v>
      </c>
      <c r="B894" s="6">
        <v>2018</v>
      </c>
      <c r="C894" s="6" t="s">
        <v>8</v>
      </c>
      <c r="D894" s="5">
        <v>1</v>
      </c>
      <c r="E894" s="5">
        <v>1</v>
      </c>
      <c r="F894" s="5">
        <v>1</v>
      </c>
      <c r="G894" s="5">
        <v>1</v>
      </c>
      <c r="H894" s="5">
        <v>1</v>
      </c>
      <c r="I894" s="5">
        <v>1</v>
      </c>
      <c r="J894" s="5">
        <v>1</v>
      </c>
      <c r="K894" s="5">
        <v>1</v>
      </c>
      <c r="L894" s="5">
        <v>1</v>
      </c>
      <c r="M894" s="5">
        <v>1</v>
      </c>
      <c r="N894" s="5">
        <v>1</v>
      </c>
      <c r="O894" s="5">
        <v>1</v>
      </c>
    </row>
    <row r="895" spans="1:15" x14ac:dyDescent="0.25">
      <c r="A895" s="5" t="s">
        <v>4</v>
      </c>
      <c r="B895" s="6">
        <v>2018</v>
      </c>
      <c r="C895" s="6" t="s">
        <v>8</v>
      </c>
      <c r="D895" s="6">
        <v>19.832995050000001</v>
      </c>
      <c r="E895" s="6">
        <v>19.832995050000001</v>
      </c>
      <c r="F895" s="6">
        <v>20.4279849015</v>
      </c>
      <c r="G895" s="6">
        <v>20.4279849015</v>
      </c>
      <c r="H895" s="6">
        <v>20.4279849015</v>
      </c>
      <c r="I895" s="6">
        <v>20.4279849015</v>
      </c>
      <c r="J895" s="6">
        <v>20.4279849015</v>
      </c>
      <c r="K895" s="6">
        <v>20.4279849015</v>
      </c>
      <c r="L895" s="6">
        <v>20.4279849015</v>
      </c>
      <c r="M895" s="6">
        <v>20.4279849015</v>
      </c>
      <c r="N895" s="6">
        <v>20.4279849015</v>
      </c>
      <c r="O895" s="6">
        <v>20.4279849015</v>
      </c>
    </row>
    <row r="896" spans="1:15" x14ac:dyDescent="0.25">
      <c r="A896" s="5" t="s">
        <v>80</v>
      </c>
      <c r="B896" s="1">
        <v>2019</v>
      </c>
      <c r="C896" s="1" t="s">
        <v>8</v>
      </c>
      <c r="D896" s="2">
        <v>17</v>
      </c>
      <c r="E896" s="2">
        <v>17</v>
      </c>
      <c r="F896" s="2">
        <v>17</v>
      </c>
      <c r="G896" s="2">
        <v>17</v>
      </c>
      <c r="H896" s="2">
        <v>17</v>
      </c>
      <c r="I896" s="2">
        <v>17</v>
      </c>
      <c r="J896" s="2">
        <v>17</v>
      </c>
      <c r="K896" s="2">
        <v>17</v>
      </c>
      <c r="L896" s="2">
        <v>17</v>
      </c>
      <c r="M896" s="2">
        <v>17</v>
      </c>
      <c r="N896" s="2">
        <v>17</v>
      </c>
      <c r="O896" s="2">
        <v>17</v>
      </c>
    </row>
    <row r="897" spans="1:15" x14ac:dyDescent="0.25">
      <c r="A897" s="5" t="s">
        <v>79</v>
      </c>
      <c r="B897" s="1">
        <v>2019</v>
      </c>
      <c r="C897" s="1" t="s">
        <v>8</v>
      </c>
      <c r="D897" s="2">
        <v>54.757149440674993</v>
      </c>
      <c r="E897" s="2">
        <v>54.757149440674993</v>
      </c>
      <c r="F897" s="2">
        <v>56.399863923895246</v>
      </c>
      <c r="G897" s="2">
        <v>56.399863923895246</v>
      </c>
      <c r="H897" s="2">
        <v>56.399863923895246</v>
      </c>
      <c r="I897" s="2">
        <v>56.399863923895246</v>
      </c>
      <c r="J897" s="2">
        <v>56.399863923895246</v>
      </c>
      <c r="K897" s="2">
        <v>56.399863923895246</v>
      </c>
      <c r="L897" s="2">
        <v>56.399863923895246</v>
      </c>
      <c r="M897" s="2">
        <v>56.399863923895246</v>
      </c>
      <c r="N897" s="2">
        <v>56.399863923895246</v>
      </c>
      <c r="O897" s="2">
        <v>56.399863923895246</v>
      </c>
    </row>
    <row r="898" spans="1:15" x14ac:dyDescent="0.25">
      <c r="A898" s="6" t="s">
        <v>78</v>
      </c>
      <c r="B898" s="1">
        <v>2019</v>
      </c>
      <c r="C898" s="1" t="s">
        <v>8</v>
      </c>
      <c r="D898" s="2">
        <v>135.41930519723658</v>
      </c>
      <c r="E898" s="2">
        <v>144.3069871169759</v>
      </c>
      <c r="F898" s="2">
        <v>153.19466903671517</v>
      </c>
      <c r="G898" s="2">
        <v>222.7213588278135</v>
      </c>
      <c r="H898" s="2">
        <v>278.21736142828343</v>
      </c>
      <c r="I898" s="2">
        <v>314.30003332880722</v>
      </c>
      <c r="J898" s="2">
        <v>363.74977883661887</v>
      </c>
      <c r="K898" s="2">
        <v>246.25330716404767</v>
      </c>
      <c r="L898" s="2">
        <v>219.26108800039498</v>
      </c>
      <c r="M898" s="2">
        <v>289.40399040459528</v>
      </c>
      <c r="N898" s="2">
        <v>277.46421267893663</v>
      </c>
      <c r="O898" s="2">
        <v>555.70790797957477</v>
      </c>
    </row>
    <row r="899" spans="1:15" x14ac:dyDescent="0.25">
      <c r="A899" s="5" t="s">
        <v>77</v>
      </c>
      <c r="B899" s="1">
        <v>2019</v>
      </c>
      <c r="C899" s="1" t="s">
        <v>8</v>
      </c>
      <c r="D899" s="1">
        <v>85.350706427832208</v>
      </c>
      <c r="E899" s="1">
        <v>73.53286861217363</v>
      </c>
      <c r="F899" s="1">
        <v>67.772757735601317</v>
      </c>
      <c r="G899" s="1">
        <v>60.031639942920449</v>
      </c>
      <c r="H899" s="1">
        <v>49.779386622778027</v>
      </c>
      <c r="I899" s="1">
        <v>46.204893705292619</v>
      </c>
      <c r="J899" s="1">
        <v>49.546874073938994</v>
      </c>
      <c r="K899" s="1">
        <v>53.251574018774249</v>
      </c>
      <c r="L899" s="1">
        <v>49.131451653346588</v>
      </c>
      <c r="M899" s="1">
        <v>48.551720364907929</v>
      </c>
      <c r="N899" s="1">
        <v>45.25934267334722</v>
      </c>
      <c r="O899" s="1">
        <v>51.586784169086769</v>
      </c>
    </row>
    <row r="900" spans="1:15" x14ac:dyDescent="0.25">
      <c r="A900" s="5" t="s">
        <v>15</v>
      </c>
      <c r="B900" s="6">
        <v>2019</v>
      </c>
      <c r="C900" s="6" t="s">
        <v>8</v>
      </c>
      <c r="D900" s="5">
        <v>1</v>
      </c>
      <c r="E900" s="5">
        <v>1</v>
      </c>
      <c r="F900" s="5">
        <v>1</v>
      </c>
      <c r="G900" s="5">
        <v>1</v>
      </c>
      <c r="H900" s="5">
        <v>1</v>
      </c>
      <c r="I900" s="5">
        <v>1</v>
      </c>
      <c r="J900" s="5">
        <v>1</v>
      </c>
      <c r="K900" s="5">
        <v>1</v>
      </c>
      <c r="L900" s="5">
        <v>1</v>
      </c>
      <c r="M900" s="5">
        <v>1</v>
      </c>
      <c r="N900" s="5">
        <v>1</v>
      </c>
      <c r="O900" s="5">
        <v>1</v>
      </c>
    </row>
    <row r="901" spans="1:15" x14ac:dyDescent="0.25">
      <c r="A901" s="5" t="s">
        <v>14</v>
      </c>
      <c r="B901" s="6">
        <v>2019</v>
      </c>
      <c r="C901" s="6" t="s">
        <v>8</v>
      </c>
      <c r="D901" s="5">
        <v>41.791830378515002</v>
      </c>
      <c r="E901" s="5">
        <v>41.791830378515002</v>
      </c>
      <c r="F901" s="5">
        <v>41.791830378515002</v>
      </c>
      <c r="G901" s="5">
        <v>41.791830378515002</v>
      </c>
      <c r="H901" s="5">
        <v>41.791830378515002</v>
      </c>
      <c r="I901" s="5">
        <v>41.791830378515002</v>
      </c>
      <c r="J901" s="5">
        <v>41.791830378515002</v>
      </c>
      <c r="K901" s="5">
        <v>41.791830378515002</v>
      </c>
      <c r="L901" s="5">
        <v>41.791830378515002</v>
      </c>
      <c r="M901" s="5">
        <v>41.791830378515002</v>
      </c>
      <c r="N901" s="5">
        <v>43.045585289870452</v>
      </c>
      <c r="O901" s="5">
        <v>43.045585289870452</v>
      </c>
    </row>
    <row r="902" spans="1:15" x14ac:dyDescent="0.25">
      <c r="A902" s="6" t="s">
        <v>13</v>
      </c>
      <c r="B902" s="6">
        <v>2019</v>
      </c>
      <c r="C902" s="6" t="s">
        <v>8</v>
      </c>
      <c r="D902" s="7">
        <v>0</v>
      </c>
      <c r="E902" s="7">
        <v>8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</row>
    <row r="903" spans="1:15" x14ac:dyDescent="0.25">
      <c r="A903" s="5" t="s">
        <v>12</v>
      </c>
      <c r="B903" s="6">
        <v>2019</v>
      </c>
      <c r="C903" s="6" t="s">
        <v>8</v>
      </c>
      <c r="D903" s="8">
        <v>8.4637065748272864</v>
      </c>
      <c r="E903" s="8">
        <v>9.019186694810994</v>
      </c>
      <c r="F903" s="8">
        <v>9.5746668147946981</v>
      </c>
      <c r="G903" s="8">
        <v>13.920084926738344</v>
      </c>
      <c r="H903" s="8">
        <v>17.388585089267714</v>
      </c>
      <c r="I903" s="8">
        <v>19.643752083050451</v>
      </c>
      <c r="J903" s="8">
        <v>22.73436117728868</v>
      </c>
      <c r="K903" s="8">
        <v>15.390831697752979</v>
      </c>
      <c r="L903" s="8">
        <v>13.703818000024686</v>
      </c>
      <c r="M903" s="8">
        <v>18.087749400287205</v>
      </c>
      <c r="N903" s="8">
        <v>17.34151329243354</v>
      </c>
      <c r="O903" s="8">
        <v>34.731744248723423</v>
      </c>
    </row>
    <row r="904" spans="1:15" x14ac:dyDescent="0.25">
      <c r="A904" s="5" t="s">
        <v>11</v>
      </c>
      <c r="B904" s="6">
        <v>2019</v>
      </c>
      <c r="C904" s="6" t="s">
        <v>8</v>
      </c>
      <c r="D904" s="4">
        <v>5.0206297898724825</v>
      </c>
      <c r="E904" s="4">
        <v>4.3254628595396252</v>
      </c>
      <c r="F904" s="4">
        <v>3.9866328079765485</v>
      </c>
      <c r="G904" s="4">
        <v>3.5312729378188501</v>
      </c>
      <c r="H904" s="4">
        <v>2.9281992131045897</v>
      </c>
      <c r="I904" s="4">
        <v>2.7179349238407422</v>
      </c>
      <c r="J904" s="4">
        <v>2.9145220043493527</v>
      </c>
      <c r="K904" s="4">
        <v>3.1324455305161325</v>
      </c>
      <c r="L904" s="4">
        <v>2.8900853913733289</v>
      </c>
      <c r="M904" s="4">
        <v>2.8559835508769371</v>
      </c>
      <c r="N904" s="4">
        <v>2.6623142749027777</v>
      </c>
      <c r="O904" s="4">
        <v>3.0345167158286337</v>
      </c>
    </row>
    <row r="905" spans="1:15" x14ac:dyDescent="0.25">
      <c r="A905" s="5" t="s">
        <v>5</v>
      </c>
      <c r="B905" s="6">
        <v>2019</v>
      </c>
      <c r="C905" s="6" t="s">
        <v>8</v>
      </c>
      <c r="D905" s="5">
        <v>1</v>
      </c>
      <c r="E905" s="5">
        <v>1</v>
      </c>
      <c r="F905" s="5">
        <v>1</v>
      </c>
      <c r="G905" s="5">
        <v>1</v>
      </c>
      <c r="H905" s="5">
        <v>1</v>
      </c>
      <c r="I905" s="5">
        <v>1</v>
      </c>
      <c r="J905" s="5">
        <v>1</v>
      </c>
      <c r="K905" s="5">
        <v>1</v>
      </c>
      <c r="L905" s="5">
        <v>1</v>
      </c>
      <c r="M905" s="5">
        <v>1</v>
      </c>
      <c r="N905" s="5">
        <v>1</v>
      </c>
      <c r="O905" s="5">
        <v>1</v>
      </c>
    </row>
    <row r="906" spans="1:15" x14ac:dyDescent="0.25">
      <c r="A906" s="6" t="s">
        <v>4</v>
      </c>
      <c r="B906" s="6">
        <v>2019</v>
      </c>
      <c r="C906" s="6" t="s">
        <v>8</v>
      </c>
      <c r="D906" s="5">
        <v>20.4279849015</v>
      </c>
      <c r="E906" s="5">
        <v>20.4279849015</v>
      </c>
      <c r="F906" s="5">
        <v>21.040824448545003</v>
      </c>
      <c r="G906" s="5">
        <v>21.040824448545003</v>
      </c>
      <c r="H906" s="5">
        <v>21.040824448545003</v>
      </c>
      <c r="I906" s="5">
        <v>21.040824448545003</v>
      </c>
      <c r="J906" s="5">
        <v>21.040824448545003</v>
      </c>
      <c r="K906" s="5">
        <v>21.040824448545003</v>
      </c>
      <c r="L906" s="5">
        <v>21.040824448545003</v>
      </c>
      <c r="M906" s="5">
        <v>21.040824448545003</v>
      </c>
      <c r="N906" s="5">
        <v>21.040824448545003</v>
      </c>
      <c r="O906" s="5">
        <v>21.040824448545003</v>
      </c>
    </row>
    <row r="907" spans="1:15" x14ac:dyDescent="0.25">
      <c r="A907" s="5" t="s">
        <v>80</v>
      </c>
      <c r="B907" s="6">
        <v>2015</v>
      </c>
      <c r="C907" s="6" t="s">
        <v>92</v>
      </c>
      <c r="D907" s="6">
        <v>3</v>
      </c>
      <c r="E907" s="6">
        <v>3</v>
      </c>
      <c r="F907" s="6">
        <v>3</v>
      </c>
      <c r="G907" s="6">
        <v>3</v>
      </c>
      <c r="H907" s="6">
        <v>3</v>
      </c>
      <c r="I907" s="6">
        <v>3</v>
      </c>
      <c r="J907" s="6">
        <v>3</v>
      </c>
      <c r="K907" s="6">
        <v>3</v>
      </c>
      <c r="L907" s="6">
        <v>3</v>
      </c>
      <c r="M907" s="6">
        <v>3</v>
      </c>
      <c r="N907" s="6">
        <v>3</v>
      </c>
      <c r="O907" s="6">
        <v>3</v>
      </c>
    </row>
    <row r="908" spans="1:15" x14ac:dyDescent="0.25">
      <c r="A908" s="5" t="s">
        <v>79</v>
      </c>
      <c r="B908" s="6">
        <v>2015</v>
      </c>
      <c r="C908" s="6" t="s">
        <v>92</v>
      </c>
      <c r="D908" s="5">
        <v>47.9375</v>
      </c>
      <c r="E908" s="5">
        <v>47.9375</v>
      </c>
      <c r="F908" s="5">
        <v>49.375624999999999</v>
      </c>
      <c r="G908" s="5">
        <v>49.375624999999999</v>
      </c>
      <c r="H908" s="5">
        <v>49.375624999999999</v>
      </c>
      <c r="I908" s="5">
        <v>49.375624999999999</v>
      </c>
      <c r="J908" s="5">
        <v>49.375624999999999</v>
      </c>
      <c r="K908" s="5">
        <v>49.375624999999999</v>
      </c>
      <c r="L908" s="5">
        <v>49.375624999999999</v>
      </c>
      <c r="M908" s="5">
        <v>49.375624999999999</v>
      </c>
      <c r="N908" s="5">
        <v>49.375624999999999</v>
      </c>
      <c r="O908" s="5">
        <v>49.375624999999999</v>
      </c>
    </row>
    <row r="909" spans="1:15" x14ac:dyDescent="0.25">
      <c r="A909" s="5" t="s">
        <v>78</v>
      </c>
      <c r="B909" s="6">
        <v>2015</v>
      </c>
      <c r="C909" s="6" t="s">
        <v>92</v>
      </c>
      <c r="D909" s="4">
        <v>18.620154464620033</v>
      </c>
      <c r="E909" s="4">
        <v>19.842210728584185</v>
      </c>
      <c r="F909" s="4">
        <v>21.064266992548337</v>
      </c>
      <c r="G909" s="4">
        <v>30.624186838824357</v>
      </c>
      <c r="H909" s="4">
        <v>38.254887196388971</v>
      </c>
      <c r="I909" s="4">
        <v>43.216254582710988</v>
      </c>
      <c r="J909" s="4">
        <v>50.0155945900351</v>
      </c>
      <c r="K909" s="4">
        <v>33.859829735056557</v>
      </c>
      <c r="L909" s="4">
        <v>30.148399600054312</v>
      </c>
      <c r="M909" s="4">
        <v>39.793048680631848</v>
      </c>
      <c r="N909" s="4">
        <v>38.151329243353786</v>
      </c>
      <c r="O909" s="4">
        <v>76.409837347191527</v>
      </c>
    </row>
    <row r="910" spans="1:15" x14ac:dyDescent="0.25">
      <c r="A910" s="6" t="s">
        <v>77</v>
      </c>
      <c r="B910" s="6">
        <v>2015</v>
      </c>
      <c r="C910" s="6" t="s">
        <v>92</v>
      </c>
      <c r="D910" s="4">
        <v>15.061889369617449</v>
      </c>
      <c r="E910" s="4">
        <v>12.976388578618876</v>
      </c>
      <c r="F910" s="4">
        <v>11.959898423929646</v>
      </c>
      <c r="G910" s="4">
        <v>10.593818813456551</v>
      </c>
      <c r="H910" s="4">
        <v>8.7845976393137697</v>
      </c>
      <c r="I910" s="4">
        <v>8.1538047715222266</v>
      </c>
      <c r="J910" s="4">
        <v>8.7435660130480581</v>
      </c>
      <c r="K910" s="4">
        <v>9.3973365915483971</v>
      </c>
      <c r="L910" s="4">
        <v>8.6702561741199862</v>
      </c>
      <c r="M910" s="4">
        <v>8.5679506526308113</v>
      </c>
      <c r="N910" s="4">
        <v>7.9869428247083336</v>
      </c>
      <c r="O910" s="4">
        <v>9.1035501474859011</v>
      </c>
    </row>
    <row r="911" spans="1:15" x14ac:dyDescent="0.25">
      <c r="A911" s="5" t="s">
        <v>80</v>
      </c>
      <c r="B911" s="1">
        <v>2016</v>
      </c>
      <c r="C911" s="1" t="s">
        <v>92</v>
      </c>
      <c r="D911" s="1">
        <v>3</v>
      </c>
      <c r="E911" s="1">
        <v>3</v>
      </c>
      <c r="F911" s="1">
        <v>3</v>
      </c>
      <c r="G911" s="1">
        <v>3</v>
      </c>
      <c r="H911" s="1">
        <v>3</v>
      </c>
      <c r="I911" s="1">
        <v>3</v>
      </c>
      <c r="J911" s="1">
        <v>3</v>
      </c>
      <c r="K911" s="1">
        <v>3</v>
      </c>
      <c r="L911" s="1">
        <v>3</v>
      </c>
      <c r="M911" s="1">
        <v>3</v>
      </c>
      <c r="N911" s="1">
        <v>3</v>
      </c>
      <c r="O911" s="1">
        <v>3</v>
      </c>
    </row>
    <row r="912" spans="1:15" x14ac:dyDescent="0.25">
      <c r="A912" s="5" t="s">
        <v>79</v>
      </c>
      <c r="B912" s="1">
        <v>2016</v>
      </c>
      <c r="C912" s="1" t="s">
        <v>92</v>
      </c>
      <c r="D912" s="2">
        <v>49.375624999999999</v>
      </c>
      <c r="E912" s="2">
        <v>49.375624999999999</v>
      </c>
      <c r="F912" s="2">
        <v>50.856893749999998</v>
      </c>
      <c r="G912" s="2">
        <v>50.856893749999998</v>
      </c>
      <c r="H912" s="2">
        <v>50.856893749999998</v>
      </c>
      <c r="I912" s="2">
        <v>50.856893749999998</v>
      </c>
      <c r="J912" s="2">
        <v>50.856893749999998</v>
      </c>
      <c r="K912" s="2">
        <v>50.856893749999998</v>
      </c>
      <c r="L912" s="2">
        <v>50.856893749999998</v>
      </c>
      <c r="M912" s="2">
        <v>50.856893749999998</v>
      </c>
      <c r="N912" s="2">
        <v>50.856893749999998</v>
      </c>
      <c r="O912" s="2">
        <v>50.856893749999998</v>
      </c>
    </row>
    <row r="913" spans="1:15" x14ac:dyDescent="0.25">
      <c r="A913" s="5" t="s">
        <v>78</v>
      </c>
      <c r="B913" s="1">
        <v>2016</v>
      </c>
      <c r="C913" s="1" t="s">
        <v>92</v>
      </c>
      <c r="D913" s="2">
        <v>22.005637094550945</v>
      </c>
      <c r="E913" s="2">
        <v>23.449885406508582</v>
      </c>
      <c r="F913" s="2">
        <v>24.894133718466215</v>
      </c>
      <c r="G913" s="2">
        <v>36.192220809519696</v>
      </c>
      <c r="H913" s="2">
        <v>45.210321232096057</v>
      </c>
      <c r="I913" s="2">
        <v>51.073755415931174</v>
      </c>
      <c r="J913" s="2">
        <v>59.109339060950568</v>
      </c>
      <c r="K913" s="2">
        <v>40.016162414157748</v>
      </c>
      <c r="L913" s="2">
        <v>35.629926800064183</v>
      </c>
      <c r="M913" s="2">
        <v>47.028148440746726</v>
      </c>
      <c r="N913" s="2">
        <v>45.087934560327199</v>
      </c>
      <c r="O913" s="2">
        <v>90.302535046680902</v>
      </c>
    </row>
    <row r="914" spans="1:15" x14ac:dyDescent="0.25">
      <c r="A914" s="6" t="s">
        <v>77</v>
      </c>
      <c r="B914" s="1">
        <v>2016</v>
      </c>
      <c r="C914" s="1" t="s">
        <v>92</v>
      </c>
      <c r="D914" s="2">
        <v>15.061889369617449</v>
      </c>
      <c r="E914" s="2">
        <v>12.976388578618876</v>
      </c>
      <c r="F914" s="2">
        <v>11.959898423929646</v>
      </c>
      <c r="G914" s="2">
        <v>10.593818813456551</v>
      </c>
      <c r="H914" s="2">
        <v>8.7845976393137697</v>
      </c>
      <c r="I914" s="2">
        <v>8.1538047715222266</v>
      </c>
      <c r="J914" s="2">
        <v>8.7435660130480581</v>
      </c>
      <c r="K914" s="2">
        <v>9.3973365915483971</v>
      </c>
      <c r="L914" s="2">
        <v>8.6702561741199862</v>
      </c>
      <c r="M914" s="2">
        <v>8.5679506526308113</v>
      </c>
      <c r="N914" s="2">
        <v>7.9869428247083336</v>
      </c>
      <c r="O914" s="2">
        <v>9.1035501474859011</v>
      </c>
    </row>
    <row r="915" spans="1:15" x14ac:dyDescent="0.25">
      <c r="A915" s="5" t="s">
        <v>80</v>
      </c>
      <c r="B915" s="1">
        <v>2017</v>
      </c>
      <c r="C915" s="1" t="s">
        <v>92</v>
      </c>
      <c r="D915" s="1">
        <v>3</v>
      </c>
      <c r="E915" s="1">
        <v>3</v>
      </c>
      <c r="F915" s="1">
        <v>3</v>
      </c>
      <c r="G915" s="1">
        <v>3</v>
      </c>
      <c r="H915" s="1">
        <v>3</v>
      </c>
      <c r="I915" s="1">
        <v>3</v>
      </c>
      <c r="J915" s="1">
        <v>3</v>
      </c>
      <c r="K915" s="1">
        <v>3</v>
      </c>
      <c r="L915" s="1">
        <v>3</v>
      </c>
      <c r="M915" s="1">
        <v>3</v>
      </c>
      <c r="N915" s="1">
        <v>3</v>
      </c>
      <c r="O915" s="1">
        <v>3</v>
      </c>
    </row>
    <row r="916" spans="1:15" x14ac:dyDescent="0.25">
      <c r="A916" s="5" t="s">
        <v>79</v>
      </c>
      <c r="B916" s="1">
        <v>2017</v>
      </c>
      <c r="C916" s="1" t="s">
        <v>92</v>
      </c>
      <c r="D916" s="2">
        <v>50.856893749999998</v>
      </c>
      <c r="E916" s="2">
        <v>50.856893749999998</v>
      </c>
      <c r="F916" s="2">
        <v>52.382600562500002</v>
      </c>
      <c r="G916" s="2">
        <v>52.382600562500002</v>
      </c>
      <c r="H916" s="2">
        <v>52.382600562500002</v>
      </c>
      <c r="I916" s="2">
        <v>52.382600562500002</v>
      </c>
      <c r="J916" s="2">
        <v>52.382600562500002</v>
      </c>
      <c r="K916" s="2">
        <v>52.382600562500002</v>
      </c>
      <c r="L916" s="2">
        <v>52.382600562500002</v>
      </c>
      <c r="M916" s="2">
        <v>52.382600562500002</v>
      </c>
      <c r="N916" s="2">
        <v>52.382600562500002</v>
      </c>
      <c r="O916" s="2">
        <v>52.382600562500002</v>
      </c>
    </row>
    <row r="917" spans="1:15" x14ac:dyDescent="0.25">
      <c r="A917" s="5" t="s">
        <v>78</v>
      </c>
      <c r="B917" s="1">
        <v>2017</v>
      </c>
      <c r="C917" s="1" t="s">
        <v>92</v>
      </c>
      <c r="D917" s="2">
        <v>22.005637094550945</v>
      </c>
      <c r="E917" s="2">
        <v>23.449885406508582</v>
      </c>
      <c r="F917" s="2">
        <v>24.894133718466215</v>
      </c>
      <c r="G917" s="2">
        <v>36.192220809519696</v>
      </c>
      <c r="H917" s="2">
        <v>45.210321232096057</v>
      </c>
      <c r="I917" s="2">
        <v>51.073755415931174</v>
      </c>
      <c r="J917" s="2">
        <v>59.109339060950568</v>
      </c>
      <c r="K917" s="2">
        <v>40.016162414157748</v>
      </c>
      <c r="L917" s="2">
        <v>35.629926800064183</v>
      </c>
      <c r="M917" s="2">
        <v>47.028148440746726</v>
      </c>
      <c r="N917" s="2">
        <v>45.087934560327199</v>
      </c>
      <c r="O917" s="2">
        <v>90.302535046680902</v>
      </c>
    </row>
    <row r="918" spans="1:15" x14ac:dyDescent="0.25">
      <c r="A918" s="6" t="s">
        <v>77</v>
      </c>
      <c r="B918" s="1">
        <v>2017</v>
      </c>
      <c r="C918" s="1" t="s">
        <v>92</v>
      </c>
      <c r="D918" s="2">
        <v>15.061889369617449</v>
      </c>
      <c r="E918" s="2">
        <v>12.976388578618876</v>
      </c>
      <c r="F918" s="2">
        <v>11.959898423929646</v>
      </c>
      <c r="G918" s="2">
        <v>10.593818813456551</v>
      </c>
      <c r="H918" s="2">
        <v>8.7845976393137697</v>
      </c>
      <c r="I918" s="2">
        <v>8.1538047715222266</v>
      </c>
      <c r="J918" s="2">
        <v>8.7435660130480581</v>
      </c>
      <c r="K918" s="2">
        <v>9.3973365915483971</v>
      </c>
      <c r="L918" s="2">
        <v>8.6702561741199862</v>
      </c>
      <c r="M918" s="2">
        <v>8.5679506526308113</v>
      </c>
      <c r="N918" s="2">
        <v>7.9869428247083336</v>
      </c>
      <c r="O918" s="2">
        <v>9.1035501474859011</v>
      </c>
    </row>
    <row r="919" spans="1:15" x14ac:dyDescent="0.25">
      <c r="A919" s="5" t="s">
        <v>80</v>
      </c>
      <c r="B919" s="1">
        <v>2018</v>
      </c>
      <c r="C919" s="1" t="s">
        <v>92</v>
      </c>
      <c r="D919" s="1">
        <v>3</v>
      </c>
      <c r="E919" s="1">
        <v>3</v>
      </c>
      <c r="F919" s="1">
        <v>3</v>
      </c>
      <c r="G919" s="1">
        <v>3</v>
      </c>
      <c r="H919" s="1">
        <v>3</v>
      </c>
      <c r="I919" s="1">
        <v>3</v>
      </c>
      <c r="J919" s="1">
        <v>3</v>
      </c>
      <c r="K919" s="1">
        <v>3</v>
      </c>
      <c r="L919" s="1">
        <v>3</v>
      </c>
      <c r="M919" s="1">
        <v>3</v>
      </c>
      <c r="N919" s="1">
        <v>3</v>
      </c>
      <c r="O919" s="1">
        <v>3</v>
      </c>
    </row>
    <row r="920" spans="1:15" x14ac:dyDescent="0.25">
      <c r="A920" s="5" t="s">
        <v>79</v>
      </c>
      <c r="B920" s="1">
        <v>2018</v>
      </c>
      <c r="C920" s="1" t="s">
        <v>92</v>
      </c>
      <c r="D920" s="2">
        <v>52.382600562500002</v>
      </c>
      <c r="E920" s="2">
        <v>52.382600562500002</v>
      </c>
      <c r="F920" s="2">
        <v>53.954078579375</v>
      </c>
      <c r="G920" s="2">
        <v>53.954078579375</v>
      </c>
      <c r="H920" s="2">
        <v>53.954078579375</v>
      </c>
      <c r="I920" s="2">
        <v>53.954078579375</v>
      </c>
      <c r="J920" s="2">
        <v>53.954078579375</v>
      </c>
      <c r="K920" s="2">
        <v>53.954078579375</v>
      </c>
      <c r="L920" s="2">
        <v>53.954078579375</v>
      </c>
      <c r="M920" s="2">
        <v>53.954078579375</v>
      </c>
      <c r="N920" s="2">
        <v>53.954078579375</v>
      </c>
      <c r="O920" s="2">
        <v>53.954078579375</v>
      </c>
    </row>
    <row r="921" spans="1:15" x14ac:dyDescent="0.25">
      <c r="A921" s="5" t="s">
        <v>78</v>
      </c>
      <c r="B921" s="1">
        <v>2018</v>
      </c>
      <c r="C921" s="1" t="s">
        <v>92</v>
      </c>
      <c r="D921" s="2">
        <v>22.005637094550945</v>
      </c>
      <c r="E921" s="2">
        <v>23.449885406508582</v>
      </c>
      <c r="F921" s="2">
        <v>24.894133718466215</v>
      </c>
      <c r="G921" s="2">
        <v>36.192220809519696</v>
      </c>
      <c r="H921" s="2">
        <v>45.210321232096057</v>
      </c>
      <c r="I921" s="2">
        <v>51.073755415931174</v>
      </c>
      <c r="J921" s="2">
        <v>59.109339060950568</v>
      </c>
      <c r="K921" s="2">
        <v>40.016162414157748</v>
      </c>
      <c r="L921" s="2">
        <v>35.629926800064183</v>
      </c>
      <c r="M921" s="2">
        <v>47.028148440746726</v>
      </c>
      <c r="N921" s="2">
        <v>45.087934560327199</v>
      </c>
      <c r="O921" s="2">
        <v>90.302535046680902</v>
      </c>
    </row>
    <row r="922" spans="1:15" x14ac:dyDescent="0.25">
      <c r="A922" s="6" t="s">
        <v>77</v>
      </c>
      <c r="B922" s="1">
        <v>2018</v>
      </c>
      <c r="C922" s="1" t="s">
        <v>92</v>
      </c>
      <c r="D922" s="2">
        <v>15.061889369617449</v>
      </c>
      <c r="E922" s="2">
        <v>12.976388578618876</v>
      </c>
      <c r="F922" s="2">
        <v>11.959898423929646</v>
      </c>
      <c r="G922" s="2">
        <v>10.593818813456551</v>
      </c>
      <c r="H922" s="2">
        <v>8.7845976393137697</v>
      </c>
      <c r="I922" s="2">
        <v>8.1538047715222266</v>
      </c>
      <c r="J922" s="2">
        <v>8.7435660130480581</v>
      </c>
      <c r="K922" s="2">
        <v>9.3973365915483971</v>
      </c>
      <c r="L922" s="2">
        <v>8.6702561741199862</v>
      </c>
      <c r="M922" s="2">
        <v>8.5679506526308113</v>
      </c>
      <c r="N922" s="2">
        <v>7.9869428247083336</v>
      </c>
      <c r="O922" s="2">
        <v>9.1035501474859011</v>
      </c>
    </row>
    <row r="923" spans="1:15" x14ac:dyDescent="0.25">
      <c r="A923" s="5" t="s">
        <v>80</v>
      </c>
      <c r="B923" s="1">
        <v>2019</v>
      </c>
      <c r="C923" s="1" t="s">
        <v>92</v>
      </c>
      <c r="D923" s="1">
        <v>3</v>
      </c>
      <c r="E923" s="1">
        <v>3</v>
      </c>
      <c r="F923" s="1">
        <v>3</v>
      </c>
      <c r="G923" s="1">
        <v>3</v>
      </c>
      <c r="H923" s="1">
        <v>3</v>
      </c>
      <c r="I923" s="1">
        <v>3</v>
      </c>
      <c r="J923" s="1">
        <v>3</v>
      </c>
      <c r="K923" s="1">
        <v>3</v>
      </c>
      <c r="L923" s="1">
        <v>3</v>
      </c>
      <c r="M923" s="1">
        <v>3</v>
      </c>
      <c r="N923" s="1">
        <v>3</v>
      </c>
      <c r="O923" s="1">
        <v>3</v>
      </c>
    </row>
    <row r="924" spans="1:15" x14ac:dyDescent="0.25">
      <c r="A924" s="5" t="s">
        <v>79</v>
      </c>
      <c r="B924" s="1">
        <v>2019</v>
      </c>
      <c r="C924" s="1" t="s">
        <v>92</v>
      </c>
      <c r="D924" s="2">
        <v>53.954078579375</v>
      </c>
      <c r="E924" s="2">
        <v>53.954078579375</v>
      </c>
      <c r="F924" s="2">
        <v>55.572700936756249</v>
      </c>
      <c r="G924" s="2">
        <v>55.572700936756249</v>
      </c>
      <c r="H924" s="2">
        <v>55.572700936756249</v>
      </c>
      <c r="I924" s="2">
        <v>55.572700936756249</v>
      </c>
      <c r="J924" s="2">
        <v>55.572700936756249</v>
      </c>
      <c r="K924" s="2">
        <v>55.572700936756249</v>
      </c>
      <c r="L924" s="2">
        <v>55.572700936756249</v>
      </c>
      <c r="M924" s="2">
        <v>55.572700936756249</v>
      </c>
      <c r="N924" s="2">
        <v>55.572700936756249</v>
      </c>
      <c r="O924" s="2">
        <v>55.572700936756249</v>
      </c>
    </row>
    <row r="925" spans="1:15" x14ac:dyDescent="0.25">
      <c r="A925" s="5" t="s">
        <v>78</v>
      </c>
      <c r="B925" s="1">
        <v>2019</v>
      </c>
      <c r="C925" s="1" t="s">
        <v>92</v>
      </c>
      <c r="D925" s="2">
        <v>22.005637094550945</v>
      </c>
      <c r="E925" s="2">
        <v>23.449885406508582</v>
      </c>
      <c r="F925" s="2">
        <v>24.894133718466215</v>
      </c>
      <c r="G925" s="2">
        <v>36.192220809519696</v>
      </c>
      <c r="H925" s="2">
        <v>45.210321232096057</v>
      </c>
      <c r="I925" s="2">
        <v>51.073755415931174</v>
      </c>
      <c r="J925" s="2">
        <v>59.109339060950568</v>
      </c>
      <c r="K925" s="2">
        <v>40.016162414157748</v>
      </c>
      <c r="L925" s="2">
        <v>35.629926800064183</v>
      </c>
      <c r="M925" s="2">
        <v>47.028148440746726</v>
      </c>
      <c r="N925" s="2">
        <v>45.087934560327199</v>
      </c>
      <c r="O925" s="2">
        <v>90.302535046680902</v>
      </c>
    </row>
    <row r="926" spans="1:15" x14ac:dyDescent="0.25">
      <c r="A926" s="6" t="s">
        <v>77</v>
      </c>
      <c r="B926" s="1">
        <v>2019</v>
      </c>
      <c r="C926" s="1" t="s">
        <v>92</v>
      </c>
      <c r="D926" s="2">
        <v>15.061889369617449</v>
      </c>
      <c r="E926" s="2">
        <v>12.976388578618876</v>
      </c>
      <c r="F926" s="2">
        <v>11.959898423929646</v>
      </c>
      <c r="G926" s="2">
        <v>10.593818813456551</v>
      </c>
      <c r="H926" s="2">
        <v>8.7845976393137697</v>
      </c>
      <c r="I926" s="2">
        <v>8.1538047715222266</v>
      </c>
      <c r="J926" s="2">
        <v>8.7435660130480581</v>
      </c>
      <c r="K926" s="2">
        <v>9.3973365915483971</v>
      </c>
      <c r="L926" s="2">
        <v>8.6702561741199862</v>
      </c>
      <c r="M926" s="2">
        <v>8.5679506526308113</v>
      </c>
      <c r="N926" s="2">
        <v>7.9869428247083336</v>
      </c>
      <c r="O926" s="2">
        <v>9.1035501474859011</v>
      </c>
    </row>
    <row r="927" spans="1:15" x14ac:dyDescent="0.25">
      <c r="A927" s="5" t="s">
        <v>80</v>
      </c>
      <c r="B927" s="6">
        <v>2015</v>
      </c>
      <c r="C927" s="6" t="s">
        <v>74</v>
      </c>
      <c r="D927" s="6">
        <v>4</v>
      </c>
      <c r="E927" s="6">
        <v>4</v>
      </c>
      <c r="F927" s="6">
        <v>4</v>
      </c>
      <c r="G927" s="6">
        <v>4</v>
      </c>
      <c r="H927" s="6">
        <v>4</v>
      </c>
      <c r="I927" s="6">
        <v>4</v>
      </c>
      <c r="J927" s="6">
        <v>4</v>
      </c>
      <c r="K927" s="6">
        <v>4</v>
      </c>
      <c r="L927" s="6">
        <v>4</v>
      </c>
      <c r="M927" s="6">
        <v>4</v>
      </c>
      <c r="N927" s="6">
        <v>4</v>
      </c>
      <c r="O927" s="6">
        <v>4</v>
      </c>
    </row>
    <row r="928" spans="1:15" x14ac:dyDescent="0.25">
      <c r="A928" s="5" t="s">
        <v>79</v>
      </c>
      <c r="B928" s="6">
        <v>2015</v>
      </c>
      <c r="C928" s="6" t="s">
        <v>74</v>
      </c>
      <c r="D928" s="5">
        <v>52.150240500000002</v>
      </c>
      <c r="E928" s="5">
        <v>52.150240500000002</v>
      </c>
      <c r="F928" s="5">
        <v>53.714747715000001</v>
      </c>
      <c r="G928" s="5">
        <v>53.714747715000001</v>
      </c>
      <c r="H928" s="5">
        <v>53.714747715000001</v>
      </c>
      <c r="I928" s="5">
        <v>53.714747715000001</v>
      </c>
      <c r="J928" s="5">
        <v>53.714747715000001</v>
      </c>
      <c r="K928" s="5">
        <v>53.714747715000001</v>
      </c>
      <c r="L928" s="5">
        <v>53.714747715000001</v>
      </c>
      <c r="M928" s="5">
        <v>53.714747715000001</v>
      </c>
      <c r="N928" s="5">
        <v>53.714747715000001</v>
      </c>
      <c r="O928" s="5">
        <v>53.714747715000001</v>
      </c>
    </row>
    <row r="929" spans="1:15" x14ac:dyDescent="0.25">
      <c r="A929" s="5" t="s">
        <v>78</v>
      </c>
      <c r="B929" s="6">
        <v>2015</v>
      </c>
      <c r="C929" s="6" t="s">
        <v>74</v>
      </c>
      <c r="D929" s="4">
        <v>25.391119724481861</v>
      </c>
      <c r="E929" s="4">
        <v>27.057560084432978</v>
      </c>
      <c r="F929" s="4">
        <v>28.724000444384096</v>
      </c>
      <c r="G929" s="4">
        <v>41.760254780215028</v>
      </c>
      <c r="H929" s="4">
        <v>52.165755267803142</v>
      </c>
      <c r="I929" s="4">
        <v>58.931256249151353</v>
      </c>
      <c r="J929" s="4">
        <v>68.203083531866042</v>
      </c>
      <c r="K929" s="4">
        <v>46.172495093258938</v>
      </c>
      <c r="L929" s="4">
        <v>41.111454000074062</v>
      </c>
      <c r="M929" s="4">
        <v>54.263248200861611</v>
      </c>
      <c r="N929" s="4">
        <v>52.024539877300619</v>
      </c>
      <c r="O929" s="4">
        <v>104.19523274617026</v>
      </c>
    </row>
    <row r="930" spans="1:15" x14ac:dyDescent="0.25">
      <c r="A930" s="6" t="s">
        <v>77</v>
      </c>
      <c r="B930" s="6">
        <v>2015</v>
      </c>
      <c r="C930" s="6" t="s">
        <v>74</v>
      </c>
      <c r="D930" s="4">
        <v>20.08251915948993</v>
      </c>
      <c r="E930" s="4">
        <v>17.301851438158501</v>
      </c>
      <c r="F930" s="4">
        <v>15.946531231906194</v>
      </c>
      <c r="G930" s="4">
        <v>14.1250917512754</v>
      </c>
      <c r="H930" s="4">
        <v>11.712796852418359</v>
      </c>
      <c r="I930" s="4">
        <v>10.871739695362969</v>
      </c>
      <c r="J930" s="4">
        <v>11.658088017397411</v>
      </c>
      <c r="K930" s="4">
        <v>12.52978212206453</v>
      </c>
      <c r="L930" s="4">
        <v>11.560341565493315</v>
      </c>
      <c r="M930" s="4">
        <v>11.423934203507748</v>
      </c>
      <c r="N930" s="4">
        <v>10.649257099611111</v>
      </c>
      <c r="O930" s="4">
        <v>12.138066863314535</v>
      </c>
    </row>
    <row r="931" spans="1:15" x14ac:dyDescent="0.25">
      <c r="A931" s="2" t="s">
        <v>70</v>
      </c>
      <c r="B931" s="1">
        <v>2015</v>
      </c>
      <c r="C931" s="1" t="s">
        <v>74</v>
      </c>
      <c r="D931" s="1">
        <v>1</v>
      </c>
      <c r="E931" s="1">
        <v>1</v>
      </c>
      <c r="F931" s="1">
        <v>1</v>
      </c>
      <c r="G931" s="1">
        <v>1</v>
      </c>
      <c r="H931" s="1">
        <v>1</v>
      </c>
      <c r="I931" s="1">
        <v>1</v>
      </c>
      <c r="J931" s="1">
        <v>1</v>
      </c>
      <c r="K931" s="1">
        <v>1</v>
      </c>
      <c r="L931" s="1">
        <v>1</v>
      </c>
      <c r="M931" s="1">
        <v>1</v>
      </c>
      <c r="N931" s="1">
        <v>1</v>
      </c>
      <c r="O931" s="1">
        <v>1</v>
      </c>
    </row>
    <row r="932" spans="1:15" x14ac:dyDescent="0.25">
      <c r="A932" s="2" t="s">
        <v>69</v>
      </c>
      <c r="B932" s="1">
        <v>2015</v>
      </c>
      <c r="C932" s="1" t="s">
        <v>74</v>
      </c>
      <c r="D932" s="2">
        <v>30.264423000000001</v>
      </c>
      <c r="E932" s="2">
        <v>30.264423000000001</v>
      </c>
      <c r="F932" s="2">
        <v>31.17235569</v>
      </c>
      <c r="G932" s="2">
        <v>31.17235569</v>
      </c>
      <c r="H932" s="2">
        <v>31.17235569</v>
      </c>
      <c r="I932" s="2">
        <v>31.17235569</v>
      </c>
      <c r="J932" s="2">
        <v>31.17235569</v>
      </c>
      <c r="K932" s="2">
        <v>31.17235569</v>
      </c>
      <c r="L932" s="2">
        <v>31.17235569</v>
      </c>
      <c r="M932" s="2">
        <v>31.17235569</v>
      </c>
      <c r="N932" s="2">
        <v>31.17235569</v>
      </c>
      <c r="O932" s="2">
        <v>31.17235569</v>
      </c>
    </row>
    <row r="933" spans="1:15" x14ac:dyDescent="0.25">
      <c r="A933" s="2" t="s">
        <v>68</v>
      </c>
      <c r="B933" s="1">
        <v>2015</v>
      </c>
      <c r="C933" s="1" t="s">
        <v>74</v>
      </c>
      <c r="D933" s="2">
        <v>5.0782239448963722</v>
      </c>
      <c r="E933" s="2">
        <v>5.4115120168865962</v>
      </c>
      <c r="F933" s="2">
        <v>5.7448000888768185</v>
      </c>
      <c r="G933" s="2">
        <v>8.3520509560430067</v>
      </c>
      <c r="H933" s="2">
        <v>10.433151053560628</v>
      </c>
      <c r="I933" s="2">
        <v>11.78625124983027</v>
      </c>
      <c r="J933" s="2">
        <v>13.640616706373208</v>
      </c>
      <c r="K933" s="2">
        <v>9.2344990186517872</v>
      </c>
      <c r="L933" s="2">
        <v>8.2222908000148127</v>
      </c>
      <c r="M933" s="2">
        <v>10.852649640172322</v>
      </c>
      <c r="N933" s="2">
        <v>10.404907975460123</v>
      </c>
      <c r="O933" s="2">
        <v>20.839046549234055</v>
      </c>
    </row>
    <row r="934" spans="1:15" x14ac:dyDescent="0.25">
      <c r="A934" s="1" t="s">
        <v>67</v>
      </c>
      <c r="B934" s="1">
        <v>2015</v>
      </c>
      <c r="C934" s="1" t="s">
        <v>74</v>
      </c>
      <c r="D934" s="2">
        <v>5.0206297898724825</v>
      </c>
      <c r="E934" s="2">
        <v>4.3254628595396252</v>
      </c>
      <c r="F934" s="2">
        <v>3.9866328079765485</v>
      </c>
      <c r="G934" s="2">
        <v>3.5312729378188501</v>
      </c>
      <c r="H934" s="2">
        <v>2.9281992131045897</v>
      </c>
      <c r="I934" s="2">
        <v>2.7179349238407422</v>
      </c>
      <c r="J934" s="2">
        <v>2.9145220043493527</v>
      </c>
      <c r="K934" s="2">
        <v>3.1324455305161325</v>
      </c>
      <c r="L934" s="2">
        <v>2.8900853913733289</v>
      </c>
      <c r="M934" s="2">
        <v>2.8559835508769371</v>
      </c>
      <c r="N934" s="2">
        <v>2.6623142749027777</v>
      </c>
      <c r="O934" s="2">
        <v>3.0345167158286337</v>
      </c>
    </row>
    <row r="935" spans="1:15" x14ac:dyDescent="0.25">
      <c r="A935" s="5" t="s">
        <v>80</v>
      </c>
      <c r="B935" s="1">
        <v>2016</v>
      </c>
      <c r="C935" s="1" t="s">
        <v>74</v>
      </c>
      <c r="D935" s="1">
        <v>4</v>
      </c>
      <c r="E935" s="1">
        <v>4</v>
      </c>
      <c r="F935" s="1">
        <v>4</v>
      </c>
      <c r="G935" s="1">
        <v>4</v>
      </c>
      <c r="H935" s="1">
        <v>4</v>
      </c>
      <c r="I935" s="1">
        <v>4</v>
      </c>
      <c r="J935" s="1">
        <v>4</v>
      </c>
      <c r="K935" s="1">
        <v>4</v>
      </c>
      <c r="L935" s="1">
        <v>4</v>
      </c>
      <c r="M935" s="1">
        <v>4</v>
      </c>
      <c r="N935" s="1">
        <v>4</v>
      </c>
      <c r="O935" s="1">
        <v>4</v>
      </c>
    </row>
    <row r="936" spans="1:15" x14ac:dyDescent="0.25">
      <c r="A936" s="5" t="s">
        <v>79</v>
      </c>
      <c r="B936" s="1">
        <v>2016</v>
      </c>
      <c r="C936" s="1" t="s">
        <v>74</v>
      </c>
      <c r="D936" s="2">
        <v>53.714747715000001</v>
      </c>
      <c r="E936" s="2">
        <v>53.714747715000001</v>
      </c>
      <c r="F936" s="2">
        <v>55.326190146450003</v>
      </c>
      <c r="G936" s="2">
        <v>55.326190146450003</v>
      </c>
      <c r="H936" s="2">
        <v>55.326190146450003</v>
      </c>
      <c r="I936" s="2">
        <v>55.326190146450003</v>
      </c>
      <c r="J936" s="2">
        <v>55.326190146450003</v>
      </c>
      <c r="K936" s="2">
        <v>55.326190146450003</v>
      </c>
      <c r="L936" s="2">
        <v>55.326190146450003</v>
      </c>
      <c r="M936" s="2">
        <v>55.326190146450003</v>
      </c>
      <c r="N936" s="2">
        <v>55.326190146450003</v>
      </c>
      <c r="O936" s="2">
        <v>55.326190146450003</v>
      </c>
    </row>
    <row r="937" spans="1:15" x14ac:dyDescent="0.25">
      <c r="A937" s="5" t="s">
        <v>78</v>
      </c>
      <c r="B937" s="1">
        <v>2016</v>
      </c>
      <c r="C937" s="1" t="s">
        <v>74</v>
      </c>
      <c r="D937" s="2">
        <v>28.776602354412777</v>
      </c>
      <c r="E937" s="2">
        <v>30.665234762357379</v>
      </c>
      <c r="F937" s="2">
        <v>32.55386717030197</v>
      </c>
      <c r="G937" s="2">
        <v>47.328288750910367</v>
      </c>
      <c r="H937" s="2">
        <v>59.121189303510228</v>
      </c>
      <c r="I937" s="2">
        <v>66.788757082371532</v>
      </c>
      <c r="J937" s="2">
        <v>77.29682800278151</v>
      </c>
      <c r="K937" s="2">
        <v>52.328827772360128</v>
      </c>
      <c r="L937" s="2">
        <v>46.592981200083933</v>
      </c>
      <c r="M937" s="2">
        <v>61.498347960976496</v>
      </c>
      <c r="N937" s="2">
        <v>58.961145194274032</v>
      </c>
      <c r="O937" s="2">
        <v>118.08793044565964</v>
      </c>
    </row>
    <row r="938" spans="1:15" x14ac:dyDescent="0.25">
      <c r="A938" s="6" t="s">
        <v>77</v>
      </c>
      <c r="B938" s="1">
        <v>2016</v>
      </c>
      <c r="C938" s="1" t="s">
        <v>74</v>
      </c>
      <c r="D938" s="2">
        <v>20.08251915948993</v>
      </c>
      <c r="E938" s="2">
        <v>17.301851438158501</v>
      </c>
      <c r="F938" s="2">
        <v>15.946531231906194</v>
      </c>
      <c r="G938" s="2">
        <v>14.1250917512754</v>
      </c>
      <c r="H938" s="2">
        <v>11.712796852418359</v>
      </c>
      <c r="I938" s="2">
        <v>10.871739695362969</v>
      </c>
      <c r="J938" s="2">
        <v>11.658088017397411</v>
      </c>
      <c r="K938" s="2">
        <v>12.52978212206453</v>
      </c>
      <c r="L938" s="2">
        <v>11.560341565493315</v>
      </c>
      <c r="M938" s="2">
        <v>11.423934203507748</v>
      </c>
      <c r="N938" s="2">
        <v>10.649257099611111</v>
      </c>
      <c r="O938" s="2">
        <v>12.138066863314535</v>
      </c>
    </row>
    <row r="939" spans="1:15" x14ac:dyDescent="0.25">
      <c r="A939" s="2" t="s">
        <v>70</v>
      </c>
      <c r="B939" s="1">
        <v>2016</v>
      </c>
      <c r="C939" s="1" t="s">
        <v>74</v>
      </c>
      <c r="D939" s="1">
        <v>1</v>
      </c>
      <c r="E939" s="1">
        <v>1</v>
      </c>
      <c r="F939" s="1">
        <v>1</v>
      </c>
      <c r="G939" s="1">
        <v>1</v>
      </c>
      <c r="H939" s="1">
        <v>1</v>
      </c>
      <c r="I939" s="1">
        <v>1</v>
      </c>
      <c r="J939" s="1">
        <v>1</v>
      </c>
      <c r="K939" s="1">
        <v>1</v>
      </c>
      <c r="L939" s="1">
        <v>1</v>
      </c>
      <c r="M939" s="1">
        <v>1</v>
      </c>
      <c r="N939" s="1">
        <v>1</v>
      </c>
      <c r="O939" s="1">
        <v>1</v>
      </c>
    </row>
    <row r="940" spans="1:15" x14ac:dyDescent="0.25">
      <c r="A940" s="2" t="s">
        <v>69</v>
      </c>
      <c r="B940" s="1">
        <v>2016</v>
      </c>
      <c r="C940" s="1" t="s">
        <v>74</v>
      </c>
      <c r="D940" s="2">
        <v>31.17235569</v>
      </c>
      <c r="E940" s="2">
        <v>31.17235569</v>
      </c>
      <c r="F940" s="2">
        <v>32.1075263607</v>
      </c>
      <c r="G940" s="2">
        <v>32.1075263607</v>
      </c>
      <c r="H940" s="2">
        <v>32.1075263607</v>
      </c>
      <c r="I940" s="2">
        <v>32.1075263607</v>
      </c>
      <c r="J940" s="2">
        <v>32.1075263607</v>
      </c>
      <c r="K940" s="2">
        <v>32.1075263607</v>
      </c>
      <c r="L940" s="2">
        <v>32.1075263607</v>
      </c>
      <c r="M940" s="2">
        <v>32.1075263607</v>
      </c>
      <c r="N940" s="2">
        <v>32.1075263607</v>
      </c>
      <c r="O940" s="2">
        <v>32.1075263607</v>
      </c>
    </row>
    <row r="941" spans="1:15" x14ac:dyDescent="0.25">
      <c r="A941" s="2" t="s">
        <v>68</v>
      </c>
      <c r="B941" s="1">
        <v>2016</v>
      </c>
      <c r="C941" s="1" t="s">
        <v>74</v>
      </c>
      <c r="D941" s="2">
        <v>5.0782239448963722</v>
      </c>
      <c r="E941" s="2">
        <v>5.4115120168865962</v>
      </c>
      <c r="F941" s="2">
        <v>5.7448000888768185</v>
      </c>
      <c r="G941" s="2">
        <v>8.3520509560430067</v>
      </c>
      <c r="H941" s="2">
        <v>10.433151053560628</v>
      </c>
      <c r="I941" s="2">
        <v>11.78625124983027</v>
      </c>
      <c r="J941" s="2">
        <v>13.640616706373208</v>
      </c>
      <c r="K941" s="2">
        <v>9.2344990186517872</v>
      </c>
      <c r="L941" s="2">
        <v>8.2222908000148127</v>
      </c>
      <c r="M941" s="2">
        <v>10.852649640172322</v>
      </c>
      <c r="N941" s="2">
        <v>10.404907975460123</v>
      </c>
      <c r="O941" s="2">
        <v>20.839046549234055</v>
      </c>
    </row>
    <row r="942" spans="1:15" x14ac:dyDescent="0.25">
      <c r="A942" s="1" t="s">
        <v>67</v>
      </c>
      <c r="B942" s="1">
        <v>2016</v>
      </c>
      <c r="C942" s="1" t="s">
        <v>74</v>
      </c>
      <c r="D942" s="2">
        <v>5.0206297898724825</v>
      </c>
      <c r="E942" s="2">
        <v>4.3254628595396252</v>
      </c>
      <c r="F942" s="2">
        <v>3.9866328079765485</v>
      </c>
      <c r="G942" s="2">
        <v>3.5312729378188501</v>
      </c>
      <c r="H942" s="2">
        <v>2.9281992131045897</v>
      </c>
      <c r="I942" s="2">
        <v>2.7179349238407422</v>
      </c>
      <c r="J942" s="2">
        <v>2.9145220043493527</v>
      </c>
      <c r="K942" s="2">
        <v>3.1324455305161325</v>
      </c>
      <c r="L942" s="2">
        <v>2.8900853913733289</v>
      </c>
      <c r="M942" s="2">
        <v>2.8559835508769371</v>
      </c>
      <c r="N942" s="2">
        <v>2.6623142749027777</v>
      </c>
      <c r="O942" s="2">
        <v>3.0345167158286337</v>
      </c>
    </row>
    <row r="943" spans="1:15" x14ac:dyDescent="0.25">
      <c r="A943" s="5" t="s">
        <v>80</v>
      </c>
      <c r="B943" s="1">
        <v>2017</v>
      </c>
      <c r="C943" s="1" t="s">
        <v>74</v>
      </c>
      <c r="D943" s="1">
        <v>4</v>
      </c>
      <c r="E943" s="1">
        <v>4</v>
      </c>
      <c r="F943" s="1">
        <v>4</v>
      </c>
      <c r="G943" s="1">
        <v>4</v>
      </c>
      <c r="H943" s="1">
        <v>4</v>
      </c>
      <c r="I943" s="1">
        <v>4</v>
      </c>
      <c r="J943" s="1">
        <v>4</v>
      </c>
      <c r="K943" s="1">
        <v>4</v>
      </c>
      <c r="L943" s="1">
        <v>4</v>
      </c>
      <c r="M943" s="1">
        <v>4</v>
      </c>
      <c r="N943" s="1">
        <v>4</v>
      </c>
      <c r="O943" s="1">
        <v>4</v>
      </c>
    </row>
    <row r="944" spans="1:15" x14ac:dyDescent="0.25">
      <c r="A944" s="5" t="s">
        <v>79</v>
      </c>
      <c r="B944" s="1">
        <v>2017</v>
      </c>
      <c r="C944" s="1" t="s">
        <v>74</v>
      </c>
      <c r="D944" s="2">
        <v>55.326190146450003</v>
      </c>
      <c r="E944" s="2">
        <v>55.326190146450003</v>
      </c>
      <c r="F944" s="2">
        <v>56.985975850843502</v>
      </c>
      <c r="G944" s="2">
        <v>56.985975850843502</v>
      </c>
      <c r="H944" s="2">
        <v>56.985975850843502</v>
      </c>
      <c r="I944" s="2">
        <v>56.985975850843502</v>
      </c>
      <c r="J944" s="2">
        <v>56.985975850843502</v>
      </c>
      <c r="K944" s="2">
        <v>56.985975850843502</v>
      </c>
      <c r="L944" s="2">
        <v>56.985975850843502</v>
      </c>
      <c r="M944" s="2">
        <v>56.985975850843502</v>
      </c>
      <c r="N944" s="2">
        <v>56.985975850843502</v>
      </c>
      <c r="O944" s="2">
        <v>56.985975850843502</v>
      </c>
    </row>
    <row r="945" spans="1:15" x14ac:dyDescent="0.25">
      <c r="A945" s="5" t="s">
        <v>78</v>
      </c>
      <c r="B945" s="1">
        <v>2017</v>
      </c>
      <c r="C945" s="1" t="s">
        <v>74</v>
      </c>
      <c r="D945" s="2">
        <v>28.776602354412777</v>
      </c>
      <c r="E945" s="2">
        <v>30.665234762357379</v>
      </c>
      <c r="F945" s="2">
        <v>32.55386717030197</v>
      </c>
      <c r="G945" s="2">
        <v>47.328288750910367</v>
      </c>
      <c r="H945" s="2">
        <v>59.121189303510228</v>
      </c>
      <c r="I945" s="2">
        <v>66.788757082371532</v>
      </c>
      <c r="J945" s="2">
        <v>77.29682800278151</v>
      </c>
      <c r="K945" s="2">
        <v>52.328827772360128</v>
      </c>
      <c r="L945" s="2">
        <v>46.592981200083933</v>
      </c>
      <c r="M945" s="2">
        <v>61.498347960976496</v>
      </c>
      <c r="N945" s="2">
        <v>58.961145194274032</v>
      </c>
      <c r="O945" s="2">
        <v>118.08793044565964</v>
      </c>
    </row>
    <row r="946" spans="1:15" x14ac:dyDescent="0.25">
      <c r="A946" s="6" t="s">
        <v>77</v>
      </c>
      <c r="B946" s="1">
        <v>2017</v>
      </c>
      <c r="C946" s="1" t="s">
        <v>74</v>
      </c>
      <c r="D946" s="2">
        <v>20.08251915948993</v>
      </c>
      <c r="E946" s="2">
        <v>17.301851438158501</v>
      </c>
      <c r="F946" s="2">
        <v>15.946531231906194</v>
      </c>
      <c r="G946" s="2">
        <v>14.1250917512754</v>
      </c>
      <c r="H946" s="2">
        <v>11.712796852418359</v>
      </c>
      <c r="I946" s="2">
        <v>10.871739695362969</v>
      </c>
      <c r="J946" s="2">
        <v>11.658088017397411</v>
      </c>
      <c r="K946" s="2">
        <v>12.52978212206453</v>
      </c>
      <c r="L946" s="2">
        <v>11.560341565493315</v>
      </c>
      <c r="M946" s="2">
        <v>11.423934203507748</v>
      </c>
      <c r="N946" s="2">
        <v>10.649257099611111</v>
      </c>
      <c r="O946" s="2">
        <v>12.138066863314535</v>
      </c>
    </row>
    <row r="947" spans="1:15" x14ac:dyDescent="0.25">
      <c r="A947" s="2" t="s">
        <v>70</v>
      </c>
      <c r="B947" s="6">
        <v>2017</v>
      </c>
      <c r="C947" s="6" t="s">
        <v>74</v>
      </c>
      <c r="D947" s="6">
        <v>1</v>
      </c>
      <c r="E947" s="6">
        <v>1</v>
      </c>
      <c r="F947" s="6">
        <v>1</v>
      </c>
      <c r="G947" s="6">
        <v>1</v>
      </c>
      <c r="H947" s="6">
        <v>1</v>
      </c>
      <c r="I947" s="6">
        <v>1</v>
      </c>
      <c r="J947" s="6">
        <v>1</v>
      </c>
      <c r="K947" s="6">
        <v>1</v>
      </c>
      <c r="L947" s="6">
        <v>1</v>
      </c>
      <c r="M947" s="6">
        <v>1</v>
      </c>
      <c r="N947" s="6">
        <v>1</v>
      </c>
      <c r="O947" s="6">
        <v>1</v>
      </c>
    </row>
    <row r="948" spans="1:15" x14ac:dyDescent="0.25">
      <c r="A948" s="2" t="s">
        <v>69</v>
      </c>
      <c r="B948" s="6">
        <v>2017</v>
      </c>
      <c r="C948" s="6" t="s">
        <v>74</v>
      </c>
      <c r="D948" s="5">
        <v>32.1075263607</v>
      </c>
      <c r="E948" s="5">
        <v>32.1075263607</v>
      </c>
      <c r="F948" s="5">
        <v>33.070752151520999</v>
      </c>
      <c r="G948" s="5">
        <v>33.070752151520999</v>
      </c>
      <c r="H948" s="5">
        <v>33.070752151520999</v>
      </c>
      <c r="I948" s="5">
        <v>33.070752151520999</v>
      </c>
      <c r="J948" s="5">
        <v>33.070752151520999</v>
      </c>
      <c r="K948" s="5">
        <v>33.070752151520999</v>
      </c>
      <c r="L948" s="5">
        <v>33.070752151520999</v>
      </c>
      <c r="M948" s="5">
        <v>33.070752151520999</v>
      </c>
      <c r="N948" s="5">
        <v>33.070752151520999</v>
      </c>
      <c r="O948" s="5">
        <v>33.070752151520999</v>
      </c>
    </row>
    <row r="949" spans="1:15" x14ac:dyDescent="0.25">
      <c r="A949" s="2" t="s">
        <v>68</v>
      </c>
      <c r="B949" s="6">
        <v>2017</v>
      </c>
      <c r="C949" s="6" t="s">
        <v>74</v>
      </c>
      <c r="D949" s="4">
        <v>5.0782239448963722</v>
      </c>
      <c r="E949" s="4">
        <v>5.4115120168865962</v>
      </c>
      <c r="F949" s="4">
        <v>5.7448000888768185</v>
      </c>
      <c r="G949" s="4">
        <v>8.3520509560430067</v>
      </c>
      <c r="H949" s="4">
        <v>10.433151053560628</v>
      </c>
      <c r="I949" s="4">
        <v>11.78625124983027</v>
      </c>
      <c r="J949" s="4">
        <v>13.640616706373208</v>
      </c>
      <c r="K949" s="4">
        <v>9.2344990186517872</v>
      </c>
      <c r="L949" s="4">
        <v>8.2222908000148127</v>
      </c>
      <c r="M949" s="4">
        <v>10.852649640172322</v>
      </c>
      <c r="N949" s="4">
        <v>10.404907975460123</v>
      </c>
      <c r="O949" s="4">
        <v>20.839046549234055</v>
      </c>
    </row>
    <row r="950" spans="1:15" x14ac:dyDescent="0.25">
      <c r="A950" s="1" t="s">
        <v>67</v>
      </c>
      <c r="B950" s="6">
        <v>2017</v>
      </c>
      <c r="C950" s="6" t="s">
        <v>74</v>
      </c>
      <c r="D950" s="4">
        <v>5.0206297898724825</v>
      </c>
      <c r="E950" s="4">
        <v>4.3254628595396252</v>
      </c>
      <c r="F950" s="4">
        <v>3.9866328079765485</v>
      </c>
      <c r="G950" s="4">
        <v>3.5312729378188501</v>
      </c>
      <c r="H950" s="4">
        <v>2.9281992131045897</v>
      </c>
      <c r="I950" s="4">
        <v>2.7179349238407422</v>
      </c>
      <c r="J950" s="4">
        <v>2.9145220043493527</v>
      </c>
      <c r="K950" s="4">
        <v>3.1324455305161325</v>
      </c>
      <c r="L950" s="4">
        <v>2.8900853913733289</v>
      </c>
      <c r="M950" s="4">
        <v>2.8559835508769371</v>
      </c>
      <c r="N950" s="4">
        <v>2.6623142749027777</v>
      </c>
      <c r="O950" s="4">
        <v>3.0345167158286337</v>
      </c>
    </row>
    <row r="951" spans="1:15" x14ac:dyDescent="0.25">
      <c r="A951" s="5" t="s">
        <v>80</v>
      </c>
      <c r="B951" s="1">
        <v>2018</v>
      </c>
      <c r="C951" s="1" t="s">
        <v>74</v>
      </c>
      <c r="D951" s="1">
        <v>4</v>
      </c>
      <c r="E951" s="1">
        <v>4</v>
      </c>
      <c r="F951" s="1">
        <v>4</v>
      </c>
      <c r="G951" s="1">
        <v>4</v>
      </c>
      <c r="H951" s="1">
        <v>4</v>
      </c>
      <c r="I951" s="1">
        <v>4</v>
      </c>
      <c r="J951" s="1">
        <v>4</v>
      </c>
      <c r="K951" s="1">
        <v>4</v>
      </c>
      <c r="L951" s="1">
        <v>4</v>
      </c>
      <c r="M951" s="1">
        <v>4</v>
      </c>
      <c r="N951" s="1">
        <v>4</v>
      </c>
      <c r="O951" s="1">
        <v>4</v>
      </c>
    </row>
    <row r="952" spans="1:15" x14ac:dyDescent="0.25">
      <c r="A952" s="5" t="s">
        <v>79</v>
      </c>
      <c r="B952" s="1">
        <v>2018</v>
      </c>
      <c r="C952" s="1" t="s">
        <v>74</v>
      </c>
      <c r="D952" s="2">
        <v>56.985975850843502</v>
      </c>
      <c r="E952" s="2">
        <v>56.985975850843502</v>
      </c>
      <c r="F952" s="2">
        <v>58.695555126368809</v>
      </c>
      <c r="G952" s="2">
        <v>58.695555126368809</v>
      </c>
      <c r="H952" s="2">
        <v>58.695555126368809</v>
      </c>
      <c r="I952" s="2">
        <v>58.695555126368809</v>
      </c>
      <c r="J952" s="2">
        <v>58.695555126368809</v>
      </c>
      <c r="K952" s="2">
        <v>58.695555126368809</v>
      </c>
      <c r="L952" s="2">
        <v>58.695555126368809</v>
      </c>
      <c r="M952" s="2">
        <v>58.695555126368809</v>
      </c>
      <c r="N952" s="2">
        <v>58.695555126368809</v>
      </c>
      <c r="O952" s="2">
        <v>58.695555126368809</v>
      </c>
    </row>
    <row r="953" spans="1:15" x14ac:dyDescent="0.25">
      <c r="A953" s="5" t="s">
        <v>78</v>
      </c>
      <c r="B953" s="1">
        <v>2018</v>
      </c>
      <c r="C953" s="1" t="s">
        <v>74</v>
      </c>
      <c r="D953" s="2">
        <v>28.776602354412777</v>
      </c>
      <c r="E953" s="2">
        <v>30.665234762357379</v>
      </c>
      <c r="F953" s="2">
        <v>32.55386717030197</v>
      </c>
      <c r="G953" s="2">
        <v>47.328288750910367</v>
      </c>
      <c r="H953" s="2">
        <v>59.121189303510228</v>
      </c>
      <c r="I953" s="2">
        <v>66.788757082371532</v>
      </c>
      <c r="J953" s="2">
        <v>77.29682800278151</v>
      </c>
      <c r="K953" s="2">
        <v>52.328827772360128</v>
      </c>
      <c r="L953" s="2">
        <v>46.592981200083933</v>
      </c>
      <c r="M953" s="2">
        <v>61.498347960976496</v>
      </c>
      <c r="N953" s="2">
        <v>58.961145194274032</v>
      </c>
      <c r="O953" s="2">
        <v>118.08793044565964</v>
      </c>
    </row>
    <row r="954" spans="1:15" x14ac:dyDescent="0.25">
      <c r="A954" s="6" t="s">
        <v>77</v>
      </c>
      <c r="B954" s="1">
        <v>2018</v>
      </c>
      <c r="C954" s="1" t="s">
        <v>74</v>
      </c>
      <c r="D954" s="2">
        <v>20.08251915948993</v>
      </c>
      <c r="E954" s="2">
        <v>17.301851438158501</v>
      </c>
      <c r="F954" s="2">
        <v>15.946531231906194</v>
      </c>
      <c r="G954" s="2">
        <v>14.1250917512754</v>
      </c>
      <c r="H954" s="2">
        <v>11.712796852418359</v>
      </c>
      <c r="I954" s="2">
        <v>10.871739695362969</v>
      </c>
      <c r="J954" s="2">
        <v>11.658088017397411</v>
      </c>
      <c r="K954" s="2">
        <v>12.52978212206453</v>
      </c>
      <c r="L954" s="2">
        <v>11.560341565493315</v>
      </c>
      <c r="M954" s="2">
        <v>11.423934203507748</v>
      </c>
      <c r="N954" s="2">
        <v>10.649257099611111</v>
      </c>
      <c r="O954" s="2">
        <v>12.138066863314535</v>
      </c>
    </row>
    <row r="955" spans="1:15" x14ac:dyDescent="0.25">
      <c r="A955" s="2" t="s">
        <v>70</v>
      </c>
      <c r="B955" s="6">
        <v>2018</v>
      </c>
      <c r="C955" s="6" t="s">
        <v>74</v>
      </c>
      <c r="D955" s="6">
        <v>1</v>
      </c>
      <c r="E955" s="6">
        <v>1</v>
      </c>
      <c r="F955" s="6">
        <v>1</v>
      </c>
      <c r="G955" s="6">
        <v>1</v>
      </c>
      <c r="H955" s="6">
        <v>1</v>
      </c>
      <c r="I955" s="6">
        <v>1</v>
      </c>
      <c r="J955" s="6">
        <v>1</v>
      </c>
      <c r="K955" s="6">
        <v>1</v>
      </c>
      <c r="L955" s="6">
        <v>1</v>
      </c>
      <c r="M955" s="6">
        <v>1</v>
      </c>
      <c r="N955" s="6">
        <v>1</v>
      </c>
      <c r="O955" s="6">
        <v>1</v>
      </c>
    </row>
    <row r="956" spans="1:15" x14ac:dyDescent="0.25">
      <c r="A956" s="2" t="s">
        <v>69</v>
      </c>
      <c r="B956" s="6">
        <v>2018</v>
      </c>
      <c r="C956" s="6" t="s">
        <v>74</v>
      </c>
      <c r="D956" s="5">
        <v>33.070752151520999</v>
      </c>
      <c r="E956" s="5">
        <v>33.070752151520999</v>
      </c>
      <c r="F956" s="5">
        <v>34.062874716066631</v>
      </c>
      <c r="G956" s="5">
        <v>34.062874716066631</v>
      </c>
      <c r="H956" s="5">
        <v>34.062874716066631</v>
      </c>
      <c r="I956" s="5">
        <v>34.062874716066631</v>
      </c>
      <c r="J956" s="5">
        <v>34.062874716066631</v>
      </c>
      <c r="K956" s="5">
        <v>34.062874716066631</v>
      </c>
      <c r="L956" s="5">
        <v>34.062874716066631</v>
      </c>
      <c r="M956" s="5">
        <v>34.062874716066631</v>
      </c>
      <c r="N956" s="5">
        <v>34.062874716066631</v>
      </c>
      <c r="O956" s="5">
        <v>34.062874716066631</v>
      </c>
    </row>
    <row r="957" spans="1:15" x14ac:dyDescent="0.25">
      <c r="A957" s="2" t="s">
        <v>68</v>
      </c>
      <c r="B957" s="6">
        <v>2018</v>
      </c>
      <c r="C957" s="6" t="s">
        <v>74</v>
      </c>
      <c r="D957" s="4">
        <v>5.0782239448963722</v>
      </c>
      <c r="E957" s="4">
        <v>5.4115120168865962</v>
      </c>
      <c r="F957" s="4">
        <v>5.7448000888768185</v>
      </c>
      <c r="G957" s="4">
        <v>8.3520509560430067</v>
      </c>
      <c r="H957" s="4">
        <v>10.433151053560628</v>
      </c>
      <c r="I957" s="4">
        <v>11.78625124983027</v>
      </c>
      <c r="J957" s="4">
        <v>13.640616706373208</v>
      </c>
      <c r="K957" s="4">
        <v>9.2344990186517872</v>
      </c>
      <c r="L957" s="4">
        <v>8.2222908000148127</v>
      </c>
      <c r="M957" s="4">
        <v>10.852649640172322</v>
      </c>
      <c r="N957" s="4">
        <v>10.404907975460123</v>
      </c>
      <c r="O957" s="4">
        <v>20.839046549234055</v>
      </c>
    </row>
    <row r="958" spans="1:15" x14ac:dyDescent="0.25">
      <c r="A958" s="1" t="s">
        <v>67</v>
      </c>
      <c r="B958" s="6">
        <v>2018</v>
      </c>
      <c r="C958" s="6" t="s">
        <v>74</v>
      </c>
      <c r="D958" s="4">
        <v>5.0206297898724825</v>
      </c>
      <c r="E958" s="4">
        <v>4.3254628595396252</v>
      </c>
      <c r="F958" s="4">
        <v>3.9866328079765485</v>
      </c>
      <c r="G958" s="4">
        <v>3.5312729378188501</v>
      </c>
      <c r="H958" s="4">
        <v>2.9281992131045897</v>
      </c>
      <c r="I958" s="4">
        <v>2.7179349238407422</v>
      </c>
      <c r="J958" s="4">
        <v>2.9145220043493527</v>
      </c>
      <c r="K958" s="4">
        <v>3.1324455305161325</v>
      </c>
      <c r="L958" s="4">
        <v>2.8900853913733289</v>
      </c>
      <c r="M958" s="4">
        <v>2.8559835508769371</v>
      </c>
      <c r="N958" s="4">
        <v>2.6623142749027777</v>
      </c>
      <c r="O958" s="4">
        <v>3.0345167158286337</v>
      </c>
    </row>
    <row r="959" spans="1:15" x14ac:dyDescent="0.25">
      <c r="A959" s="5" t="s">
        <v>80</v>
      </c>
      <c r="B959" s="1">
        <v>2019</v>
      </c>
      <c r="C959" s="1" t="s">
        <v>74</v>
      </c>
      <c r="D959" s="1">
        <v>4</v>
      </c>
      <c r="E959" s="1">
        <v>4</v>
      </c>
      <c r="F959" s="1">
        <v>4</v>
      </c>
      <c r="G959" s="1">
        <v>4</v>
      </c>
      <c r="H959" s="1">
        <v>4</v>
      </c>
      <c r="I959" s="1">
        <v>4</v>
      </c>
      <c r="J959" s="1">
        <v>4</v>
      </c>
      <c r="K959" s="1">
        <v>4</v>
      </c>
      <c r="L959" s="1">
        <v>4</v>
      </c>
      <c r="M959" s="1">
        <v>4</v>
      </c>
      <c r="N959" s="1">
        <v>4</v>
      </c>
      <c r="O959" s="1">
        <v>4</v>
      </c>
    </row>
    <row r="960" spans="1:15" x14ac:dyDescent="0.25">
      <c r="A960" s="5" t="s">
        <v>79</v>
      </c>
      <c r="B960" s="1">
        <v>2019</v>
      </c>
      <c r="C960" s="1" t="s">
        <v>74</v>
      </c>
      <c r="D960" s="2">
        <v>58.695555126368809</v>
      </c>
      <c r="E960" s="2">
        <v>58.695555126368809</v>
      </c>
      <c r="F960" s="2">
        <v>60.456421780159879</v>
      </c>
      <c r="G960" s="2">
        <v>60.456421780159879</v>
      </c>
      <c r="H960" s="2">
        <v>60.456421780159879</v>
      </c>
      <c r="I960" s="2">
        <v>60.456421780159879</v>
      </c>
      <c r="J960" s="2">
        <v>60.456421780159879</v>
      </c>
      <c r="K960" s="2">
        <v>60.456421780159879</v>
      </c>
      <c r="L960" s="2">
        <v>60.456421780159879</v>
      </c>
      <c r="M960" s="2">
        <v>60.456421780159879</v>
      </c>
      <c r="N960" s="2">
        <v>60.456421780159879</v>
      </c>
      <c r="O960" s="2">
        <v>60.456421780159879</v>
      </c>
    </row>
    <row r="961" spans="1:15" x14ac:dyDescent="0.25">
      <c r="A961" s="5" t="s">
        <v>78</v>
      </c>
      <c r="B961" s="1">
        <v>2019</v>
      </c>
      <c r="C961" s="1" t="s">
        <v>74</v>
      </c>
      <c r="D961" s="2">
        <v>28.776602354412777</v>
      </c>
      <c r="E961" s="2">
        <v>30.665234762357379</v>
      </c>
      <c r="F961" s="2">
        <v>32.55386717030197</v>
      </c>
      <c r="G961" s="2">
        <v>47.328288750910367</v>
      </c>
      <c r="H961" s="2">
        <v>59.121189303510228</v>
      </c>
      <c r="I961" s="2">
        <v>66.788757082371532</v>
      </c>
      <c r="J961" s="2">
        <v>77.29682800278151</v>
      </c>
      <c r="K961" s="2">
        <v>52.328827772360128</v>
      </c>
      <c r="L961" s="2">
        <v>46.592981200083933</v>
      </c>
      <c r="M961" s="2">
        <v>61.498347960976496</v>
      </c>
      <c r="N961" s="2">
        <v>58.961145194274032</v>
      </c>
      <c r="O961" s="2">
        <v>118.08793044565964</v>
      </c>
    </row>
    <row r="962" spans="1:15" x14ac:dyDescent="0.25">
      <c r="A962" s="6" t="s">
        <v>77</v>
      </c>
      <c r="B962" s="1">
        <v>2019</v>
      </c>
      <c r="C962" s="1" t="s">
        <v>74</v>
      </c>
      <c r="D962" s="2">
        <v>20.08251915948993</v>
      </c>
      <c r="E962" s="2">
        <v>17.301851438158501</v>
      </c>
      <c r="F962" s="2">
        <v>15.946531231906194</v>
      </c>
      <c r="G962" s="2">
        <v>14.1250917512754</v>
      </c>
      <c r="H962" s="2">
        <v>11.712796852418359</v>
      </c>
      <c r="I962" s="2">
        <v>10.871739695362969</v>
      </c>
      <c r="J962" s="2">
        <v>11.658088017397411</v>
      </c>
      <c r="K962" s="2">
        <v>12.52978212206453</v>
      </c>
      <c r="L962" s="2">
        <v>11.560341565493315</v>
      </c>
      <c r="M962" s="2">
        <v>11.423934203507748</v>
      </c>
      <c r="N962" s="2">
        <v>10.649257099611111</v>
      </c>
      <c r="O962" s="2">
        <v>12.138066863314535</v>
      </c>
    </row>
    <row r="963" spans="1:15" x14ac:dyDescent="0.25">
      <c r="A963" s="2" t="s">
        <v>70</v>
      </c>
      <c r="B963" s="6">
        <v>2019</v>
      </c>
      <c r="C963" s="6" t="s">
        <v>74</v>
      </c>
      <c r="D963" s="6">
        <v>1</v>
      </c>
      <c r="E963" s="6">
        <v>1</v>
      </c>
      <c r="F963" s="6">
        <v>1</v>
      </c>
      <c r="G963" s="6">
        <v>1</v>
      </c>
      <c r="H963" s="6">
        <v>1</v>
      </c>
      <c r="I963" s="6">
        <v>1</v>
      </c>
      <c r="J963" s="6">
        <v>1</v>
      </c>
      <c r="K963" s="6">
        <v>1</v>
      </c>
      <c r="L963" s="6">
        <v>1</v>
      </c>
      <c r="M963" s="6">
        <v>1</v>
      </c>
      <c r="N963" s="6">
        <v>1</v>
      </c>
      <c r="O963" s="6">
        <v>1</v>
      </c>
    </row>
    <row r="964" spans="1:15" x14ac:dyDescent="0.25">
      <c r="A964" s="2" t="s">
        <v>69</v>
      </c>
      <c r="B964" s="6">
        <v>2019</v>
      </c>
      <c r="C964" s="6" t="s">
        <v>74</v>
      </c>
      <c r="D964" s="5">
        <v>34.062874716066631</v>
      </c>
      <c r="E964" s="5">
        <v>34.062874716066631</v>
      </c>
      <c r="F964" s="5">
        <v>35.084760957548632</v>
      </c>
      <c r="G964" s="5">
        <v>35.084760957548632</v>
      </c>
      <c r="H964" s="5">
        <v>35.084760957548632</v>
      </c>
      <c r="I964" s="5">
        <v>35.084760957548632</v>
      </c>
      <c r="J964" s="5">
        <v>35.084760957548632</v>
      </c>
      <c r="K964" s="5">
        <v>35.084760957548632</v>
      </c>
      <c r="L964" s="5">
        <v>35.084760957548632</v>
      </c>
      <c r="M964" s="5">
        <v>35.084760957548632</v>
      </c>
      <c r="N964" s="5">
        <v>35.084760957548632</v>
      </c>
      <c r="O964" s="5">
        <v>35.084760957548632</v>
      </c>
    </row>
    <row r="965" spans="1:15" x14ac:dyDescent="0.25">
      <c r="A965" s="2" t="s">
        <v>68</v>
      </c>
      <c r="B965" s="6">
        <v>2019</v>
      </c>
      <c r="C965" s="6" t="s">
        <v>74</v>
      </c>
      <c r="D965" s="4">
        <v>5.0782239448963722</v>
      </c>
      <c r="E965" s="4">
        <v>5.4115120168865962</v>
      </c>
      <c r="F965" s="4">
        <v>5.7448000888768185</v>
      </c>
      <c r="G965" s="4">
        <v>8.3520509560430067</v>
      </c>
      <c r="H965" s="4">
        <v>10.433151053560628</v>
      </c>
      <c r="I965" s="4">
        <v>11.78625124983027</v>
      </c>
      <c r="J965" s="4">
        <v>13.640616706373208</v>
      </c>
      <c r="K965" s="4">
        <v>9.2344990186517872</v>
      </c>
      <c r="L965" s="4">
        <v>8.2222908000148127</v>
      </c>
      <c r="M965" s="4">
        <v>10.852649640172322</v>
      </c>
      <c r="N965" s="4">
        <v>10.404907975460123</v>
      </c>
      <c r="O965" s="4">
        <v>20.839046549234055</v>
      </c>
    </row>
    <row r="966" spans="1:15" x14ac:dyDescent="0.25">
      <c r="A966" s="1" t="s">
        <v>67</v>
      </c>
      <c r="B966" s="6">
        <v>2019</v>
      </c>
      <c r="C966" s="6" t="s">
        <v>74</v>
      </c>
      <c r="D966" s="4">
        <v>5.0206297898724825</v>
      </c>
      <c r="E966" s="4">
        <v>4.3254628595396252</v>
      </c>
      <c r="F966" s="4">
        <v>3.9866328079765485</v>
      </c>
      <c r="G966" s="4">
        <v>3.5312729378188501</v>
      </c>
      <c r="H966" s="4">
        <v>2.9281992131045897</v>
      </c>
      <c r="I966" s="4">
        <v>2.7179349238407422</v>
      </c>
      <c r="J966" s="4">
        <v>2.9145220043493527</v>
      </c>
      <c r="K966" s="4">
        <v>3.1324455305161325</v>
      </c>
      <c r="L966" s="4">
        <v>2.8900853913733289</v>
      </c>
      <c r="M966" s="4">
        <v>2.8559835508769371</v>
      </c>
      <c r="N966" s="4">
        <v>2.6623142749027777</v>
      </c>
      <c r="O966" s="4">
        <v>3.0345167158286337</v>
      </c>
    </row>
    <row r="967" spans="1:15" x14ac:dyDescent="0.25">
      <c r="A967" s="5" t="s">
        <v>15</v>
      </c>
      <c r="B967" s="6">
        <v>2015</v>
      </c>
      <c r="C967" s="6" t="s">
        <v>50</v>
      </c>
      <c r="D967" s="6">
        <v>1</v>
      </c>
      <c r="E967" s="6">
        <v>1</v>
      </c>
      <c r="F967" s="6">
        <v>1</v>
      </c>
      <c r="G967" s="6">
        <v>1</v>
      </c>
      <c r="H967" s="6">
        <v>1</v>
      </c>
      <c r="I967" s="6">
        <v>1</v>
      </c>
      <c r="J967" s="6">
        <v>1</v>
      </c>
      <c r="K967" s="6">
        <v>1</v>
      </c>
      <c r="L967" s="6">
        <v>1</v>
      </c>
      <c r="M967" s="6">
        <v>1</v>
      </c>
      <c r="N967" s="6">
        <v>1</v>
      </c>
      <c r="O967" s="6">
        <v>1</v>
      </c>
    </row>
    <row r="968" spans="1:15" x14ac:dyDescent="0.25">
      <c r="A968" s="5" t="s">
        <v>14</v>
      </c>
      <c r="B968" s="6">
        <v>2015</v>
      </c>
      <c r="C968" s="6" t="s">
        <v>50</v>
      </c>
      <c r="D968" s="5">
        <v>28.129300000000001</v>
      </c>
      <c r="E968" s="5">
        <v>28.129300000000001</v>
      </c>
      <c r="F968" s="5">
        <v>28.129300000000001</v>
      </c>
      <c r="G968" s="5">
        <v>28.129300000000001</v>
      </c>
      <c r="H968" s="5">
        <v>28.129300000000001</v>
      </c>
      <c r="I968" s="5">
        <v>28.129300000000001</v>
      </c>
      <c r="J968" s="5">
        <v>28.129300000000001</v>
      </c>
      <c r="K968" s="5">
        <v>28.129300000000001</v>
      </c>
      <c r="L968" s="5">
        <v>28.129300000000001</v>
      </c>
      <c r="M968" s="5">
        <v>28.129300000000001</v>
      </c>
      <c r="N968" s="5">
        <v>28.973179000000002</v>
      </c>
      <c r="O968" s="5">
        <v>28.973179000000002</v>
      </c>
    </row>
    <row r="969" spans="1:15" x14ac:dyDescent="0.25">
      <c r="A969" s="5" t="s">
        <v>13</v>
      </c>
      <c r="B969" s="6">
        <v>2015</v>
      </c>
      <c r="C969" s="6" t="s">
        <v>50</v>
      </c>
      <c r="D969" s="7">
        <v>0</v>
      </c>
      <c r="E969" s="7">
        <v>8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</row>
    <row r="970" spans="1:15" x14ac:dyDescent="0.25">
      <c r="A970" s="6" t="s">
        <v>12</v>
      </c>
      <c r="B970" s="6">
        <v>2015</v>
      </c>
      <c r="C970" s="6" t="s">
        <v>50</v>
      </c>
      <c r="D970" s="4">
        <v>5.0782239448963722</v>
      </c>
      <c r="E970" s="4">
        <v>5.4115120168865962</v>
      </c>
      <c r="F970" s="4">
        <v>5.7448000888768185</v>
      </c>
      <c r="G970" s="4">
        <v>8.3520509560430067</v>
      </c>
      <c r="H970" s="4">
        <v>10.433151053560628</v>
      </c>
      <c r="I970" s="4">
        <v>11.78625124983027</v>
      </c>
      <c r="J970" s="4">
        <v>13.640616706373208</v>
      </c>
      <c r="K970" s="4">
        <v>9.2344990186517872</v>
      </c>
      <c r="L970" s="4">
        <v>8.2222908000148127</v>
      </c>
      <c r="M970" s="4">
        <v>10.852649640172322</v>
      </c>
      <c r="N970" s="4">
        <v>10.404907975460123</v>
      </c>
      <c r="O970" s="4">
        <v>20.839046549234055</v>
      </c>
    </row>
    <row r="971" spans="1:15" x14ac:dyDescent="0.25">
      <c r="A971" s="5" t="s">
        <v>11</v>
      </c>
      <c r="B971" s="6">
        <v>2015</v>
      </c>
      <c r="C971" s="6" t="s">
        <v>50</v>
      </c>
      <c r="D971" s="8">
        <v>5.0206297898724825</v>
      </c>
      <c r="E971" s="8">
        <v>4.3254628595396252</v>
      </c>
      <c r="F971" s="8">
        <v>3.9866328079765485</v>
      </c>
      <c r="G971" s="8">
        <v>3.5312729378188501</v>
      </c>
      <c r="H971" s="8">
        <v>2.9281992131045897</v>
      </c>
      <c r="I971" s="8">
        <v>2.7179349238407422</v>
      </c>
      <c r="J971" s="8">
        <v>2.9145220043493527</v>
      </c>
      <c r="K971" s="8">
        <v>3.1324455305161325</v>
      </c>
      <c r="L971" s="8">
        <v>2.8900853913733289</v>
      </c>
      <c r="M971" s="8">
        <v>2.8559835508769371</v>
      </c>
      <c r="N971" s="8">
        <v>2.6623142749027777</v>
      </c>
      <c r="O971" s="8">
        <v>3.0345167158286337</v>
      </c>
    </row>
    <row r="972" spans="1:15" x14ac:dyDescent="0.25">
      <c r="A972" s="5" t="s">
        <v>15</v>
      </c>
      <c r="B972" s="6">
        <v>2016</v>
      </c>
      <c r="C972" s="6" t="s">
        <v>50</v>
      </c>
      <c r="D972" s="5">
        <v>1</v>
      </c>
      <c r="E972" s="5">
        <v>1</v>
      </c>
      <c r="F972" s="5">
        <v>1</v>
      </c>
      <c r="G972" s="5">
        <v>1</v>
      </c>
      <c r="H972" s="5">
        <v>1</v>
      </c>
      <c r="I972" s="5">
        <v>1</v>
      </c>
      <c r="J972" s="5">
        <v>1</v>
      </c>
      <c r="K972" s="5">
        <v>1</v>
      </c>
      <c r="L972" s="5">
        <v>1</v>
      </c>
      <c r="M972" s="5">
        <v>1</v>
      </c>
      <c r="N972" s="5">
        <v>1</v>
      </c>
      <c r="O972" s="5">
        <v>1</v>
      </c>
    </row>
    <row r="973" spans="1:15" x14ac:dyDescent="0.25">
      <c r="A973" s="5" t="s">
        <v>14</v>
      </c>
      <c r="B973" s="6">
        <v>2016</v>
      </c>
      <c r="C973" s="6" t="s">
        <v>50</v>
      </c>
      <c r="D973" s="5">
        <v>28.973179000000002</v>
      </c>
      <c r="E973" s="5">
        <v>28.973179000000002</v>
      </c>
      <c r="F973" s="5">
        <v>28.973179000000002</v>
      </c>
      <c r="G973" s="5">
        <v>28.973179000000002</v>
      </c>
      <c r="H973" s="5">
        <v>28.973179000000002</v>
      </c>
      <c r="I973" s="5">
        <v>28.973179000000002</v>
      </c>
      <c r="J973" s="5">
        <v>28.973179000000002</v>
      </c>
      <c r="K973" s="5">
        <v>28.973179000000002</v>
      </c>
      <c r="L973" s="5">
        <v>28.973179000000002</v>
      </c>
      <c r="M973" s="5">
        <v>28.973179000000002</v>
      </c>
      <c r="N973" s="5">
        <v>29.842374370000002</v>
      </c>
      <c r="O973" s="5">
        <v>29.842374370000002</v>
      </c>
    </row>
    <row r="974" spans="1:15" x14ac:dyDescent="0.25">
      <c r="A974" s="6" t="s">
        <v>13</v>
      </c>
      <c r="B974" s="6">
        <v>2016</v>
      </c>
      <c r="C974" s="6" t="s">
        <v>50</v>
      </c>
      <c r="D974" s="7">
        <v>0</v>
      </c>
      <c r="E974" s="7">
        <v>8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</row>
    <row r="975" spans="1:15" x14ac:dyDescent="0.25">
      <c r="A975" s="5" t="s">
        <v>12</v>
      </c>
      <c r="B975" s="6">
        <v>2016</v>
      </c>
      <c r="C975" s="6" t="s">
        <v>50</v>
      </c>
      <c r="D975" s="8">
        <v>5.0782239448963722</v>
      </c>
      <c r="E975" s="8">
        <v>5.4115120168865962</v>
      </c>
      <c r="F975" s="8">
        <v>5.7448000888768185</v>
      </c>
      <c r="G975" s="8">
        <v>8.3520509560430067</v>
      </c>
      <c r="H975" s="8">
        <v>10.433151053560628</v>
      </c>
      <c r="I975" s="8">
        <v>11.78625124983027</v>
      </c>
      <c r="J975" s="8">
        <v>13.640616706373208</v>
      </c>
      <c r="K975" s="8">
        <v>9.2344990186517872</v>
      </c>
      <c r="L975" s="8">
        <v>8.2222908000148127</v>
      </c>
      <c r="M975" s="8">
        <v>10.852649640172322</v>
      </c>
      <c r="N975" s="8">
        <v>10.404907975460123</v>
      </c>
      <c r="O975" s="8">
        <v>20.839046549234055</v>
      </c>
    </row>
    <row r="976" spans="1:15" x14ac:dyDescent="0.25">
      <c r="A976" s="5" t="s">
        <v>11</v>
      </c>
      <c r="B976" s="6">
        <v>2016</v>
      </c>
      <c r="C976" s="6" t="s">
        <v>50</v>
      </c>
      <c r="D976" s="4">
        <v>5.0206297898724825</v>
      </c>
      <c r="E976" s="4">
        <v>4.3254628595396252</v>
      </c>
      <c r="F976" s="4">
        <v>3.9866328079765485</v>
      </c>
      <c r="G976" s="4">
        <v>3.5312729378188501</v>
      </c>
      <c r="H976" s="4">
        <v>2.9281992131045897</v>
      </c>
      <c r="I976" s="4">
        <v>2.7179349238407422</v>
      </c>
      <c r="J976" s="4">
        <v>2.9145220043493527</v>
      </c>
      <c r="K976" s="4">
        <v>3.1324455305161325</v>
      </c>
      <c r="L976" s="4">
        <v>2.8900853913733289</v>
      </c>
      <c r="M976" s="4">
        <v>2.8559835508769371</v>
      </c>
      <c r="N976" s="4">
        <v>2.6623142749027777</v>
      </c>
      <c r="O976" s="4">
        <v>3.0345167158286337</v>
      </c>
    </row>
    <row r="977" spans="1:15" x14ac:dyDescent="0.25">
      <c r="A977" s="5" t="s">
        <v>15</v>
      </c>
      <c r="B977" s="6">
        <v>2017</v>
      </c>
      <c r="C977" s="6" t="s">
        <v>50</v>
      </c>
      <c r="D977" s="5">
        <v>1</v>
      </c>
      <c r="E977" s="5">
        <v>1</v>
      </c>
      <c r="F977" s="5">
        <v>1</v>
      </c>
      <c r="G977" s="5">
        <v>1</v>
      </c>
      <c r="H977" s="5">
        <v>1</v>
      </c>
      <c r="I977" s="5">
        <v>1</v>
      </c>
      <c r="J977" s="5">
        <v>1</v>
      </c>
      <c r="K977" s="5">
        <v>1</v>
      </c>
      <c r="L977" s="5">
        <v>1</v>
      </c>
      <c r="M977" s="5">
        <v>1</v>
      </c>
      <c r="N977" s="5">
        <v>1</v>
      </c>
      <c r="O977" s="5">
        <v>1</v>
      </c>
    </row>
    <row r="978" spans="1:15" x14ac:dyDescent="0.25">
      <c r="A978" s="6" t="s">
        <v>14</v>
      </c>
      <c r="B978" s="6">
        <v>2017</v>
      </c>
      <c r="C978" s="6" t="s">
        <v>50</v>
      </c>
      <c r="D978" s="5">
        <v>29.842374370000002</v>
      </c>
      <c r="E978" s="5">
        <v>29.842374370000002</v>
      </c>
      <c r="F978" s="5">
        <v>29.842374370000002</v>
      </c>
      <c r="G978" s="5">
        <v>29.842374370000002</v>
      </c>
      <c r="H978" s="5">
        <v>29.842374370000002</v>
      </c>
      <c r="I978" s="5">
        <v>29.842374370000002</v>
      </c>
      <c r="J978" s="5">
        <v>29.842374370000002</v>
      </c>
      <c r="K978" s="5">
        <v>29.842374370000002</v>
      </c>
      <c r="L978" s="5">
        <v>29.842374370000002</v>
      </c>
      <c r="M978" s="5">
        <v>29.842374370000002</v>
      </c>
      <c r="N978" s="5">
        <v>30.737645601100002</v>
      </c>
      <c r="O978" s="5">
        <v>30.737645601100002</v>
      </c>
    </row>
    <row r="979" spans="1:15" x14ac:dyDescent="0.25">
      <c r="A979" s="5" t="s">
        <v>13</v>
      </c>
      <c r="B979" s="6">
        <v>2017</v>
      </c>
      <c r="C979" s="6" t="s">
        <v>50</v>
      </c>
      <c r="D979" s="9">
        <v>0</v>
      </c>
      <c r="E979" s="9">
        <v>8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</row>
    <row r="980" spans="1:15" x14ac:dyDescent="0.25">
      <c r="A980" s="5" t="s">
        <v>12</v>
      </c>
      <c r="B980" s="6">
        <v>2017</v>
      </c>
      <c r="C980" s="6" t="s">
        <v>50</v>
      </c>
      <c r="D980" s="4">
        <v>5.0782239448963722</v>
      </c>
      <c r="E980" s="4">
        <v>5.4115120168865962</v>
      </c>
      <c r="F980" s="4">
        <v>5.7448000888768185</v>
      </c>
      <c r="G980" s="4">
        <v>8.3520509560430067</v>
      </c>
      <c r="H980" s="4">
        <v>10.433151053560628</v>
      </c>
      <c r="I980" s="4">
        <v>11.78625124983027</v>
      </c>
      <c r="J980" s="4">
        <v>13.640616706373208</v>
      </c>
      <c r="K980" s="4">
        <v>9.2344990186517872</v>
      </c>
      <c r="L980" s="4">
        <v>8.2222908000148127</v>
      </c>
      <c r="M980" s="4">
        <v>10.852649640172322</v>
      </c>
      <c r="N980" s="4">
        <v>10.404907975460123</v>
      </c>
      <c r="O980" s="4">
        <v>20.839046549234055</v>
      </c>
    </row>
    <row r="981" spans="1:15" x14ac:dyDescent="0.25">
      <c r="A981" s="5" t="s">
        <v>11</v>
      </c>
      <c r="B981" s="6">
        <v>2017</v>
      </c>
      <c r="C981" s="6" t="s">
        <v>50</v>
      </c>
      <c r="D981" s="4">
        <v>5.0206297898724825</v>
      </c>
      <c r="E981" s="4">
        <v>4.3254628595396252</v>
      </c>
      <c r="F981" s="4">
        <v>3.9866328079765485</v>
      </c>
      <c r="G981" s="4">
        <v>3.5312729378188501</v>
      </c>
      <c r="H981" s="4">
        <v>2.9281992131045897</v>
      </c>
      <c r="I981" s="4">
        <v>2.7179349238407422</v>
      </c>
      <c r="J981" s="4">
        <v>2.9145220043493527</v>
      </c>
      <c r="K981" s="4">
        <v>3.1324455305161325</v>
      </c>
      <c r="L981" s="4">
        <v>2.8900853913733289</v>
      </c>
      <c r="M981" s="4">
        <v>2.8559835508769371</v>
      </c>
      <c r="N981" s="4">
        <v>2.6623142749027777</v>
      </c>
      <c r="O981" s="4">
        <v>3.0345167158286337</v>
      </c>
    </row>
    <row r="982" spans="1:15" x14ac:dyDescent="0.25">
      <c r="A982" s="6" t="s">
        <v>15</v>
      </c>
      <c r="B982" s="6">
        <v>2018</v>
      </c>
      <c r="C982" s="6" t="s">
        <v>50</v>
      </c>
      <c r="D982" s="5">
        <v>1</v>
      </c>
      <c r="E982" s="5">
        <v>1</v>
      </c>
      <c r="F982" s="5">
        <v>1</v>
      </c>
      <c r="G982" s="5">
        <v>1</v>
      </c>
      <c r="H982" s="5">
        <v>1</v>
      </c>
      <c r="I982" s="5">
        <v>1</v>
      </c>
      <c r="J982" s="5">
        <v>1</v>
      </c>
      <c r="K982" s="5">
        <v>1</v>
      </c>
      <c r="L982" s="5">
        <v>1</v>
      </c>
      <c r="M982" s="5">
        <v>1</v>
      </c>
      <c r="N982" s="5">
        <v>1</v>
      </c>
      <c r="O982" s="5">
        <v>1</v>
      </c>
    </row>
    <row r="983" spans="1:15" x14ac:dyDescent="0.25">
      <c r="A983" s="5" t="s">
        <v>14</v>
      </c>
      <c r="B983" s="6">
        <v>2018</v>
      </c>
      <c r="C983" s="6" t="s">
        <v>50</v>
      </c>
      <c r="D983" s="6">
        <v>30.737645601100002</v>
      </c>
      <c r="E983" s="6">
        <v>30.737645601100002</v>
      </c>
      <c r="F983" s="6">
        <v>30.737645601100002</v>
      </c>
      <c r="G983" s="6">
        <v>30.737645601100002</v>
      </c>
      <c r="H983" s="6">
        <v>30.737645601100002</v>
      </c>
      <c r="I983" s="6">
        <v>30.737645601100002</v>
      </c>
      <c r="J983" s="6">
        <v>30.737645601100002</v>
      </c>
      <c r="K983" s="6">
        <v>30.737645601100002</v>
      </c>
      <c r="L983" s="6">
        <v>30.737645601100002</v>
      </c>
      <c r="M983" s="6">
        <v>30.737645601100002</v>
      </c>
      <c r="N983" s="6">
        <v>31.659774969133004</v>
      </c>
      <c r="O983" s="6">
        <v>31.659774969133004</v>
      </c>
    </row>
    <row r="984" spans="1:15" x14ac:dyDescent="0.25">
      <c r="A984" s="5" t="s">
        <v>13</v>
      </c>
      <c r="B984" s="6">
        <v>2018</v>
      </c>
      <c r="C984" s="6" t="s">
        <v>50</v>
      </c>
      <c r="D984" s="7">
        <v>0</v>
      </c>
      <c r="E984" s="7">
        <v>8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</row>
    <row r="985" spans="1:15" x14ac:dyDescent="0.25">
      <c r="A985" s="5" t="s">
        <v>12</v>
      </c>
      <c r="B985" s="6">
        <v>2018</v>
      </c>
      <c r="C985" s="6" t="s">
        <v>50</v>
      </c>
      <c r="D985" s="4">
        <v>5.0782239448963722</v>
      </c>
      <c r="E985" s="4">
        <v>5.4115120168865962</v>
      </c>
      <c r="F985" s="4">
        <v>5.7448000888768185</v>
      </c>
      <c r="G985" s="4">
        <v>8.3520509560430067</v>
      </c>
      <c r="H985" s="4">
        <v>10.433151053560628</v>
      </c>
      <c r="I985" s="4">
        <v>11.78625124983027</v>
      </c>
      <c r="J985" s="4">
        <v>13.640616706373208</v>
      </c>
      <c r="K985" s="4">
        <v>9.2344990186517872</v>
      </c>
      <c r="L985" s="4">
        <v>8.2222908000148127</v>
      </c>
      <c r="M985" s="4">
        <v>10.852649640172322</v>
      </c>
      <c r="N985" s="4">
        <v>10.404907975460123</v>
      </c>
      <c r="O985" s="4">
        <v>20.839046549234055</v>
      </c>
    </row>
    <row r="986" spans="1:15" x14ac:dyDescent="0.25">
      <c r="A986" s="6" t="s">
        <v>11</v>
      </c>
      <c r="B986" s="6">
        <v>2018</v>
      </c>
      <c r="C986" s="6" t="s">
        <v>50</v>
      </c>
      <c r="D986" s="4">
        <v>5.0206297898724825</v>
      </c>
      <c r="E986" s="4">
        <v>4.3254628595396252</v>
      </c>
      <c r="F986" s="4">
        <v>3.9866328079765485</v>
      </c>
      <c r="G986" s="4">
        <v>3.5312729378188501</v>
      </c>
      <c r="H986" s="4">
        <v>2.9281992131045897</v>
      </c>
      <c r="I986" s="4">
        <v>2.7179349238407422</v>
      </c>
      <c r="J986" s="4">
        <v>2.9145220043493527</v>
      </c>
      <c r="K986" s="4">
        <v>3.1324455305161325</v>
      </c>
      <c r="L986" s="4">
        <v>2.8900853913733289</v>
      </c>
      <c r="M986" s="4">
        <v>2.8559835508769371</v>
      </c>
      <c r="N986" s="4">
        <v>2.6623142749027777</v>
      </c>
      <c r="O986" s="4">
        <v>3.0345167158286337</v>
      </c>
    </row>
    <row r="987" spans="1:15" x14ac:dyDescent="0.25">
      <c r="A987" s="5" t="s">
        <v>15</v>
      </c>
      <c r="B987" s="6">
        <v>2019</v>
      </c>
      <c r="C987" s="6" t="s">
        <v>50</v>
      </c>
      <c r="D987" s="6">
        <v>1</v>
      </c>
      <c r="E987" s="6">
        <v>1</v>
      </c>
      <c r="F987" s="6">
        <v>1</v>
      </c>
      <c r="G987" s="6">
        <v>1</v>
      </c>
      <c r="H987" s="6">
        <v>1</v>
      </c>
      <c r="I987" s="6">
        <v>1</v>
      </c>
      <c r="J987" s="6">
        <v>1</v>
      </c>
      <c r="K987" s="6">
        <v>1</v>
      </c>
      <c r="L987" s="6">
        <v>1</v>
      </c>
      <c r="M987" s="6">
        <v>1</v>
      </c>
      <c r="N987" s="6">
        <v>1</v>
      </c>
      <c r="O987" s="6">
        <v>1</v>
      </c>
    </row>
    <row r="988" spans="1:15" x14ac:dyDescent="0.25">
      <c r="A988" s="5" t="s">
        <v>14</v>
      </c>
      <c r="B988" s="6">
        <v>2019</v>
      </c>
      <c r="C988" s="6" t="s">
        <v>50</v>
      </c>
      <c r="D988" s="5">
        <v>31.659774969133004</v>
      </c>
      <c r="E988" s="5">
        <v>31.659774969133004</v>
      </c>
      <c r="F988" s="5">
        <v>31.659774969133004</v>
      </c>
      <c r="G988" s="5">
        <v>31.659774969133004</v>
      </c>
      <c r="H988" s="5">
        <v>31.659774969133004</v>
      </c>
      <c r="I988" s="5">
        <v>31.659774969133004</v>
      </c>
      <c r="J988" s="5">
        <v>31.659774969133004</v>
      </c>
      <c r="K988" s="5">
        <v>31.659774969133004</v>
      </c>
      <c r="L988" s="5">
        <v>31.659774969133004</v>
      </c>
      <c r="M988" s="5">
        <v>31.659774969133004</v>
      </c>
      <c r="N988" s="5">
        <v>32.609568218206995</v>
      </c>
      <c r="O988" s="5">
        <v>32.609568218206995</v>
      </c>
    </row>
    <row r="989" spans="1:15" x14ac:dyDescent="0.25">
      <c r="A989" s="5" t="s">
        <v>13</v>
      </c>
      <c r="B989" s="6">
        <v>2019</v>
      </c>
      <c r="C989" s="6" t="s">
        <v>50</v>
      </c>
      <c r="D989" s="7">
        <v>0</v>
      </c>
      <c r="E989" s="7">
        <v>8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</row>
    <row r="990" spans="1:15" x14ac:dyDescent="0.25">
      <c r="A990" s="6" t="s">
        <v>12</v>
      </c>
      <c r="B990" s="6">
        <v>2019</v>
      </c>
      <c r="C990" s="6" t="s">
        <v>50</v>
      </c>
      <c r="D990" s="4">
        <v>5.0782239448963722</v>
      </c>
      <c r="E990" s="4">
        <v>5.4115120168865962</v>
      </c>
      <c r="F990" s="4">
        <v>5.7448000888768185</v>
      </c>
      <c r="G990" s="4">
        <v>8.3520509560430067</v>
      </c>
      <c r="H990" s="4">
        <v>10.433151053560628</v>
      </c>
      <c r="I990" s="4">
        <v>11.78625124983027</v>
      </c>
      <c r="J990" s="4">
        <v>13.640616706373208</v>
      </c>
      <c r="K990" s="4">
        <v>9.2344990186517872</v>
      </c>
      <c r="L990" s="4">
        <v>8.2222908000148127</v>
      </c>
      <c r="M990" s="4">
        <v>10.852649640172322</v>
      </c>
      <c r="N990" s="4">
        <v>10.404907975460123</v>
      </c>
      <c r="O990" s="4">
        <v>20.839046549234055</v>
      </c>
    </row>
    <row r="991" spans="1:15" x14ac:dyDescent="0.25">
      <c r="A991" s="5" t="s">
        <v>11</v>
      </c>
      <c r="B991" s="6">
        <v>2019</v>
      </c>
      <c r="C991" s="6" t="s">
        <v>50</v>
      </c>
      <c r="D991" s="8">
        <v>5.0206297898724825</v>
      </c>
      <c r="E991" s="8">
        <v>4.3254628595396252</v>
      </c>
      <c r="F991" s="8">
        <v>3.9866328079765485</v>
      </c>
      <c r="G991" s="8">
        <v>3.5312729378188501</v>
      </c>
      <c r="H991" s="8">
        <v>2.9281992131045897</v>
      </c>
      <c r="I991" s="8">
        <v>2.7179349238407422</v>
      </c>
      <c r="J991" s="8">
        <v>2.9145220043493527</v>
      </c>
      <c r="K991" s="8">
        <v>3.1324455305161325</v>
      </c>
      <c r="L991" s="8">
        <v>2.8900853913733289</v>
      </c>
      <c r="M991" s="8">
        <v>2.8559835508769371</v>
      </c>
      <c r="N991" s="8">
        <v>2.6623142749027777</v>
      </c>
      <c r="O991" s="8">
        <v>3.0345167158286337</v>
      </c>
    </row>
    <row r="992" spans="1:15" x14ac:dyDescent="0.25">
      <c r="A992" s="5" t="s">
        <v>80</v>
      </c>
      <c r="B992" s="6">
        <v>2015</v>
      </c>
      <c r="C992" s="6" t="s">
        <v>73</v>
      </c>
      <c r="D992" s="5">
        <v>6</v>
      </c>
      <c r="E992" s="5">
        <v>6</v>
      </c>
      <c r="F992" s="5">
        <v>6</v>
      </c>
      <c r="G992" s="5">
        <v>6</v>
      </c>
      <c r="H992" s="5">
        <v>6</v>
      </c>
      <c r="I992" s="5">
        <v>6</v>
      </c>
      <c r="J992" s="5">
        <v>6</v>
      </c>
      <c r="K992" s="5">
        <v>6</v>
      </c>
      <c r="L992" s="5">
        <v>6</v>
      </c>
      <c r="M992" s="5">
        <v>6</v>
      </c>
      <c r="N992" s="5">
        <v>6</v>
      </c>
      <c r="O992" s="5">
        <v>6</v>
      </c>
    </row>
    <row r="993" spans="1:15" x14ac:dyDescent="0.25">
      <c r="A993" s="5" t="s">
        <v>79</v>
      </c>
      <c r="B993" s="6">
        <v>2015</v>
      </c>
      <c r="C993" s="6" t="s">
        <v>73</v>
      </c>
      <c r="D993" s="5">
        <v>42.524839666666665</v>
      </c>
      <c r="E993" s="5">
        <v>42.524839666666665</v>
      </c>
      <c r="F993" s="5">
        <v>43.800584856666667</v>
      </c>
      <c r="G993" s="5">
        <v>43.800584856666667</v>
      </c>
      <c r="H993" s="5">
        <v>43.800584856666667</v>
      </c>
      <c r="I993" s="5">
        <v>43.800584856666667</v>
      </c>
      <c r="J993" s="5">
        <v>43.800584856666667</v>
      </c>
      <c r="K993" s="5">
        <v>43.800584856666667</v>
      </c>
      <c r="L993" s="5">
        <v>43.800584856666667</v>
      </c>
      <c r="M993" s="5">
        <v>43.800584856666667</v>
      </c>
      <c r="N993" s="5">
        <v>43.800584856666667</v>
      </c>
      <c r="O993" s="5">
        <v>43.800584856666667</v>
      </c>
    </row>
    <row r="994" spans="1:15" x14ac:dyDescent="0.25">
      <c r="A994" s="6" t="s">
        <v>78</v>
      </c>
      <c r="B994" s="6">
        <v>2015</v>
      </c>
      <c r="C994" s="6" t="s">
        <v>73</v>
      </c>
      <c r="D994" s="4">
        <v>33.854826299309146</v>
      </c>
      <c r="E994" s="4">
        <v>36.076746779243976</v>
      </c>
      <c r="F994" s="4">
        <v>38.298667259178792</v>
      </c>
      <c r="G994" s="4">
        <v>55.680339706953376</v>
      </c>
      <c r="H994" s="4">
        <v>69.554340357070856</v>
      </c>
      <c r="I994" s="4">
        <v>78.575008332201804</v>
      </c>
      <c r="J994" s="4">
        <v>90.937444709154718</v>
      </c>
      <c r="K994" s="4">
        <v>61.563326791011917</v>
      </c>
      <c r="L994" s="4">
        <v>54.815272000098744</v>
      </c>
      <c r="M994" s="4">
        <v>72.350997601148819</v>
      </c>
      <c r="N994" s="4">
        <v>69.366053169734158</v>
      </c>
      <c r="O994" s="4">
        <v>138.92697699489369</v>
      </c>
    </row>
    <row r="995" spans="1:15" x14ac:dyDescent="0.25">
      <c r="A995" s="5" t="s">
        <v>77</v>
      </c>
      <c r="B995" s="6">
        <v>2015</v>
      </c>
      <c r="C995" s="6" t="s">
        <v>73</v>
      </c>
      <c r="D995" s="8">
        <v>30.123778739234897</v>
      </c>
      <c r="E995" s="8">
        <v>25.952777157237751</v>
      </c>
      <c r="F995" s="8">
        <v>23.919796847859292</v>
      </c>
      <c r="G995" s="8">
        <v>21.187637626913101</v>
      </c>
      <c r="H995" s="8">
        <v>17.569195278627539</v>
      </c>
      <c r="I995" s="8">
        <v>16.307609543044453</v>
      </c>
      <c r="J995" s="8">
        <v>17.487132026096116</v>
      </c>
      <c r="K995" s="8">
        <v>18.794673183096794</v>
      </c>
      <c r="L995" s="8">
        <v>17.340512348239972</v>
      </c>
      <c r="M995" s="8">
        <v>17.135901305261623</v>
      </c>
      <c r="N995" s="8">
        <v>15.973885649416667</v>
      </c>
      <c r="O995" s="8">
        <v>18.207100294971802</v>
      </c>
    </row>
    <row r="996" spans="1:15" x14ac:dyDescent="0.25">
      <c r="A996" s="2" t="s">
        <v>70</v>
      </c>
      <c r="B996" s="1">
        <v>2015</v>
      </c>
      <c r="C996" s="1" t="s">
        <v>73</v>
      </c>
      <c r="D996" s="2">
        <v>1</v>
      </c>
      <c r="E996" s="2">
        <v>1</v>
      </c>
      <c r="F996" s="2">
        <v>1</v>
      </c>
      <c r="G996" s="2">
        <v>1</v>
      </c>
      <c r="H996" s="2">
        <v>1</v>
      </c>
      <c r="I996" s="2">
        <v>1</v>
      </c>
      <c r="J996" s="2">
        <v>1</v>
      </c>
      <c r="K996" s="2">
        <v>1</v>
      </c>
      <c r="L996" s="2">
        <v>1</v>
      </c>
      <c r="M996" s="2">
        <v>1</v>
      </c>
      <c r="N996" s="2">
        <v>1</v>
      </c>
      <c r="O996" s="2">
        <v>1</v>
      </c>
    </row>
    <row r="997" spans="1:15" x14ac:dyDescent="0.25">
      <c r="A997" s="2" t="s">
        <v>69</v>
      </c>
      <c r="B997" s="1">
        <v>2015</v>
      </c>
      <c r="C997" s="1" t="s">
        <v>73</v>
      </c>
      <c r="D997" s="2">
        <v>28.408653999999999</v>
      </c>
      <c r="E997" s="2">
        <v>28.408653999999999</v>
      </c>
      <c r="F997" s="2">
        <v>29.26091362</v>
      </c>
      <c r="G997" s="2">
        <v>29.26091362</v>
      </c>
      <c r="H997" s="2">
        <v>29.26091362</v>
      </c>
      <c r="I997" s="2">
        <v>29.26091362</v>
      </c>
      <c r="J997" s="2">
        <v>29.26091362</v>
      </c>
      <c r="K997" s="2">
        <v>29.26091362</v>
      </c>
      <c r="L997" s="2">
        <v>29.26091362</v>
      </c>
      <c r="M997" s="2">
        <v>29.26091362</v>
      </c>
      <c r="N997" s="2">
        <v>29.26091362</v>
      </c>
      <c r="O997" s="2">
        <v>29.26091362</v>
      </c>
    </row>
    <row r="998" spans="1:15" x14ac:dyDescent="0.25">
      <c r="A998" s="1" t="s">
        <v>68</v>
      </c>
      <c r="B998" s="1">
        <v>2015</v>
      </c>
      <c r="C998" s="1" t="s">
        <v>73</v>
      </c>
      <c r="D998" s="2">
        <v>8.4637065748272864</v>
      </c>
      <c r="E998" s="2">
        <v>9.019186694810994</v>
      </c>
      <c r="F998" s="2">
        <v>9.5746668147946981</v>
      </c>
      <c r="G998" s="2">
        <v>13.920084926738344</v>
      </c>
      <c r="H998" s="2">
        <v>17.388585089267714</v>
      </c>
      <c r="I998" s="2">
        <v>19.643752083050451</v>
      </c>
      <c r="J998" s="2">
        <v>22.73436117728868</v>
      </c>
      <c r="K998" s="2">
        <v>15.390831697752979</v>
      </c>
      <c r="L998" s="2">
        <v>13.703818000024686</v>
      </c>
      <c r="M998" s="2">
        <v>18.087749400287205</v>
      </c>
      <c r="N998" s="2">
        <v>17.34151329243354</v>
      </c>
      <c r="O998" s="2">
        <v>34.731744248723423</v>
      </c>
    </row>
    <row r="999" spans="1:15" x14ac:dyDescent="0.25">
      <c r="A999" s="2" t="s">
        <v>67</v>
      </c>
      <c r="B999" s="1">
        <v>2015</v>
      </c>
      <c r="C999" s="1" t="s">
        <v>73</v>
      </c>
      <c r="D999" s="1">
        <v>5.0206297898724825</v>
      </c>
      <c r="E999" s="1">
        <v>4.3254628595396252</v>
      </c>
      <c r="F999" s="1">
        <v>3.9866328079765485</v>
      </c>
      <c r="G999" s="1">
        <v>3.5312729378188501</v>
      </c>
      <c r="H999" s="1">
        <v>2.9281992131045897</v>
      </c>
      <c r="I999" s="1">
        <v>2.7179349238407422</v>
      </c>
      <c r="J999" s="1">
        <v>2.9145220043493527</v>
      </c>
      <c r="K999" s="1">
        <v>3.1324455305161325</v>
      </c>
      <c r="L999" s="1">
        <v>2.8900853913733289</v>
      </c>
      <c r="M999" s="1">
        <v>2.8559835508769371</v>
      </c>
      <c r="N999" s="1">
        <v>2.6623142749027777</v>
      </c>
      <c r="O999" s="1">
        <v>3.0345167158286337</v>
      </c>
    </row>
    <row r="1000" spans="1:15" x14ac:dyDescent="0.25">
      <c r="A1000" s="5" t="s">
        <v>80</v>
      </c>
      <c r="B1000" s="1">
        <v>2016</v>
      </c>
      <c r="C1000" s="1" t="s">
        <v>73</v>
      </c>
      <c r="D1000" s="2">
        <v>6</v>
      </c>
      <c r="E1000" s="2">
        <v>6</v>
      </c>
      <c r="F1000" s="2">
        <v>6</v>
      </c>
      <c r="G1000" s="2">
        <v>6</v>
      </c>
      <c r="H1000" s="2">
        <v>6</v>
      </c>
      <c r="I1000" s="2">
        <v>6</v>
      </c>
      <c r="J1000" s="2">
        <v>6</v>
      </c>
      <c r="K1000" s="2">
        <v>6</v>
      </c>
      <c r="L1000" s="2">
        <v>6</v>
      </c>
      <c r="M1000" s="2">
        <v>6</v>
      </c>
      <c r="N1000" s="2">
        <v>6</v>
      </c>
      <c r="O1000" s="2">
        <v>6</v>
      </c>
    </row>
    <row r="1001" spans="1:15" x14ac:dyDescent="0.25">
      <c r="A1001" s="5" t="s">
        <v>79</v>
      </c>
      <c r="B1001" s="1">
        <v>2016</v>
      </c>
      <c r="C1001" s="1" t="s">
        <v>73</v>
      </c>
      <c r="D1001" s="2">
        <v>43.800584856666667</v>
      </c>
      <c r="E1001" s="2">
        <v>43.800584856666667</v>
      </c>
      <c r="F1001" s="2">
        <v>45.114602402366671</v>
      </c>
      <c r="G1001" s="2">
        <v>45.114602402366671</v>
      </c>
      <c r="H1001" s="2">
        <v>45.114602402366671</v>
      </c>
      <c r="I1001" s="2">
        <v>45.114602402366671</v>
      </c>
      <c r="J1001" s="2">
        <v>45.114602402366671</v>
      </c>
      <c r="K1001" s="2">
        <v>45.114602402366671</v>
      </c>
      <c r="L1001" s="2">
        <v>45.114602402366671</v>
      </c>
      <c r="M1001" s="2">
        <v>45.114602402366671</v>
      </c>
      <c r="N1001" s="2">
        <v>45.114602402366671</v>
      </c>
      <c r="O1001" s="2">
        <v>45.114602402366671</v>
      </c>
    </row>
    <row r="1002" spans="1:15" x14ac:dyDescent="0.25">
      <c r="A1002" s="6" t="s">
        <v>78</v>
      </c>
      <c r="B1002" s="1">
        <v>2016</v>
      </c>
      <c r="C1002" s="1" t="s">
        <v>73</v>
      </c>
      <c r="D1002" s="2">
        <v>33.854826299309146</v>
      </c>
      <c r="E1002" s="2">
        <v>36.076746779243976</v>
      </c>
      <c r="F1002" s="2">
        <v>38.298667259178792</v>
      </c>
      <c r="G1002" s="2">
        <v>55.680339706953376</v>
      </c>
      <c r="H1002" s="2">
        <v>69.554340357070856</v>
      </c>
      <c r="I1002" s="2">
        <v>78.575008332201804</v>
      </c>
      <c r="J1002" s="2">
        <v>90.937444709154718</v>
      </c>
      <c r="K1002" s="2">
        <v>61.563326791011917</v>
      </c>
      <c r="L1002" s="2">
        <v>54.815272000098744</v>
      </c>
      <c r="M1002" s="2">
        <v>72.350997601148819</v>
      </c>
      <c r="N1002" s="2">
        <v>69.366053169734158</v>
      </c>
      <c r="O1002" s="2">
        <v>138.92697699489369</v>
      </c>
    </row>
    <row r="1003" spans="1:15" x14ac:dyDescent="0.25">
      <c r="A1003" s="5" t="s">
        <v>77</v>
      </c>
      <c r="B1003" s="1">
        <v>2016</v>
      </c>
      <c r="C1003" s="1" t="s">
        <v>73</v>
      </c>
      <c r="D1003" s="1">
        <v>30.123778739234897</v>
      </c>
      <c r="E1003" s="1">
        <v>25.952777157237751</v>
      </c>
      <c r="F1003" s="1">
        <v>23.919796847859292</v>
      </c>
      <c r="G1003" s="1">
        <v>21.187637626913101</v>
      </c>
      <c r="H1003" s="1">
        <v>17.569195278627539</v>
      </c>
      <c r="I1003" s="1">
        <v>16.307609543044453</v>
      </c>
      <c r="J1003" s="1">
        <v>17.487132026096116</v>
      </c>
      <c r="K1003" s="1">
        <v>18.794673183096794</v>
      </c>
      <c r="L1003" s="1">
        <v>17.340512348239972</v>
      </c>
      <c r="M1003" s="1">
        <v>17.135901305261623</v>
      </c>
      <c r="N1003" s="1">
        <v>15.973885649416667</v>
      </c>
      <c r="O1003" s="1">
        <v>18.207100294971802</v>
      </c>
    </row>
    <row r="1004" spans="1:15" x14ac:dyDescent="0.25">
      <c r="A1004" s="2" t="s">
        <v>70</v>
      </c>
      <c r="B1004" s="1">
        <v>2016</v>
      </c>
      <c r="C1004" s="1" t="s">
        <v>73</v>
      </c>
      <c r="D1004" s="2">
        <v>1</v>
      </c>
      <c r="E1004" s="2">
        <v>1</v>
      </c>
      <c r="F1004" s="2">
        <v>1</v>
      </c>
      <c r="G1004" s="2">
        <v>1</v>
      </c>
      <c r="H1004" s="2">
        <v>1</v>
      </c>
      <c r="I1004" s="2">
        <v>1</v>
      </c>
      <c r="J1004" s="2">
        <v>1</v>
      </c>
      <c r="K1004" s="2">
        <v>1</v>
      </c>
      <c r="L1004" s="2">
        <v>1</v>
      </c>
      <c r="M1004" s="2">
        <v>1</v>
      </c>
      <c r="N1004" s="2">
        <v>1</v>
      </c>
      <c r="O1004" s="2">
        <v>1</v>
      </c>
    </row>
    <row r="1005" spans="1:15" x14ac:dyDescent="0.25">
      <c r="A1005" s="2" t="s">
        <v>69</v>
      </c>
      <c r="B1005" s="1">
        <v>2016</v>
      </c>
      <c r="C1005" s="1" t="s">
        <v>73</v>
      </c>
      <c r="D1005" s="2">
        <v>29.26091362</v>
      </c>
      <c r="E1005" s="2">
        <v>29.26091362</v>
      </c>
      <c r="F1005" s="2">
        <v>30.138741028600002</v>
      </c>
      <c r="G1005" s="2">
        <v>30.138741028600002</v>
      </c>
      <c r="H1005" s="2">
        <v>30.138741028600002</v>
      </c>
      <c r="I1005" s="2">
        <v>30.138741028600002</v>
      </c>
      <c r="J1005" s="2">
        <v>30.138741028600002</v>
      </c>
      <c r="K1005" s="2">
        <v>30.138741028600002</v>
      </c>
      <c r="L1005" s="2">
        <v>30.138741028600002</v>
      </c>
      <c r="M1005" s="2">
        <v>30.138741028600002</v>
      </c>
      <c r="N1005" s="2">
        <v>30.138741028600002</v>
      </c>
      <c r="O1005" s="2">
        <v>30.138741028600002</v>
      </c>
    </row>
    <row r="1006" spans="1:15" x14ac:dyDescent="0.25">
      <c r="A1006" s="1" t="s">
        <v>68</v>
      </c>
      <c r="B1006" s="1">
        <v>2016</v>
      </c>
      <c r="C1006" s="1" t="s">
        <v>73</v>
      </c>
      <c r="D1006" s="2">
        <v>8.4637065748272864</v>
      </c>
      <c r="E1006" s="2">
        <v>9.019186694810994</v>
      </c>
      <c r="F1006" s="2">
        <v>9.5746668147946981</v>
      </c>
      <c r="G1006" s="2">
        <v>13.920084926738344</v>
      </c>
      <c r="H1006" s="2">
        <v>17.388585089267714</v>
      </c>
      <c r="I1006" s="2">
        <v>19.643752083050451</v>
      </c>
      <c r="J1006" s="2">
        <v>22.73436117728868</v>
      </c>
      <c r="K1006" s="2">
        <v>15.390831697752979</v>
      </c>
      <c r="L1006" s="2">
        <v>13.703818000024686</v>
      </c>
      <c r="M1006" s="2">
        <v>18.087749400287205</v>
      </c>
      <c r="N1006" s="2">
        <v>17.34151329243354</v>
      </c>
      <c r="O1006" s="2">
        <v>34.731744248723423</v>
      </c>
    </row>
    <row r="1007" spans="1:15" x14ac:dyDescent="0.25">
      <c r="A1007" s="2" t="s">
        <v>67</v>
      </c>
      <c r="B1007" s="1">
        <v>2016</v>
      </c>
      <c r="C1007" s="1" t="s">
        <v>73</v>
      </c>
      <c r="D1007" s="1">
        <v>5.0206297898724825</v>
      </c>
      <c r="E1007" s="1">
        <v>4.3254628595396252</v>
      </c>
      <c r="F1007" s="1">
        <v>3.9866328079765485</v>
      </c>
      <c r="G1007" s="1">
        <v>3.5312729378188501</v>
      </c>
      <c r="H1007" s="1">
        <v>2.9281992131045897</v>
      </c>
      <c r="I1007" s="1">
        <v>2.7179349238407422</v>
      </c>
      <c r="J1007" s="1">
        <v>2.9145220043493527</v>
      </c>
      <c r="K1007" s="1">
        <v>3.1324455305161325</v>
      </c>
      <c r="L1007" s="1">
        <v>2.8900853913733289</v>
      </c>
      <c r="M1007" s="1">
        <v>2.8559835508769371</v>
      </c>
      <c r="N1007" s="1">
        <v>2.6623142749027777</v>
      </c>
      <c r="O1007" s="1">
        <v>3.0345167158286337</v>
      </c>
    </row>
    <row r="1008" spans="1:15" x14ac:dyDescent="0.25">
      <c r="A1008" s="5" t="s">
        <v>80</v>
      </c>
      <c r="B1008" s="1">
        <v>2017</v>
      </c>
      <c r="C1008" s="1" t="s">
        <v>73</v>
      </c>
      <c r="D1008" s="2">
        <v>6</v>
      </c>
      <c r="E1008" s="2">
        <v>6</v>
      </c>
      <c r="F1008" s="2">
        <v>6</v>
      </c>
      <c r="G1008" s="2">
        <v>6</v>
      </c>
      <c r="H1008" s="2">
        <v>6</v>
      </c>
      <c r="I1008" s="2">
        <v>6</v>
      </c>
      <c r="J1008" s="2">
        <v>6</v>
      </c>
      <c r="K1008" s="2">
        <v>6</v>
      </c>
      <c r="L1008" s="2">
        <v>6</v>
      </c>
      <c r="M1008" s="2">
        <v>6</v>
      </c>
      <c r="N1008" s="2">
        <v>6</v>
      </c>
      <c r="O1008" s="2">
        <v>6</v>
      </c>
    </row>
    <row r="1009" spans="1:15" x14ac:dyDescent="0.25">
      <c r="A1009" s="5" t="s">
        <v>79</v>
      </c>
      <c r="B1009" s="1">
        <v>2017</v>
      </c>
      <c r="C1009" s="1" t="s">
        <v>73</v>
      </c>
      <c r="D1009" s="2">
        <v>45.114602402366671</v>
      </c>
      <c r="E1009" s="2">
        <v>45.114602402366671</v>
      </c>
      <c r="F1009" s="2">
        <v>46.468040474437672</v>
      </c>
      <c r="G1009" s="2">
        <v>46.468040474437672</v>
      </c>
      <c r="H1009" s="2">
        <v>46.468040474437672</v>
      </c>
      <c r="I1009" s="2">
        <v>46.468040474437672</v>
      </c>
      <c r="J1009" s="2">
        <v>46.468040474437672</v>
      </c>
      <c r="K1009" s="2">
        <v>46.468040474437672</v>
      </c>
      <c r="L1009" s="2">
        <v>46.468040474437672</v>
      </c>
      <c r="M1009" s="2">
        <v>46.468040474437672</v>
      </c>
      <c r="N1009" s="2">
        <v>46.468040474437672</v>
      </c>
      <c r="O1009" s="2">
        <v>46.468040474437672</v>
      </c>
    </row>
    <row r="1010" spans="1:15" x14ac:dyDescent="0.25">
      <c r="A1010" s="6" t="s">
        <v>78</v>
      </c>
      <c r="B1010" s="1">
        <v>2017</v>
      </c>
      <c r="C1010" s="1" t="s">
        <v>73</v>
      </c>
      <c r="D1010" s="2">
        <v>33.854826299309146</v>
      </c>
      <c r="E1010" s="2">
        <v>36.076746779243976</v>
      </c>
      <c r="F1010" s="2">
        <v>38.298667259178792</v>
      </c>
      <c r="G1010" s="2">
        <v>55.680339706953376</v>
      </c>
      <c r="H1010" s="2">
        <v>69.554340357070856</v>
      </c>
      <c r="I1010" s="2">
        <v>78.575008332201804</v>
      </c>
      <c r="J1010" s="2">
        <v>90.937444709154718</v>
      </c>
      <c r="K1010" s="2">
        <v>61.563326791011917</v>
      </c>
      <c r="L1010" s="2">
        <v>54.815272000098744</v>
      </c>
      <c r="M1010" s="2">
        <v>72.350997601148819</v>
      </c>
      <c r="N1010" s="2">
        <v>69.366053169734158</v>
      </c>
      <c r="O1010" s="2">
        <v>138.92697699489369</v>
      </c>
    </row>
    <row r="1011" spans="1:15" x14ac:dyDescent="0.25">
      <c r="A1011" s="5" t="s">
        <v>77</v>
      </c>
      <c r="B1011" s="1">
        <v>2017</v>
      </c>
      <c r="C1011" s="1" t="s">
        <v>73</v>
      </c>
      <c r="D1011" s="1">
        <v>30.123778739234897</v>
      </c>
      <c r="E1011" s="1">
        <v>25.952777157237751</v>
      </c>
      <c r="F1011" s="1">
        <v>23.919796847859292</v>
      </c>
      <c r="G1011" s="1">
        <v>21.187637626913101</v>
      </c>
      <c r="H1011" s="1">
        <v>17.569195278627539</v>
      </c>
      <c r="I1011" s="1">
        <v>16.307609543044453</v>
      </c>
      <c r="J1011" s="1">
        <v>17.487132026096116</v>
      </c>
      <c r="K1011" s="1">
        <v>18.794673183096794</v>
      </c>
      <c r="L1011" s="1">
        <v>17.340512348239972</v>
      </c>
      <c r="M1011" s="1">
        <v>17.135901305261623</v>
      </c>
      <c r="N1011" s="1">
        <v>15.973885649416667</v>
      </c>
      <c r="O1011" s="1">
        <v>18.207100294971802</v>
      </c>
    </row>
    <row r="1012" spans="1:15" x14ac:dyDescent="0.25">
      <c r="A1012" s="2" t="s">
        <v>70</v>
      </c>
      <c r="B1012" s="6">
        <v>2017</v>
      </c>
      <c r="C1012" s="6" t="s">
        <v>73</v>
      </c>
      <c r="D1012" s="5">
        <v>1</v>
      </c>
      <c r="E1012" s="5">
        <v>1</v>
      </c>
      <c r="F1012" s="5">
        <v>1</v>
      </c>
      <c r="G1012" s="5">
        <v>1</v>
      </c>
      <c r="H1012" s="5">
        <v>1</v>
      </c>
      <c r="I1012" s="5">
        <v>1</v>
      </c>
      <c r="J1012" s="5">
        <v>1</v>
      </c>
      <c r="K1012" s="5">
        <v>1</v>
      </c>
      <c r="L1012" s="5">
        <v>1</v>
      </c>
      <c r="M1012" s="5">
        <v>1</v>
      </c>
      <c r="N1012" s="5">
        <v>1</v>
      </c>
      <c r="O1012" s="5">
        <v>1</v>
      </c>
    </row>
    <row r="1013" spans="1:15" x14ac:dyDescent="0.25">
      <c r="A1013" s="2" t="s">
        <v>69</v>
      </c>
      <c r="B1013" s="6">
        <v>2017</v>
      </c>
      <c r="C1013" s="6" t="s">
        <v>73</v>
      </c>
      <c r="D1013" s="5">
        <v>30.138741028600002</v>
      </c>
      <c r="E1013" s="5">
        <v>30.138741028600002</v>
      </c>
      <c r="F1013" s="5">
        <v>31.042903259458004</v>
      </c>
      <c r="G1013" s="5">
        <v>31.042903259458004</v>
      </c>
      <c r="H1013" s="5">
        <v>31.042903259458004</v>
      </c>
      <c r="I1013" s="5">
        <v>31.042903259458004</v>
      </c>
      <c r="J1013" s="5">
        <v>31.042903259458004</v>
      </c>
      <c r="K1013" s="5">
        <v>31.042903259458004</v>
      </c>
      <c r="L1013" s="5">
        <v>31.042903259458004</v>
      </c>
      <c r="M1013" s="5">
        <v>31.042903259458004</v>
      </c>
      <c r="N1013" s="5">
        <v>31.042903259458004</v>
      </c>
      <c r="O1013" s="5">
        <v>31.042903259458004</v>
      </c>
    </row>
    <row r="1014" spans="1:15" x14ac:dyDescent="0.25">
      <c r="A1014" s="1" t="s">
        <v>68</v>
      </c>
      <c r="B1014" s="6">
        <v>2017</v>
      </c>
      <c r="C1014" s="6" t="s">
        <v>73</v>
      </c>
      <c r="D1014" s="4">
        <v>8.4637065748272864</v>
      </c>
      <c r="E1014" s="4">
        <v>9.019186694810994</v>
      </c>
      <c r="F1014" s="4">
        <v>9.5746668147946981</v>
      </c>
      <c r="G1014" s="4">
        <v>13.920084926738344</v>
      </c>
      <c r="H1014" s="4">
        <v>17.388585089267714</v>
      </c>
      <c r="I1014" s="4">
        <v>19.643752083050451</v>
      </c>
      <c r="J1014" s="4">
        <v>22.73436117728868</v>
      </c>
      <c r="K1014" s="4">
        <v>15.390831697752979</v>
      </c>
      <c r="L1014" s="4">
        <v>13.703818000024686</v>
      </c>
      <c r="M1014" s="4">
        <v>18.087749400287205</v>
      </c>
      <c r="N1014" s="4">
        <v>17.34151329243354</v>
      </c>
      <c r="O1014" s="4">
        <v>34.731744248723423</v>
      </c>
    </row>
    <row r="1015" spans="1:15" x14ac:dyDescent="0.25">
      <c r="A1015" s="2" t="s">
        <v>67</v>
      </c>
      <c r="B1015" s="6">
        <v>2017</v>
      </c>
      <c r="C1015" s="6" t="s">
        <v>73</v>
      </c>
      <c r="D1015" s="8">
        <v>5.0206297898724825</v>
      </c>
      <c r="E1015" s="8">
        <v>4.3254628595396252</v>
      </c>
      <c r="F1015" s="8">
        <v>3.9866328079765485</v>
      </c>
      <c r="G1015" s="8">
        <v>3.5312729378188501</v>
      </c>
      <c r="H1015" s="8">
        <v>2.9281992131045897</v>
      </c>
      <c r="I1015" s="8">
        <v>2.7179349238407422</v>
      </c>
      <c r="J1015" s="8">
        <v>2.9145220043493527</v>
      </c>
      <c r="K1015" s="8">
        <v>3.1324455305161325</v>
      </c>
      <c r="L1015" s="8">
        <v>2.8900853913733289</v>
      </c>
      <c r="M1015" s="8">
        <v>2.8559835508769371</v>
      </c>
      <c r="N1015" s="8">
        <v>2.6623142749027777</v>
      </c>
      <c r="O1015" s="8">
        <v>3.0345167158286337</v>
      </c>
    </row>
    <row r="1016" spans="1:15" x14ac:dyDescent="0.25">
      <c r="A1016" s="5" t="s">
        <v>80</v>
      </c>
      <c r="B1016" s="1">
        <v>2018</v>
      </c>
      <c r="C1016" s="1" t="s">
        <v>73</v>
      </c>
      <c r="D1016" s="2">
        <v>6</v>
      </c>
      <c r="E1016" s="2">
        <v>6</v>
      </c>
      <c r="F1016" s="2">
        <v>6</v>
      </c>
      <c r="G1016" s="2">
        <v>6</v>
      </c>
      <c r="H1016" s="2">
        <v>6</v>
      </c>
      <c r="I1016" s="2">
        <v>6</v>
      </c>
      <c r="J1016" s="2">
        <v>6</v>
      </c>
      <c r="K1016" s="2">
        <v>6</v>
      </c>
      <c r="L1016" s="2">
        <v>6</v>
      </c>
      <c r="M1016" s="2">
        <v>6</v>
      </c>
      <c r="N1016" s="2">
        <v>6</v>
      </c>
      <c r="O1016" s="2">
        <v>6</v>
      </c>
    </row>
    <row r="1017" spans="1:15" x14ac:dyDescent="0.25">
      <c r="A1017" s="5" t="s">
        <v>79</v>
      </c>
      <c r="B1017" s="1">
        <v>2018</v>
      </c>
      <c r="C1017" s="1" t="s">
        <v>73</v>
      </c>
      <c r="D1017" s="2">
        <v>46.468040474437672</v>
      </c>
      <c r="E1017" s="2">
        <v>46.468040474437672</v>
      </c>
      <c r="F1017" s="2">
        <v>47.862081688670806</v>
      </c>
      <c r="G1017" s="2">
        <v>47.862081688670806</v>
      </c>
      <c r="H1017" s="2">
        <v>47.862081688670806</v>
      </c>
      <c r="I1017" s="2">
        <v>47.862081688670806</v>
      </c>
      <c r="J1017" s="2">
        <v>47.862081688670806</v>
      </c>
      <c r="K1017" s="2">
        <v>47.862081688670806</v>
      </c>
      <c r="L1017" s="2">
        <v>47.862081688670806</v>
      </c>
      <c r="M1017" s="2">
        <v>47.862081688670806</v>
      </c>
      <c r="N1017" s="2">
        <v>47.862081688670806</v>
      </c>
      <c r="O1017" s="2">
        <v>47.862081688670806</v>
      </c>
    </row>
    <row r="1018" spans="1:15" x14ac:dyDescent="0.25">
      <c r="A1018" s="6" t="s">
        <v>78</v>
      </c>
      <c r="B1018" s="1">
        <v>2018</v>
      </c>
      <c r="C1018" s="1" t="s">
        <v>73</v>
      </c>
      <c r="D1018" s="2">
        <v>37.240308929240065</v>
      </c>
      <c r="E1018" s="2">
        <v>39.684421457168369</v>
      </c>
      <c r="F1018" s="2">
        <v>42.128533985096674</v>
      </c>
      <c r="G1018" s="2">
        <v>61.248373677648715</v>
      </c>
      <c r="H1018" s="2">
        <v>76.509774392777942</v>
      </c>
      <c r="I1018" s="2">
        <v>86.432509165421976</v>
      </c>
      <c r="J1018" s="2">
        <v>100.0311891800702</v>
      </c>
      <c r="K1018" s="2">
        <v>67.719659470113115</v>
      </c>
      <c r="L1018" s="2">
        <v>60.296799200108623</v>
      </c>
      <c r="M1018" s="2">
        <v>79.586097361263697</v>
      </c>
      <c r="N1018" s="2">
        <v>76.302658486707571</v>
      </c>
      <c r="O1018" s="2">
        <v>152.81967469438305</v>
      </c>
    </row>
    <row r="1019" spans="1:15" x14ac:dyDescent="0.25">
      <c r="A1019" s="5" t="s">
        <v>77</v>
      </c>
      <c r="B1019" s="1">
        <v>2018</v>
      </c>
      <c r="C1019" s="1" t="s">
        <v>73</v>
      </c>
      <c r="D1019" s="1">
        <v>30.123778739234897</v>
      </c>
      <c r="E1019" s="1">
        <v>25.952777157237751</v>
      </c>
      <c r="F1019" s="1">
        <v>23.919796847859292</v>
      </c>
      <c r="G1019" s="1">
        <v>21.187637626913101</v>
      </c>
      <c r="H1019" s="1">
        <v>17.569195278627539</v>
      </c>
      <c r="I1019" s="1">
        <v>16.307609543044453</v>
      </c>
      <c r="J1019" s="1">
        <v>17.487132026096116</v>
      </c>
      <c r="K1019" s="1">
        <v>18.794673183096794</v>
      </c>
      <c r="L1019" s="1">
        <v>17.340512348239972</v>
      </c>
      <c r="M1019" s="1">
        <v>17.135901305261623</v>
      </c>
      <c r="N1019" s="1">
        <v>15.973885649416667</v>
      </c>
      <c r="O1019" s="1">
        <v>18.207100294971802</v>
      </c>
    </row>
    <row r="1020" spans="1:15" x14ac:dyDescent="0.25">
      <c r="A1020" s="2" t="s">
        <v>70</v>
      </c>
      <c r="B1020" s="6">
        <v>2018</v>
      </c>
      <c r="C1020" s="6" t="s">
        <v>73</v>
      </c>
      <c r="D1020" s="5">
        <v>1</v>
      </c>
      <c r="E1020" s="5">
        <v>1</v>
      </c>
      <c r="F1020" s="5">
        <v>1</v>
      </c>
      <c r="G1020" s="5">
        <v>1</v>
      </c>
      <c r="H1020" s="5">
        <v>1</v>
      </c>
      <c r="I1020" s="5">
        <v>1</v>
      </c>
      <c r="J1020" s="5">
        <v>1</v>
      </c>
      <c r="K1020" s="5">
        <v>1</v>
      </c>
      <c r="L1020" s="5">
        <v>1</v>
      </c>
      <c r="M1020" s="5">
        <v>1</v>
      </c>
      <c r="N1020" s="5">
        <v>1</v>
      </c>
      <c r="O1020" s="5">
        <v>1</v>
      </c>
    </row>
    <row r="1021" spans="1:15" x14ac:dyDescent="0.25">
      <c r="A1021" s="2" t="s">
        <v>69</v>
      </c>
      <c r="B1021" s="6">
        <v>2018</v>
      </c>
      <c r="C1021" s="6" t="s">
        <v>73</v>
      </c>
      <c r="D1021" s="5">
        <v>31.042903259458004</v>
      </c>
      <c r="E1021" s="5">
        <v>31.042903259458004</v>
      </c>
      <c r="F1021" s="5">
        <v>31.974190357241746</v>
      </c>
      <c r="G1021" s="5">
        <v>31.974190357241746</v>
      </c>
      <c r="H1021" s="5">
        <v>31.974190357241746</v>
      </c>
      <c r="I1021" s="5">
        <v>31.974190357241746</v>
      </c>
      <c r="J1021" s="5">
        <v>31.974190357241746</v>
      </c>
      <c r="K1021" s="5">
        <v>31.974190357241746</v>
      </c>
      <c r="L1021" s="5">
        <v>31.974190357241746</v>
      </c>
      <c r="M1021" s="5">
        <v>31.974190357241746</v>
      </c>
      <c r="N1021" s="5">
        <v>31.974190357241746</v>
      </c>
      <c r="O1021" s="5">
        <v>31.974190357241746</v>
      </c>
    </row>
    <row r="1022" spans="1:15" x14ac:dyDescent="0.25">
      <c r="A1022" s="1" t="s">
        <v>68</v>
      </c>
      <c r="B1022" s="6">
        <v>2018</v>
      </c>
      <c r="C1022" s="6" t="s">
        <v>73</v>
      </c>
      <c r="D1022" s="4">
        <v>8.4637065748272864</v>
      </c>
      <c r="E1022" s="4">
        <v>9.019186694810994</v>
      </c>
      <c r="F1022" s="4">
        <v>9.5746668147946981</v>
      </c>
      <c r="G1022" s="4">
        <v>13.920084926738344</v>
      </c>
      <c r="H1022" s="4">
        <v>17.388585089267714</v>
      </c>
      <c r="I1022" s="4">
        <v>19.643752083050451</v>
      </c>
      <c r="J1022" s="4">
        <v>22.73436117728868</v>
      </c>
      <c r="K1022" s="4">
        <v>15.390831697752979</v>
      </c>
      <c r="L1022" s="4">
        <v>13.703818000024686</v>
      </c>
      <c r="M1022" s="4">
        <v>18.087749400287205</v>
      </c>
      <c r="N1022" s="4">
        <v>17.34151329243354</v>
      </c>
      <c r="O1022" s="4">
        <v>34.731744248723423</v>
      </c>
    </row>
    <row r="1023" spans="1:15" x14ac:dyDescent="0.25">
      <c r="A1023" s="2" t="s">
        <v>67</v>
      </c>
      <c r="B1023" s="6">
        <v>2018</v>
      </c>
      <c r="C1023" s="6" t="s">
        <v>73</v>
      </c>
      <c r="D1023" s="8">
        <v>5.0206297898724825</v>
      </c>
      <c r="E1023" s="8">
        <v>4.3254628595396252</v>
      </c>
      <c r="F1023" s="8">
        <v>3.9866328079765485</v>
      </c>
      <c r="G1023" s="8">
        <v>3.5312729378188501</v>
      </c>
      <c r="H1023" s="8">
        <v>2.9281992131045897</v>
      </c>
      <c r="I1023" s="8">
        <v>2.7179349238407422</v>
      </c>
      <c r="J1023" s="8">
        <v>2.9145220043493527</v>
      </c>
      <c r="K1023" s="8">
        <v>3.1324455305161325</v>
      </c>
      <c r="L1023" s="8">
        <v>2.8900853913733289</v>
      </c>
      <c r="M1023" s="8">
        <v>2.8559835508769371</v>
      </c>
      <c r="N1023" s="8">
        <v>2.6623142749027777</v>
      </c>
      <c r="O1023" s="8">
        <v>3.0345167158286337</v>
      </c>
    </row>
    <row r="1024" spans="1:15" x14ac:dyDescent="0.25">
      <c r="A1024" s="5" t="s">
        <v>80</v>
      </c>
      <c r="B1024" s="1">
        <v>2019</v>
      </c>
      <c r="C1024" s="1" t="s">
        <v>73</v>
      </c>
      <c r="D1024" s="2">
        <v>6</v>
      </c>
      <c r="E1024" s="2">
        <v>6</v>
      </c>
      <c r="F1024" s="2">
        <v>6</v>
      </c>
      <c r="G1024" s="2">
        <v>6</v>
      </c>
      <c r="H1024" s="2">
        <v>6</v>
      </c>
      <c r="I1024" s="2">
        <v>6</v>
      </c>
      <c r="J1024" s="2">
        <v>6</v>
      </c>
      <c r="K1024" s="2">
        <v>6</v>
      </c>
      <c r="L1024" s="2">
        <v>6</v>
      </c>
      <c r="M1024" s="2">
        <v>6</v>
      </c>
      <c r="N1024" s="2">
        <v>6</v>
      </c>
      <c r="O1024" s="2">
        <v>6</v>
      </c>
    </row>
    <row r="1025" spans="1:15" x14ac:dyDescent="0.25">
      <c r="A1025" s="5" t="s">
        <v>79</v>
      </c>
      <c r="B1025" s="1">
        <v>2019</v>
      </c>
      <c r="C1025" s="1" t="s">
        <v>73</v>
      </c>
      <c r="D1025" s="2">
        <v>47.862081688670806</v>
      </c>
      <c r="E1025" s="2">
        <v>47.862081688670806</v>
      </c>
      <c r="F1025" s="2">
        <v>49.29794413933093</v>
      </c>
      <c r="G1025" s="2">
        <v>49.29794413933093</v>
      </c>
      <c r="H1025" s="2">
        <v>49.29794413933093</v>
      </c>
      <c r="I1025" s="2">
        <v>49.29794413933093</v>
      </c>
      <c r="J1025" s="2">
        <v>49.29794413933093</v>
      </c>
      <c r="K1025" s="2">
        <v>49.29794413933093</v>
      </c>
      <c r="L1025" s="2">
        <v>49.29794413933093</v>
      </c>
      <c r="M1025" s="2">
        <v>49.29794413933093</v>
      </c>
      <c r="N1025" s="2">
        <v>49.29794413933093</v>
      </c>
      <c r="O1025" s="2">
        <v>49.29794413933093</v>
      </c>
    </row>
    <row r="1026" spans="1:15" x14ac:dyDescent="0.25">
      <c r="A1026" s="6" t="s">
        <v>78</v>
      </c>
      <c r="B1026" s="1">
        <v>2019</v>
      </c>
      <c r="C1026" s="1" t="s">
        <v>73</v>
      </c>
      <c r="D1026" s="2">
        <v>37.240308929240065</v>
      </c>
      <c r="E1026" s="2">
        <v>39.684421457168369</v>
      </c>
      <c r="F1026" s="2">
        <v>42.128533985096674</v>
      </c>
      <c r="G1026" s="2">
        <v>61.248373677648715</v>
      </c>
      <c r="H1026" s="2">
        <v>76.509774392777942</v>
      </c>
      <c r="I1026" s="2">
        <v>86.432509165421976</v>
      </c>
      <c r="J1026" s="2">
        <v>100.0311891800702</v>
      </c>
      <c r="K1026" s="2">
        <v>67.719659470113115</v>
      </c>
      <c r="L1026" s="2">
        <v>60.296799200108623</v>
      </c>
      <c r="M1026" s="2">
        <v>79.586097361263697</v>
      </c>
      <c r="N1026" s="2">
        <v>76.302658486707571</v>
      </c>
      <c r="O1026" s="2">
        <v>152.81967469438305</v>
      </c>
    </row>
    <row r="1027" spans="1:15" x14ac:dyDescent="0.25">
      <c r="A1027" s="5" t="s">
        <v>77</v>
      </c>
      <c r="B1027" s="1">
        <v>2019</v>
      </c>
      <c r="C1027" s="1" t="s">
        <v>73</v>
      </c>
      <c r="D1027" s="1">
        <v>30.123778739234897</v>
      </c>
      <c r="E1027" s="1">
        <v>25.952777157237751</v>
      </c>
      <c r="F1027" s="1">
        <v>23.919796847859292</v>
      </c>
      <c r="G1027" s="1">
        <v>21.187637626913101</v>
      </c>
      <c r="H1027" s="1">
        <v>17.569195278627539</v>
      </c>
      <c r="I1027" s="1">
        <v>16.307609543044453</v>
      </c>
      <c r="J1027" s="1">
        <v>17.487132026096116</v>
      </c>
      <c r="K1027" s="1">
        <v>18.794673183096794</v>
      </c>
      <c r="L1027" s="1">
        <v>17.340512348239972</v>
      </c>
      <c r="M1027" s="1">
        <v>17.135901305261623</v>
      </c>
      <c r="N1027" s="1">
        <v>15.973885649416667</v>
      </c>
      <c r="O1027" s="1">
        <v>18.207100294971802</v>
      </c>
    </row>
    <row r="1028" spans="1:15" x14ac:dyDescent="0.25">
      <c r="A1028" s="2" t="s">
        <v>70</v>
      </c>
      <c r="B1028" s="6">
        <v>2019</v>
      </c>
      <c r="C1028" s="6" t="s">
        <v>73</v>
      </c>
      <c r="D1028" s="5">
        <v>1</v>
      </c>
      <c r="E1028" s="5">
        <v>1</v>
      </c>
      <c r="F1028" s="5">
        <v>1</v>
      </c>
      <c r="G1028" s="5">
        <v>1</v>
      </c>
      <c r="H1028" s="5">
        <v>1</v>
      </c>
      <c r="I1028" s="5">
        <v>1</v>
      </c>
      <c r="J1028" s="5">
        <v>1</v>
      </c>
      <c r="K1028" s="5">
        <v>1</v>
      </c>
      <c r="L1028" s="5">
        <v>1</v>
      </c>
      <c r="M1028" s="5">
        <v>1</v>
      </c>
      <c r="N1028" s="5">
        <v>1</v>
      </c>
      <c r="O1028" s="5">
        <v>1</v>
      </c>
    </row>
    <row r="1029" spans="1:15" x14ac:dyDescent="0.25">
      <c r="A1029" s="2" t="s">
        <v>69</v>
      </c>
      <c r="B1029" s="6">
        <v>2019</v>
      </c>
      <c r="C1029" s="6" t="s">
        <v>73</v>
      </c>
      <c r="D1029" s="5">
        <v>31.974190357241746</v>
      </c>
      <c r="E1029" s="5">
        <v>31.974190357241746</v>
      </c>
      <c r="F1029" s="5">
        <v>32.933416067959001</v>
      </c>
      <c r="G1029" s="5">
        <v>32.933416067959001</v>
      </c>
      <c r="H1029" s="5">
        <v>32.933416067959001</v>
      </c>
      <c r="I1029" s="5">
        <v>32.933416067959001</v>
      </c>
      <c r="J1029" s="5">
        <v>32.933416067959001</v>
      </c>
      <c r="K1029" s="5">
        <v>32.933416067959001</v>
      </c>
      <c r="L1029" s="5">
        <v>32.933416067959001</v>
      </c>
      <c r="M1029" s="5">
        <v>32.933416067959001</v>
      </c>
      <c r="N1029" s="5">
        <v>32.933416067959001</v>
      </c>
      <c r="O1029" s="5">
        <v>32.933416067959001</v>
      </c>
    </row>
    <row r="1030" spans="1:15" x14ac:dyDescent="0.25">
      <c r="A1030" s="1" t="s">
        <v>68</v>
      </c>
      <c r="B1030" s="6">
        <v>2019</v>
      </c>
      <c r="C1030" s="6" t="s">
        <v>73</v>
      </c>
      <c r="D1030" s="4">
        <v>8.4637065748272864</v>
      </c>
      <c r="E1030" s="4">
        <v>9.019186694810994</v>
      </c>
      <c r="F1030" s="4">
        <v>9.5746668147946981</v>
      </c>
      <c r="G1030" s="4">
        <v>13.920084926738344</v>
      </c>
      <c r="H1030" s="4">
        <v>17.388585089267714</v>
      </c>
      <c r="I1030" s="4">
        <v>19.643752083050451</v>
      </c>
      <c r="J1030" s="4">
        <v>22.73436117728868</v>
      </c>
      <c r="K1030" s="4">
        <v>15.390831697752979</v>
      </c>
      <c r="L1030" s="4">
        <v>13.703818000024686</v>
      </c>
      <c r="M1030" s="4">
        <v>18.087749400287205</v>
      </c>
      <c r="N1030" s="4">
        <v>17.34151329243354</v>
      </c>
      <c r="O1030" s="4">
        <v>34.731744248723423</v>
      </c>
    </row>
    <row r="1031" spans="1:15" x14ac:dyDescent="0.25">
      <c r="A1031" s="2" t="s">
        <v>67</v>
      </c>
      <c r="B1031" s="6">
        <v>2019</v>
      </c>
      <c r="C1031" s="6" t="s">
        <v>73</v>
      </c>
      <c r="D1031" s="8">
        <v>5.0206297898724825</v>
      </c>
      <c r="E1031" s="8">
        <v>4.3254628595396252</v>
      </c>
      <c r="F1031" s="8">
        <v>3.9866328079765485</v>
      </c>
      <c r="G1031" s="8">
        <v>3.5312729378188501</v>
      </c>
      <c r="H1031" s="8">
        <v>2.9281992131045897</v>
      </c>
      <c r="I1031" s="8">
        <v>2.7179349238407422</v>
      </c>
      <c r="J1031" s="8">
        <v>2.9145220043493527</v>
      </c>
      <c r="K1031" s="8">
        <v>3.1324455305161325</v>
      </c>
      <c r="L1031" s="8">
        <v>2.8900853913733289</v>
      </c>
      <c r="M1031" s="8">
        <v>2.8559835508769371</v>
      </c>
      <c r="N1031" s="8">
        <v>2.6623142749027777</v>
      </c>
      <c r="O1031" s="8">
        <v>3.0345167158286337</v>
      </c>
    </row>
    <row r="1032" spans="1:15" x14ac:dyDescent="0.25">
      <c r="A1032" s="5" t="s">
        <v>80</v>
      </c>
      <c r="B1032" s="6">
        <v>2015</v>
      </c>
      <c r="C1032" s="6" t="s">
        <v>7</v>
      </c>
      <c r="D1032" s="5">
        <v>10</v>
      </c>
      <c r="E1032" s="5">
        <v>10</v>
      </c>
      <c r="F1032" s="5">
        <v>10</v>
      </c>
      <c r="G1032" s="5">
        <v>10</v>
      </c>
      <c r="H1032" s="5">
        <v>10</v>
      </c>
      <c r="I1032" s="5">
        <v>10</v>
      </c>
      <c r="J1032" s="5">
        <v>10</v>
      </c>
      <c r="K1032" s="5">
        <v>10</v>
      </c>
      <c r="L1032" s="5">
        <v>10</v>
      </c>
      <c r="M1032" s="5">
        <v>10</v>
      </c>
      <c r="N1032" s="5">
        <v>10</v>
      </c>
      <c r="O1032" s="5">
        <v>10</v>
      </c>
    </row>
    <row r="1033" spans="1:15" x14ac:dyDescent="0.25">
      <c r="A1033" s="5" t="s">
        <v>79</v>
      </c>
      <c r="B1033" s="6">
        <v>2015</v>
      </c>
      <c r="C1033" s="6" t="s">
        <v>7</v>
      </c>
      <c r="D1033" s="5">
        <v>39.099759300000002</v>
      </c>
      <c r="E1033" s="5">
        <v>39.099759300000002</v>
      </c>
      <c r="F1033" s="5">
        <v>40.272752079</v>
      </c>
      <c r="G1033" s="5">
        <v>40.272752079</v>
      </c>
      <c r="H1033" s="5">
        <v>40.272752079</v>
      </c>
      <c r="I1033" s="5">
        <v>40.272752079</v>
      </c>
      <c r="J1033" s="5">
        <v>40.272752079</v>
      </c>
      <c r="K1033" s="5">
        <v>40.272752079</v>
      </c>
      <c r="L1033" s="5">
        <v>40.272752079</v>
      </c>
      <c r="M1033" s="5">
        <v>40.272752079</v>
      </c>
      <c r="N1033" s="5">
        <v>40.272752079</v>
      </c>
      <c r="O1033" s="5">
        <v>40.272752079</v>
      </c>
    </row>
    <row r="1034" spans="1:15" x14ac:dyDescent="0.25">
      <c r="A1034" s="6" t="s">
        <v>78</v>
      </c>
      <c r="B1034" s="6">
        <v>2015</v>
      </c>
      <c r="C1034" s="6" t="s">
        <v>7</v>
      </c>
      <c r="D1034" s="4">
        <v>44.01127418910189</v>
      </c>
      <c r="E1034" s="4">
        <v>46.899770813017163</v>
      </c>
      <c r="F1034" s="4">
        <v>49.788267436932429</v>
      </c>
      <c r="G1034" s="4">
        <v>72.384441619039393</v>
      </c>
      <c r="H1034" s="4">
        <v>90.420642464192113</v>
      </c>
      <c r="I1034" s="4">
        <v>102.14751083186235</v>
      </c>
      <c r="J1034" s="4">
        <v>118.21867812190114</v>
      </c>
      <c r="K1034" s="4">
        <v>80.032324828315495</v>
      </c>
      <c r="L1034" s="4">
        <v>71.259853600128366</v>
      </c>
      <c r="M1034" s="4">
        <v>94.056296881493452</v>
      </c>
      <c r="N1034" s="4">
        <v>90.175869120654397</v>
      </c>
      <c r="O1034" s="4">
        <v>180.6050700933618</v>
      </c>
    </row>
    <row r="1035" spans="1:15" x14ac:dyDescent="0.25">
      <c r="A1035" s="5" t="s">
        <v>77</v>
      </c>
      <c r="B1035" s="6">
        <v>2015</v>
      </c>
      <c r="C1035" s="6" t="s">
        <v>7</v>
      </c>
      <c r="D1035" s="8">
        <v>50.206297898724827</v>
      </c>
      <c r="E1035" s="8">
        <v>43.254628595396248</v>
      </c>
      <c r="F1035" s="8">
        <v>39.866328079765481</v>
      </c>
      <c r="G1035" s="8">
        <v>35.3127293781885</v>
      </c>
      <c r="H1035" s="8">
        <v>29.281992131045897</v>
      </c>
      <c r="I1035" s="8">
        <v>27.179349238407426</v>
      </c>
      <c r="J1035" s="8">
        <v>29.145220043493524</v>
      </c>
      <c r="K1035" s="8">
        <v>31.324455305161326</v>
      </c>
      <c r="L1035" s="8">
        <v>28.900853913733286</v>
      </c>
      <c r="M1035" s="8">
        <v>28.559835508769371</v>
      </c>
      <c r="N1035" s="8">
        <v>26.623142749027778</v>
      </c>
      <c r="O1035" s="8">
        <v>30.345167158286333</v>
      </c>
    </row>
    <row r="1036" spans="1:15" x14ac:dyDescent="0.25">
      <c r="A1036" s="5" t="s">
        <v>5</v>
      </c>
      <c r="B1036" s="6">
        <v>2015</v>
      </c>
      <c r="C1036" s="6" t="s">
        <v>7</v>
      </c>
      <c r="D1036" s="5">
        <v>1</v>
      </c>
      <c r="E1036" s="5">
        <v>1</v>
      </c>
      <c r="F1036" s="5">
        <v>1</v>
      </c>
      <c r="G1036" s="5">
        <v>1</v>
      </c>
      <c r="H1036" s="5">
        <v>1</v>
      </c>
      <c r="I1036" s="5">
        <v>1</v>
      </c>
      <c r="J1036" s="5">
        <v>1</v>
      </c>
      <c r="K1036" s="5">
        <v>1</v>
      </c>
      <c r="L1036" s="5">
        <v>1</v>
      </c>
      <c r="M1036" s="5">
        <v>1</v>
      </c>
      <c r="N1036" s="5">
        <v>1</v>
      </c>
      <c r="O1036" s="5">
        <v>1</v>
      </c>
    </row>
    <row r="1037" spans="1:15" x14ac:dyDescent="0.25">
      <c r="A1037" s="5" t="s">
        <v>4</v>
      </c>
      <c r="B1037" s="6">
        <v>2015</v>
      </c>
      <c r="C1037" s="6" t="s">
        <v>7</v>
      </c>
      <c r="D1037" s="5">
        <v>19.3</v>
      </c>
      <c r="E1037" s="5">
        <v>19.3</v>
      </c>
      <c r="F1037" s="5">
        <v>19.879000000000001</v>
      </c>
      <c r="G1037" s="5">
        <v>19.879000000000001</v>
      </c>
      <c r="H1037" s="5">
        <v>19.879000000000001</v>
      </c>
      <c r="I1037" s="5">
        <v>19.879000000000001</v>
      </c>
      <c r="J1037" s="5">
        <v>19.879000000000001</v>
      </c>
      <c r="K1037" s="5">
        <v>19.879000000000001</v>
      </c>
      <c r="L1037" s="5">
        <v>19.879000000000001</v>
      </c>
      <c r="M1037" s="5">
        <v>19.879000000000001</v>
      </c>
      <c r="N1037" s="5">
        <v>19.879000000000001</v>
      </c>
      <c r="O1037" s="5">
        <v>19.879000000000001</v>
      </c>
    </row>
    <row r="1038" spans="1:15" x14ac:dyDescent="0.25">
      <c r="A1038" s="6" t="s">
        <v>80</v>
      </c>
      <c r="B1038" s="1">
        <v>2016</v>
      </c>
      <c r="C1038" s="1" t="s">
        <v>7</v>
      </c>
      <c r="D1038" s="2">
        <v>10</v>
      </c>
      <c r="E1038" s="2">
        <v>10</v>
      </c>
      <c r="F1038" s="2">
        <v>10</v>
      </c>
      <c r="G1038" s="2">
        <v>10</v>
      </c>
      <c r="H1038" s="2">
        <v>10</v>
      </c>
      <c r="I1038" s="2">
        <v>10</v>
      </c>
      <c r="J1038" s="2">
        <v>10</v>
      </c>
      <c r="K1038" s="2">
        <v>10</v>
      </c>
      <c r="L1038" s="2">
        <v>10</v>
      </c>
      <c r="M1038" s="2">
        <v>10</v>
      </c>
      <c r="N1038" s="2">
        <v>10</v>
      </c>
      <c r="O1038" s="2">
        <v>10</v>
      </c>
    </row>
    <row r="1039" spans="1:15" x14ac:dyDescent="0.25">
      <c r="A1039" s="5" t="s">
        <v>79</v>
      </c>
      <c r="B1039" s="1">
        <v>2016</v>
      </c>
      <c r="C1039" s="1" t="s">
        <v>7</v>
      </c>
      <c r="D1039" s="1">
        <v>40.272752079</v>
      </c>
      <c r="E1039" s="1">
        <v>40.272752079</v>
      </c>
      <c r="F1039" s="1">
        <v>41.480934641369998</v>
      </c>
      <c r="G1039" s="1">
        <v>41.480934641369998</v>
      </c>
      <c r="H1039" s="1">
        <v>41.480934641369998</v>
      </c>
      <c r="I1039" s="1">
        <v>41.480934641369998</v>
      </c>
      <c r="J1039" s="1">
        <v>41.480934641369998</v>
      </c>
      <c r="K1039" s="1">
        <v>41.480934641369998</v>
      </c>
      <c r="L1039" s="1">
        <v>41.480934641369998</v>
      </c>
      <c r="M1039" s="1">
        <v>41.480934641369998</v>
      </c>
      <c r="N1039" s="1">
        <v>41.480934641369998</v>
      </c>
      <c r="O1039" s="1">
        <v>41.480934641369998</v>
      </c>
    </row>
    <row r="1040" spans="1:15" x14ac:dyDescent="0.25">
      <c r="A1040" s="5" t="s">
        <v>78</v>
      </c>
      <c r="B1040" s="1">
        <v>2016</v>
      </c>
      <c r="C1040" s="1" t="s">
        <v>7</v>
      </c>
      <c r="D1040" s="2">
        <v>45.70401550406735</v>
      </c>
      <c r="E1040" s="2">
        <v>48.703608151979367</v>
      </c>
      <c r="F1040" s="2">
        <v>51.70320079989137</v>
      </c>
      <c r="G1040" s="2">
        <v>75.168458604387055</v>
      </c>
      <c r="H1040" s="2">
        <v>93.898359482045649</v>
      </c>
      <c r="I1040" s="2">
        <v>106.07626124847243</v>
      </c>
      <c r="J1040" s="2">
        <v>122.76555035735888</v>
      </c>
      <c r="K1040" s="2">
        <v>83.110491167866087</v>
      </c>
      <c r="L1040" s="2">
        <v>74.000617200133306</v>
      </c>
      <c r="M1040" s="2">
        <v>97.673846761550905</v>
      </c>
      <c r="N1040" s="2">
        <v>93.644171779141104</v>
      </c>
      <c r="O1040" s="2">
        <v>187.55141894310648</v>
      </c>
    </row>
    <row r="1041" spans="1:15" x14ac:dyDescent="0.25">
      <c r="A1041" s="5" t="s">
        <v>77</v>
      </c>
      <c r="B1041" s="1">
        <v>2016</v>
      </c>
      <c r="C1041" s="1" t="s">
        <v>7</v>
      </c>
      <c r="D1041" s="2">
        <v>50.206297898724827</v>
      </c>
      <c r="E1041" s="2">
        <v>43.254628595396248</v>
      </c>
      <c r="F1041" s="2">
        <v>39.866328079765481</v>
      </c>
      <c r="G1041" s="2">
        <v>35.3127293781885</v>
      </c>
      <c r="H1041" s="2">
        <v>29.281992131045897</v>
      </c>
      <c r="I1041" s="2">
        <v>27.179349238407426</v>
      </c>
      <c r="J1041" s="2">
        <v>29.145220043493524</v>
      </c>
      <c r="K1041" s="2">
        <v>31.324455305161326</v>
      </c>
      <c r="L1041" s="2">
        <v>28.900853913733286</v>
      </c>
      <c r="M1041" s="2">
        <v>28.559835508769371</v>
      </c>
      <c r="N1041" s="2">
        <v>26.623142749027778</v>
      </c>
      <c r="O1041" s="2">
        <v>30.345167158286333</v>
      </c>
    </row>
    <row r="1042" spans="1:15" x14ac:dyDescent="0.25">
      <c r="A1042" s="6" t="s">
        <v>5</v>
      </c>
      <c r="B1042" s="6">
        <v>2016</v>
      </c>
      <c r="C1042" s="6" t="s">
        <v>7</v>
      </c>
      <c r="D1042" s="5">
        <v>1</v>
      </c>
      <c r="E1042" s="5">
        <v>1</v>
      </c>
      <c r="F1042" s="5">
        <v>1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1</v>
      </c>
    </row>
    <row r="1043" spans="1:15" x14ac:dyDescent="0.25">
      <c r="A1043" s="5" t="s">
        <v>4</v>
      </c>
      <c r="B1043" s="6">
        <v>2016</v>
      </c>
      <c r="C1043" s="6" t="s">
        <v>7</v>
      </c>
      <c r="D1043" s="6">
        <v>19.879000000000001</v>
      </c>
      <c r="E1043" s="6">
        <v>19.879000000000001</v>
      </c>
      <c r="F1043" s="6">
        <v>20.475370000000002</v>
      </c>
      <c r="G1043" s="6">
        <v>20.475370000000002</v>
      </c>
      <c r="H1043" s="6">
        <v>20.475370000000002</v>
      </c>
      <c r="I1043" s="6">
        <v>20.475370000000002</v>
      </c>
      <c r="J1043" s="6">
        <v>20.475370000000002</v>
      </c>
      <c r="K1043" s="6">
        <v>20.475370000000002</v>
      </c>
      <c r="L1043" s="6">
        <v>20.475370000000002</v>
      </c>
      <c r="M1043" s="6">
        <v>20.475370000000002</v>
      </c>
      <c r="N1043" s="6">
        <v>20.475370000000002</v>
      </c>
      <c r="O1043" s="6">
        <v>20.475370000000002</v>
      </c>
    </row>
    <row r="1044" spans="1:15" x14ac:dyDescent="0.25">
      <c r="A1044" s="5" t="s">
        <v>80</v>
      </c>
      <c r="B1044" s="1">
        <v>2017</v>
      </c>
      <c r="C1044" s="1" t="s">
        <v>7</v>
      </c>
      <c r="D1044" s="2">
        <v>10</v>
      </c>
      <c r="E1044" s="2">
        <v>10</v>
      </c>
      <c r="F1044" s="2">
        <v>10</v>
      </c>
      <c r="G1044" s="2">
        <v>10</v>
      </c>
      <c r="H1044" s="2">
        <v>10</v>
      </c>
      <c r="I1044" s="2">
        <v>10</v>
      </c>
      <c r="J1044" s="2">
        <v>10</v>
      </c>
      <c r="K1044" s="2">
        <v>10</v>
      </c>
      <c r="L1044" s="2">
        <v>10</v>
      </c>
      <c r="M1044" s="2">
        <v>10</v>
      </c>
      <c r="N1044" s="2">
        <v>10</v>
      </c>
      <c r="O1044" s="2">
        <v>10</v>
      </c>
    </row>
    <row r="1045" spans="1:15" x14ac:dyDescent="0.25">
      <c r="A1045" s="5" t="s">
        <v>79</v>
      </c>
      <c r="B1045" s="1">
        <v>2017</v>
      </c>
      <c r="C1045" s="1" t="s">
        <v>7</v>
      </c>
      <c r="D1045" s="2">
        <v>41.480934641369998</v>
      </c>
      <c r="E1045" s="2">
        <v>41.480934641369998</v>
      </c>
      <c r="F1045" s="2">
        <v>42.725362680611099</v>
      </c>
      <c r="G1045" s="2">
        <v>42.725362680611099</v>
      </c>
      <c r="H1045" s="2">
        <v>42.725362680611099</v>
      </c>
      <c r="I1045" s="2">
        <v>42.725362680611099</v>
      </c>
      <c r="J1045" s="2">
        <v>42.725362680611099</v>
      </c>
      <c r="K1045" s="2">
        <v>42.725362680611099</v>
      </c>
      <c r="L1045" s="2">
        <v>42.725362680611099</v>
      </c>
      <c r="M1045" s="2">
        <v>42.725362680611099</v>
      </c>
      <c r="N1045" s="2">
        <v>42.725362680611099</v>
      </c>
      <c r="O1045" s="2">
        <v>42.725362680611099</v>
      </c>
    </row>
    <row r="1046" spans="1:15" x14ac:dyDescent="0.25">
      <c r="A1046" s="6" t="s">
        <v>78</v>
      </c>
      <c r="B1046" s="1">
        <v>2017</v>
      </c>
      <c r="C1046" s="1" t="s">
        <v>7</v>
      </c>
      <c r="D1046" s="2">
        <v>47.396756819032809</v>
      </c>
      <c r="E1046" s="2">
        <v>50.507445490941564</v>
      </c>
      <c r="F1046" s="2">
        <v>53.618134162850311</v>
      </c>
      <c r="G1046" s="2">
        <v>77.952475589734718</v>
      </c>
      <c r="H1046" s="2">
        <v>97.376076499899199</v>
      </c>
      <c r="I1046" s="2">
        <v>110.00501166508252</v>
      </c>
      <c r="J1046" s="2">
        <v>127.31242259281662</v>
      </c>
      <c r="K1046" s="2">
        <v>86.188657507416693</v>
      </c>
      <c r="L1046" s="2">
        <v>76.741380800138245</v>
      </c>
      <c r="M1046" s="2">
        <v>101.29139664160834</v>
      </c>
      <c r="N1046" s="2">
        <v>97.11247443762781</v>
      </c>
      <c r="O1046" s="2">
        <v>194.49776779285116</v>
      </c>
    </row>
    <row r="1047" spans="1:15" x14ac:dyDescent="0.25">
      <c r="A1047" s="5" t="s">
        <v>77</v>
      </c>
      <c r="B1047" s="1">
        <v>2017</v>
      </c>
      <c r="C1047" s="1" t="s">
        <v>7</v>
      </c>
      <c r="D1047" s="1">
        <v>50.206297898724827</v>
      </c>
      <c r="E1047" s="1">
        <v>43.254628595396248</v>
      </c>
      <c r="F1047" s="1">
        <v>39.866328079765481</v>
      </c>
      <c r="G1047" s="1">
        <v>35.3127293781885</v>
      </c>
      <c r="H1047" s="1">
        <v>29.281992131045897</v>
      </c>
      <c r="I1047" s="1">
        <v>27.179349238407426</v>
      </c>
      <c r="J1047" s="1">
        <v>29.145220043493524</v>
      </c>
      <c r="K1047" s="1">
        <v>31.324455305161326</v>
      </c>
      <c r="L1047" s="1">
        <v>28.900853913733286</v>
      </c>
      <c r="M1047" s="1">
        <v>28.559835508769371</v>
      </c>
      <c r="N1047" s="1">
        <v>26.623142749027778</v>
      </c>
      <c r="O1047" s="1">
        <v>30.345167158286333</v>
      </c>
    </row>
    <row r="1048" spans="1:15" x14ac:dyDescent="0.25">
      <c r="A1048" s="5" t="s">
        <v>5</v>
      </c>
      <c r="B1048" s="6">
        <v>2017</v>
      </c>
      <c r="C1048" s="6" t="s">
        <v>7</v>
      </c>
      <c r="D1048" s="5">
        <v>1</v>
      </c>
      <c r="E1048" s="5">
        <v>1</v>
      </c>
      <c r="F1048" s="5">
        <v>1</v>
      </c>
      <c r="G1048" s="5">
        <v>1</v>
      </c>
      <c r="H1048" s="5">
        <v>1</v>
      </c>
      <c r="I1048" s="5">
        <v>1</v>
      </c>
      <c r="J1048" s="5">
        <v>1</v>
      </c>
      <c r="K1048" s="5">
        <v>1</v>
      </c>
      <c r="L1048" s="5">
        <v>1</v>
      </c>
      <c r="M1048" s="5">
        <v>1</v>
      </c>
      <c r="N1048" s="5">
        <v>1</v>
      </c>
      <c r="O1048" s="5">
        <v>1</v>
      </c>
    </row>
    <row r="1049" spans="1:15" x14ac:dyDescent="0.25">
      <c r="A1049" s="5" t="s">
        <v>4</v>
      </c>
      <c r="B1049" s="6">
        <v>2017</v>
      </c>
      <c r="C1049" s="6" t="s">
        <v>7</v>
      </c>
      <c r="D1049" s="5">
        <v>20.475370000000002</v>
      </c>
      <c r="E1049" s="5">
        <v>20.475370000000002</v>
      </c>
      <c r="F1049" s="5">
        <v>21.089631100000002</v>
      </c>
      <c r="G1049" s="5">
        <v>21.089631100000002</v>
      </c>
      <c r="H1049" s="5">
        <v>21.089631100000002</v>
      </c>
      <c r="I1049" s="5">
        <v>21.089631100000002</v>
      </c>
      <c r="J1049" s="5">
        <v>21.089631100000002</v>
      </c>
      <c r="K1049" s="5">
        <v>21.089631100000002</v>
      </c>
      <c r="L1049" s="5">
        <v>21.089631100000002</v>
      </c>
      <c r="M1049" s="5">
        <v>21.089631100000002</v>
      </c>
      <c r="N1049" s="5">
        <v>21.089631100000002</v>
      </c>
      <c r="O1049" s="5">
        <v>21.089631100000002</v>
      </c>
    </row>
    <row r="1050" spans="1:15" x14ac:dyDescent="0.25">
      <c r="A1050" s="6" t="s">
        <v>80</v>
      </c>
      <c r="B1050" s="1">
        <v>2018</v>
      </c>
      <c r="C1050" s="1" t="s">
        <v>7</v>
      </c>
      <c r="D1050" s="2">
        <v>10</v>
      </c>
      <c r="E1050" s="2">
        <v>10</v>
      </c>
      <c r="F1050" s="2">
        <v>10</v>
      </c>
      <c r="G1050" s="2">
        <v>10</v>
      </c>
      <c r="H1050" s="2">
        <v>10</v>
      </c>
      <c r="I1050" s="2">
        <v>10</v>
      </c>
      <c r="J1050" s="2">
        <v>10</v>
      </c>
      <c r="K1050" s="2">
        <v>10</v>
      </c>
      <c r="L1050" s="2">
        <v>10</v>
      </c>
      <c r="M1050" s="2">
        <v>10</v>
      </c>
      <c r="N1050" s="2">
        <v>10</v>
      </c>
      <c r="O1050" s="2">
        <v>10</v>
      </c>
    </row>
    <row r="1051" spans="1:15" x14ac:dyDescent="0.25">
      <c r="A1051" s="5" t="s">
        <v>79</v>
      </c>
      <c r="B1051" s="1">
        <v>2018</v>
      </c>
      <c r="C1051" s="1" t="s">
        <v>7</v>
      </c>
      <c r="D1051" s="1">
        <v>42.725362680611099</v>
      </c>
      <c r="E1051" s="1">
        <v>42.725362680611099</v>
      </c>
      <c r="F1051" s="1">
        <v>44.007123561029431</v>
      </c>
      <c r="G1051" s="1">
        <v>44.007123561029431</v>
      </c>
      <c r="H1051" s="1">
        <v>44.007123561029431</v>
      </c>
      <c r="I1051" s="1">
        <v>44.007123561029431</v>
      </c>
      <c r="J1051" s="1">
        <v>44.007123561029431</v>
      </c>
      <c r="K1051" s="1">
        <v>44.007123561029431</v>
      </c>
      <c r="L1051" s="1">
        <v>44.007123561029431</v>
      </c>
      <c r="M1051" s="1">
        <v>44.007123561029431</v>
      </c>
      <c r="N1051" s="1">
        <v>44.007123561029431</v>
      </c>
      <c r="O1051" s="1">
        <v>44.007123561029431</v>
      </c>
    </row>
    <row r="1052" spans="1:15" x14ac:dyDescent="0.25">
      <c r="A1052" s="5" t="s">
        <v>78</v>
      </c>
      <c r="B1052" s="1">
        <v>2018</v>
      </c>
      <c r="C1052" s="1" t="s">
        <v>7</v>
      </c>
      <c r="D1052" s="2">
        <v>50.782239448963722</v>
      </c>
      <c r="E1052" s="2">
        <v>54.115120168865957</v>
      </c>
      <c r="F1052" s="2">
        <v>57.448000888768192</v>
      </c>
      <c r="G1052" s="2">
        <v>83.520509560430057</v>
      </c>
      <c r="H1052" s="2">
        <v>104.33151053560628</v>
      </c>
      <c r="I1052" s="2">
        <v>117.86251249830271</v>
      </c>
      <c r="J1052" s="2">
        <v>136.40616706373208</v>
      </c>
      <c r="K1052" s="2">
        <v>92.344990186517876</v>
      </c>
      <c r="L1052" s="2">
        <v>82.222908000148124</v>
      </c>
      <c r="M1052" s="2">
        <v>108.52649640172322</v>
      </c>
      <c r="N1052" s="2">
        <v>104.04907975460124</v>
      </c>
      <c r="O1052" s="2">
        <v>208.39046549234052</v>
      </c>
    </row>
    <row r="1053" spans="1:15" x14ac:dyDescent="0.25">
      <c r="A1053" s="5" t="s">
        <v>77</v>
      </c>
      <c r="B1053" s="1">
        <v>2018</v>
      </c>
      <c r="C1053" s="1" t="s">
        <v>7</v>
      </c>
      <c r="D1053" s="2">
        <v>50.206297898724827</v>
      </c>
      <c r="E1053" s="2">
        <v>43.254628595396248</v>
      </c>
      <c r="F1053" s="2">
        <v>39.866328079765481</v>
      </c>
      <c r="G1053" s="2">
        <v>35.3127293781885</v>
      </c>
      <c r="H1053" s="2">
        <v>29.281992131045897</v>
      </c>
      <c r="I1053" s="2">
        <v>27.179349238407426</v>
      </c>
      <c r="J1053" s="2">
        <v>29.145220043493524</v>
      </c>
      <c r="K1053" s="2">
        <v>31.324455305161326</v>
      </c>
      <c r="L1053" s="2">
        <v>28.900853913733286</v>
      </c>
      <c r="M1053" s="2">
        <v>28.559835508769371</v>
      </c>
      <c r="N1053" s="2">
        <v>26.623142749027778</v>
      </c>
      <c r="O1053" s="2">
        <v>30.345167158286333</v>
      </c>
    </row>
    <row r="1054" spans="1:15" x14ac:dyDescent="0.25">
      <c r="A1054" s="6" t="s">
        <v>5</v>
      </c>
      <c r="B1054" s="6">
        <v>2018</v>
      </c>
      <c r="C1054" s="6" t="s">
        <v>7</v>
      </c>
      <c r="D1054" s="5">
        <v>1</v>
      </c>
      <c r="E1054" s="5">
        <v>1</v>
      </c>
      <c r="F1054" s="5">
        <v>1</v>
      </c>
      <c r="G1054" s="5">
        <v>1</v>
      </c>
      <c r="H1054" s="5">
        <v>1</v>
      </c>
      <c r="I1054" s="5">
        <v>1</v>
      </c>
      <c r="J1054" s="5">
        <v>1</v>
      </c>
      <c r="K1054" s="5">
        <v>1</v>
      </c>
      <c r="L1054" s="5">
        <v>1</v>
      </c>
      <c r="M1054" s="5">
        <v>1</v>
      </c>
      <c r="N1054" s="5">
        <v>1</v>
      </c>
      <c r="O1054" s="5">
        <v>1</v>
      </c>
    </row>
    <row r="1055" spans="1:15" x14ac:dyDescent="0.25">
      <c r="A1055" s="5" t="s">
        <v>4</v>
      </c>
      <c r="B1055" s="6">
        <v>2018</v>
      </c>
      <c r="C1055" s="6" t="s">
        <v>7</v>
      </c>
      <c r="D1055" s="6">
        <v>21.089631100000002</v>
      </c>
      <c r="E1055" s="6">
        <v>21.089631100000002</v>
      </c>
      <c r="F1055" s="6">
        <v>21.722320033000003</v>
      </c>
      <c r="G1055" s="6">
        <v>21.722320033000003</v>
      </c>
      <c r="H1055" s="6">
        <v>21.722320033000003</v>
      </c>
      <c r="I1055" s="6">
        <v>21.722320033000003</v>
      </c>
      <c r="J1055" s="6">
        <v>21.722320033000003</v>
      </c>
      <c r="K1055" s="6">
        <v>21.722320033000003</v>
      </c>
      <c r="L1055" s="6">
        <v>21.722320033000003</v>
      </c>
      <c r="M1055" s="6">
        <v>21.722320033000003</v>
      </c>
      <c r="N1055" s="6">
        <v>21.722320033000003</v>
      </c>
      <c r="O1055" s="6">
        <v>21.722320033000003</v>
      </c>
    </row>
    <row r="1056" spans="1:15" x14ac:dyDescent="0.25">
      <c r="A1056" s="5" t="s">
        <v>80</v>
      </c>
      <c r="B1056" s="1">
        <v>2019</v>
      </c>
      <c r="C1056" s="1" t="s">
        <v>7</v>
      </c>
      <c r="D1056" s="2">
        <v>10</v>
      </c>
      <c r="E1056" s="2">
        <v>10</v>
      </c>
      <c r="F1056" s="2">
        <v>10</v>
      </c>
      <c r="G1056" s="2">
        <v>10</v>
      </c>
      <c r="H1056" s="2">
        <v>10</v>
      </c>
      <c r="I1056" s="2">
        <v>10</v>
      </c>
      <c r="J1056" s="2">
        <v>10</v>
      </c>
      <c r="K1056" s="2">
        <v>10</v>
      </c>
      <c r="L1056" s="2">
        <v>10</v>
      </c>
      <c r="M1056" s="2">
        <v>10</v>
      </c>
      <c r="N1056" s="2">
        <v>10</v>
      </c>
      <c r="O1056" s="2">
        <v>10</v>
      </c>
    </row>
    <row r="1057" spans="1:15" x14ac:dyDescent="0.25">
      <c r="A1057" s="5" t="s">
        <v>79</v>
      </c>
      <c r="B1057" s="1">
        <v>2019</v>
      </c>
      <c r="C1057" s="1" t="s">
        <v>7</v>
      </c>
      <c r="D1057" s="2">
        <v>44.007123561029431</v>
      </c>
      <c r="E1057" s="2">
        <v>44.007123561029431</v>
      </c>
      <c r="F1057" s="2">
        <v>45.327337267860315</v>
      </c>
      <c r="G1057" s="2">
        <v>45.327337267860315</v>
      </c>
      <c r="H1057" s="2">
        <v>45.327337267860315</v>
      </c>
      <c r="I1057" s="2">
        <v>45.327337267860315</v>
      </c>
      <c r="J1057" s="2">
        <v>45.327337267860315</v>
      </c>
      <c r="K1057" s="2">
        <v>45.327337267860315</v>
      </c>
      <c r="L1057" s="2">
        <v>45.327337267860315</v>
      </c>
      <c r="M1057" s="2">
        <v>45.327337267860315</v>
      </c>
      <c r="N1057" s="2">
        <v>45.327337267860315</v>
      </c>
      <c r="O1057" s="2">
        <v>45.327337267860315</v>
      </c>
    </row>
    <row r="1058" spans="1:15" x14ac:dyDescent="0.25">
      <c r="A1058" s="6" t="s">
        <v>78</v>
      </c>
      <c r="B1058" s="1">
        <v>2019</v>
      </c>
      <c r="C1058" s="1" t="s">
        <v>7</v>
      </c>
      <c r="D1058" s="2">
        <v>52.474980763929182</v>
      </c>
      <c r="E1058" s="2">
        <v>55.918957507828161</v>
      </c>
      <c r="F1058" s="2">
        <v>59.362934251727125</v>
      </c>
      <c r="G1058" s="2">
        <v>86.304526545777733</v>
      </c>
      <c r="H1058" s="2">
        <v>107.80922755345982</v>
      </c>
      <c r="I1058" s="2">
        <v>121.79126291491279</v>
      </c>
      <c r="J1058" s="2">
        <v>140.95303929918981</v>
      </c>
      <c r="K1058" s="2">
        <v>95.423156526068468</v>
      </c>
      <c r="L1058" s="2">
        <v>84.963671600153063</v>
      </c>
      <c r="M1058" s="2">
        <v>112.14404628178066</v>
      </c>
      <c r="N1058" s="2">
        <v>107.51738241308794</v>
      </c>
      <c r="O1058" s="2">
        <v>215.33681434208523</v>
      </c>
    </row>
    <row r="1059" spans="1:15" x14ac:dyDescent="0.25">
      <c r="A1059" s="5" t="s">
        <v>77</v>
      </c>
      <c r="B1059" s="1">
        <v>2019</v>
      </c>
      <c r="C1059" s="1" t="s">
        <v>7</v>
      </c>
      <c r="D1059" s="1">
        <v>50.206297898724827</v>
      </c>
      <c r="E1059" s="1">
        <v>43.254628595396248</v>
      </c>
      <c r="F1059" s="1">
        <v>39.866328079765481</v>
      </c>
      <c r="G1059" s="1">
        <v>35.3127293781885</v>
      </c>
      <c r="H1059" s="1">
        <v>29.281992131045897</v>
      </c>
      <c r="I1059" s="1">
        <v>27.179349238407426</v>
      </c>
      <c r="J1059" s="1">
        <v>29.145220043493524</v>
      </c>
      <c r="K1059" s="1">
        <v>31.324455305161326</v>
      </c>
      <c r="L1059" s="1">
        <v>28.900853913733286</v>
      </c>
      <c r="M1059" s="1">
        <v>28.559835508769371</v>
      </c>
      <c r="N1059" s="1">
        <v>26.623142749027778</v>
      </c>
      <c r="O1059" s="1">
        <v>30.345167158286333</v>
      </c>
    </row>
    <row r="1060" spans="1:15" x14ac:dyDescent="0.25">
      <c r="A1060" s="5" t="s">
        <v>5</v>
      </c>
      <c r="B1060" s="6">
        <v>2019</v>
      </c>
      <c r="C1060" s="6" t="s">
        <v>7</v>
      </c>
      <c r="D1060" s="5">
        <v>1</v>
      </c>
      <c r="E1060" s="5">
        <v>1</v>
      </c>
      <c r="F1060" s="5">
        <v>1</v>
      </c>
      <c r="G1060" s="5">
        <v>1</v>
      </c>
      <c r="H1060" s="5">
        <v>1</v>
      </c>
      <c r="I1060" s="5">
        <v>1</v>
      </c>
      <c r="J1060" s="5">
        <v>1</v>
      </c>
      <c r="K1060" s="5">
        <v>1</v>
      </c>
      <c r="L1060" s="5">
        <v>1</v>
      </c>
      <c r="M1060" s="5">
        <v>1</v>
      </c>
      <c r="N1060" s="5">
        <v>1</v>
      </c>
      <c r="O1060" s="5">
        <v>1</v>
      </c>
    </row>
    <row r="1061" spans="1:15" x14ac:dyDescent="0.25">
      <c r="A1061" s="5" t="s">
        <v>4</v>
      </c>
      <c r="B1061" s="6">
        <v>2019</v>
      </c>
      <c r="C1061" s="6" t="s">
        <v>7</v>
      </c>
      <c r="D1061" s="5">
        <v>21.722320033000003</v>
      </c>
      <c r="E1061" s="5">
        <v>21.722320033000003</v>
      </c>
      <c r="F1061" s="5">
        <v>22.373989633990004</v>
      </c>
      <c r="G1061" s="5">
        <v>22.373989633990004</v>
      </c>
      <c r="H1061" s="5">
        <v>22.373989633990004</v>
      </c>
      <c r="I1061" s="5">
        <v>22.373989633990004</v>
      </c>
      <c r="J1061" s="5">
        <v>22.373989633990004</v>
      </c>
      <c r="K1061" s="5">
        <v>22.373989633990004</v>
      </c>
      <c r="L1061" s="5">
        <v>22.373989633990004</v>
      </c>
      <c r="M1061" s="5">
        <v>22.373989633990004</v>
      </c>
      <c r="N1061" s="5">
        <v>22.373989633990004</v>
      </c>
      <c r="O1061" s="5">
        <v>22.373989633990004</v>
      </c>
    </row>
    <row r="1062" spans="1:15" x14ac:dyDescent="0.25">
      <c r="A1062" s="6" t="s">
        <v>80</v>
      </c>
      <c r="B1062" s="6">
        <v>2015</v>
      </c>
      <c r="C1062" s="6" t="s">
        <v>49</v>
      </c>
      <c r="D1062" s="5">
        <v>1</v>
      </c>
      <c r="E1062" s="5">
        <v>1</v>
      </c>
      <c r="F1062" s="5">
        <v>1</v>
      </c>
      <c r="G1062" s="5">
        <v>1</v>
      </c>
      <c r="H1062" s="5">
        <v>1</v>
      </c>
      <c r="I1062" s="5">
        <v>1</v>
      </c>
      <c r="J1062" s="5">
        <v>1</v>
      </c>
      <c r="K1062" s="5">
        <v>1</v>
      </c>
      <c r="L1062" s="5">
        <v>1</v>
      </c>
      <c r="M1062" s="5">
        <v>1</v>
      </c>
      <c r="N1062" s="5">
        <v>1</v>
      </c>
      <c r="O1062" s="5">
        <v>1</v>
      </c>
    </row>
    <row r="1063" spans="1:15" x14ac:dyDescent="0.25">
      <c r="A1063" s="5" t="s">
        <v>79</v>
      </c>
      <c r="B1063" s="6">
        <v>2015</v>
      </c>
      <c r="C1063" s="6" t="s">
        <v>49</v>
      </c>
      <c r="D1063" s="6">
        <v>41.177885000000003</v>
      </c>
      <c r="E1063" s="6">
        <v>41.177885000000003</v>
      </c>
      <c r="F1063" s="6">
        <v>42.413221550000003</v>
      </c>
      <c r="G1063" s="6">
        <v>42.413221550000003</v>
      </c>
      <c r="H1063" s="6">
        <v>42.413221550000003</v>
      </c>
      <c r="I1063" s="6">
        <v>42.413221550000003</v>
      </c>
      <c r="J1063" s="6">
        <v>42.413221550000003</v>
      </c>
      <c r="K1063" s="6">
        <v>42.413221550000003</v>
      </c>
      <c r="L1063" s="6">
        <v>42.413221550000003</v>
      </c>
      <c r="M1063" s="6">
        <v>42.413221550000003</v>
      </c>
      <c r="N1063" s="6">
        <v>42.413221550000003</v>
      </c>
      <c r="O1063" s="6">
        <v>42.413221550000003</v>
      </c>
    </row>
    <row r="1064" spans="1:15" x14ac:dyDescent="0.25">
      <c r="A1064" s="5" t="s">
        <v>78</v>
      </c>
      <c r="B1064" s="6">
        <v>2015</v>
      </c>
      <c r="C1064" s="6" t="s">
        <v>49</v>
      </c>
      <c r="D1064" s="4">
        <v>3.3854826299309151</v>
      </c>
      <c r="E1064" s="4">
        <v>3.6076746779243973</v>
      </c>
      <c r="F1064" s="4">
        <v>3.8298667259178791</v>
      </c>
      <c r="G1064" s="4">
        <v>5.5680339706953372</v>
      </c>
      <c r="H1064" s="4">
        <v>6.9554340357070856</v>
      </c>
      <c r="I1064" s="4">
        <v>7.8575008332201799</v>
      </c>
      <c r="J1064" s="4">
        <v>9.0937444709154729</v>
      </c>
      <c r="K1064" s="4">
        <v>6.1563326791011921</v>
      </c>
      <c r="L1064" s="4">
        <v>5.4815272000098751</v>
      </c>
      <c r="M1064" s="4">
        <v>7.2350997601148812</v>
      </c>
      <c r="N1064" s="4">
        <v>6.9366053169734156</v>
      </c>
      <c r="O1064" s="4">
        <v>13.89269769948937</v>
      </c>
    </row>
    <row r="1065" spans="1:15" x14ac:dyDescent="0.25">
      <c r="A1065" s="5" t="s">
        <v>77</v>
      </c>
      <c r="B1065" s="6">
        <v>2015</v>
      </c>
      <c r="C1065" s="6" t="s">
        <v>49</v>
      </c>
      <c r="D1065" s="4">
        <v>5.0206297898724825</v>
      </c>
      <c r="E1065" s="4">
        <v>4.3254628595396252</v>
      </c>
      <c r="F1065" s="4">
        <v>3.9866328079765485</v>
      </c>
      <c r="G1065" s="4">
        <v>3.5312729378188501</v>
      </c>
      <c r="H1065" s="4">
        <v>2.9281992131045897</v>
      </c>
      <c r="I1065" s="4">
        <v>2.7179349238407422</v>
      </c>
      <c r="J1065" s="4">
        <v>2.9145220043493527</v>
      </c>
      <c r="K1065" s="4">
        <v>3.1324455305161325</v>
      </c>
      <c r="L1065" s="4">
        <v>2.8900853913733289</v>
      </c>
      <c r="M1065" s="4">
        <v>2.8559835508769371</v>
      </c>
      <c r="N1065" s="4">
        <v>2.6623142749027777</v>
      </c>
      <c r="O1065" s="4">
        <v>3.0345167158286337</v>
      </c>
    </row>
    <row r="1066" spans="1:15" x14ac:dyDescent="0.25">
      <c r="A1066" s="6" t="s">
        <v>15</v>
      </c>
      <c r="B1066" s="6">
        <v>2015</v>
      </c>
      <c r="C1066" s="6" t="s">
        <v>49</v>
      </c>
      <c r="D1066" s="5">
        <v>6</v>
      </c>
      <c r="E1066" s="5">
        <v>6</v>
      </c>
      <c r="F1066" s="5">
        <v>6</v>
      </c>
      <c r="G1066" s="5">
        <v>6</v>
      </c>
      <c r="H1066" s="5">
        <v>6</v>
      </c>
      <c r="I1066" s="5">
        <v>6</v>
      </c>
      <c r="J1066" s="5">
        <v>6</v>
      </c>
      <c r="K1066" s="5">
        <v>6</v>
      </c>
      <c r="L1066" s="5">
        <v>6</v>
      </c>
      <c r="M1066" s="5">
        <v>6</v>
      </c>
      <c r="N1066" s="5">
        <v>6</v>
      </c>
      <c r="O1066" s="5">
        <v>6</v>
      </c>
    </row>
    <row r="1067" spans="1:15" x14ac:dyDescent="0.25">
      <c r="A1067" s="5" t="s">
        <v>14</v>
      </c>
      <c r="B1067" s="6">
        <v>2015</v>
      </c>
      <c r="C1067" s="6" t="s">
        <v>49</v>
      </c>
      <c r="D1067" s="6">
        <v>33.905883333333335</v>
      </c>
      <c r="E1067" s="6">
        <v>33.905883333333335</v>
      </c>
      <c r="F1067" s="6">
        <v>33.905883333333335</v>
      </c>
      <c r="G1067" s="6">
        <v>33.905883333333335</v>
      </c>
      <c r="H1067" s="6">
        <v>33.905883333333335</v>
      </c>
      <c r="I1067" s="6">
        <v>33.905883333333335</v>
      </c>
      <c r="J1067" s="6">
        <v>33.905883333333335</v>
      </c>
      <c r="K1067" s="6">
        <v>33.905883333333335</v>
      </c>
      <c r="L1067" s="6">
        <v>33.905883333333335</v>
      </c>
      <c r="M1067" s="6">
        <v>33.905883333333335</v>
      </c>
      <c r="N1067" s="6">
        <v>34.923059833333333</v>
      </c>
      <c r="O1067" s="6">
        <v>34.923059833333333</v>
      </c>
    </row>
    <row r="1068" spans="1:15" x14ac:dyDescent="0.25">
      <c r="A1068" s="5" t="s">
        <v>13</v>
      </c>
      <c r="B1068" s="6">
        <v>2015</v>
      </c>
      <c r="C1068" s="6" t="s">
        <v>49</v>
      </c>
      <c r="D1068" s="7">
        <v>0</v>
      </c>
      <c r="E1068" s="7">
        <v>8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</row>
    <row r="1069" spans="1:15" x14ac:dyDescent="0.25">
      <c r="A1069" s="5" t="s">
        <v>12</v>
      </c>
      <c r="B1069" s="6">
        <v>2015</v>
      </c>
      <c r="C1069" s="6" t="s">
        <v>49</v>
      </c>
      <c r="D1069" s="4">
        <v>38.933050244205518</v>
      </c>
      <c r="E1069" s="4">
        <v>41.488258796130566</v>
      </c>
      <c r="F1069" s="4">
        <v>44.043467348055614</v>
      </c>
      <c r="G1069" s="4">
        <v>64.032390662996377</v>
      </c>
      <c r="H1069" s="4">
        <v>79.987491410631478</v>
      </c>
      <c r="I1069" s="4">
        <v>90.361259582032076</v>
      </c>
      <c r="J1069" s="4">
        <v>104.57806141552793</v>
      </c>
      <c r="K1069" s="4">
        <v>70.797825809663706</v>
      </c>
      <c r="L1069" s="4">
        <v>63.037562800113562</v>
      </c>
      <c r="M1069" s="4">
        <v>83.203647241321136</v>
      </c>
      <c r="N1069" s="4">
        <v>79.770961145194278</v>
      </c>
      <c r="O1069" s="4">
        <v>159.76602354412773</v>
      </c>
    </row>
    <row r="1070" spans="1:15" x14ac:dyDescent="0.25">
      <c r="A1070" s="6" t="s">
        <v>11</v>
      </c>
      <c r="B1070" s="6">
        <v>2015</v>
      </c>
      <c r="C1070" s="6" t="s">
        <v>49</v>
      </c>
      <c r="D1070" s="4">
        <v>30.123778739234897</v>
      </c>
      <c r="E1070" s="4">
        <v>25.952777157237751</v>
      </c>
      <c r="F1070" s="4">
        <v>23.919796847859292</v>
      </c>
      <c r="G1070" s="4">
        <v>21.187637626913101</v>
      </c>
      <c r="H1070" s="4">
        <v>17.569195278627539</v>
      </c>
      <c r="I1070" s="4">
        <v>16.307609543044453</v>
      </c>
      <c r="J1070" s="4">
        <v>17.487132026096116</v>
      </c>
      <c r="K1070" s="4">
        <v>18.794673183096794</v>
      </c>
      <c r="L1070" s="4">
        <v>17.340512348239972</v>
      </c>
      <c r="M1070" s="4">
        <v>17.135901305261623</v>
      </c>
      <c r="N1070" s="4">
        <v>15.973885649416667</v>
      </c>
      <c r="O1070" s="4">
        <v>18.207100294971802</v>
      </c>
    </row>
    <row r="1071" spans="1:15" x14ac:dyDescent="0.25">
      <c r="A1071" s="5" t="s">
        <v>80</v>
      </c>
      <c r="B1071" s="1">
        <v>2016</v>
      </c>
      <c r="C1071" s="1" t="s">
        <v>49</v>
      </c>
      <c r="D1071" s="1">
        <v>1</v>
      </c>
      <c r="E1071" s="1">
        <v>1</v>
      </c>
      <c r="F1071" s="1">
        <v>1</v>
      </c>
      <c r="G1071" s="1">
        <v>1</v>
      </c>
      <c r="H1071" s="1">
        <v>1</v>
      </c>
      <c r="I1071" s="1">
        <v>1</v>
      </c>
      <c r="J1071" s="1">
        <v>1</v>
      </c>
      <c r="K1071" s="1">
        <v>1</v>
      </c>
      <c r="L1071" s="1">
        <v>1</v>
      </c>
      <c r="M1071" s="1">
        <v>1</v>
      </c>
      <c r="N1071" s="1">
        <v>1</v>
      </c>
      <c r="O1071" s="1">
        <v>1</v>
      </c>
    </row>
    <row r="1072" spans="1:15" x14ac:dyDescent="0.25">
      <c r="A1072" s="5" t="s">
        <v>79</v>
      </c>
      <c r="B1072" s="1">
        <v>2016</v>
      </c>
      <c r="C1072" s="1" t="s">
        <v>49</v>
      </c>
      <c r="D1072" s="2">
        <v>42.413221550000003</v>
      </c>
      <c r="E1072" s="2">
        <v>42.413221550000003</v>
      </c>
      <c r="F1072" s="2">
        <v>43.685618196500002</v>
      </c>
      <c r="G1072" s="2">
        <v>43.685618196500002</v>
      </c>
      <c r="H1072" s="2">
        <v>43.685618196500002</v>
      </c>
      <c r="I1072" s="2">
        <v>43.685618196500002</v>
      </c>
      <c r="J1072" s="2">
        <v>43.685618196500002</v>
      </c>
      <c r="K1072" s="2">
        <v>43.685618196500002</v>
      </c>
      <c r="L1072" s="2">
        <v>43.685618196500002</v>
      </c>
      <c r="M1072" s="2">
        <v>43.685618196500002</v>
      </c>
      <c r="N1072" s="2">
        <v>43.685618196500002</v>
      </c>
      <c r="O1072" s="2">
        <v>43.685618196500002</v>
      </c>
    </row>
    <row r="1073" spans="1:15" x14ac:dyDescent="0.25">
      <c r="A1073" s="5" t="s">
        <v>78</v>
      </c>
      <c r="B1073" s="1">
        <v>2016</v>
      </c>
      <c r="C1073" s="1" t="s">
        <v>49</v>
      </c>
      <c r="D1073" s="2">
        <v>5.0782239448963722</v>
      </c>
      <c r="E1073" s="2">
        <v>5.4115120168865962</v>
      </c>
      <c r="F1073" s="2">
        <v>5.7448000888768185</v>
      </c>
      <c r="G1073" s="2">
        <v>8.3520509560430067</v>
      </c>
      <c r="H1073" s="2">
        <v>10.433151053560628</v>
      </c>
      <c r="I1073" s="2">
        <v>11.78625124983027</v>
      </c>
      <c r="J1073" s="2">
        <v>13.640616706373208</v>
      </c>
      <c r="K1073" s="2">
        <v>9.2344990186517872</v>
      </c>
      <c r="L1073" s="2">
        <v>8.2222908000148127</v>
      </c>
      <c r="M1073" s="2">
        <v>10.852649640172322</v>
      </c>
      <c r="N1073" s="2">
        <v>10.404907975460123</v>
      </c>
      <c r="O1073" s="2">
        <v>20.839046549234055</v>
      </c>
    </row>
    <row r="1074" spans="1:15" x14ac:dyDescent="0.25">
      <c r="A1074" s="6" t="s">
        <v>77</v>
      </c>
      <c r="B1074" s="1">
        <v>2016</v>
      </c>
      <c r="C1074" s="1" t="s">
        <v>49</v>
      </c>
      <c r="D1074" s="2">
        <v>5.0206297898724825</v>
      </c>
      <c r="E1074" s="2">
        <v>4.3254628595396252</v>
      </c>
      <c r="F1074" s="2">
        <v>3.9866328079765485</v>
      </c>
      <c r="G1074" s="2">
        <v>3.5312729378188501</v>
      </c>
      <c r="H1074" s="2">
        <v>2.9281992131045897</v>
      </c>
      <c r="I1074" s="2">
        <v>2.7179349238407422</v>
      </c>
      <c r="J1074" s="2">
        <v>2.9145220043493527</v>
      </c>
      <c r="K1074" s="2">
        <v>3.1324455305161325</v>
      </c>
      <c r="L1074" s="2">
        <v>2.8900853913733289</v>
      </c>
      <c r="M1074" s="2">
        <v>2.8559835508769371</v>
      </c>
      <c r="N1074" s="2">
        <v>2.6623142749027777</v>
      </c>
      <c r="O1074" s="2">
        <v>3.0345167158286337</v>
      </c>
    </row>
    <row r="1075" spans="1:15" x14ac:dyDescent="0.25">
      <c r="A1075" s="5" t="s">
        <v>15</v>
      </c>
      <c r="B1075" s="6">
        <v>2016</v>
      </c>
      <c r="C1075" s="6" t="s">
        <v>49</v>
      </c>
      <c r="D1075" s="6">
        <v>6</v>
      </c>
      <c r="E1075" s="6">
        <v>6</v>
      </c>
      <c r="F1075" s="6">
        <v>6</v>
      </c>
      <c r="G1075" s="6">
        <v>6</v>
      </c>
      <c r="H1075" s="6">
        <v>6</v>
      </c>
      <c r="I1075" s="6">
        <v>6</v>
      </c>
      <c r="J1075" s="6">
        <v>6</v>
      </c>
      <c r="K1075" s="6">
        <v>6</v>
      </c>
      <c r="L1075" s="6">
        <v>6</v>
      </c>
      <c r="M1075" s="6">
        <v>6</v>
      </c>
      <c r="N1075" s="6">
        <v>6</v>
      </c>
      <c r="O1075" s="6">
        <v>6</v>
      </c>
    </row>
    <row r="1076" spans="1:15" x14ac:dyDescent="0.25">
      <c r="A1076" s="5" t="s">
        <v>14</v>
      </c>
      <c r="B1076" s="6">
        <v>2016</v>
      </c>
      <c r="C1076" s="6" t="s">
        <v>49</v>
      </c>
      <c r="D1076" s="5">
        <v>34.923059833333333</v>
      </c>
      <c r="E1076" s="5">
        <v>34.923059833333333</v>
      </c>
      <c r="F1076" s="5">
        <v>34.923059833333333</v>
      </c>
      <c r="G1076" s="5">
        <v>34.923059833333333</v>
      </c>
      <c r="H1076" s="5">
        <v>34.923059833333333</v>
      </c>
      <c r="I1076" s="5">
        <v>34.923059833333333</v>
      </c>
      <c r="J1076" s="5">
        <v>34.923059833333333</v>
      </c>
      <c r="K1076" s="5">
        <v>34.923059833333333</v>
      </c>
      <c r="L1076" s="5">
        <v>34.923059833333333</v>
      </c>
      <c r="M1076" s="5">
        <v>34.923059833333333</v>
      </c>
      <c r="N1076" s="5">
        <v>35.970751628333332</v>
      </c>
      <c r="O1076" s="5">
        <v>35.970751628333332</v>
      </c>
    </row>
    <row r="1077" spans="1:15" x14ac:dyDescent="0.25">
      <c r="A1077" s="5" t="s">
        <v>13</v>
      </c>
      <c r="B1077" s="6">
        <v>2016</v>
      </c>
      <c r="C1077" s="6" t="s">
        <v>49</v>
      </c>
      <c r="D1077" s="7">
        <v>0</v>
      </c>
      <c r="E1077" s="7">
        <v>8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</row>
    <row r="1078" spans="1:15" x14ac:dyDescent="0.25">
      <c r="A1078" s="6" t="s">
        <v>12</v>
      </c>
      <c r="B1078" s="6">
        <v>2016</v>
      </c>
      <c r="C1078" s="6" t="s">
        <v>49</v>
      </c>
      <c r="D1078" s="4">
        <v>38.933050244205518</v>
      </c>
      <c r="E1078" s="4">
        <v>41.488258796130566</v>
      </c>
      <c r="F1078" s="4">
        <v>44.043467348055614</v>
      </c>
      <c r="G1078" s="4">
        <v>64.032390662996377</v>
      </c>
      <c r="H1078" s="4">
        <v>79.987491410631478</v>
      </c>
      <c r="I1078" s="4">
        <v>90.361259582032076</v>
      </c>
      <c r="J1078" s="4">
        <v>104.57806141552793</v>
      </c>
      <c r="K1078" s="4">
        <v>70.797825809663706</v>
      </c>
      <c r="L1078" s="4">
        <v>63.037562800113562</v>
      </c>
      <c r="M1078" s="4">
        <v>83.203647241321136</v>
      </c>
      <c r="N1078" s="4">
        <v>79.770961145194278</v>
      </c>
      <c r="O1078" s="4">
        <v>159.76602354412773</v>
      </c>
    </row>
    <row r="1079" spans="1:15" x14ac:dyDescent="0.25">
      <c r="A1079" s="5" t="s">
        <v>11</v>
      </c>
      <c r="B1079" s="6">
        <v>2016</v>
      </c>
      <c r="C1079" s="6" t="s">
        <v>49</v>
      </c>
      <c r="D1079" s="8">
        <v>30.123778739234897</v>
      </c>
      <c r="E1079" s="8">
        <v>25.952777157237751</v>
      </c>
      <c r="F1079" s="8">
        <v>23.919796847859292</v>
      </c>
      <c r="G1079" s="8">
        <v>21.187637626913101</v>
      </c>
      <c r="H1079" s="8">
        <v>17.569195278627539</v>
      </c>
      <c r="I1079" s="8">
        <v>16.307609543044453</v>
      </c>
      <c r="J1079" s="8">
        <v>17.487132026096116</v>
      </c>
      <c r="K1079" s="8">
        <v>18.794673183096794</v>
      </c>
      <c r="L1079" s="8">
        <v>17.340512348239972</v>
      </c>
      <c r="M1079" s="8">
        <v>17.135901305261623</v>
      </c>
      <c r="N1079" s="8">
        <v>15.973885649416667</v>
      </c>
      <c r="O1079" s="8">
        <v>18.207100294971802</v>
      </c>
    </row>
    <row r="1080" spans="1:15" x14ac:dyDescent="0.25">
      <c r="A1080" s="5" t="s">
        <v>80</v>
      </c>
      <c r="B1080" s="1">
        <v>2017</v>
      </c>
      <c r="C1080" s="1" t="s">
        <v>49</v>
      </c>
      <c r="D1080" s="2">
        <v>1</v>
      </c>
      <c r="E1080" s="2">
        <v>1</v>
      </c>
      <c r="F1080" s="2">
        <v>1</v>
      </c>
      <c r="G1080" s="2">
        <v>1</v>
      </c>
      <c r="H1080" s="2">
        <v>1</v>
      </c>
      <c r="I1080" s="2">
        <v>1</v>
      </c>
      <c r="J1080" s="2">
        <v>1</v>
      </c>
      <c r="K1080" s="2">
        <v>1</v>
      </c>
      <c r="L1080" s="2">
        <v>1</v>
      </c>
      <c r="M1080" s="2">
        <v>1</v>
      </c>
      <c r="N1080" s="2">
        <v>1</v>
      </c>
      <c r="O1080" s="2">
        <v>1</v>
      </c>
    </row>
    <row r="1081" spans="1:15" x14ac:dyDescent="0.25">
      <c r="A1081" s="5" t="s">
        <v>79</v>
      </c>
      <c r="B1081" s="1">
        <v>2017</v>
      </c>
      <c r="C1081" s="1" t="s">
        <v>49</v>
      </c>
      <c r="D1081" s="2">
        <v>43.685618196500002</v>
      </c>
      <c r="E1081" s="2">
        <v>43.685618196500002</v>
      </c>
      <c r="F1081" s="2">
        <v>44.996186742395004</v>
      </c>
      <c r="G1081" s="2">
        <v>44.996186742395004</v>
      </c>
      <c r="H1081" s="2">
        <v>44.996186742395004</v>
      </c>
      <c r="I1081" s="2">
        <v>44.996186742395004</v>
      </c>
      <c r="J1081" s="2">
        <v>44.996186742395004</v>
      </c>
      <c r="K1081" s="2">
        <v>44.996186742395004</v>
      </c>
      <c r="L1081" s="2">
        <v>44.996186742395004</v>
      </c>
      <c r="M1081" s="2">
        <v>44.996186742395004</v>
      </c>
      <c r="N1081" s="2">
        <v>44.996186742395004</v>
      </c>
      <c r="O1081" s="2">
        <v>44.996186742395004</v>
      </c>
    </row>
    <row r="1082" spans="1:15" x14ac:dyDescent="0.25">
      <c r="A1082" s="6" t="s">
        <v>78</v>
      </c>
      <c r="B1082" s="1">
        <v>2017</v>
      </c>
      <c r="C1082" s="1" t="s">
        <v>49</v>
      </c>
      <c r="D1082" s="2">
        <v>5.0782239448963722</v>
      </c>
      <c r="E1082" s="2">
        <v>5.4115120168865962</v>
      </c>
      <c r="F1082" s="2">
        <v>5.7448000888768185</v>
      </c>
      <c r="G1082" s="2">
        <v>8.3520509560430067</v>
      </c>
      <c r="H1082" s="2">
        <v>10.433151053560628</v>
      </c>
      <c r="I1082" s="2">
        <v>11.78625124983027</v>
      </c>
      <c r="J1082" s="2">
        <v>13.640616706373208</v>
      </c>
      <c r="K1082" s="2">
        <v>9.2344990186517872</v>
      </c>
      <c r="L1082" s="2">
        <v>8.2222908000148127</v>
      </c>
      <c r="M1082" s="2">
        <v>10.852649640172322</v>
      </c>
      <c r="N1082" s="2">
        <v>10.404907975460123</v>
      </c>
      <c r="O1082" s="2">
        <v>20.839046549234055</v>
      </c>
    </row>
    <row r="1083" spans="1:15" x14ac:dyDescent="0.25">
      <c r="A1083" s="5" t="s">
        <v>77</v>
      </c>
      <c r="B1083" s="1">
        <v>2017</v>
      </c>
      <c r="C1083" s="1" t="s">
        <v>49</v>
      </c>
      <c r="D1083" s="1">
        <v>5.0206297898724825</v>
      </c>
      <c r="E1083" s="1">
        <v>4.3254628595396252</v>
      </c>
      <c r="F1083" s="1">
        <v>3.9866328079765485</v>
      </c>
      <c r="G1083" s="1">
        <v>3.5312729378188501</v>
      </c>
      <c r="H1083" s="1">
        <v>2.9281992131045897</v>
      </c>
      <c r="I1083" s="1">
        <v>2.7179349238407422</v>
      </c>
      <c r="J1083" s="1">
        <v>2.9145220043493527</v>
      </c>
      <c r="K1083" s="1">
        <v>3.1324455305161325</v>
      </c>
      <c r="L1083" s="1">
        <v>2.8900853913733289</v>
      </c>
      <c r="M1083" s="1">
        <v>2.8559835508769371</v>
      </c>
      <c r="N1083" s="1">
        <v>2.6623142749027777</v>
      </c>
      <c r="O1083" s="1">
        <v>3.0345167158286337</v>
      </c>
    </row>
    <row r="1084" spans="1:15" x14ac:dyDescent="0.25">
      <c r="A1084" s="5" t="s">
        <v>15</v>
      </c>
      <c r="B1084" s="6">
        <v>2017</v>
      </c>
      <c r="C1084" s="6" t="s">
        <v>49</v>
      </c>
      <c r="D1084" s="5">
        <v>6</v>
      </c>
      <c r="E1084" s="5">
        <v>6</v>
      </c>
      <c r="F1084" s="5">
        <v>6</v>
      </c>
      <c r="G1084" s="5">
        <v>6</v>
      </c>
      <c r="H1084" s="5">
        <v>6</v>
      </c>
      <c r="I1084" s="5">
        <v>6</v>
      </c>
      <c r="J1084" s="5">
        <v>6</v>
      </c>
      <c r="K1084" s="5">
        <v>6</v>
      </c>
      <c r="L1084" s="5">
        <v>6</v>
      </c>
      <c r="M1084" s="5">
        <v>6</v>
      </c>
      <c r="N1084" s="5">
        <v>6</v>
      </c>
      <c r="O1084" s="5">
        <v>6</v>
      </c>
    </row>
    <row r="1085" spans="1:15" x14ac:dyDescent="0.25">
      <c r="A1085" s="5" t="s">
        <v>14</v>
      </c>
      <c r="B1085" s="6">
        <v>2017</v>
      </c>
      <c r="C1085" s="6" t="s">
        <v>49</v>
      </c>
      <c r="D1085" s="5">
        <v>35.970751628333332</v>
      </c>
      <c r="E1085" s="5">
        <v>35.970751628333332</v>
      </c>
      <c r="F1085" s="5">
        <v>35.970751628333332</v>
      </c>
      <c r="G1085" s="5">
        <v>35.970751628333332</v>
      </c>
      <c r="H1085" s="5">
        <v>35.970751628333332</v>
      </c>
      <c r="I1085" s="5">
        <v>35.970751628333332</v>
      </c>
      <c r="J1085" s="5">
        <v>35.970751628333332</v>
      </c>
      <c r="K1085" s="5">
        <v>35.970751628333332</v>
      </c>
      <c r="L1085" s="5">
        <v>35.970751628333332</v>
      </c>
      <c r="M1085" s="5">
        <v>35.970751628333332</v>
      </c>
      <c r="N1085" s="5">
        <v>37.049874177183334</v>
      </c>
      <c r="O1085" s="5">
        <v>37.049874177183334</v>
      </c>
    </row>
    <row r="1086" spans="1:15" x14ac:dyDescent="0.25">
      <c r="A1086" s="6" t="s">
        <v>13</v>
      </c>
      <c r="B1086" s="6">
        <v>2017</v>
      </c>
      <c r="C1086" s="6" t="s">
        <v>49</v>
      </c>
      <c r="D1086" s="7">
        <v>0</v>
      </c>
      <c r="E1086" s="7">
        <v>8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</row>
    <row r="1087" spans="1:15" x14ac:dyDescent="0.25">
      <c r="A1087" s="5" t="s">
        <v>12</v>
      </c>
      <c r="B1087" s="6">
        <v>2017</v>
      </c>
      <c r="C1087" s="6" t="s">
        <v>49</v>
      </c>
      <c r="D1087" s="8">
        <v>40.625791559170978</v>
      </c>
      <c r="E1087" s="8">
        <v>43.29209613509277</v>
      </c>
      <c r="F1087" s="8">
        <v>45.958400711014548</v>
      </c>
      <c r="G1087" s="8">
        <v>66.816407648344054</v>
      </c>
      <c r="H1087" s="8">
        <v>83.465208428485028</v>
      </c>
      <c r="I1087" s="8">
        <v>94.290009998642162</v>
      </c>
      <c r="J1087" s="8">
        <v>109.12493365098567</v>
      </c>
      <c r="K1087" s="8">
        <v>73.875992149214298</v>
      </c>
      <c r="L1087" s="8">
        <v>65.778326400118502</v>
      </c>
      <c r="M1087" s="8">
        <v>86.821197121378574</v>
      </c>
      <c r="N1087" s="8">
        <v>83.239263803680984</v>
      </c>
      <c r="O1087" s="8">
        <v>166.71237239387244</v>
      </c>
    </row>
    <row r="1088" spans="1:15" x14ac:dyDescent="0.25">
      <c r="A1088" s="5" t="s">
        <v>11</v>
      </c>
      <c r="B1088" s="6">
        <v>2017</v>
      </c>
      <c r="C1088" s="6" t="s">
        <v>49</v>
      </c>
      <c r="D1088" s="4">
        <v>30.123778739234897</v>
      </c>
      <c r="E1088" s="4">
        <v>25.952777157237751</v>
      </c>
      <c r="F1088" s="4">
        <v>23.919796847859292</v>
      </c>
      <c r="G1088" s="4">
        <v>21.187637626913101</v>
      </c>
      <c r="H1088" s="4">
        <v>17.569195278627539</v>
      </c>
      <c r="I1088" s="4">
        <v>16.307609543044453</v>
      </c>
      <c r="J1088" s="4">
        <v>17.487132026096116</v>
      </c>
      <c r="K1088" s="4">
        <v>18.794673183096794</v>
      </c>
      <c r="L1088" s="4">
        <v>17.340512348239972</v>
      </c>
      <c r="M1088" s="4">
        <v>17.135901305261623</v>
      </c>
      <c r="N1088" s="4">
        <v>15.973885649416667</v>
      </c>
      <c r="O1088" s="4">
        <v>18.207100294971802</v>
      </c>
    </row>
    <row r="1089" spans="1:15" x14ac:dyDescent="0.25">
      <c r="A1089" s="5" t="s">
        <v>80</v>
      </c>
      <c r="B1089" s="1">
        <v>2018</v>
      </c>
      <c r="C1089" s="1" t="s">
        <v>49</v>
      </c>
      <c r="D1089" s="2">
        <v>1</v>
      </c>
      <c r="E1089" s="2">
        <v>1</v>
      </c>
      <c r="F1089" s="2">
        <v>1</v>
      </c>
      <c r="G1089" s="2">
        <v>1</v>
      </c>
      <c r="H1089" s="2">
        <v>1</v>
      </c>
      <c r="I1089" s="2">
        <v>1</v>
      </c>
      <c r="J1089" s="2">
        <v>1</v>
      </c>
      <c r="K1089" s="2">
        <v>1</v>
      </c>
      <c r="L1089" s="2">
        <v>1</v>
      </c>
      <c r="M1089" s="2">
        <v>1</v>
      </c>
      <c r="N1089" s="2">
        <v>1</v>
      </c>
      <c r="O1089" s="2">
        <v>1</v>
      </c>
    </row>
    <row r="1090" spans="1:15" x14ac:dyDescent="0.25">
      <c r="A1090" s="6" t="s">
        <v>79</v>
      </c>
      <c r="B1090" s="1">
        <v>2018</v>
      </c>
      <c r="C1090" s="1" t="s">
        <v>49</v>
      </c>
      <c r="D1090" s="2">
        <v>44.996186742395004</v>
      </c>
      <c r="E1090" s="2">
        <v>44.996186742395004</v>
      </c>
      <c r="F1090" s="2">
        <v>46.346072344666858</v>
      </c>
      <c r="G1090" s="2">
        <v>46.346072344666858</v>
      </c>
      <c r="H1090" s="2">
        <v>46.346072344666858</v>
      </c>
      <c r="I1090" s="2">
        <v>46.346072344666858</v>
      </c>
      <c r="J1090" s="2">
        <v>46.346072344666858</v>
      </c>
      <c r="K1090" s="2">
        <v>46.346072344666858</v>
      </c>
      <c r="L1090" s="2">
        <v>46.346072344666858</v>
      </c>
      <c r="M1090" s="2">
        <v>46.346072344666858</v>
      </c>
      <c r="N1090" s="2">
        <v>46.346072344666858</v>
      </c>
      <c r="O1090" s="2">
        <v>46.346072344666858</v>
      </c>
    </row>
    <row r="1091" spans="1:15" x14ac:dyDescent="0.25">
      <c r="A1091" s="5" t="s">
        <v>78</v>
      </c>
      <c r="B1091" s="1">
        <v>2018</v>
      </c>
      <c r="C1091" s="1" t="s">
        <v>49</v>
      </c>
      <c r="D1091" s="1">
        <v>5.0782239448963722</v>
      </c>
      <c r="E1091" s="1">
        <v>5.4115120168865962</v>
      </c>
      <c r="F1091" s="1">
        <v>5.7448000888768185</v>
      </c>
      <c r="G1091" s="1">
        <v>8.3520509560430067</v>
      </c>
      <c r="H1091" s="1">
        <v>10.433151053560628</v>
      </c>
      <c r="I1091" s="1">
        <v>11.78625124983027</v>
      </c>
      <c r="J1091" s="1">
        <v>13.640616706373208</v>
      </c>
      <c r="K1091" s="1">
        <v>9.2344990186517872</v>
      </c>
      <c r="L1091" s="1">
        <v>8.2222908000148127</v>
      </c>
      <c r="M1091" s="1">
        <v>10.852649640172322</v>
      </c>
      <c r="N1091" s="1">
        <v>10.404907975460123</v>
      </c>
      <c r="O1091" s="1">
        <v>20.839046549234055</v>
      </c>
    </row>
    <row r="1092" spans="1:15" x14ac:dyDescent="0.25">
      <c r="A1092" s="5" t="s">
        <v>77</v>
      </c>
      <c r="B1092" s="1">
        <v>2018</v>
      </c>
      <c r="C1092" s="1" t="s">
        <v>49</v>
      </c>
      <c r="D1092" s="2">
        <v>5.0206297898724825</v>
      </c>
      <c r="E1092" s="2">
        <v>4.3254628595396252</v>
      </c>
      <c r="F1092" s="2">
        <v>3.9866328079765485</v>
      </c>
      <c r="G1092" s="2">
        <v>3.5312729378188501</v>
      </c>
      <c r="H1092" s="2">
        <v>2.9281992131045897</v>
      </c>
      <c r="I1092" s="2">
        <v>2.7179349238407422</v>
      </c>
      <c r="J1092" s="2">
        <v>2.9145220043493527</v>
      </c>
      <c r="K1092" s="2">
        <v>3.1324455305161325</v>
      </c>
      <c r="L1092" s="2">
        <v>2.8900853913733289</v>
      </c>
      <c r="M1092" s="2">
        <v>2.8559835508769371</v>
      </c>
      <c r="N1092" s="2">
        <v>2.6623142749027777</v>
      </c>
      <c r="O1092" s="2">
        <v>3.0345167158286337</v>
      </c>
    </row>
    <row r="1093" spans="1:15" x14ac:dyDescent="0.25">
      <c r="A1093" s="5" t="s">
        <v>15</v>
      </c>
      <c r="B1093" s="6">
        <v>2018</v>
      </c>
      <c r="C1093" s="6" t="s">
        <v>49</v>
      </c>
      <c r="D1093" s="5">
        <v>6</v>
      </c>
      <c r="E1093" s="5">
        <v>6</v>
      </c>
      <c r="F1093" s="5">
        <v>6</v>
      </c>
      <c r="G1093" s="5">
        <v>6</v>
      </c>
      <c r="H1093" s="5">
        <v>6</v>
      </c>
      <c r="I1093" s="5">
        <v>6</v>
      </c>
      <c r="J1093" s="5">
        <v>6</v>
      </c>
      <c r="K1093" s="5">
        <v>6</v>
      </c>
      <c r="L1093" s="5">
        <v>6</v>
      </c>
      <c r="M1093" s="5">
        <v>6</v>
      </c>
      <c r="N1093" s="5">
        <v>6</v>
      </c>
      <c r="O1093" s="5">
        <v>6</v>
      </c>
    </row>
    <row r="1094" spans="1:15" x14ac:dyDescent="0.25">
      <c r="A1094" s="6" t="s">
        <v>14</v>
      </c>
      <c r="B1094" s="6">
        <v>2018</v>
      </c>
      <c r="C1094" s="6" t="s">
        <v>49</v>
      </c>
      <c r="D1094" s="5">
        <v>37.049874177183334</v>
      </c>
      <c r="E1094" s="5">
        <v>37.049874177183334</v>
      </c>
      <c r="F1094" s="5">
        <v>37.049874177183334</v>
      </c>
      <c r="G1094" s="5">
        <v>37.049874177183334</v>
      </c>
      <c r="H1094" s="5">
        <v>37.049874177183334</v>
      </c>
      <c r="I1094" s="5">
        <v>37.049874177183334</v>
      </c>
      <c r="J1094" s="5">
        <v>37.049874177183334</v>
      </c>
      <c r="K1094" s="5">
        <v>37.049874177183334</v>
      </c>
      <c r="L1094" s="5">
        <v>37.049874177183334</v>
      </c>
      <c r="M1094" s="5">
        <v>37.049874177183334</v>
      </c>
      <c r="N1094" s="5">
        <v>38.161370402498832</v>
      </c>
      <c r="O1094" s="5">
        <v>38.161370402498832</v>
      </c>
    </row>
    <row r="1095" spans="1:15" x14ac:dyDescent="0.25">
      <c r="A1095" s="5" t="s">
        <v>13</v>
      </c>
      <c r="B1095" s="6">
        <v>2018</v>
      </c>
      <c r="C1095" s="6" t="s">
        <v>49</v>
      </c>
      <c r="D1095" s="9">
        <v>0</v>
      </c>
      <c r="E1095" s="9">
        <v>8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</row>
    <row r="1096" spans="1:15" x14ac:dyDescent="0.25">
      <c r="A1096" s="5" t="s">
        <v>12</v>
      </c>
      <c r="B1096" s="6">
        <v>2018</v>
      </c>
      <c r="C1096" s="6" t="s">
        <v>49</v>
      </c>
      <c r="D1096" s="4">
        <v>40.625791559170978</v>
      </c>
      <c r="E1096" s="4">
        <v>43.29209613509277</v>
      </c>
      <c r="F1096" s="4">
        <v>45.958400711014548</v>
      </c>
      <c r="G1096" s="4">
        <v>66.816407648344054</v>
      </c>
      <c r="H1096" s="4">
        <v>83.465208428485028</v>
      </c>
      <c r="I1096" s="4">
        <v>94.290009998642162</v>
      </c>
      <c r="J1096" s="4">
        <v>109.12493365098567</v>
      </c>
      <c r="K1096" s="4">
        <v>73.875992149214298</v>
      </c>
      <c r="L1096" s="4">
        <v>65.778326400118502</v>
      </c>
      <c r="M1096" s="4">
        <v>86.821197121378574</v>
      </c>
      <c r="N1096" s="4">
        <v>83.239263803680984</v>
      </c>
      <c r="O1096" s="4">
        <v>166.71237239387244</v>
      </c>
    </row>
    <row r="1097" spans="1:15" x14ac:dyDescent="0.25">
      <c r="A1097" s="5" t="s">
        <v>11</v>
      </c>
      <c r="B1097" s="6">
        <v>2018</v>
      </c>
      <c r="C1097" s="6" t="s">
        <v>49</v>
      </c>
      <c r="D1097" s="4">
        <v>30.123778739234897</v>
      </c>
      <c r="E1097" s="4">
        <v>25.952777157237751</v>
      </c>
      <c r="F1097" s="4">
        <v>23.919796847859292</v>
      </c>
      <c r="G1097" s="4">
        <v>21.187637626913101</v>
      </c>
      <c r="H1097" s="4">
        <v>17.569195278627539</v>
      </c>
      <c r="I1097" s="4">
        <v>16.307609543044453</v>
      </c>
      <c r="J1097" s="4">
        <v>17.487132026096116</v>
      </c>
      <c r="K1097" s="4">
        <v>18.794673183096794</v>
      </c>
      <c r="L1097" s="4">
        <v>17.340512348239972</v>
      </c>
      <c r="M1097" s="4">
        <v>17.135901305261623</v>
      </c>
      <c r="N1097" s="4">
        <v>15.973885649416667</v>
      </c>
      <c r="O1097" s="4">
        <v>18.207100294971802</v>
      </c>
    </row>
    <row r="1098" spans="1:15" x14ac:dyDescent="0.25">
      <c r="A1098" s="6" t="s">
        <v>80</v>
      </c>
      <c r="B1098" s="1">
        <v>2019</v>
      </c>
      <c r="C1098" s="1" t="s">
        <v>49</v>
      </c>
      <c r="D1098" s="2">
        <v>1</v>
      </c>
      <c r="E1098" s="2">
        <v>1</v>
      </c>
      <c r="F1098" s="2">
        <v>1</v>
      </c>
      <c r="G1098" s="2">
        <v>1</v>
      </c>
      <c r="H1098" s="2">
        <v>1</v>
      </c>
      <c r="I1098" s="2">
        <v>1</v>
      </c>
      <c r="J1098" s="2">
        <v>1</v>
      </c>
      <c r="K1098" s="2">
        <v>1</v>
      </c>
      <c r="L1098" s="2">
        <v>1</v>
      </c>
      <c r="M1098" s="2">
        <v>1</v>
      </c>
      <c r="N1098" s="2">
        <v>1</v>
      </c>
      <c r="O1098" s="2">
        <v>1</v>
      </c>
    </row>
    <row r="1099" spans="1:15" x14ac:dyDescent="0.25">
      <c r="A1099" s="5" t="s">
        <v>79</v>
      </c>
      <c r="B1099" s="1">
        <v>2019</v>
      </c>
      <c r="C1099" s="1" t="s">
        <v>49</v>
      </c>
      <c r="D1099" s="1">
        <v>46.346072344666858</v>
      </c>
      <c r="E1099" s="1">
        <v>46.346072344666858</v>
      </c>
      <c r="F1099" s="1">
        <v>47.736454515006862</v>
      </c>
      <c r="G1099" s="1">
        <v>47.736454515006862</v>
      </c>
      <c r="H1099" s="1">
        <v>47.736454515006862</v>
      </c>
      <c r="I1099" s="1">
        <v>47.736454515006862</v>
      </c>
      <c r="J1099" s="1">
        <v>47.736454515006862</v>
      </c>
      <c r="K1099" s="1">
        <v>47.736454515006862</v>
      </c>
      <c r="L1099" s="1">
        <v>47.736454515006862</v>
      </c>
      <c r="M1099" s="1">
        <v>47.736454515006862</v>
      </c>
      <c r="N1099" s="1">
        <v>47.736454515006862</v>
      </c>
      <c r="O1099" s="1">
        <v>47.736454515006862</v>
      </c>
    </row>
    <row r="1100" spans="1:15" x14ac:dyDescent="0.25">
      <c r="A1100" s="5" t="s">
        <v>78</v>
      </c>
      <c r="B1100" s="1">
        <v>2019</v>
      </c>
      <c r="C1100" s="1" t="s">
        <v>49</v>
      </c>
      <c r="D1100" s="2">
        <v>5.0782239448963722</v>
      </c>
      <c r="E1100" s="2">
        <v>5.4115120168865962</v>
      </c>
      <c r="F1100" s="2">
        <v>5.7448000888768185</v>
      </c>
      <c r="G1100" s="2">
        <v>8.3520509560430067</v>
      </c>
      <c r="H1100" s="2">
        <v>10.433151053560628</v>
      </c>
      <c r="I1100" s="2">
        <v>11.78625124983027</v>
      </c>
      <c r="J1100" s="2">
        <v>13.640616706373208</v>
      </c>
      <c r="K1100" s="2">
        <v>9.2344990186517872</v>
      </c>
      <c r="L1100" s="2">
        <v>8.2222908000148127</v>
      </c>
      <c r="M1100" s="2">
        <v>10.852649640172322</v>
      </c>
      <c r="N1100" s="2">
        <v>10.404907975460123</v>
      </c>
      <c r="O1100" s="2">
        <v>20.839046549234055</v>
      </c>
    </row>
    <row r="1101" spans="1:15" x14ac:dyDescent="0.25">
      <c r="A1101" s="5" t="s">
        <v>77</v>
      </c>
      <c r="B1101" s="1">
        <v>2019</v>
      </c>
      <c r="C1101" s="1" t="s">
        <v>49</v>
      </c>
      <c r="D1101" s="2">
        <v>5.0206297898724825</v>
      </c>
      <c r="E1101" s="2">
        <v>4.3254628595396252</v>
      </c>
      <c r="F1101" s="2">
        <v>3.9866328079765485</v>
      </c>
      <c r="G1101" s="2">
        <v>3.5312729378188501</v>
      </c>
      <c r="H1101" s="2">
        <v>2.9281992131045897</v>
      </c>
      <c r="I1101" s="2">
        <v>2.7179349238407422</v>
      </c>
      <c r="J1101" s="2">
        <v>2.9145220043493527</v>
      </c>
      <c r="K1101" s="2">
        <v>3.1324455305161325</v>
      </c>
      <c r="L1101" s="2">
        <v>2.8900853913733289</v>
      </c>
      <c r="M1101" s="2">
        <v>2.8559835508769371</v>
      </c>
      <c r="N1101" s="2">
        <v>2.6623142749027777</v>
      </c>
      <c r="O1101" s="2">
        <v>3.0345167158286337</v>
      </c>
    </row>
    <row r="1102" spans="1:15" x14ac:dyDescent="0.25">
      <c r="A1102" s="6" t="s">
        <v>15</v>
      </c>
      <c r="B1102" s="6">
        <v>2019</v>
      </c>
      <c r="C1102" s="6" t="s">
        <v>49</v>
      </c>
      <c r="D1102" s="5">
        <v>6</v>
      </c>
      <c r="E1102" s="5">
        <v>6</v>
      </c>
      <c r="F1102" s="5">
        <v>6</v>
      </c>
      <c r="G1102" s="5">
        <v>6</v>
      </c>
      <c r="H1102" s="5">
        <v>6</v>
      </c>
      <c r="I1102" s="5">
        <v>6</v>
      </c>
      <c r="J1102" s="5">
        <v>6</v>
      </c>
      <c r="K1102" s="5">
        <v>6</v>
      </c>
      <c r="L1102" s="5">
        <v>6</v>
      </c>
      <c r="M1102" s="5">
        <v>6</v>
      </c>
      <c r="N1102" s="5">
        <v>6</v>
      </c>
      <c r="O1102" s="5">
        <v>6</v>
      </c>
    </row>
    <row r="1103" spans="1:15" x14ac:dyDescent="0.25">
      <c r="A1103" s="5" t="s">
        <v>14</v>
      </c>
      <c r="B1103" s="6">
        <v>2019</v>
      </c>
      <c r="C1103" s="6" t="s">
        <v>49</v>
      </c>
      <c r="D1103" s="6">
        <v>38.161370402498832</v>
      </c>
      <c r="E1103" s="6">
        <v>38.161370402498832</v>
      </c>
      <c r="F1103" s="6">
        <v>38.161370402498832</v>
      </c>
      <c r="G1103" s="6">
        <v>38.161370402498832</v>
      </c>
      <c r="H1103" s="6">
        <v>38.161370402498832</v>
      </c>
      <c r="I1103" s="6">
        <v>38.161370402498832</v>
      </c>
      <c r="J1103" s="6">
        <v>38.161370402498832</v>
      </c>
      <c r="K1103" s="6">
        <v>38.161370402498832</v>
      </c>
      <c r="L1103" s="6">
        <v>38.161370402498832</v>
      </c>
      <c r="M1103" s="6">
        <v>38.161370402498832</v>
      </c>
      <c r="N1103" s="6">
        <v>39.306211514573796</v>
      </c>
      <c r="O1103" s="6">
        <v>39.306211514573796</v>
      </c>
    </row>
    <row r="1104" spans="1:15" x14ac:dyDescent="0.25">
      <c r="A1104" s="5" t="s">
        <v>13</v>
      </c>
      <c r="B1104" s="6">
        <v>2019</v>
      </c>
      <c r="C1104" s="6" t="s">
        <v>49</v>
      </c>
      <c r="D1104" s="7">
        <v>0</v>
      </c>
      <c r="E1104" s="7">
        <v>8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</row>
    <row r="1105" spans="1:15" x14ac:dyDescent="0.25">
      <c r="A1105" s="5" t="s">
        <v>12</v>
      </c>
      <c r="B1105" s="6">
        <v>2019</v>
      </c>
      <c r="C1105" s="6" t="s">
        <v>49</v>
      </c>
      <c r="D1105" s="4">
        <v>40.625791559170978</v>
      </c>
      <c r="E1105" s="4">
        <v>43.29209613509277</v>
      </c>
      <c r="F1105" s="4">
        <v>45.958400711014548</v>
      </c>
      <c r="G1105" s="4">
        <v>66.816407648344054</v>
      </c>
      <c r="H1105" s="4">
        <v>83.465208428485028</v>
      </c>
      <c r="I1105" s="4">
        <v>94.290009998642162</v>
      </c>
      <c r="J1105" s="4">
        <v>109.12493365098567</v>
      </c>
      <c r="K1105" s="4">
        <v>73.875992149214298</v>
      </c>
      <c r="L1105" s="4">
        <v>65.778326400118502</v>
      </c>
      <c r="M1105" s="4">
        <v>86.821197121378574</v>
      </c>
      <c r="N1105" s="4">
        <v>83.239263803680984</v>
      </c>
      <c r="O1105" s="4">
        <v>166.71237239387244</v>
      </c>
    </row>
    <row r="1106" spans="1:15" x14ac:dyDescent="0.25">
      <c r="A1106" s="6" t="s">
        <v>11</v>
      </c>
      <c r="B1106" s="6">
        <v>2019</v>
      </c>
      <c r="C1106" s="6" t="s">
        <v>49</v>
      </c>
      <c r="D1106" s="4">
        <v>30.123778739234897</v>
      </c>
      <c r="E1106" s="4">
        <v>25.952777157237751</v>
      </c>
      <c r="F1106" s="4">
        <v>23.919796847859292</v>
      </c>
      <c r="G1106" s="4">
        <v>21.187637626913101</v>
      </c>
      <c r="H1106" s="4">
        <v>17.569195278627539</v>
      </c>
      <c r="I1106" s="4">
        <v>16.307609543044453</v>
      </c>
      <c r="J1106" s="4">
        <v>17.487132026096116</v>
      </c>
      <c r="K1106" s="4">
        <v>18.794673183096794</v>
      </c>
      <c r="L1106" s="4">
        <v>17.340512348239972</v>
      </c>
      <c r="M1106" s="4">
        <v>17.135901305261623</v>
      </c>
      <c r="N1106" s="4">
        <v>15.973885649416667</v>
      </c>
      <c r="O1106" s="4">
        <v>18.207100294971802</v>
      </c>
    </row>
    <row r="1107" spans="1:15" x14ac:dyDescent="0.25">
      <c r="A1107" s="5" t="s">
        <v>80</v>
      </c>
      <c r="B1107" s="6">
        <v>2015</v>
      </c>
      <c r="C1107" s="6" t="s">
        <v>91</v>
      </c>
      <c r="D1107" s="6">
        <v>8</v>
      </c>
      <c r="E1107" s="6">
        <v>8</v>
      </c>
      <c r="F1107" s="6">
        <v>8</v>
      </c>
      <c r="G1107" s="6">
        <v>8</v>
      </c>
      <c r="H1107" s="6">
        <v>8</v>
      </c>
      <c r="I1107" s="6">
        <v>8</v>
      </c>
      <c r="J1107" s="6">
        <v>8</v>
      </c>
      <c r="K1107" s="6">
        <v>8</v>
      </c>
      <c r="L1107" s="6">
        <v>8</v>
      </c>
      <c r="M1107" s="6">
        <v>8</v>
      </c>
      <c r="N1107" s="6">
        <v>8</v>
      </c>
      <c r="O1107" s="6">
        <v>8</v>
      </c>
    </row>
    <row r="1108" spans="1:15" x14ac:dyDescent="0.25">
      <c r="A1108" s="5" t="s">
        <v>79</v>
      </c>
      <c r="B1108" s="6">
        <v>2015</v>
      </c>
      <c r="C1108" s="6" t="s">
        <v>91</v>
      </c>
      <c r="D1108" s="5">
        <v>50.671875000000007</v>
      </c>
      <c r="E1108" s="5">
        <v>50.671875000000007</v>
      </c>
      <c r="F1108" s="5">
        <v>52.192031250000007</v>
      </c>
      <c r="G1108" s="5">
        <v>52.192031250000007</v>
      </c>
      <c r="H1108" s="5">
        <v>52.192031250000007</v>
      </c>
      <c r="I1108" s="5">
        <v>52.192031250000007</v>
      </c>
      <c r="J1108" s="5">
        <v>52.192031250000007</v>
      </c>
      <c r="K1108" s="5">
        <v>52.192031250000007</v>
      </c>
      <c r="L1108" s="5">
        <v>52.192031250000007</v>
      </c>
      <c r="M1108" s="5">
        <v>52.192031250000007</v>
      </c>
      <c r="N1108" s="5">
        <v>52.192031250000007</v>
      </c>
      <c r="O1108" s="5">
        <v>52.192031250000007</v>
      </c>
    </row>
    <row r="1109" spans="1:15" x14ac:dyDescent="0.25">
      <c r="A1109" s="5" t="s">
        <v>78</v>
      </c>
      <c r="B1109" s="6">
        <v>2015</v>
      </c>
      <c r="C1109" s="6" t="s">
        <v>91</v>
      </c>
      <c r="D1109" s="4">
        <v>67.709652598618291</v>
      </c>
      <c r="E1109" s="4">
        <v>72.153493558487952</v>
      </c>
      <c r="F1109" s="4">
        <v>76.597334518357584</v>
      </c>
      <c r="G1109" s="4">
        <v>111.36067941390675</v>
      </c>
      <c r="H1109" s="4">
        <v>139.10868071414171</v>
      </c>
      <c r="I1109" s="4">
        <v>157.15001666440361</v>
      </c>
      <c r="J1109" s="4">
        <v>181.87488941830944</v>
      </c>
      <c r="K1109" s="4">
        <v>123.12665358202383</v>
      </c>
      <c r="L1109" s="4">
        <v>109.63054400019749</v>
      </c>
      <c r="M1109" s="4">
        <v>144.70199520229764</v>
      </c>
      <c r="N1109" s="4">
        <v>138.73210633946832</v>
      </c>
      <c r="O1109" s="4">
        <v>277.85395398978739</v>
      </c>
    </row>
    <row r="1110" spans="1:15" x14ac:dyDescent="0.25">
      <c r="A1110" s="6" t="s">
        <v>77</v>
      </c>
      <c r="B1110" s="6">
        <v>2015</v>
      </c>
      <c r="C1110" s="6" t="s">
        <v>91</v>
      </c>
      <c r="D1110" s="4">
        <v>40.16503831897986</v>
      </c>
      <c r="E1110" s="4">
        <v>34.603702876317001</v>
      </c>
      <c r="F1110" s="4">
        <v>31.893062463812388</v>
      </c>
      <c r="G1110" s="4">
        <v>28.250183502550801</v>
      </c>
      <c r="H1110" s="4">
        <v>23.425593704836718</v>
      </c>
      <c r="I1110" s="4">
        <v>21.743479390725938</v>
      </c>
      <c r="J1110" s="4">
        <v>23.316176034794822</v>
      </c>
      <c r="K1110" s="4">
        <v>25.05956424412906</v>
      </c>
      <c r="L1110" s="4">
        <v>23.120683130986631</v>
      </c>
      <c r="M1110" s="4">
        <v>22.847868407015497</v>
      </c>
      <c r="N1110" s="4">
        <v>21.298514199222222</v>
      </c>
      <c r="O1110" s="4">
        <v>24.27613372662907</v>
      </c>
    </row>
    <row r="1111" spans="1:15" x14ac:dyDescent="0.25">
      <c r="A1111" s="5" t="s">
        <v>80</v>
      </c>
      <c r="B1111" s="1">
        <v>2016</v>
      </c>
      <c r="C1111" s="1" t="s">
        <v>91</v>
      </c>
      <c r="D1111" s="1">
        <v>8</v>
      </c>
      <c r="E1111" s="1">
        <v>8</v>
      </c>
      <c r="F1111" s="1">
        <v>8</v>
      </c>
      <c r="G1111" s="1">
        <v>8</v>
      </c>
      <c r="H1111" s="1">
        <v>8</v>
      </c>
      <c r="I1111" s="1">
        <v>8</v>
      </c>
      <c r="J1111" s="1">
        <v>8</v>
      </c>
      <c r="K1111" s="1">
        <v>8</v>
      </c>
      <c r="L1111" s="1">
        <v>8</v>
      </c>
      <c r="M1111" s="1">
        <v>8</v>
      </c>
      <c r="N1111" s="1">
        <v>8</v>
      </c>
      <c r="O1111" s="1">
        <v>8</v>
      </c>
    </row>
    <row r="1112" spans="1:15" x14ac:dyDescent="0.25">
      <c r="A1112" s="5" t="s">
        <v>79</v>
      </c>
      <c r="B1112" s="1">
        <v>2016</v>
      </c>
      <c r="C1112" s="1" t="s">
        <v>91</v>
      </c>
      <c r="D1112" s="2">
        <v>52.192031250000007</v>
      </c>
      <c r="E1112" s="2">
        <v>52.192031250000007</v>
      </c>
      <c r="F1112" s="2">
        <v>53.757792187500009</v>
      </c>
      <c r="G1112" s="2">
        <v>53.757792187500009</v>
      </c>
      <c r="H1112" s="2">
        <v>53.757792187500009</v>
      </c>
      <c r="I1112" s="2">
        <v>53.757792187500009</v>
      </c>
      <c r="J1112" s="2">
        <v>53.757792187500009</v>
      </c>
      <c r="K1112" s="2">
        <v>53.757792187500009</v>
      </c>
      <c r="L1112" s="2">
        <v>53.757792187500009</v>
      </c>
      <c r="M1112" s="2">
        <v>53.757792187500009</v>
      </c>
      <c r="N1112" s="2">
        <v>53.757792187500009</v>
      </c>
      <c r="O1112" s="2">
        <v>53.757792187500009</v>
      </c>
    </row>
    <row r="1113" spans="1:15" x14ac:dyDescent="0.25">
      <c r="A1113" s="5" t="s">
        <v>78</v>
      </c>
      <c r="B1113" s="1">
        <v>2016</v>
      </c>
      <c r="C1113" s="1" t="s">
        <v>91</v>
      </c>
      <c r="D1113" s="2">
        <v>67.709652598618291</v>
      </c>
      <c r="E1113" s="2">
        <v>72.153493558487952</v>
      </c>
      <c r="F1113" s="2">
        <v>76.597334518357584</v>
      </c>
      <c r="G1113" s="2">
        <v>111.36067941390675</v>
      </c>
      <c r="H1113" s="2">
        <v>139.10868071414171</v>
      </c>
      <c r="I1113" s="2">
        <v>157.15001666440361</v>
      </c>
      <c r="J1113" s="2">
        <v>181.87488941830944</v>
      </c>
      <c r="K1113" s="2">
        <v>123.12665358202383</v>
      </c>
      <c r="L1113" s="2">
        <v>109.63054400019749</v>
      </c>
      <c r="M1113" s="2">
        <v>144.70199520229764</v>
      </c>
      <c r="N1113" s="2">
        <v>138.73210633946832</v>
      </c>
      <c r="O1113" s="2">
        <v>277.85395398978739</v>
      </c>
    </row>
    <row r="1114" spans="1:15" x14ac:dyDescent="0.25">
      <c r="A1114" s="6" t="s">
        <v>77</v>
      </c>
      <c r="B1114" s="1">
        <v>2016</v>
      </c>
      <c r="C1114" s="1" t="s">
        <v>91</v>
      </c>
      <c r="D1114" s="2">
        <v>40.16503831897986</v>
      </c>
      <c r="E1114" s="2">
        <v>34.603702876317001</v>
      </c>
      <c r="F1114" s="2">
        <v>31.893062463812388</v>
      </c>
      <c r="G1114" s="2">
        <v>28.250183502550801</v>
      </c>
      <c r="H1114" s="2">
        <v>23.425593704836718</v>
      </c>
      <c r="I1114" s="2">
        <v>21.743479390725938</v>
      </c>
      <c r="J1114" s="2">
        <v>23.316176034794822</v>
      </c>
      <c r="K1114" s="2">
        <v>25.05956424412906</v>
      </c>
      <c r="L1114" s="2">
        <v>23.120683130986631</v>
      </c>
      <c r="M1114" s="2">
        <v>22.847868407015497</v>
      </c>
      <c r="N1114" s="2">
        <v>21.298514199222222</v>
      </c>
      <c r="O1114" s="2">
        <v>24.27613372662907</v>
      </c>
    </row>
    <row r="1115" spans="1:15" x14ac:dyDescent="0.25">
      <c r="A1115" s="5" t="s">
        <v>80</v>
      </c>
      <c r="B1115" s="1">
        <v>2017</v>
      </c>
      <c r="C1115" s="1" t="s">
        <v>91</v>
      </c>
      <c r="D1115" s="1">
        <v>8</v>
      </c>
      <c r="E1115" s="1">
        <v>8</v>
      </c>
      <c r="F1115" s="1">
        <v>8</v>
      </c>
      <c r="G1115" s="1">
        <v>8</v>
      </c>
      <c r="H1115" s="1">
        <v>8</v>
      </c>
      <c r="I1115" s="1">
        <v>8</v>
      </c>
      <c r="J1115" s="1">
        <v>8</v>
      </c>
      <c r="K1115" s="1">
        <v>8</v>
      </c>
      <c r="L1115" s="1">
        <v>8</v>
      </c>
      <c r="M1115" s="1">
        <v>8</v>
      </c>
      <c r="N1115" s="1">
        <v>8</v>
      </c>
      <c r="O1115" s="1">
        <v>8</v>
      </c>
    </row>
    <row r="1116" spans="1:15" x14ac:dyDescent="0.25">
      <c r="A1116" s="5" t="s">
        <v>79</v>
      </c>
      <c r="B1116" s="1">
        <v>2017</v>
      </c>
      <c r="C1116" s="1" t="s">
        <v>91</v>
      </c>
      <c r="D1116" s="2">
        <v>53.757792187500009</v>
      </c>
      <c r="E1116" s="2">
        <v>53.757792187500009</v>
      </c>
      <c r="F1116" s="2">
        <v>55.370525953125011</v>
      </c>
      <c r="G1116" s="2">
        <v>55.370525953125011</v>
      </c>
      <c r="H1116" s="2">
        <v>55.370525953125011</v>
      </c>
      <c r="I1116" s="2">
        <v>55.370525953125011</v>
      </c>
      <c r="J1116" s="2">
        <v>55.370525953125011</v>
      </c>
      <c r="K1116" s="2">
        <v>55.370525953125011</v>
      </c>
      <c r="L1116" s="2">
        <v>55.370525953125011</v>
      </c>
      <c r="M1116" s="2">
        <v>55.370525953125011</v>
      </c>
      <c r="N1116" s="2">
        <v>55.370525953125011</v>
      </c>
      <c r="O1116" s="2">
        <v>55.370525953125011</v>
      </c>
    </row>
    <row r="1117" spans="1:15" x14ac:dyDescent="0.25">
      <c r="A1117" s="5" t="s">
        <v>78</v>
      </c>
      <c r="B1117" s="1">
        <v>2017</v>
      </c>
      <c r="C1117" s="1" t="s">
        <v>91</v>
      </c>
      <c r="D1117" s="2">
        <v>67.709652598618291</v>
      </c>
      <c r="E1117" s="2">
        <v>72.153493558487952</v>
      </c>
      <c r="F1117" s="2">
        <v>76.597334518357584</v>
      </c>
      <c r="G1117" s="2">
        <v>111.36067941390675</v>
      </c>
      <c r="H1117" s="2">
        <v>139.10868071414171</v>
      </c>
      <c r="I1117" s="2">
        <v>157.15001666440361</v>
      </c>
      <c r="J1117" s="2">
        <v>181.87488941830944</v>
      </c>
      <c r="K1117" s="2">
        <v>123.12665358202383</v>
      </c>
      <c r="L1117" s="2">
        <v>109.63054400019749</v>
      </c>
      <c r="M1117" s="2">
        <v>144.70199520229764</v>
      </c>
      <c r="N1117" s="2">
        <v>138.73210633946832</v>
      </c>
      <c r="O1117" s="2">
        <v>277.85395398978739</v>
      </c>
    </row>
    <row r="1118" spans="1:15" x14ac:dyDescent="0.25">
      <c r="A1118" s="6" t="s">
        <v>77</v>
      </c>
      <c r="B1118" s="1">
        <v>2017</v>
      </c>
      <c r="C1118" s="1" t="s">
        <v>91</v>
      </c>
      <c r="D1118" s="2">
        <v>40.16503831897986</v>
      </c>
      <c r="E1118" s="2">
        <v>34.603702876317001</v>
      </c>
      <c r="F1118" s="2">
        <v>31.893062463812388</v>
      </c>
      <c r="G1118" s="2">
        <v>28.250183502550801</v>
      </c>
      <c r="H1118" s="2">
        <v>23.425593704836718</v>
      </c>
      <c r="I1118" s="2">
        <v>21.743479390725938</v>
      </c>
      <c r="J1118" s="2">
        <v>23.316176034794822</v>
      </c>
      <c r="K1118" s="2">
        <v>25.05956424412906</v>
      </c>
      <c r="L1118" s="2">
        <v>23.120683130986631</v>
      </c>
      <c r="M1118" s="2">
        <v>22.847868407015497</v>
      </c>
      <c r="N1118" s="2">
        <v>21.298514199222222</v>
      </c>
      <c r="O1118" s="2">
        <v>24.27613372662907</v>
      </c>
    </row>
    <row r="1119" spans="1:15" x14ac:dyDescent="0.25">
      <c r="A1119" s="5" t="s">
        <v>80</v>
      </c>
      <c r="B1119" s="1">
        <v>2018</v>
      </c>
      <c r="C1119" s="1" t="s">
        <v>91</v>
      </c>
      <c r="D1119" s="1">
        <v>8</v>
      </c>
      <c r="E1119" s="1">
        <v>8</v>
      </c>
      <c r="F1119" s="1">
        <v>8</v>
      </c>
      <c r="G1119" s="1">
        <v>8</v>
      </c>
      <c r="H1119" s="1">
        <v>8</v>
      </c>
      <c r="I1119" s="1">
        <v>8</v>
      </c>
      <c r="J1119" s="1">
        <v>8</v>
      </c>
      <c r="K1119" s="1">
        <v>8</v>
      </c>
      <c r="L1119" s="1">
        <v>8</v>
      </c>
      <c r="M1119" s="1">
        <v>8</v>
      </c>
      <c r="N1119" s="1">
        <v>8</v>
      </c>
      <c r="O1119" s="1">
        <v>8</v>
      </c>
    </row>
    <row r="1120" spans="1:15" x14ac:dyDescent="0.25">
      <c r="A1120" s="5" t="s">
        <v>79</v>
      </c>
      <c r="B1120" s="1">
        <v>2018</v>
      </c>
      <c r="C1120" s="1" t="s">
        <v>91</v>
      </c>
      <c r="D1120" s="2">
        <v>55.370525953125011</v>
      </c>
      <c r="E1120" s="2">
        <v>55.370525953125011</v>
      </c>
      <c r="F1120" s="2">
        <v>57.031641731718764</v>
      </c>
      <c r="G1120" s="2">
        <v>57.031641731718764</v>
      </c>
      <c r="H1120" s="2">
        <v>57.031641731718764</v>
      </c>
      <c r="I1120" s="2">
        <v>57.031641731718764</v>
      </c>
      <c r="J1120" s="2">
        <v>57.031641731718764</v>
      </c>
      <c r="K1120" s="2">
        <v>57.031641731718764</v>
      </c>
      <c r="L1120" s="2">
        <v>57.031641731718764</v>
      </c>
      <c r="M1120" s="2">
        <v>57.031641731718764</v>
      </c>
      <c r="N1120" s="2">
        <v>57.031641731718764</v>
      </c>
      <c r="O1120" s="2">
        <v>57.031641731718764</v>
      </c>
    </row>
    <row r="1121" spans="1:15" x14ac:dyDescent="0.25">
      <c r="A1121" s="5" t="s">
        <v>78</v>
      </c>
      <c r="B1121" s="1">
        <v>2018</v>
      </c>
      <c r="C1121" s="1" t="s">
        <v>91</v>
      </c>
      <c r="D1121" s="2">
        <v>67.709652598618291</v>
      </c>
      <c r="E1121" s="2">
        <v>72.153493558487952</v>
      </c>
      <c r="F1121" s="2">
        <v>76.597334518357584</v>
      </c>
      <c r="G1121" s="2">
        <v>111.36067941390675</v>
      </c>
      <c r="H1121" s="2">
        <v>139.10868071414171</v>
      </c>
      <c r="I1121" s="2">
        <v>157.15001666440361</v>
      </c>
      <c r="J1121" s="2">
        <v>181.87488941830944</v>
      </c>
      <c r="K1121" s="2">
        <v>123.12665358202383</v>
      </c>
      <c r="L1121" s="2">
        <v>109.63054400019749</v>
      </c>
      <c r="M1121" s="2">
        <v>144.70199520229764</v>
      </c>
      <c r="N1121" s="2">
        <v>138.73210633946832</v>
      </c>
      <c r="O1121" s="2">
        <v>277.85395398978739</v>
      </c>
    </row>
    <row r="1122" spans="1:15" x14ac:dyDescent="0.25">
      <c r="A1122" s="6" t="s">
        <v>77</v>
      </c>
      <c r="B1122" s="1">
        <v>2018</v>
      </c>
      <c r="C1122" s="1" t="s">
        <v>91</v>
      </c>
      <c r="D1122" s="2">
        <v>40.16503831897986</v>
      </c>
      <c r="E1122" s="2">
        <v>34.603702876317001</v>
      </c>
      <c r="F1122" s="2">
        <v>31.893062463812388</v>
      </c>
      <c r="G1122" s="2">
        <v>28.250183502550801</v>
      </c>
      <c r="H1122" s="2">
        <v>23.425593704836718</v>
      </c>
      <c r="I1122" s="2">
        <v>21.743479390725938</v>
      </c>
      <c r="J1122" s="2">
        <v>23.316176034794822</v>
      </c>
      <c r="K1122" s="2">
        <v>25.05956424412906</v>
      </c>
      <c r="L1122" s="2">
        <v>23.120683130986631</v>
      </c>
      <c r="M1122" s="2">
        <v>22.847868407015497</v>
      </c>
      <c r="N1122" s="2">
        <v>21.298514199222222</v>
      </c>
      <c r="O1122" s="2">
        <v>24.27613372662907</v>
      </c>
    </row>
    <row r="1123" spans="1:15" x14ac:dyDescent="0.25">
      <c r="A1123" s="5" t="s">
        <v>80</v>
      </c>
      <c r="B1123" s="1">
        <v>2019</v>
      </c>
      <c r="C1123" s="1" t="s">
        <v>91</v>
      </c>
      <c r="D1123" s="1">
        <v>8</v>
      </c>
      <c r="E1123" s="1">
        <v>8</v>
      </c>
      <c r="F1123" s="1">
        <v>8</v>
      </c>
      <c r="G1123" s="1">
        <v>8</v>
      </c>
      <c r="H1123" s="1">
        <v>8</v>
      </c>
      <c r="I1123" s="1">
        <v>8</v>
      </c>
      <c r="J1123" s="1">
        <v>8</v>
      </c>
      <c r="K1123" s="1">
        <v>8</v>
      </c>
      <c r="L1123" s="1">
        <v>8</v>
      </c>
      <c r="M1123" s="1">
        <v>8</v>
      </c>
      <c r="N1123" s="1">
        <v>8</v>
      </c>
      <c r="O1123" s="1">
        <v>8</v>
      </c>
    </row>
    <row r="1124" spans="1:15" x14ac:dyDescent="0.25">
      <c r="A1124" s="5" t="s">
        <v>79</v>
      </c>
      <c r="B1124" s="1">
        <v>2019</v>
      </c>
      <c r="C1124" s="1" t="s">
        <v>91</v>
      </c>
      <c r="D1124" s="2">
        <v>57.031641731718764</v>
      </c>
      <c r="E1124" s="2">
        <v>57.031641731718764</v>
      </c>
      <c r="F1124" s="2">
        <v>58.742590983670325</v>
      </c>
      <c r="G1124" s="2">
        <v>58.742590983670325</v>
      </c>
      <c r="H1124" s="2">
        <v>58.742590983670325</v>
      </c>
      <c r="I1124" s="2">
        <v>58.742590983670325</v>
      </c>
      <c r="J1124" s="2">
        <v>58.742590983670325</v>
      </c>
      <c r="K1124" s="2">
        <v>58.742590983670325</v>
      </c>
      <c r="L1124" s="2">
        <v>58.742590983670325</v>
      </c>
      <c r="M1124" s="2">
        <v>58.742590983670325</v>
      </c>
      <c r="N1124" s="2">
        <v>58.742590983670325</v>
      </c>
      <c r="O1124" s="2">
        <v>58.742590983670325</v>
      </c>
    </row>
    <row r="1125" spans="1:15" x14ac:dyDescent="0.25">
      <c r="A1125" s="5" t="s">
        <v>78</v>
      </c>
      <c r="B1125" s="1">
        <v>2019</v>
      </c>
      <c r="C1125" s="1" t="s">
        <v>91</v>
      </c>
      <c r="D1125" s="2">
        <v>67.709652598618291</v>
      </c>
      <c r="E1125" s="2">
        <v>72.153493558487952</v>
      </c>
      <c r="F1125" s="2">
        <v>76.597334518357584</v>
      </c>
      <c r="G1125" s="2">
        <v>111.36067941390675</v>
      </c>
      <c r="H1125" s="2">
        <v>139.10868071414171</v>
      </c>
      <c r="I1125" s="2">
        <v>157.15001666440361</v>
      </c>
      <c r="J1125" s="2">
        <v>181.87488941830944</v>
      </c>
      <c r="K1125" s="2">
        <v>123.12665358202383</v>
      </c>
      <c r="L1125" s="2">
        <v>109.63054400019749</v>
      </c>
      <c r="M1125" s="2">
        <v>144.70199520229764</v>
      </c>
      <c r="N1125" s="2">
        <v>138.73210633946832</v>
      </c>
      <c r="O1125" s="2">
        <v>277.85395398978739</v>
      </c>
    </row>
    <row r="1126" spans="1:15" x14ac:dyDescent="0.25">
      <c r="A1126" s="6" t="s">
        <v>77</v>
      </c>
      <c r="B1126" s="1">
        <v>2019</v>
      </c>
      <c r="C1126" s="1" t="s">
        <v>91</v>
      </c>
      <c r="D1126" s="2">
        <v>40.16503831897986</v>
      </c>
      <c r="E1126" s="2">
        <v>34.603702876317001</v>
      </c>
      <c r="F1126" s="2">
        <v>31.893062463812388</v>
      </c>
      <c r="G1126" s="2">
        <v>28.250183502550801</v>
      </c>
      <c r="H1126" s="2">
        <v>23.425593704836718</v>
      </c>
      <c r="I1126" s="2">
        <v>21.743479390725938</v>
      </c>
      <c r="J1126" s="2">
        <v>23.316176034794822</v>
      </c>
      <c r="K1126" s="2">
        <v>25.05956424412906</v>
      </c>
      <c r="L1126" s="2">
        <v>23.120683130986631</v>
      </c>
      <c r="M1126" s="2">
        <v>22.847868407015497</v>
      </c>
      <c r="N1126" s="2">
        <v>21.298514199222222</v>
      </c>
      <c r="O1126" s="2">
        <v>24.27613372662907</v>
      </c>
    </row>
    <row r="1127" spans="1:15" x14ac:dyDescent="0.25">
      <c r="A1127" s="5" t="s">
        <v>80</v>
      </c>
      <c r="B1127" s="6">
        <v>2015</v>
      </c>
      <c r="C1127" s="6" t="s">
        <v>48</v>
      </c>
      <c r="D1127" s="6">
        <v>2</v>
      </c>
      <c r="E1127" s="6">
        <v>2</v>
      </c>
      <c r="F1127" s="6">
        <v>2</v>
      </c>
      <c r="G1127" s="6">
        <v>2</v>
      </c>
      <c r="H1127" s="6">
        <v>2</v>
      </c>
      <c r="I1127" s="6">
        <v>2</v>
      </c>
      <c r="J1127" s="6">
        <v>2</v>
      </c>
      <c r="K1127" s="6">
        <v>2</v>
      </c>
      <c r="L1127" s="6">
        <v>2</v>
      </c>
      <c r="M1127" s="6">
        <v>2</v>
      </c>
      <c r="N1127" s="6">
        <v>2</v>
      </c>
      <c r="O1127" s="6">
        <v>2</v>
      </c>
    </row>
    <row r="1128" spans="1:15" x14ac:dyDescent="0.25">
      <c r="A1128" s="5" t="s">
        <v>79</v>
      </c>
      <c r="B1128" s="6">
        <v>2015</v>
      </c>
      <c r="C1128" s="6" t="s">
        <v>48</v>
      </c>
      <c r="D1128" s="5">
        <v>45.088942500000002</v>
      </c>
      <c r="E1128" s="5">
        <v>45.088942500000002</v>
      </c>
      <c r="F1128" s="5">
        <v>46.441610775000001</v>
      </c>
      <c r="G1128" s="5">
        <v>46.441610775000001</v>
      </c>
      <c r="H1128" s="5">
        <v>46.441610775000001</v>
      </c>
      <c r="I1128" s="5">
        <v>46.441610775000001</v>
      </c>
      <c r="J1128" s="5">
        <v>46.441610775000001</v>
      </c>
      <c r="K1128" s="5">
        <v>46.441610775000001</v>
      </c>
      <c r="L1128" s="5">
        <v>46.441610775000001</v>
      </c>
      <c r="M1128" s="5">
        <v>46.441610775000001</v>
      </c>
      <c r="N1128" s="5">
        <v>46.441610775000001</v>
      </c>
      <c r="O1128" s="5">
        <v>46.441610775000001</v>
      </c>
    </row>
    <row r="1129" spans="1:15" x14ac:dyDescent="0.25">
      <c r="A1129" s="5" t="s">
        <v>78</v>
      </c>
      <c r="B1129" s="6">
        <v>2015</v>
      </c>
      <c r="C1129" s="6" t="s">
        <v>48</v>
      </c>
      <c r="D1129" s="4">
        <v>8.4637065748272864</v>
      </c>
      <c r="E1129" s="4">
        <v>9.019186694810994</v>
      </c>
      <c r="F1129" s="4">
        <v>9.5746668147946981</v>
      </c>
      <c r="G1129" s="4">
        <v>13.920084926738344</v>
      </c>
      <c r="H1129" s="4">
        <v>17.388585089267714</v>
      </c>
      <c r="I1129" s="4">
        <v>19.643752083050451</v>
      </c>
      <c r="J1129" s="4">
        <v>22.73436117728868</v>
      </c>
      <c r="K1129" s="4">
        <v>15.390831697752979</v>
      </c>
      <c r="L1129" s="4">
        <v>13.703818000024686</v>
      </c>
      <c r="M1129" s="4">
        <v>18.087749400287205</v>
      </c>
      <c r="N1129" s="4">
        <v>17.34151329243354</v>
      </c>
      <c r="O1129" s="4">
        <v>34.731744248723423</v>
      </c>
    </row>
    <row r="1130" spans="1:15" x14ac:dyDescent="0.25">
      <c r="A1130" s="6" t="s">
        <v>77</v>
      </c>
      <c r="B1130" s="6">
        <v>2015</v>
      </c>
      <c r="C1130" s="6" t="s">
        <v>48</v>
      </c>
      <c r="D1130" s="4">
        <v>10.041259579744965</v>
      </c>
      <c r="E1130" s="4">
        <v>8.6509257190792503</v>
      </c>
      <c r="F1130" s="4">
        <v>7.973265615953097</v>
      </c>
      <c r="G1130" s="4">
        <v>7.0625458756377002</v>
      </c>
      <c r="H1130" s="4">
        <v>5.8563984262091795</v>
      </c>
      <c r="I1130" s="4">
        <v>5.4358698476814844</v>
      </c>
      <c r="J1130" s="4">
        <v>5.8290440086987054</v>
      </c>
      <c r="K1130" s="4">
        <v>6.264891061032265</v>
      </c>
      <c r="L1130" s="4">
        <v>5.7801707827466577</v>
      </c>
      <c r="M1130" s="4">
        <v>5.7119671017538742</v>
      </c>
      <c r="N1130" s="4">
        <v>5.3246285498055554</v>
      </c>
      <c r="O1130" s="4">
        <v>6.0690334316572674</v>
      </c>
    </row>
    <row r="1131" spans="1:15" x14ac:dyDescent="0.25">
      <c r="A1131" s="5" t="s">
        <v>15</v>
      </c>
      <c r="B1131" s="6">
        <v>2015</v>
      </c>
      <c r="C1131" s="6" t="s">
        <v>48</v>
      </c>
      <c r="D1131" s="6">
        <v>12</v>
      </c>
      <c r="E1131" s="6">
        <v>12</v>
      </c>
      <c r="F1131" s="6">
        <v>12</v>
      </c>
      <c r="G1131" s="6">
        <v>12</v>
      </c>
      <c r="H1131" s="6">
        <v>12</v>
      </c>
      <c r="I1131" s="6">
        <v>12</v>
      </c>
      <c r="J1131" s="6">
        <v>12</v>
      </c>
      <c r="K1131" s="6">
        <v>12</v>
      </c>
      <c r="L1131" s="6">
        <v>12</v>
      </c>
      <c r="M1131" s="6">
        <v>12</v>
      </c>
      <c r="N1131" s="6">
        <v>12</v>
      </c>
      <c r="O1131" s="6">
        <v>12</v>
      </c>
    </row>
    <row r="1132" spans="1:15" x14ac:dyDescent="0.25">
      <c r="A1132" s="5" t="s">
        <v>14</v>
      </c>
      <c r="B1132" s="6">
        <v>2015</v>
      </c>
      <c r="C1132" s="6" t="s">
        <v>48</v>
      </c>
      <c r="D1132" s="5">
        <v>33.444100000000006</v>
      </c>
      <c r="E1132" s="5">
        <v>33.444100000000006</v>
      </c>
      <c r="F1132" s="5">
        <v>33.444100000000006</v>
      </c>
      <c r="G1132" s="5">
        <v>33.444100000000006</v>
      </c>
      <c r="H1132" s="5">
        <v>33.444100000000006</v>
      </c>
      <c r="I1132" s="5">
        <v>33.444100000000006</v>
      </c>
      <c r="J1132" s="5">
        <v>33.444100000000006</v>
      </c>
      <c r="K1132" s="5">
        <v>33.444100000000006</v>
      </c>
      <c r="L1132" s="5">
        <v>33.444100000000006</v>
      </c>
      <c r="M1132" s="5">
        <v>33.444100000000006</v>
      </c>
      <c r="N1132" s="5">
        <v>34.447423000000008</v>
      </c>
      <c r="O1132" s="5">
        <v>34.447423000000008</v>
      </c>
    </row>
    <row r="1133" spans="1:15" x14ac:dyDescent="0.25">
      <c r="A1133" s="5" t="s">
        <v>13</v>
      </c>
      <c r="B1133" s="6">
        <v>2015</v>
      </c>
      <c r="C1133" s="6" t="s">
        <v>48</v>
      </c>
      <c r="D1133" s="7">
        <v>0</v>
      </c>
      <c r="E1133" s="7">
        <v>8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</row>
    <row r="1134" spans="1:15" x14ac:dyDescent="0.25">
      <c r="A1134" s="6" t="s">
        <v>12</v>
      </c>
      <c r="B1134" s="6">
        <v>2015</v>
      </c>
      <c r="C1134" s="6" t="s">
        <v>48</v>
      </c>
      <c r="D1134" s="4">
        <v>60.938687338756466</v>
      </c>
      <c r="E1134" s="4">
        <v>64.938144202639151</v>
      </c>
      <c r="F1134" s="4">
        <v>68.937601066521822</v>
      </c>
      <c r="G1134" s="4">
        <v>100.22461147251607</v>
      </c>
      <c r="H1134" s="4">
        <v>125.19781264272754</v>
      </c>
      <c r="I1134" s="4">
        <v>141.43501499796324</v>
      </c>
      <c r="J1134" s="4">
        <v>163.6874004764785</v>
      </c>
      <c r="K1134" s="4">
        <v>110.81398822382145</v>
      </c>
      <c r="L1134" s="4">
        <v>98.667489600177746</v>
      </c>
      <c r="M1134" s="4">
        <v>130.23179568206785</v>
      </c>
      <c r="N1134" s="4">
        <v>124.85889570552148</v>
      </c>
      <c r="O1134" s="4">
        <v>250.06855859080864</v>
      </c>
    </row>
    <row r="1135" spans="1:15" x14ac:dyDescent="0.25">
      <c r="A1135" s="5" t="s">
        <v>11</v>
      </c>
      <c r="B1135" s="6">
        <v>2015</v>
      </c>
      <c r="C1135" s="6" t="s">
        <v>48</v>
      </c>
      <c r="D1135" s="8">
        <v>60.247557478469794</v>
      </c>
      <c r="E1135" s="8">
        <v>51.905554314475502</v>
      </c>
      <c r="F1135" s="8">
        <v>47.839593695718584</v>
      </c>
      <c r="G1135" s="8">
        <v>42.375275253826203</v>
      </c>
      <c r="H1135" s="8">
        <v>35.138390557255079</v>
      </c>
      <c r="I1135" s="8">
        <v>32.615219086088906</v>
      </c>
      <c r="J1135" s="8">
        <v>34.974264052192233</v>
      </c>
      <c r="K1135" s="8">
        <v>37.589346366193588</v>
      </c>
      <c r="L1135" s="8">
        <v>34.681024696479945</v>
      </c>
      <c r="M1135" s="8">
        <v>34.271802610523245</v>
      </c>
      <c r="N1135" s="8">
        <v>31.947771298833334</v>
      </c>
      <c r="O1135" s="8">
        <v>36.414200589943604</v>
      </c>
    </row>
    <row r="1136" spans="1:15" x14ac:dyDescent="0.25">
      <c r="A1136" s="5" t="s">
        <v>80</v>
      </c>
      <c r="B1136" s="1">
        <v>2016</v>
      </c>
      <c r="C1136" s="1" t="s">
        <v>48</v>
      </c>
      <c r="D1136" s="2">
        <v>2</v>
      </c>
      <c r="E1136" s="2">
        <v>2</v>
      </c>
      <c r="F1136" s="2">
        <v>2</v>
      </c>
      <c r="G1136" s="2">
        <v>2</v>
      </c>
      <c r="H1136" s="2">
        <v>2</v>
      </c>
      <c r="I1136" s="2">
        <v>2</v>
      </c>
      <c r="J1136" s="2">
        <v>2</v>
      </c>
      <c r="K1136" s="2">
        <v>2</v>
      </c>
      <c r="L1136" s="2">
        <v>2</v>
      </c>
      <c r="M1136" s="2">
        <v>2</v>
      </c>
      <c r="N1136" s="2">
        <v>2</v>
      </c>
      <c r="O1136" s="2">
        <v>2</v>
      </c>
    </row>
    <row r="1137" spans="1:15" x14ac:dyDescent="0.25">
      <c r="A1137" s="5" t="s">
        <v>79</v>
      </c>
      <c r="B1137" s="1">
        <v>2016</v>
      </c>
      <c r="C1137" s="1" t="s">
        <v>48</v>
      </c>
      <c r="D1137" s="2">
        <v>46.441610775000001</v>
      </c>
      <c r="E1137" s="2">
        <v>46.441610775000001</v>
      </c>
      <c r="F1137" s="2">
        <v>47.83485909825</v>
      </c>
      <c r="G1137" s="2">
        <v>47.83485909825</v>
      </c>
      <c r="H1137" s="2">
        <v>47.83485909825</v>
      </c>
      <c r="I1137" s="2">
        <v>47.83485909825</v>
      </c>
      <c r="J1137" s="2">
        <v>47.83485909825</v>
      </c>
      <c r="K1137" s="2">
        <v>47.83485909825</v>
      </c>
      <c r="L1137" s="2">
        <v>47.83485909825</v>
      </c>
      <c r="M1137" s="2">
        <v>47.83485909825</v>
      </c>
      <c r="N1137" s="2">
        <v>47.83485909825</v>
      </c>
      <c r="O1137" s="2">
        <v>47.83485909825</v>
      </c>
    </row>
    <row r="1138" spans="1:15" x14ac:dyDescent="0.25">
      <c r="A1138" s="6" t="s">
        <v>78</v>
      </c>
      <c r="B1138" s="1">
        <v>2016</v>
      </c>
      <c r="C1138" s="1" t="s">
        <v>48</v>
      </c>
      <c r="D1138" s="2">
        <v>8.4637065748272864</v>
      </c>
      <c r="E1138" s="2">
        <v>9.019186694810994</v>
      </c>
      <c r="F1138" s="2">
        <v>9.5746668147946981</v>
      </c>
      <c r="G1138" s="2">
        <v>13.920084926738344</v>
      </c>
      <c r="H1138" s="2">
        <v>17.388585089267714</v>
      </c>
      <c r="I1138" s="2">
        <v>19.643752083050451</v>
      </c>
      <c r="J1138" s="2">
        <v>22.73436117728868</v>
      </c>
      <c r="K1138" s="2">
        <v>15.390831697752979</v>
      </c>
      <c r="L1138" s="2">
        <v>13.703818000024686</v>
      </c>
      <c r="M1138" s="2">
        <v>18.087749400287205</v>
      </c>
      <c r="N1138" s="2">
        <v>17.34151329243354</v>
      </c>
      <c r="O1138" s="2">
        <v>34.731744248723423</v>
      </c>
    </row>
    <row r="1139" spans="1:15" x14ac:dyDescent="0.25">
      <c r="A1139" s="5" t="s">
        <v>77</v>
      </c>
      <c r="B1139" s="1">
        <v>2016</v>
      </c>
      <c r="C1139" s="1" t="s">
        <v>48</v>
      </c>
      <c r="D1139" s="1">
        <v>10.041259579744965</v>
      </c>
      <c r="E1139" s="1">
        <v>8.6509257190792503</v>
      </c>
      <c r="F1139" s="1">
        <v>7.973265615953097</v>
      </c>
      <c r="G1139" s="1">
        <v>7.0625458756377002</v>
      </c>
      <c r="H1139" s="1">
        <v>5.8563984262091795</v>
      </c>
      <c r="I1139" s="1">
        <v>5.4358698476814844</v>
      </c>
      <c r="J1139" s="1">
        <v>5.8290440086987054</v>
      </c>
      <c r="K1139" s="1">
        <v>6.264891061032265</v>
      </c>
      <c r="L1139" s="1">
        <v>5.7801707827466577</v>
      </c>
      <c r="M1139" s="1">
        <v>5.7119671017538742</v>
      </c>
      <c r="N1139" s="1">
        <v>5.3246285498055554</v>
      </c>
      <c r="O1139" s="1">
        <v>6.0690334316572674</v>
      </c>
    </row>
    <row r="1140" spans="1:15" x14ac:dyDescent="0.25">
      <c r="A1140" s="5" t="s">
        <v>15</v>
      </c>
      <c r="B1140" s="6">
        <v>2016</v>
      </c>
      <c r="C1140" s="6" t="s">
        <v>48</v>
      </c>
      <c r="D1140" s="5">
        <v>12</v>
      </c>
      <c r="E1140" s="5">
        <v>12</v>
      </c>
      <c r="F1140" s="5">
        <v>12</v>
      </c>
      <c r="G1140" s="5">
        <v>12</v>
      </c>
      <c r="H1140" s="5">
        <v>12</v>
      </c>
      <c r="I1140" s="5">
        <v>12</v>
      </c>
      <c r="J1140" s="5">
        <v>12</v>
      </c>
      <c r="K1140" s="5">
        <v>12</v>
      </c>
      <c r="L1140" s="5">
        <v>12</v>
      </c>
      <c r="M1140" s="5">
        <v>12</v>
      </c>
      <c r="N1140" s="5">
        <v>12</v>
      </c>
      <c r="O1140" s="5">
        <v>12</v>
      </c>
    </row>
    <row r="1141" spans="1:15" x14ac:dyDescent="0.25">
      <c r="A1141" s="5" t="s">
        <v>14</v>
      </c>
      <c r="B1141" s="6">
        <v>2016</v>
      </c>
      <c r="C1141" s="6" t="s">
        <v>48</v>
      </c>
      <c r="D1141" s="5">
        <v>34.447423000000008</v>
      </c>
      <c r="E1141" s="5">
        <v>34.447423000000008</v>
      </c>
      <c r="F1141" s="5">
        <v>34.447423000000008</v>
      </c>
      <c r="G1141" s="5">
        <v>34.447423000000008</v>
      </c>
      <c r="H1141" s="5">
        <v>34.447423000000008</v>
      </c>
      <c r="I1141" s="5">
        <v>34.447423000000008</v>
      </c>
      <c r="J1141" s="5">
        <v>34.447423000000008</v>
      </c>
      <c r="K1141" s="5">
        <v>34.447423000000008</v>
      </c>
      <c r="L1141" s="5">
        <v>34.447423000000008</v>
      </c>
      <c r="M1141" s="5">
        <v>34.447423000000008</v>
      </c>
      <c r="N1141" s="5">
        <v>35.48084569000001</v>
      </c>
      <c r="O1141" s="5">
        <v>35.48084569000001</v>
      </c>
    </row>
    <row r="1142" spans="1:15" x14ac:dyDescent="0.25">
      <c r="A1142" s="6" t="s">
        <v>13</v>
      </c>
      <c r="B1142" s="6">
        <v>2016</v>
      </c>
      <c r="C1142" s="6" t="s">
        <v>48</v>
      </c>
      <c r="D1142" s="7">
        <v>0</v>
      </c>
      <c r="E1142" s="7">
        <v>8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</row>
    <row r="1143" spans="1:15" x14ac:dyDescent="0.25">
      <c r="A1143" s="5" t="s">
        <v>12</v>
      </c>
      <c r="B1143" s="6">
        <v>2016</v>
      </c>
      <c r="C1143" s="6" t="s">
        <v>48</v>
      </c>
      <c r="D1143" s="8">
        <v>60.938687338756466</v>
      </c>
      <c r="E1143" s="8">
        <v>64.938144202639151</v>
      </c>
      <c r="F1143" s="8">
        <v>68.937601066521822</v>
      </c>
      <c r="G1143" s="8">
        <v>100.22461147251607</v>
      </c>
      <c r="H1143" s="8">
        <v>125.19781264272754</v>
      </c>
      <c r="I1143" s="8">
        <v>141.43501499796324</v>
      </c>
      <c r="J1143" s="8">
        <v>163.6874004764785</v>
      </c>
      <c r="K1143" s="8">
        <v>110.81398822382145</v>
      </c>
      <c r="L1143" s="8">
        <v>98.667489600177746</v>
      </c>
      <c r="M1143" s="8">
        <v>130.23179568206785</v>
      </c>
      <c r="N1143" s="8">
        <v>124.85889570552148</v>
      </c>
      <c r="O1143" s="8">
        <v>250.06855859080864</v>
      </c>
    </row>
    <row r="1144" spans="1:15" x14ac:dyDescent="0.25">
      <c r="A1144" s="5" t="s">
        <v>11</v>
      </c>
      <c r="B1144" s="6">
        <v>2016</v>
      </c>
      <c r="C1144" s="6" t="s">
        <v>48</v>
      </c>
      <c r="D1144" s="4">
        <v>60.247557478469794</v>
      </c>
      <c r="E1144" s="4">
        <v>51.905554314475502</v>
      </c>
      <c r="F1144" s="4">
        <v>47.839593695718584</v>
      </c>
      <c r="G1144" s="4">
        <v>42.375275253826203</v>
      </c>
      <c r="H1144" s="4">
        <v>35.138390557255079</v>
      </c>
      <c r="I1144" s="4">
        <v>32.615219086088906</v>
      </c>
      <c r="J1144" s="4">
        <v>34.974264052192233</v>
      </c>
      <c r="K1144" s="4">
        <v>37.589346366193588</v>
      </c>
      <c r="L1144" s="4">
        <v>34.681024696479945</v>
      </c>
      <c r="M1144" s="4">
        <v>34.271802610523245</v>
      </c>
      <c r="N1144" s="4">
        <v>31.947771298833334</v>
      </c>
      <c r="O1144" s="4">
        <v>36.414200589943604</v>
      </c>
    </row>
    <row r="1145" spans="1:15" x14ac:dyDescent="0.25">
      <c r="A1145" s="5" t="s">
        <v>80</v>
      </c>
      <c r="B1145" s="1">
        <v>2017</v>
      </c>
      <c r="C1145" s="1" t="s">
        <v>48</v>
      </c>
      <c r="D1145" s="2">
        <v>2</v>
      </c>
      <c r="E1145" s="2">
        <v>2</v>
      </c>
      <c r="F1145" s="2">
        <v>2</v>
      </c>
      <c r="G1145" s="2">
        <v>2</v>
      </c>
      <c r="H1145" s="2">
        <v>2</v>
      </c>
      <c r="I1145" s="2">
        <v>2</v>
      </c>
      <c r="J1145" s="2">
        <v>2</v>
      </c>
      <c r="K1145" s="2">
        <v>2</v>
      </c>
      <c r="L1145" s="2">
        <v>2</v>
      </c>
      <c r="M1145" s="2">
        <v>2</v>
      </c>
      <c r="N1145" s="2">
        <v>2</v>
      </c>
      <c r="O1145" s="2">
        <v>2</v>
      </c>
    </row>
    <row r="1146" spans="1:15" x14ac:dyDescent="0.25">
      <c r="A1146" s="6" t="s">
        <v>79</v>
      </c>
      <c r="B1146" s="1">
        <v>2017</v>
      </c>
      <c r="C1146" s="1" t="s">
        <v>48</v>
      </c>
      <c r="D1146" s="2">
        <v>47.83485909825</v>
      </c>
      <c r="E1146" s="2">
        <v>47.83485909825</v>
      </c>
      <c r="F1146" s="2">
        <v>49.269904871197504</v>
      </c>
      <c r="G1146" s="2">
        <v>49.269904871197504</v>
      </c>
      <c r="H1146" s="2">
        <v>49.269904871197504</v>
      </c>
      <c r="I1146" s="2">
        <v>49.269904871197504</v>
      </c>
      <c r="J1146" s="2">
        <v>49.269904871197504</v>
      </c>
      <c r="K1146" s="2">
        <v>49.269904871197504</v>
      </c>
      <c r="L1146" s="2">
        <v>49.269904871197504</v>
      </c>
      <c r="M1146" s="2">
        <v>49.269904871197504</v>
      </c>
      <c r="N1146" s="2">
        <v>49.269904871197504</v>
      </c>
      <c r="O1146" s="2">
        <v>49.269904871197504</v>
      </c>
    </row>
    <row r="1147" spans="1:15" x14ac:dyDescent="0.25">
      <c r="A1147" s="5" t="s">
        <v>78</v>
      </c>
      <c r="B1147" s="1">
        <v>2017</v>
      </c>
      <c r="C1147" s="1" t="s">
        <v>48</v>
      </c>
      <c r="D1147" s="1">
        <v>10.156447889792744</v>
      </c>
      <c r="E1147" s="1">
        <v>10.823024033773192</v>
      </c>
      <c r="F1147" s="1">
        <v>11.489600177753637</v>
      </c>
      <c r="G1147" s="1">
        <v>16.704101912086013</v>
      </c>
      <c r="H1147" s="1">
        <v>20.866302107121257</v>
      </c>
      <c r="I1147" s="1">
        <v>23.572502499660541</v>
      </c>
      <c r="J1147" s="1">
        <v>27.281233412746417</v>
      </c>
      <c r="K1147" s="1">
        <v>18.468998037303574</v>
      </c>
      <c r="L1147" s="1">
        <v>16.444581600029625</v>
      </c>
      <c r="M1147" s="1">
        <v>21.705299280344644</v>
      </c>
      <c r="N1147" s="1">
        <v>20.809815950920246</v>
      </c>
      <c r="O1147" s="1">
        <v>41.678093098468111</v>
      </c>
    </row>
    <row r="1148" spans="1:15" x14ac:dyDescent="0.25">
      <c r="A1148" s="5" t="s">
        <v>77</v>
      </c>
      <c r="B1148" s="1">
        <v>2017</v>
      </c>
      <c r="C1148" s="1" t="s">
        <v>48</v>
      </c>
      <c r="D1148" s="2">
        <v>10.041259579744965</v>
      </c>
      <c r="E1148" s="2">
        <v>8.6509257190792503</v>
      </c>
      <c r="F1148" s="2">
        <v>7.973265615953097</v>
      </c>
      <c r="G1148" s="2">
        <v>7.0625458756377002</v>
      </c>
      <c r="H1148" s="2">
        <v>5.8563984262091795</v>
      </c>
      <c r="I1148" s="2">
        <v>5.4358698476814844</v>
      </c>
      <c r="J1148" s="2">
        <v>5.8290440086987054</v>
      </c>
      <c r="K1148" s="2">
        <v>6.264891061032265</v>
      </c>
      <c r="L1148" s="2">
        <v>5.7801707827466577</v>
      </c>
      <c r="M1148" s="2">
        <v>5.7119671017538742</v>
      </c>
      <c r="N1148" s="2">
        <v>5.3246285498055554</v>
      </c>
      <c r="O1148" s="2">
        <v>6.0690334316572674</v>
      </c>
    </row>
    <row r="1149" spans="1:15" x14ac:dyDescent="0.25">
      <c r="A1149" s="5" t="s">
        <v>15</v>
      </c>
      <c r="B1149" s="6">
        <v>2017</v>
      </c>
      <c r="C1149" s="6" t="s">
        <v>48</v>
      </c>
      <c r="D1149" s="5">
        <v>12</v>
      </c>
      <c r="E1149" s="5">
        <v>12</v>
      </c>
      <c r="F1149" s="5">
        <v>12</v>
      </c>
      <c r="G1149" s="5">
        <v>12</v>
      </c>
      <c r="H1149" s="5">
        <v>12</v>
      </c>
      <c r="I1149" s="5">
        <v>12</v>
      </c>
      <c r="J1149" s="5">
        <v>12</v>
      </c>
      <c r="K1149" s="5">
        <v>12</v>
      </c>
      <c r="L1149" s="5">
        <v>12</v>
      </c>
      <c r="M1149" s="5">
        <v>12</v>
      </c>
      <c r="N1149" s="5">
        <v>12</v>
      </c>
      <c r="O1149" s="5">
        <v>12</v>
      </c>
    </row>
    <row r="1150" spans="1:15" x14ac:dyDescent="0.25">
      <c r="A1150" s="6" t="s">
        <v>14</v>
      </c>
      <c r="B1150" s="6">
        <v>2017</v>
      </c>
      <c r="C1150" s="6" t="s">
        <v>48</v>
      </c>
      <c r="D1150" s="5">
        <v>35.48084569000001</v>
      </c>
      <c r="E1150" s="5">
        <v>35.48084569000001</v>
      </c>
      <c r="F1150" s="5">
        <v>35.48084569000001</v>
      </c>
      <c r="G1150" s="5">
        <v>35.48084569000001</v>
      </c>
      <c r="H1150" s="5">
        <v>35.48084569000001</v>
      </c>
      <c r="I1150" s="5">
        <v>35.48084569000001</v>
      </c>
      <c r="J1150" s="5">
        <v>35.48084569000001</v>
      </c>
      <c r="K1150" s="5">
        <v>35.48084569000001</v>
      </c>
      <c r="L1150" s="5">
        <v>35.48084569000001</v>
      </c>
      <c r="M1150" s="5">
        <v>35.48084569000001</v>
      </c>
      <c r="N1150" s="5">
        <v>36.54527106070001</v>
      </c>
      <c r="O1150" s="5">
        <v>36.54527106070001</v>
      </c>
    </row>
    <row r="1151" spans="1:15" x14ac:dyDescent="0.25">
      <c r="A1151" s="5" t="s">
        <v>13</v>
      </c>
      <c r="B1151" s="6">
        <v>2017</v>
      </c>
      <c r="C1151" s="6" t="s">
        <v>48</v>
      </c>
      <c r="D1151" s="9">
        <v>0</v>
      </c>
      <c r="E1151" s="9">
        <v>8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</row>
    <row r="1152" spans="1:15" x14ac:dyDescent="0.25">
      <c r="A1152" s="5" t="s">
        <v>12</v>
      </c>
      <c r="B1152" s="6">
        <v>2017</v>
      </c>
      <c r="C1152" s="6" t="s">
        <v>48</v>
      </c>
      <c r="D1152" s="4">
        <v>64.324169968687386</v>
      </c>
      <c r="E1152" s="4">
        <v>68.545818880563544</v>
      </c>
      <c r="F1152" s="4">
        <v>72.767467792439703</v>
      </c>
      <c r="G1152" s="4">
        <v>105.79264544321141</v>
      </c>
      <c r="H1152" s="4">
        <v>132.15324667843461</v>
      </c>
      <c r="I1152" s="4">
        <v>149.29251583118341</v>
      </c>
      <c r="J1152" s="4">
        <v>172.78114494739398</v>
      </c>
      <c r="K1152" s="4">
        <v>116.97032090292265</v>
      </c>
      <c r="L1152" s="4">
        <v>104.14901680018762</v>
      </c>
      <c r="M1152" s="4">
        <v>137.46689544218276</v>
      </c>
      <c r="N1152" s="4">
        <v>131.7955010224949</v>
      </c>
      <c r="O1152" s="4">
        <v>263.96125629029802</v>
      </c>
    </row>
    <row r="1153" spans="1:15" x14ac:dyDescent="0.25">
      <c r="A1153" s="5" t="s">
        <v>11</v>
      </c>
      <c r="B1153" s="6">
        <v>2017</v>
      </c>
      <c r="C1153" s="6" t="s">
        <v>48</v>
      </c>
      <c r="D1153" s="4">
        <v>60.247557478469794</v>
      </c>
      <c r="E1153" s="4">
        <v>51.905554314475502</v>
      </c>
      <c r="F1153" s="4">
        <v>47.839593695718584</v>
      </c>
      <c r="G1153" s="4">
        <v>42.375275253826203</v>
      </c>
      <c r="H1153" s="4">
        <v>35.138390557255079</v>
      </c>
      <c r="I1153" s="4">
        <v>32.615219086088906</v>
      </c>
      <c r="J1153" s="4">
        <v>34.974264052192233</v>
      </c>
      <c r="K1153" s="4">
        <v>37.589346366193588</v>
      </c>
      <c r="L1153" s="4">
        <v>34.681024696479945</v>
      </c>
      <c r="M1153" s="4">
        <v>34.271802610523245</v>
      </c>
      <c r="N1153" s="4">
        <v>31.947771298833334</v>
      </c>
      <c r="O1153" s="4">
        <v>36.414200589943604</v>
      </c>
    </row>
    <row r="1154" spans="1:15" x14ac:dyDescent="0.25">
      <c r="A1154" s="6" t="s">
        <v>80</v>
      </c>
      <c r="B1154" s="1">
        <v>2018</v>
      </c>
      <c r="C1154" s="1" t="s">
        <v>48</v>
      </c>
      <c r="D1154" s="2">
        <v>2</v>
      </c>
      <c r="E1154" s="2">
        <v>2</v>
      </c>
      <c r="F1154" s="2">
        <v>2</v>
      </c>
      <c r="G1154" s="2">
        <v>2</v>
      </c>
      <c r="H1154" s="2">
        <v>2</v>
      </c>
      <c r="I1154" s="2">
        <v>2</v>
      </c>
      <c r="J1154" s="2">
        <v>2</v>
      </c>
      <c r="K1154" s="2">
        <v>2</v>
      </c>
      <c r="L1154" s="2">
        <v>2</v>
      </c>
      <c r="M1154" s="2">
        <v>2</v>
      </c>
      <c r="N1154" s="2">
        <v>2</v>
      </c>
      <c r="O1154" s="2">
        <v>2</v>
      </c>
    </row>
    <row r="1155" spans="1:15" x14ac:dyDescent="0.25">
      <c r="A1155" s="5" t="s">
        <v>79</v>
      </c>
      <c r="B1155" s="1">
        <v>2018</v>
      </c>
      <c r="C1155" s="1" t="s">
        <v>48</v>
      </c>
      <c r="D1155" s="1">
        <v>49.269904871197504</v>
      </c>
      <c r="E1155" s="1">
        <v>49.269904871197504</v>
      </c>
      <c r="F1155" s="1">
        <v>50.748002017333427</v>
      </c>
      <c r="G1155" s="1">
        <v>50.748002017333427</v>
      </c>
      <c r="H1155" s="1">
        <v>50.748002017333427</v>
      </c>
      <c r="I1155" s="1">
        <v>50.748002017333427</v>
      </c>
      <c r="J1155" s="1">
        <v>50.748002017333427</v>
      </c>
      <c r="K1155" s="1">
        <v>50.748002017333427</v>
      </c>
      <c r="L1155" s="1">
        <v>50.748002017333427</v>
      </c>
      <c r="M1155" s="1">
        <v>50.748002017333427</v>
      </c>
      <c r="N1155" s="1">
        <v>50.748002017333427</v>
      </c>
      <c r="O1155" s="1">
        <v>50.748002017333427</v>
      </c>
    </row>
    <row r="1156" spans="1:15" x14ac:dyDescent="0.25">
      <c r="A1156" s="5" t="s">
        <v>78</v>
      </c>
      <c r="B1156" s="1">
        <v>2018</v>
      </c>
      <c r="C1156" s="1" t="s">
        <v>48</v>
      </c>
      <c r="D1156" s="2">
        <v>10.156447889792744</v>
      </c>
      <c r="E1156" s="2">
        <v>10.823024033773192</v>
      </c>
      <c r="F1156" s="2">
        <v>11.489600177753637</v>
      </c>
      <c r="G1156" s="2">
        <v>16.704101912086013</v>
      </c>
      <c r="H1156" s="2">
        <v>20.866302107121257</v>
      </c>
      <c r="I1156" s="2">
        <v>23.572502499660541</v>
      </c>
      <c r="J1156" s="2">
        <v>27.281233412746417</v>
      </c>
      <c r="K1156" s="2">
        <v>18.468998037303574</v>
      </c>
      <c r="L1156" s="2">
        <v>16.444581600029625</v>
      </c>
      <c r="M1156" s="2">
        <v>21.705299280344644</v>
      </c>
      <c r="N1156" s="2">
        <v>20.809815950920246</v>
      </c>
      <c r="O1156" s="2">
        <v>41.678093098468111</v>
      </c>
    </row>
    <row r="1157" spans="1:15" x14ac:dyDescent="0.25">
      <c r="A1157" s="5" t="s">
        <v>77</v>
      </c>
      <c r="B1157" s="1">
        <v>2018</v>
      </c>
      <c r="C1157" s="1" t="s">
        <v>48</v>
      </c>
      <c r="D1157" s="2">
        <v>10.041259579744965</v>
      </c>
      <c r="E1157" s="2">
        <v>8.6509257190792503</v>
      </c>
      <c r="F1157" s="2">
        <v>7.973265615953097</v>
      </c>
      <c r="G1157" s="2">
        <v>7.0625458756377002</v>
      </c>
      <c r="H1157" s="2">
        <v>5.8563984262091795</v>
      </c>
      <c r="I1157" s="2">
        <v>5.4358698476814844</v>
      </c>
      <c r="J1157" s="2">
        <v>5.8290440086987054</v>
      </c>
      <c r="K1157" s="2">
        <v>6.264891061032265</v>
      </c>
      <c r="L1157" s="2">
        <v>5.7801707827466577</v>
      </c>
      <c r="M1157" s="2">
        <v>5.7119671017538742</v>
      </c>
      <c r="N1157" s="2">
        <v>5.3246285498055554</v>
      </c>
      <c r="O1157" s="2">
        <v>6.0690334316572674</v>
      </c>
    </row>
    <row r="1158" spans="1:15" x14ac:dyDescent="0.25">
      <c r="A1158" s="6" t="s">
        <v>15</v>
      </c>
      <c r="B1158" s="6">
        <v>2018</v>
      </c>
      <c r="C1158" s="6" t="s">
        <v>48</v>
      </c>
      <c r="D1158" s="5">
        <v>12</v>
      </c>
      <c r="E1158" s="5">
        <v>12</v>
      </c>
      <c r="F1158" s="5">
        <v>12</v>
      </c>
      <c r="G1158" s="5">
        <v>12</v>
      </c>
      <c r="H1158" s="5">
        <v>12</v>
      </c>
      <c r="I1158" s="5">
        <v>12</v>
      </c>
      <c r="J1158" s="5">
        <v>12</v>
      </c>
      <c r="K1158" s="5">
        <v>12</v>
      </c>
      <c r="L1158" s="5">
        <v>12</v>
      </c>
      <c r="M1158" s="5">
        <v>12</v>
      </c>
      <c r="N1158" s="5">
        <v>12</v>
      </c>
      <c r="O1158" s="5">
        <v>12</v>
      </c>
    </row>
    <row r="1159" spans="1:15" x14ac:dyDescent="0.25">
      <c r="A1159" s="5" t="s">
        <v>14</v>
      </c>
      <c r="B1159" s="6">
        <v>2018</v>
      </c>
      <c r="C1159" s="6" t="s">
        <v>48</v>
      </c>
      <c r="D1159" s="6">
        <v>36.54527106070001</v>
      </c>
      <c r="E1159" s="6">
        <v>36.54527106070001</v>
      </c>
      <c r="F1159" s="6">
        <v>36.54527106070001</v>
      </c>
      <c r="G1159" s="6">
        <v>36.54527106070001</v>
      </c>
      <c r="H1159" s="6">
        <v>36.54527106070001</v>
      </c>
      <c r="I1159" s="6">
        <v>36.54527106070001</v>
      </c>
      <c r="J1159" s="6">
        <v>36.54527106070001</v>
      </c>
      <c r="K1159" s="6">
        <v>36.54527106070001</v>
      </c>
      <c r="L1159" s="6">
        <v>36.54527106070001</v>
      </c>
      <c r="M1159" s="6">
        <v>36.54527106070001</v>
      </c>
      <c r="N1159" s="6">
        <v>37.641629192521009</v>
      </c>
      <c r="O1159" s="6">
        <v>37.641629192521009</v>
      </c>
    </row>
    <row r="1160" spans="1:15" x14ac:dyDescent="0.25">
      <c r="A1160" s="5" t="s">
        <v>13</v>
      </c>
      <c r="B1160" s="6">
        <v>2018</v>
      </c>
      <c r="C1160" s="6" t="s">
        <v>48</v>
      </c>
      <c r="D1160" s="7">
        <v>0</v>
      </c>
      <c r="E1160" s="7">
        <v>8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</row>
    <row r="1161" spans="1:15" x14ac:dyDescent="0.25">
      <c r="A1161" s="5" t="s">
        <v>12</v>
      </c>
      <c r="B1161" s="6">
        <v>2018</v>
      </c>
      <c r="C1161" s="6" t="s">
        <v>48</v>
      </c>
      <c r="D1161" s="4">
        <v>66.016911283652846</v>
      </c>
      <c r="E1161" s="4">
        <v>70.349656219525741</v>
      </c>
      <c r="F1161" s="4">
        <v>74.682401155398651</v>
      </c>
      <c r="G1161" s="4">
        <v>108.57666242855908</v>
      </c>
      <c r="H1161" s="4">
        <v>135.63096369628818</v>
      </c>
      <c r="I1161" s="4">
        <v>153.22126624779352</v>
      </c>
      <c r="J1161" s="4">
        <v>177.32801718285171</v>
      </c>
      <c r="K1161" s="4">
        <v>120.04848724247324</v>
      </c>
      <c r="L1161" s="4">
        <v>106.88978040019256</v>
      </c>
      <c r="M1161" s="4">
        <v>141.08444532224019</v>
      </c>
      <c r="N1161" s="4">
        <v>135.2638036809816</v>
      </c>
      <c r="O1161" s="4">
        <v>270.90760514004268</v>
      </c>
    </row>
    <row r="1162" spans="1:15" x14ac:dyDescent="0.25">
      <c r="A1162" s="6" t="s">
        <v>11</v>
      </c>
      <c r="B1162" s="6">
        <v>2018</v>
      </c>
      <c r="C1162" s="6" t="s">
        <v>48</v>
      </c>
      <c r="D1162" s="4">
        <v>60.247557478469794</v>
      </c>
      <c r="E1162" s="4">
        <v>51.905554314475502</v>
      </c>
      <c r="F1162" s="4">
        <v>47.839593695718584</v>
      </c>
      <c r="G1162" s="4">
        <v>42.375275253826203</v>
      </c>
      <c r="H1162" s="4">
        <v>35.138390557255079</v>
      </c>
      <c r="I1162" s="4">
        <v>32.615219086088906</v>
      </c>
      <c r="J1162" s="4">
        <v>34.974264052192233</v>
      </c>
      <c r="K1162" s="4">
        <v>37.589346366193588</v>
      </c>
      <c r="L1162" s="4">
        <v>34.681024696479945</v>
      </c>
      <c r="M1162" s="4">
        <v>34.271802610523245</v>
      </c>
      <c r="N1162" s="4">
        <v>31.947771298833334</v>
      </c>
      <c r="O1162" s="4">
        <v>36.414200589943604</v>
      </c>
    </row>
    <row r="1163" spans="1:15" x14ac:dyDescent="0.25">
      <c r="A1163" s="5" t="s">
        <v>80</v>
      </c>
      <c r="B1163" s="1">
        <v>2019</v>
      </c>
      <c r="C1163" s="1" t="s">
        <v>48</v>
      </c>
      <c r="D1163" s="1">
        <v>2</v>
      </c>
      <c r="E1163" s="1">
        <v>2</v>
      </c>
      <c r="F1163" s="1">
        <v>2</v>
      </c>
      <c r="G1163" s="1">
        <v>2</v>
      </c>
      <c r="H1163" s="1">
        <v>2</v>
      </c>
      <c r="I1163" s="1">
        <v>2</v>
      </c>
      <c r="J1163" s="1">
        <v>2</v>
      </c>
      <c r="K1163" s="1">
        <v>2</v>
      </c>
      <c r="L1163" s="1">
        <v>2</v>
      </c>
      <c r="M1163" s="1">
        <v>2</v>
      </c>
      <c r="N1163" s="1">
        <v>2</v>
      </c>
      <c r="O1163" s="1">
        <v>2</v>
      </c>
    </row>
    <row r="1164" spans="1:15" x14ac:dyDescent="0.25">
      <c r="A1164" s="5" t="s">
        <v>79</v>
      </c>
      <c r="B1164" s="1">
        <v>2019</v>
      </c>
      <c r="C1164" s="1" t="s">
        <v>48</v>
      </c>
      <c r="D1164" s="2">
        <v>50.748002017333427</v>
      </c>
      <c r="E1164" s="2">
        <v>50.748002017333427</v>
      </c>
      <c r="F1164" s="2">
        <v>52.270442077853431</v>
      </c>
      <c r="G1164" s="2">
        <v>52.270442077853431</v>
      </c>
      <c r="H1164" s="2">
        <v>52.270442077853431</v>
      </c>
      <c r="I1164" s="2">
        <v>52.270442077853431</v>
      </c>
      <c r="J1164" s="2">
        <v>52.270442077853431</v>
      </c>
      <c r="K1164" s="2">
        <v>52.270442077853431</v>
      </c>
      <c r="L1164" s="2">
        <v>52.270442077853431</v>
      </c>
      <c r="M1164" s="2">
        <v>52.270442077853431</v>
      </c>
      <c r="N1164" s="2">
        <v>52.270442077853431</v>
      </c>
      <c r="O1164" s="2">
        <v>52.270442077853431</v>
      </c>
    </row>
    <row r="1165" spans="1:15" x14ac:dyDescent="0.25">
      <c r="A1165" s="5" t="s">
        <v>78</v>
      </c>
      <c r="B1165" s="1">
        <v>2019</v>
      </c>
      <c r="C1165" s="1" t="s">
        <v>48</v>
      </c>
      <c r="D1165" s="2">
        <v>10.156447889792744</v>
      </c>
      <c r="E1165" s="2">
        <v>10.823024033773192</v>
      </c>
      <c r="F1165" s="2">
        <v>11.489600177753637</v>
      </c>
      <c r="G1165" s="2">
        <v>16.704101912086013</v>
      </c>
      <c r="H1165" s="2">
        <v>20.866302107121257</v>
      </c>
      <c r="I1165" s="2">
        <v>23.572502499660541</v>
      </c>
      <c r="J1165" s="2">
        <v>27.281233412746417</v>
      </c>
      <c r="K1165" s="2">
        <v>18.468998037303574</v>
      </c>
      <c r="L1165" s="2">
        <v>16.444581600029625</v>
      </c>
      <c r="M1165" s="2">
        <v>21.705299280344644</v>
      </c>
      <c r="N1165" s="2">
        <v>20.809815950920246</v>
      </c>
      <c r="O1165" s="2">
        <v>41.678093098468111</v>
      </c>
    </row>
    <row r="1166" spans="1:15" x14ac:dyDescent="0.25">
      <c r="A1166" s="6" t="s">
        <v>77</v>
      </c>
      <c r="B1166" s="1">
        <v>2019</v>
      </c>
      <c r="C1166" s="1" t="s">
        <v>48</v>
      </c>
      <c r="D1166" s="2">
        <v>10.041259579744965</v>
      </c>
      <c r="E1166" s="2">
        <v>8.6509257190792503</v>
      </c>
      <c r="F1166" s="2">
        <v>7.973265615953097</v>
      </c>
      <c r="G1166" s="2">
        <v>7.0625458756377002</v>
      </c>
      <c r="H1166" s="2">
        <v>5.8563984262091795</v>
      </c>
      <c r="I1166" s="2">
        <v>5.4358698476814844</v>
      </c>
      <c r="J1166" s="2">
        <v>5.8290440086987054</v>
      </c>
      <c r="K1166" s="2">
        <v>6.264891061032265</v>
      </c>
      <c r="L1166" s="2">
        <v>5.7801707827466577</v>
      </c>
      <c r="M1166" s="2">
        <v>5.7119671017538742</v>
      </c>
      <c r="N1166" s="2">
        <v>5.3246285498055554</v>
      </c>
      <c r="O1166" s="2">
        <v>6.0690334316572674</v>
      </c>
    </row>
    <row r="1167" spans="1:15" x14ac:dyDescent="0.25">
      <c r="A1167" s="5" t="s">
        <v>15</v>
      </c>
      <c r="B1167" s="6">
        <v>2019</v>
      </c>
      <c r="C1167" s="6" t="s">
        <v>48</v>
      </c>
      <c r="D1167" s="6">
        <v>12</v>
      </c>
      <c r="E1167" s="6">
        <v>12</v>
      </c>
      <c r="F1167" s="6">
        <v>12</v>
      </c>
      <c r="G1167" s="6">
        <v>12</v>
      </c>
      <c r="H1167" s="6">
        <v>12</v>
      </c>
      <c r="I1167" s="6">
        <v>12</v>
      </c>
      <c r="J1167" s="6">
        <v>12</v>
      </c>
      <c r="K1167" s="6">
        <v>12</v>
      </c>
      <c r="L1167" s="6">
        <v>12</v>
      </c>
      <c r="M1167" s="6">
        <v>12</v>
      </c>
      <c r="N1167" s="6">
        <v>12</v>
      </c>
      <c r="O1167" s="6">
        <v>12</v>
      </c>
    </row>
    <row r="1168" spans="1:15" x14ac:dyDescent="0.25">
      <c r="A1168" s="5" t="s">
        <v>14</v>
      </c>
      <c r="B1168" s="6">
        <v>2019</v>
      </c>
      <c r="C1168" s="6" t="s">
        <v>48</v>
      </c>
      <c r="D1168" s="5">
        <v>37.641629192521009</v>
      </c>
      <c r="E1168" s="5">
        <v>37.641629192521009</v>
      </c>
      <c r="F1168" s="5">
        <v>37.641629192521009</v>
      </c>
      <c r="G1168" s="5">
        <v>37.641629192521009</v>
      </c>
      <c r="H1168" s="5">
        <v>37.641629192521009</v>
      </c>
      <c r="I1168" s="5">
        <v>37.641629192521009</v>
      </c>
      <c r="J1168" s="5">
        <v>37.641629192521009</v>
      </c>
      <c r="K1168" s="5">
        <v>37.641629192521009</v>
      </c>
      <c r="L1168" s="5">
        <v>37.641629192521009</v>
      </c>
      <c r="M1168" s="5">
        <v>37.641629192521009</v>
      </c>
      <c r="N1168" s="5">
        <v>38.770878068296639</v>
      </c>
      <c r="O1168" s="5">
        <v>38.770878068296639</v>
      </c>
    </row>
    <row r="1169" spans="1:15" x14ac:dyDescent="0.25">
      <c r="A1169" s="5" t="s">
        <v>13</v>
      </c>
      <c r="B1169" s="6">
        <v>2019</v>
      </c>
      <c r="C1169" s="6" t="s">
        <v>48</v>
      </c>
      <c r="D1169" s="7">
        <v>0</v>
      </c>
      <c r="E1169" s="7">
        <v>8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</row>
    <row r="1170" spans="1:15" x14ac:dyDescent="0.25">
      <c r="A1170" s="6" t="s">
        <v>12</v>
      </c>
      <c r="B1170" s="6">
        <v>2019</v>
      </c>
      <c r="C1170" s="6" t="s">
        <v>48</v>
      </c>
      <c r="D1170" s="4">
        <v>66.016911283652846</v>
      </c>
      <c r="E1170" s="4">
        <v>70.349656219525741</v>
      </c>
      <c r="F1170" s="4">
        <v>74.682401155398651</v>
      </c>
      <c r="G1170" s="4">
        <v>108.57666242855908</v>
      </c>
      <c r="H1170" s="4">
        <v>135.63096369628818</v>
      </c>
      <c r="I1170" s="4">
        <v>153.22126624779352</v>
      </c>
      <c r="J1170" s="4">
        <v>177.32801718285171</v>
      </c>
      <c r="K1170" s="4">
        <v>120.04848724247324</v>
      </c>
      <c r="L1170" s="4">
        <v>106.88978040019256</v>
      </c>
      <c r="M1170" s="4">
        <v>141.08444532224019</v>
      </c>
      <c r="N1170" s="4">
        <v>135.2638036809816</v>
      </c>
      <c r="O1170" s="4">
        <v>270.90760514004268</v>
      </c>
    </row>
    <row r="1171" spans="1:15" x14ac:dyDescent="0.25">
      <c r="A1171" s="5" t="s">
        <v>11</v>
      </c>
      <c r="B1171" s="6">
        <v>2019</v>
      </c>
      <c r="C1171" s="6" t="s">
        <v>48</v>
      </c>
      <c r="D1171" s="8">
        <v>60.247557478469794</v>
      </c>
      <c r="E1171" s="8">
        <v>51.905554314475502</v>
      </c>
      <c r="F1171" s="8">
        <v>47.839593695718584</v>
      </c>
      <c r="G1171" s="8">
        <v>42.375275253826203</v>
      </c>
      <c r="H1171" s="8">
        <v>35.138390557255079</v>
      </c>
      <c r="I1171" s="8">
        <v>32.615219086088906</v>
      </c>
      <c r="J1171" s="8">
        <v>34.974264052192233</v>
      </c>
      <c r="K1171" s="8">
        <v>37.589346366193588</v>
      </c>
      <c r="L1171" s="8">
        <v>34.681024696479945</v>
      </c>
      <c r="M1171" s="8">
        <v>34.271802610523245</v>
      </c>
      <c r="N1171" s="8">
        <v>31.947771298833334</v>
      </c>
      <c r="O1171" s="8">
        <v>36.414200589943604</v>
      </c>
    </row>
    <row r="1172" spans="1:15" x14ac:dyDescent="0.25">
      <c r="A1172" s="5" t="s">
        <v>80</v>
      </c>
      <c r="B1172" s="6">
        <v>2015</v>
      </c>
      <c r="C1172" s="6" t="s">
        <v>47</v>
      </c>
      <c r="D1172" s="5">
        <v>2</v>
      </c>
      <c r="E1172" s="5">
        <v>2</v>
      </c>
      <c r="F1172" s="5">
        <v>2</v>
      </c>
      <c r="G1172" s="5">
        <v>2</v>
      </c>
      <c r="H1172" s="5">
        <v>2</v>
      </c>
      <c r="I1172" s="5">
        <v>2</v>
      </c>
      <c r="J1172" s="5">
        <v>2</v>
      </c>
      <c r="K1172" s="5">
        <v>2</v>
      </c>
      <c r="L1172" s="5">
        <v>2</v>
      </c>
      <c r="M1172" s="5">
        <v>2</v>
      </c>
      <c r="N1172" s="5">
        <v>2</v>
      </c>
      <c r="O1172" s="5">
        <v>2</v>
      </c>
    </row>
    <row r="1173" spans="1:15" x14ac:dyDescent="0.25">
      <c r="A1173" s="5" t="s">
        <v>79</v>
      </c>
      <c r="B1173" s="6">
        <v>2015</v>
      </c>
      <c r="C1173" s="6" t="s">
        <v>47</v>
      </c>
      <c r="D1173" s="5">
        <v>45.389423000000001</v>
      </c>
      <c r="E1173" s="5">
        <v>45.389423000000001</v>
      </c>
      <c r="F1173" s="5">
        <v>46.751105690000003</v>
      </c>
      <c r="G1173" s="5">
        <v>46.751105690000003</v>
      </c>
      <c r="H1173" s="5">
        <v>46.751105690000003</v>
      </c>
      <c r="I1173" s="5">
        <v>46.751105690000003</v>
      </c>
      <c r="J1173" s="5">
        <v>46.751105690000003</v>
      </c>
      <c r="K1173" s="5">
        <v>46.751105690000003</v>
      </c>
      <c r="L1173" s="5">
        <v>46.751105690000003</v>
      </c>
      <c r="M1173" s="5">
        <v>46.751105690000003</v>
      </c>
      <c r="N1173" s="5">
        <v>46.751105690000003</v>
      </c>
      <c r="O1173" s="5">
        <v>46.751105690000003</v>
      </c>
    </row>
    <row r="1174" spans="1:15" x14ac:dyDescent="0.25">
      <c r="A1174" s="6" t="s">
        <v>78</v>
      </c>
      <c r="B1174" s="6">
        <v>2015</v>
      </c>
      <c r="C1174" s="6" t="s">
        <v>47</v>
      </c>
      <c r="D1174" s="4">
        <v>13.54193051972366</v>
      </c>
      <c r="E1174" s="4">
        <v>14.430698711697589</v>
      </c>
      <c r="F1174" s="4">
        <v>15.319466903671517</v>
      </c>
      <c r="G1174" s="4">
        <v>22.272135882781349</v>
      </c>
      <c r="H1174" s="4">
        <v>27.821736142828343</v>
      </c>
      <c r="I1174" s="4">
        <v>31.43000333288072</v>
      </c>
      <c r="J1174" s="4">
        <v>36.374977883661892</v>
      </c>
      <c r="K1174" s="4">
        <v>24.625330716404768</v>
      </c>
      <c r="L1174" s="4">
        <v>21.926108800039501</v>
      </c>
      <c r="M1174" s="4">
        <v>28.940399040459525</v>
      </c>
      <c r="N1174" s="4">
        <v>27.746421267893663</v>
      </c>
      <c r="O1174" s="4">
        <v>55.570790797957478</v>
      </c>
    </row>
    <row r="1175" spans="1:15" x14ac:dyDescent="0.25">
      <c r="A1175" s="5" t="s">
        <v>77</v>
      </c>
      <c r="B1175" s="6">
        <v>2015</v>
      </c>
      <c r="C1175" s="6" t="s">
        <v>47</v>
      </c>
      <c r="D1175" s="8">
        <v>10.041259579744965</v>
      </c>
      <c r="E1175" s="8">
        <v>8.6509257190792503</v>
      </c>
      <c r="F1175" s="8">
        <v>7.973265615953097</v>
      </c>
      <c r="G1175" s="8">
        <v>7.0625458756377002</v>
      </c>
      <c r="H1175" s="8">
        <v>5.8563984262091795</v>
      </c>
      <c r="I1175" s="8">
        <v>5.4358698476814844</v>
      </c>
      <c r="J1175" s="8">
        <v>5.8290440086987054</v>
      </c>
      <c r="K1175" s="8">
        <v>6.264891061032265</v>
      </c>
      <c r="L1175" s="8">
        <v>5.7801707827466577</v>
      </c>
      <c r="M1175" s="8">
        <v>5.7119671017538742</v>
      </c>
      <c r="N1175" s="8">
        <v>5.3246285498055554</v>
      </c>
      <c r="O1175" s="8">
        <v>6.0690334316572674</v>
      </c>
    </row>
    <row r="1176" spans="1:15" x14ac:dyDescent="0.25">
      <c r="A1176" s="5" t="s">
        <v>15</v>
      </c>
      <c r="B1176" s="6">
        <v>2015</v>
      </c>
      <c r="C1176" s="6" t="s">
        <v>47</v>
      </c>
      <c r="D1176" s="5">
        <v>11</v>
      </c>
      <c r="E1176" s="5">
        <v>11</v>
      </c>
      <c r="F1176" s="5">
        <v>11</v>
      </c>
      <c r="G1176" s="5">
        <v>11</v>
      </c>
      <c r="H1176" s="5">
        <v>11</v>
      </c>
      <c r="I1176" s="5">
        <v>11</v>
      </c>
      <c r="J1176" s="5">
        <v>11</v>
      </c>
      <c r="K1176" s="5">
        <v>11</v>
      </c>
      <c r="L1176" s="5">
        <v>11</v>
      </c>
      <c r="M1176" s="5">
        <v>11</v>
      </c>
      <c r="N1176" s="5">
        <v>11</v>
      </c>
      <c r="O1176" s="5">
        <v>11</v>
      </c>
    </row>
    <row r="1177" spans="1:15" x14ac:dyDescent="0.25">
      <c r="A1177" s="5" t="s">
        <v>14</v>
      </c>
      <c r="B1177" s="6">
        <v>2015</v>
      </c>
      <c r="C1177" s="6" t="s">
        <v>47</v>
      </c>
      <c r="D1177" s="5">
        <v>31.421554545454551</v>
      </c>
      <c r="E1177" s="5">
        <v>31.421554545454551</v>
      </c>
      <c r="F1177" s="5">
        <v>31.421554545454551</v>
      </c>
      <c r="G1177" s="5">
        <v>31.421554545454551</v>
      </c>
      <c r="H1177" s="5">
        <v>31.421554545454551</v>
      </c>
      <c r="I1177" s="5">
        <v>31.421554545454551</v>
      </c>
      <c r="J1177" s="5">
        <v>31.421554545454551</v>
      </c>
      <c r="K1177" s="5">
        <v>31.421554545454551</v>
      </c>
      <c r="L1177" s="5">
        <v>31.421554545454551</v>
      </c>
      <c r="M1177" s="5">
        <v>31.421554545454551</v>
      </c>
      <c r="N1177" s="5">
        <v>32.364201181818189</v>
      </c>
      <c r="O1177" s="5">
        <v>32.364201181818189</v>
      </c>
    </row>
    <row r="1178" spans="1:15" x14ac:dyDescent="0.25">
      <c r="A1178" s="6" t="s">
        <v>13</v>
      </c>
      <c r="B1178" s="6">
        <v>2015</v>
      </c>
      <c r="C1178" s="6" t="s">
        <v>47</v>
      </c>
      <c r="D1178" s="7">
        <v>0</v>
      </c>
      <c r="E1178" s="7">
        <v>8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</row>
    <row r="1179" spans="1:15" x14ac:dyDescent="0.25">
      <c r="A1179" s="5" t="s">
        <v>12</v>
      </c>
      <c r="B1179" s="6">
        <v>2015</v>
      </c>
      <c r="C1179" s="6" t="s">
        <v>47</v>
      </c>
      <c r="D1179" s="8">
        <v>57.553204708825554</v>
      </c>
      <c r="E1179" s="8">
        <v>61.330469524714758</v>
      </c>
      <c r="F1179" s="8">
        <v>65.10773434060394</v>
      </c>
      <c r="G1179" s="8">
        <v>94.656577501820735</v>
      </c>
      <c r="H1179" s="8">
        <v>118.24237860702046</v>
      </c>
      <c r="I1179" s="8">
        <v>133.57751416474306</v>
      </c>
      <c r="J1179" s="8">
        <v>154.59365600556302</v>
      </c>
      <c r="K1179" s="8">
        <v>104.65765554472026</v>
      </c>
      <c r="L1179" s="8">
        <v>93.185962400167867</v>
      </c>
      <c r="M1179" s="8">
        <v>122.99669592195299</v>
      </c>
      <c r="N1179" s="8">
        <v>117.92229038854806</v>
      </c>
      <c r="O1179" s="8">
        <v>236.17586089131927</v>
      </c>
    </row>
    <row r="1180" spans="1:15" x14ac:dyDescent="0.25">
      <c r="A1180" s="5" t="s">
        <v>11</v>
      </c>
      <c r="B1180" s="6">
        <v>2015</v>
      </c>
      <c r="C1180" s="6" t="s">
        <v>47</v>
      </c>
      <c r="D1180" s="4">
        <v>55.226927688597307</v>
      </c>
      <c r="E1180" s="4">
        <v>47.580091454935875</v>
      </c>
      <c r="F1180" s="4">
        <v>43.852960887742036</v>
      </c>
      <c r="G1180" s="4">
        <v>38.844002316007348</v>
      </c>
      <c r="H1180" s="4">
        <v>32.210191344150488</v>
      </c>
      <c r="I1180" s="4">
        <v>29.897284162248166</v>
      </c>
      <c r="J1180" s="4">
        <v>32.059742047842875</v>
      </c>
      <c r="K1180" s="4">
        <v>34.456900835677459</v>
      </c>
      <c r="L1180" s="4">
        <v>31.790939305106615</v>
      </c>
      <c r="M1180" s="4">
        <v>31.41581905964631</v>
      </c>
      <c r="N1180" s="4">
        <v>29.285457023930554</v>
      </c>
      <c r="O1180" s="4">
        <v>33.379683874114967</v>
      </c>
    </row>
    <row r="1181" spans="1:15" x14ac:dyDescent="0.25">
      <c r="A1181" s="5" t="s">
        <v>80</v>
      </c>
      <c r="B1181" s="1">
        <v>2016</v>
      </c>
      <c r="C1181" s="1" t="s">
        <v>47</v>
      </c>
      <c r="D1181" s="2">
        <v>2</v>
      </c>
      <c r="E1181" s="2">
        <v>2</v>
      </c>
      <c r="F1181" s="2">
        <v>2</v>
      </c>
      <c r="G1181" s="2">
        <v>2</v>
      </c>
      <c r="H1181" s="2">
        <v>2</v>
      </c>
      <c r="I1181" s="2">
        <v>2</v>
      </c>
      <c r="J1181" s="2">
        <v>2</v>
      </c>
      <c r="K1181" s="2">
        <v>2</v>
      </c>
      <c r="L1181" s="2">
        <v>2</v>
      </c>
      <c r="M1181" s="2">
        <v>2</v>
      </c>
      <c r="N1181" s="2">
        <v>2</v>
      </c>
      <c r="O1181" s="2">
        <v>2</v>
      </c>
    </row>
    <row r="1182" spans="1:15" x14ac:dyDescent="0.25">
      <c r="A1182" s="6" t="s">
        <v>79</v>
      </c>
      <c r="B1182" s="1">
        <v>2016</v>
      </c>
      <c r="C1182" s="1" t="s">
        <v>47</v>
      </c>
      <c r="D1182" s="2">
        <v>46.751105690000003</v>
      </c>
      <c r="E1182" s="2">
        <v>46.751105690000003</v>
      </c>
      <c r="F1182" s="2">
        <v>48.153638860700006</v>
      </c>
      <c r="G1182" s="2">
        <v>48.153638860700006</v>
      </c>
      <c r="H1182" s="2">
        <v>48.153638860700006</v>
      </c>
      <c r="I1182" s="2">
        <v>48.153638860700006</v>
      </c>
      <c r="J1182" s="2">
        <v>48.153638860700006</v>
      </c>
      <c r="K1182" s="2">
        <v>48.153638860700006</v>
      </c>
      <c r="L1182" s="2">
        <v>48.153638860700006</v>
      </c>
      <c r="M1182" s="2">
        <v>48.153638860700006</v>
      </c>
      <c r="N1182" s="2">
        <v>48.153638860700006</v>
      </c>
      <c r="O1182" s="2">
        <v>48.153638860700006</v>
      </c>
    </row>
    <row r="1183" spans="1:15" x14ac:dyDescent="0.25">
      <c r="A1183" s="5" t="s">
        <v>78</v>
      </c>
      <c r="B1183" s="1">
        <v>2016</v>
      </c>
      <c r="C1183" s="1" t="s">
        <v>47</v>
      </c>
      <c r="D1183" s="1">
        <v>13.54193051972366</v>
      </c>
      <c r="E1183" s="1">
        <v>14.430698711697589</v>
      </c>
      <c r="F1183" s="1">
        <v>15.319466903671517</v>
      </c>
      <c r="G1183" s="1">
        <v>22.272135882781349</v>
      </c>
      <c r="H1183" s="1">
        <v>27.821736142828343</v>
      </c>
      <c r="I1183" s="1">
        <v>31.43000333288072</v>
      </c>
      <c r="J1183" s="1">
        <v>36.374977883661892</v>
      </c>
      <c r="K1183" s="1">
        <v>24.625330716404768</v>
      </c>
      <c r="L1183" s="1">
        <v>21.926108800039501</v>
      </c>
      <c r="M1183" s="1">
        <v>28.940399040459525</v>
      </c>
      <c r="N1183" s="1">
        <v>27.746421267893663</v>
      </c>
      <c r="O1183" s="1">
        <v>55.570790797957478</v>
      </c>
    </row>
    <row r="1184" spans="1:15" x14ac:dyDescent="0.25">
      <c r="A1184" s="5" t="s">
        <v>77</v>
      </c>
      <c r="B1184" s="1">
        <v>2016</v>
      </c>
      <c r="C1184" s="1" t="s">
        <v>47</v>
      </c>
      <c r="D1184" s="2">
        <v>10.041259579744965</v>
      </c>
      <c r="E1184" s="2">
        <v>8.6509257190792503</v>
      </c>
      <c r="F1184" s="2">
        <v>7.973265615953097</v>
      </c>
      <c r="G1184" s="2">
        <v>7.0625458756377002</v>
      </c>
      <c r="H1184" s="2">
        <v>5.8563984262091795</v>
      </c>
      <c r="I1184" s="2">
        <v>5.4358698476814844</v>
      </c>
      <c r="J1184" s="2">
        <v>5.8290440086987054</v>
      </c>
      <c r="K1184" s="2">
        <v>6.264891061032265</v>
      </c>
      <c r="L1184" s="2">
        <v>5.7801707827466577</v>
      </c>
      <c r="M1184" s="2">
        <v>5.7119671017538742</v>
      </c>
      <c r="N1184" s="2">
        <v>5.3246285498055554</v>
      </c>
      <c r="O1184" s="2">
        <v>6.0690334316572674</v>
      </c>
    </row>
    <row r="1185" spans="1:15" x14ac:dyDescent="0.25">
      <c r="A1185" s="5" t="s">
        <v>15</v>
      </c>
      <c r="B1185" s="6">
        <v>2016</v>
      </c>
      <c r="C1185" s="6" t="s">
        <v>47</v>
      </c>
      <c r="D1185" s="5">
        <v>11</v>
      </c>
      <c r="E1185" s="5">
        <v>11</v>
      </c>
      <c r="F1185" s="5">
        <v>11</v>
      </c>
      <c r="G1185" s="5">
        <v>11</v>
      </c>
      <c r="H1185" s="5">
        <v>11</v>
      </c>
      <c r="I1185" s="5">
        <v>11</v>
      </c>
      <c r="J1185" s="5">
        <v>11</v>
      </c>
      <c r="K1185" s="5">
        <v>11</v>
      </c>
      <c r="L1185" s="5">
        <v>11</v>
      </c>
      <c r="M1185" s="5">
        <v>11</v>
      </c>
      <c r="N1185" s="5">
        <v>11</v>
      </c>
      <c r="O1185" s="5">
        <v>11</v>
      </c>
    </row>
    <row r="1186" spans="1:15" x14ac:dyDescent="0.25">
      <c r="A1186" s="6" t="s">
        <v>14</v>
      </c>
      <c r="B1186" s="6">
        <v>2016</v>
      </c>
      <c r="C1186" s="6" t="s">
        <v>47</v>
      </c>
      <c r="D1186" s="5">
        <v>32.364201181818189</v>
      </c>
      <c r="E1186" s="5">
        <v>32.364201181818189</v>
      </c>
      <c r="F1186" s="5">
        <v>32.364201181818189</v>
      </c>
      <c r="G1186" s="5">
        <v>32.364201181818189</v>
      </c>
      <c r="H1186" s="5">
        <v>32.364201181818189</v>
      </c>
      <c r="I1186" s="5">
        <v>32.364201181818189</v>
      </c>
      <c r="J1186" s="5">
        <v>32.364201181818189</v>
      </c>
      <c r="K1186" s="5">
        <v>32.364201181818189</v>
      </c>
      <c r="L1186" s="5">
        <v>32.364201181818189</v>
      </c>
      <c r="M1186" s="5">
        <v>32.364201181818189</v>
      </c>
      <c r="N1186" s="5">
        <v>33.335127217272735</v>
      </c>
      <c r="O1186" s="5">
        <v>33.335127217272735</v>
      </c>
    </row>
    <row r="1187" spans="1:15" x14ac:dyDescent="0.25">
      <c r="A1187" s="5" t="s">
        <v>13</v>
      </c>
      <c r="B1187" s="6">
        <v>2016</v>
      </c>
      <c r="C1187" s="6" t="s">
        <v>47</v>
      </c>
      <c r="D1187" s="9">
        <v>0</v>
      </c>
      <c r="E1187" s="9">
        <v>8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</row>
    <row r="1188" spans="1:15" x14ac:dyDescent="0.25">
      <c r="A1188" s="5" t="s">
        <v>12</v>
      </c>
      <c r="B1188" s="6">
        <v>2016</v>
      </c>
      <c r="C1188" s="6" t="s">
        <v>47</v>
      </c>
      <c r="D1188" s="4">
        <v>59.245946023791014</v>
      </c>
      <c r="E1188" s="4">
        <v>63.134306863676954</v>
      </c>
      <c r="F1188" s="4">
        <v>67.022667703562888</v>
      </c>
      <c r="G1188" s="4">
        <v>97.440594487168411</v>
      </c>
      <c r="H1188" s="4">
        <v>121.72009562487399</v>
      </c>
      <c r="I1188" s="4">
        <v>137.50626458135315</v>
      </c>
      <c r="J1188" s="4">
        <v>159.14052824102077</v>
      </c>
      <c r="K1188" s="4">
        <v>107.73582188427086</v>
      </c>
      <c r="L1188" s="4">
        <v>95.926726000172806</v>
      </c>
      <c r="M1188" s="4">
        <v>126.61424580201043</v>
      </c>
      <c r="N1188" s="4">
        <v>121.39059304703477</v>
      </c>
      <c r="O1188" s="4">
        <v>243.12220974106395</v>
      </c>
    </row>
    <row r="1189" spans="1:15" x14ac:dyDescent="0.25">
      <c r="A1189" s="5" t="s">
        <v>11</v>
      </c>
      <c r="B1189" s="6">
        <v>2016</v>
      </c>
      <c r="C1189" s="6" t="s">
        <v>47</v>
      </c>
      <c r="D1189" s="4">
        <v>55.226927688597307</v>
      </c>
      <c r="E1189" s="4">
        <v>47.580091454935875</v>
      </c>
      <c r="F1189" s="4">
        <v>43.852960887742036</v>
      </c>
      <c r="G1189" s="4">
        <v>38.844002316007348</v>
      </c>
      <c r="H1189" s="4">
        <v>32.210191344150488</v>
      </c>
      <c r="I1189" s="4">
        <v>29.897284162248166</v>
      </c>
      <c r="J1189" s="4">
        <v>32.059742047842875</v>
      </c>
      <c r="K1189" s="4">
        <v>34.456900835677459</v>
      </c>
      <c r="L1189" s="4">
        <v>31.790939305106615</v>
      </c>
      <c r="M1189" s="4">
        <v>31.41581905964631</v>
      </c>
      <c r="N1189" s="4">
        <v>29.285457023930554</v>
      </c>
      <c r="O1189" s="4">
        <v>33.379683874114967</v>
      </c>
    </row>
    <row r="1190" spans="1:15" x14ac:dyDescent="0.25">
      <c r="A1190" s="6" t="s">
        <v>80</v>
      </c>
      <c r="B1190" s="1">
        <v>2017</v>
      </c>
      <c r="C1190" s="1" t="s">
        <v>47</v>
      </c>
      <c r="D1190" s="2">
        <v>2</v>
      </c>
      <c r="E1190" s="2">
        <v>2</v>
      </c>
      <c r="F1190" s="2">
        <v>2</v>
      </c>
      <c r="G1190" s="2">
        <v>2</v>
      </c>
      <c r="H1190" s="2">
        <v>2</v>
      </c>
      <c r="I1190" s="2">
        <v>2</v>
      </c>
      <c r="J1190" s="2">
        <v>2</v>
      </c>
      <c r="K1190" s="2">
        <v>2</v>
      </c>
      <c r="L1190" s="2">
        <v>2</v>
      </c>
      <c r="M1190" s="2">
        <v>2</v>
      </c>
      <c r="N1190" s="2">
        <v>2</v>
      </c>
      <c r="O1190" s="2">
        <v>2</v>
      </c>
    </row>
    <row r="1191" spans="1:15" x14ac:dyDescent="0.25">
      <c r="A1191" s="5" t="s">
        <v>79</v>
      </c>
      <c r="B1191" s="1">
        <v>2017</v>
      </c>
      <c r="C1191" s="1" t="s">
        <v>47</v>
      </c>
      <c r="D1191" s="1">
        <v>48.153638860700006</v>
      </c>
      <c r="E1191" s="1">
        <v>48.153638860700006</v>
      </c>
      <c r="F1191" s="1">
        <v>49.598248026521006</v>
      </c>
      <c r="G1191" s="1">
        <v>49.598248026521006</v>
      </c>
      <c r="H1191" s="1">
        <v>49.598248026521006</v>
      </c>
      <c r="I1191" s="1">
        <v>49.598248026521006</v>
      </c>
      <c r="J1191" s="1">
        <v>49.598248026521006</v>
      </c>
      <c r="K1191" s="1">
        <v>49.598248026521006</v>
      </c>
      <c r="L1191" s="1">
        <v>49.598248026521006</v>
      </c>
      <c r="M1191" s="1">
        <v>49.598248026521006</v>
      </c>
      <c r="N1191" s="1">
        <v>49.598248026521006</v>
      </c>
      <c r="O1191" s="1">
        <v>49.598248026521006</v>
      </c>
    </row>
    <row r="1192" spans="1:15" x14ac:dyDescent="0.25">
      <c r="A1192" s="5" t="s">
        <v>78</v>
      </c>
      <c r="B1192" s="1">
        <v>2017</v>
      </c>
      <c r="C1192" s="1" t="s">
        <v>47</v>
      </c>
      <c r="D1192" s="2">
        <v>13.54193051972366</v>
      </c>
      <c r="E1192" s="2">
        <v>14.430698711697589</v>
      </c>
      <c r="F1192" s="2">
        <v>15.319466903671517</v>
      </c>
      <c r="G1192" s="2">
        <v>22.272135882781349</v>
      </c>
      <c r="H1192" s="2">
        <v>27.821736142828343</v>
      </c>
      <c r="I1192" s="2">
        <v>31.43000333288072</v>
      </c>
      <c r="J1192" s="2">
        <v>36.374977883661892</v>
      </c>
      <c r="K1192" s="2">
        <v>24.625330716404768</v>
      </c>
      <c r="L1192" s="2">
        <v>21.926108800039501</v>
      </c>
      <c r="M1192" s="2">
        <v>28.940399040459525</v>
      </c>
      <c r="N1192" s="2">
        <v>27.746421267893663</v>
      </c>
      <c r="O1192" s="2">
        <v>55.570790797957478</v>
      </c>
    </row>
    <row r="1193" spans="1:15" x14ac:dyDescent="0.25">
      <c r="A1193" s="5" t="s">
        <v>77</v>
      </c>
      <c r="B1193" s="1">
        <v>2017</v>
      </c>
      <c r="C1193" s="1" t="s">
        <v>47</v>
      </c>
      <c r="D1193" s="2">
        <v>10.041259579744965</v>
      </c>
      <c r="E1193" s="2">
        <v>8.6509257190792503</v>
      </c>
      <c r="F1193" s="2">
        <v>7.973265615953097</v>
      </c>
      <c r="G1193" s="2">
        <v>7.0625458756377002</v>
      </c>
      <c r="H1193" s="2">
        <v>5.8563984262091795</v>
      </c>
      <c r="I1193" s="2">
        <v>5.4358698476814844</v>
      </c>
      <c r="J1193" s="2">
        <v>5.8290440086987054</v>
      </c>
      <c r="K1193" s="2">
        <v>6.264891061032265</v>
      </c>
      <c r="L1193" s="2">
        <v>5.7801707827466577</v>
      </c>
      <c r="M1193" s="2">
        <v>5.7119671017538742</v>
      </c>
      <c r="N1193" s="2">
        <v>5.3246285498055554</v>
      </c>
      <c r="O1193" s="2">
        <v>6.0690334316572674</v>
      </c>
    </row>
    <row r="1194" spans="1:15" x14ac:dyDescent="0.25">
      <c r="A1194" s="6" t="s">
        <v>15</v>
      </c>
      <c r="B1194" s="6">
        <v>2017</v>
      </c>
      <c r="C1194" s="6" t="s">
        <v>47</v>
      </c>
      <c r="D1194" s="5">
        <v>11</v>
      </c>
      <c r="E1194" s="5">
        <v>11</v>
      </c>
      <c r="F1194" s="5">
        <v>11</v>
      </c>
      <c r="G1194" s="5">
        <v>11</v>
      </c>
      <c r="H1194" s="5">
        <v>11</v>
      </c>
      <c r="I1194" s="5">
        <v>11</v>
      </c>
      <c r="J1194" s="5">
        <v>11</v>
      </c>
      <c r="K1194" s="5">
        <v>11</v>
      </c>
      <c r="L1194" s="5">
        <v>11</v>
      </c>
      <c r="M1194" s="5">
        <v>11</v>
      </c>
      <c r="N1194" s="5">
        <v>11</v>
      </c>
      <c r="O1194" s="5">
        <v>11</v>
      </c>
    </row>
    <row r="1195" spans="1:15" x14ac:dyDescent="0.25">
      <c r="A1195" s="5" t="s">
        <v>14</v>
      </c>
      <c r="B1195" s="6">
        <v>2017</v>
      </c>
      <c r="C1195" s="6" t="s">
        <v>47</v>
      </c>
      <c r="D1195" s="6">
        <v>33.335127217272735</v>
      </c>
      <c r="E1195" s="6">
        <v>33.335127217272735</v>
      </c>
      <c r="F1195" s="6">
        <v>33.335127217272735</v>
      </c>
      <c r="G1195" s="6">
        <v>33.335127217272735</v>
      </c>
      <c r="H1195" s="6">
        <v>33.335127217272735</v>
      </c>
      <c r="I1195" s="6">
        <v>33.335127217272735</v>
      </c>
      <c r="J1195" s="6">
        <v>33.335127217272735</v>
      </c>
      <c r="K1195" s="6">
        <v>33.335127217272735</v>
      </c>
      <c r="L1195" s="6">
        <v>33.335127217272735</v>
      </c>
      <c r="M1195" s="6">
        <v>33.335127217272735</v>
      </c>
      <c r="N1195" s="6">
        <v>34.335181033790917</v>
      </c>
      <c r="O1195" s="6">
        <v>34.335181033790917</v>
      </c>
    </row>
    <row r="1196" spans="1:15" x14ac:dyDescent="0.25">
      <c r="A1196" s="5" t="s">
        <v>13</v>
      </c>
      <c r="B1196" s="6">
        <v>2017</v>
      </c>
      <c r="C1196" s="6" t="s">
        <v>47</v>
      </c>
      <c r="D1196" s="7">
        <v>0</v>
      </c>
      <c r="E1196" s="7">
        <v>8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</row>
    <row r="1197" spans="1:15" x14ac:dyDescent="0.25">
      <c r="A1197" s="5" t="s">
        <v>12</v>
      </c>
      <c r="B1197" s="6">
        <v>2017</v>
      </c>
      <c r="C1197" s="6" t="s">
        <v>47</v>
      </c>
      <c r="D1197" s="4">
        <v>60.938687338756466</v>
      </c>
      <c r="E1197" s="4">
        <v>64.938144202639151</v>
      </c>
      <c r="F1197" s="4">
        <v>68.937601066521822</v>
      </c>
      <c r="G1197" s="4">
        <v>100.22461147251607</v>
      </c>
      <c r="H1197" s="4">
        <v>125.19781264272754</v>
      </c>
      <c r="I1197" s="4">
        <v>141.43501499796324</v>
      </c>
      <c r="J1197" s="4">
        <v>163.6874004764785</v>
      </c>
      <c r="K1197" s="4">
        <v>110.81398822382145</v>
      </c>
      <c r="L1197" s="4">
        <v>98.667489600177746</v>
      </c>
      <c r="M1197" s="4">
        <v>130.23179568206785</v>
      </c>
      <c r="N1197" s="4">
        <v>124.85889570552148</v>
      </c>
      <c r="O1197" s="4">
        <v>250.06855859080864</v>
      </c>
    </row>
    <row r="1198" spans="1:15" x14ac:dyDescent="0.25">
      <c r="A1198" s="6" t="s">
        <v>11</v>
      </c>
      <c r="B1198" s="6">
        <v>2017</v>
      </c>
      <c r="C1198" s="6" t="s">
        <v>47</v>
      </c>
      <c r="D1198" s="4">
        <v>55.226927688597307</v>
      </c>
      <c r="E1198" s="4">
        <v>47.580091454935875</v>
      </c>
      <c r="F1198" s="4">
        <v>43.852960887742036</v>
      </c>
      <c r="G1198" s="4">
        <v>38.844002316007348</v>
      </c>
      <c r="H1198" s="4">
        <v>32.210191344150488</v>
      </c>
      <c r="I1198" s="4">
        <v>29.897284162248166</v>
      </c>
      <c r="J1198" s="4">
        <v>32.059742047842875</v>
      </c>
      <c r="K1198" s="4">
        <v>34.456900835677459</v>
      </c>
      <c r="L1198" s="4">
        <v>31.790939305106615</v>
      </c>
      <c r="M1198" s="4">
        <v>31.41581905964631</v>
      </c>
      <c r="N1198" s="4">
        <v>29.285457023930554</v>
      </c>
      <c r="O1198" s="4">
        <v>33.379683874114967</v>
      </c>
    </row>
    <row r="1199" spans="1:15" x14ac:dyDescent="0.25">
      <c r="A1199" s="5" t="s">
        <v>80</v>
      </c>
      <c r="B1199" s="1">
        <v>2018</v>
      </c>
      <c r="C1199" s="1" t="s">
        <v>47</v>
      </c>
      <c r="D1199" s="1">
        <v>2</v>
      </c>
      <c r="E1199" s="1">
        <v>2</v>
      </c>
      <c r="F1199" s="1">
        <v>2</v>
      </c>
      <c r="G1199" s="1">
        <v>2</v>
      </c>
      <c r="H1199" s="1">
        <v>2</v>
      </c>
      <c r="I1199" s="1">
        <v>2</v>
      </c>
      <c r="J1199" s="1">
        <v>2</v>
      </c>
      <c r="K1199" s="1">
        <v>2</v>
      </c>
      <c r="L1199" s="1">
        <v>2</v>
      </c>
      <c r="M1199" s="1">
        <v>2</v>
      </c>
      <c r="N1199" s="1">
        <v>2</v>
      </c>
      <c r="O1199" s="1">
        <v>2</v>
      </c>
    </row>
    <row r="1200" spans="1:15" x14ac:dyDescent="0.25">
      <c r="A1200" s="5" t="s">
        <v>79</v>
      </c>
      <c r="B1200" s="1">
        <v>2018</v>
      </c>
      <c r="C1200" s="1" t="s">
        <v>47</v>
      </c>
      <c r="D1200" s="2">
        <v>49.598248026521006</v>
      </c>
      <c r="E1200" s="2">
        <v>49.598248026521006</v>
      </c>
      <c r="F1200" s="2">
        <v>51.086195467316635</v>
      </c>
      <c r="G1200" s="2">
        <v>51.086195467316635</v>
      </c>
      <c r="H1200" s="2">
        <v>51.086195467316635</v>
      </c>
      <c r="I1200" s="2">
        <v>51.086195467316635</v>
      </c>
      <c r="J1200" s="2">
        <v>51.086195467316635</v>
      </c>
      <c r="K1200" s="2">
        <v>51.086195467316635</v>
      </c>
      <c r="L1200" s="2">
        <v>51.086195467316635</v>
      </c>
      <c r="M1200" s="2">
        <v>51.086195467316635</v>
      </c>
      <c r="N1200" s="2">
        <v>51.086195467316635</v>
      </c>
      <c r="O1200" s="2">
        <v>51.086195467316635</v>
      </c>
    </row>
    <row r="1201" spans="1:15" x14ac:dyDescent="0.25">
      <c r="A1201" s="5" t="s">
        <v>78</v>
      </c>
      <c r="B1201" s="1">
        <v>2018</v>
      </c>
      <c r="C1201" s="1" t="s">
        <v>47</v>
      </c>
      <c r="D1201" s="2">
        <v>13.54193051972366</v>
      </c>
      <c r="E1201" s="2">
        <v>14.430698711697589</v>
      </c>
      <c r="F1201" s="2">
        <v>15.319466903671517</v>
      </c>
      <c r="G1201" s="2">
        <v>22.272135882781349</v>
      </c>
      <c r="H1201" s="2">
        <v>27.821736142828343</v>
      </c>
      <c r="I1201" s="2">
        <v>31.43000333288072</v>
      </c>
      <c r="J1201" s="2">
        <v>36.374977883661892</v>
      </c>
      <c r="K1201" s="2">
        <v>24.625330716404768</v>
      </c>
      <c r="L1201" s="2">
        <v>21.926108800039501</v>
      </c>
      <c r="M1201" s="2">
        <v>28.940399040459525</v>
      </c>
      <c r="N1201" s="2">
        <v>27.746421267893663</v>
      </c>
      <c r="O1201" s="2">
        <v>55.570790797957478</v>
      </c>
    </row>
    <row r="1202" spans="1:15" x14ac:dyDescent="0.25">
      <c r="A1202" s="6" t="s">
        <v>77</v>
      </c>
      <c r="B1202" s="1">
        <v>2018</v>
      </c>
      <c r="C1202" s="1" t="s">
        <v>47</v>
      </c>
      <c r="D1202" s="2">
        <v>10.041259579744965</v>
      </c>
      <c r="E1202" s="2">
        <v>8.6509257190792503</v>
      </c>
      <c r="F1202" s="2">
        <v>7.973265615953097</v>
      </c>
      <c r="G1202" s="2">
        <v>7.0625458756377002</v>
      </c>
      <c r="H1202" s="2">
        <v>5.8563984262091795</v>
      </c>
      <c r="I1202" s="2">
        <v>5.4358698476814844</v>
      </c>
      <c r="J1202" s="2">
        <v>5.8290440086987054</v>
      </c>
      <c r="K1202" s="2">
        <v>6.264891061032265</v>
      </c>
      <c r="L1202" s="2">
        <v>5.7801707827466577</v>
      </c>
      <c r="M1202" s="2">
        <v>5.7119671017538742</v>
      </c>
      <c r="N1202" s="2">
        <v>5.3246285498055554</v>
      </c>
      <c r="O1202" s="2">
        <v>6.0690334316572674</v>
      </c>
    </row>
    <row r="1203" spans="1:15" x14ac:dyDescent="0.25">
      <c r="A1203" s="5" t="s">
        <v>15</v>
      </c>
      <c r="B1203" s="6">
        <v>2018</v>
      </c>
      <c r="C1203" s="6" t="s">
        <v>47</v>
      </c>
      <c r="D1203" s="6">
        <v>11</v>
      </c>
      <c r="E1203" s="6">
        <v>11</v>
      </c>
      <c r="F1203" s="6">
        <v>11</v>
      </c>
      <c r="G1203" s="6">
        <v>11</v>
      </c>
      <c r="H1203" s="6">
        <v>11</v>
      </c>
      <c r="I1203" s="6">
        <v>11</v>
      </c>
      <c r="J1203" s="6">
        <v>11</v>
      </c>
      <c r="K1203" s="6">
        <v>11</v>
      </c>
      <c r="L1203" s="6">
        <v>11</v>
      </c>
      <c r="M1203" s="6">
        <v>11</v>
      </c>
      <c r="N1203" s="6">
        <v>11</v>
      </c>
      <c r="O1203" s="6">
        <v>11</v>
      </c>
    </row>
    <row r="1204" spans="1:15" x14ac:dyDescent="0.25">
      <c r="A1204" s="5" t="s">
        <v>14</v>
      </c>
      <c r="B1204" s="6">
        <v>2018</v>
      </c>
      <c r="C1204" s="6" t="s">
        <v>47</v>
      </c>
      <c r="D1204" s="5">
        <v>34.335181033790917</v>
      </c>
      <c r="E1204" s="5">
        <v>34.335181033790917</v>
      </c>
      <c r="F1204" s="5">
        <v>34.335181033790917</v>
      </c>
      <c r="G1204" s="5">
        <v>34.335181033790917</v>
      </c>
      <c r="H1204" s="5">
        <v>34.335181033790917</v>
      </c>
      <c r="I1204" s="5">
        <v>34.335181033790917</v>
      </c>
      <c r="J1204" s="5">
        <v>34.335181033790917</v>
      </c>
      <c r="K1204" s="5">
        <v>34.335181033790917</v>
      </c>
      <c r="L1204" s="5">
        <v>34.335181033790917</v>
      </c>
      <c r="M1204" s="5">
        <v>34.335181033790917</v>
      </c>
      <c r="N1204" s="5">
        <v>35.365236464804646</v>
      </c>
      <c r="O1204" s="5">
        <v>35.365236464804646</v>
      </c>
    </row>
    <row r="1205" spans="1:15" x14ac:dyDescent="0.25">
      <c r="A1205" s="5" t="s">
        <v>13</v>
      </c>
      <c r="B1205" s="6">
        <v>2018</v>
      </c>
      <c r="C1205" s="6" t="s">
        <v>47</v>
      </c>
      <c r="D1205" s="7">
        <v>0</v>
      </c>
      <c r="E1205" s="7">
        <v>8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</row>
    <row r="1206" spans="1:15" x14ac:dyDescent="0.25">
      <c r="A1206" s="6" t="s">
        <v>12</v>
      </c>
      <c r="B1206" s="6">
        <v>2018</v>
      </c>
      <c r="C1206" s="6" t="s">
        <v>47</v>
      </c>
      <c r="D1206" s="4">
        <v>62.631428653721926</v>
      </c>
      <c r="E1206" s="4">
        <v>66.741981541601348</v>
      </c>
      <c r="F1206" s="4">
        <v>70.85253442948077</v>
      </c>
      <c r="G1206" s="4">
        <v>103.00862845786374</v>
      </c>
      <c r="H1206" s="4">
        <v>128.67552966058108</v>
      </c>
      <c r="I1206" s="4">
        <v>145.36376541457332</v>
      </c>
      <c r="J1206" s="4">
        <v>168.23427271193623</v>
      </c>
      <c r="K1206" s="4">
        <v>113.89215456337205</v>
      </c>
      <c r="L1206" s="4">
        <v>101.40825320018268</v>
      </c>
      <c r="M1206" s="4">
        <v>133.84934556212531</v>
      </c>
      <c r="N1206" s="4">
        <v>128.32719836400818</v>
      </c>
      <c r="O1206" s="4">
        <v>257.01490744055332</v>
      </c>
    </row>
    <row r="1207" spans="1:15" x14ac:dyDescent="0.25">
      <c r="A1207" s="5" t="s">
        <v>11</v>
      </c>
      <c r="B1207" s="6">
        <v>2018</v>
      </c>
      <c r="C1207" s="6" t="s">
        <v>47</v>
      </c>
      <c r="D1207" s="8">
        <v>55.226927688597307</v>
      </c>
      <c r="E1207" s="8">
        <v>47.580091454935875</v>
      </c>
      <c r="F1207" s="8">
        <v>43.852960887742036</v>
      </c>
      <c r="G1207" s="8">
        <v>38.844002316007348</v>
      </c>
      <c r="H1207" s="8">
        <v>32.210191344150488</v>
      </c>
      <c r="I1207" s="8">
        <v>29.897284162248166</v>
      </c>
      <c r="J1207" s="8">
        <v>32.059742047842875</v>
      </c>
      <c r="K1207" s="8">
        <v>34.456900835677459</v>
      </c>
      <c r="L1207" s="8">
        <v>31.790939305106615</v>
      </c>
      <c r="M1207" s="8">
        <v>31.41581905964631</v>
      </c>
      <c r="N1207" s="8">
        <v>29.285457023930554</v>
      </c>
      <c r="O1207" s="8">
        <v>33.379683874114967</v>
      </c>
    </row>
    <row r="1208" spans="1:15" x14ac:dyDescent="0.25">
      <c r="A1208" s="5" t="s">
        <v>80</v>
      </c>
      <c r="B1208" s="1">
        <v>2019</v>
      </c>
      <c r="C1208" s="1" t="s">
        <v>47</v>
      </c>
      <c r="D1208" s="2">
        <v>2</v>
      </c>
      <c r="E1208" s="2">
        <v>2</v>
      </c>
      <c r="F1208" s="2">
        <v>2</v>
      </c>
      <c r="G1208" s="2">
        <v>2</v>
      </c>
      <c r="H1208" s="2">
        <v>2</v>
      </c>
      <c r="I1208" s="2">
        <v>2</v>
      </c>
      <c r="J1208" s="2">
        <v>2</v>
      </c>
      <c r="K1208" s="2">
        <v>2</v>
      </c>
      <c r="L1208" s="2">
        <v>2</v>
      </c>
      <c r="M1208" s="2">
        <v>2</v>
      </c>
      <c r="N1208" s="2">
        <v>2</v>
      </c>
      <c r="O1208" s="2">
        <v>2</v>
      </c>
    </row>
    <row r="1209" spans="1:15" x14ac:dyDescent="0.25">
      <c r="A1209" s="5" t="s">
        <v>79</v>
      </c>
      <c r="B1209" s="1">
        <v>2019</v>
      </c>
      <c r="C1209" s="1" t="s">
        <v>47</v>
      </c>
      <c r="D1209" s="2">
        <v>51.086195467316635</v>
      </c>
      <c r="E1209" s="2">
        <v>51.086195467316635</v>
      </c>
      <c r="F1209" s="2">
        <v>52.618781331336137</v>
      </c>
      <c r="G1209" s="2">
        <v>52.618781331336137</v>
      </c>
      <c r="H1209" s="2">
        <v>52.618781331336137</v>
      </c>
      <c r="I1209" s="2">
        <v>52.618781331336137</v>
      </c>
      <c r="J1209" s="2">
        <v>52.618781331336137</v>
      </c>
      <c r="K1209" s="2">
        <v>52.618781331336137</v>
      </c>
      <c r="L1209" s="2">
        <v>52.618781331336137</v>
      </c>
      <c r="M1209" s="2">
        <v>52.618781331336137</v>
      </c>
      <c r="N1209" s="2">
        <v>52.618781331336137</v>
      </c>
      <c r="O1209" s="2">
        <v>52.618781331336137</v>
      </c>
    </row>
    <row r="1210" spans="1:15" x14ac:dyDescent="0.25">
      <c r="A1210" s="6" t="s">
        <v>78</v>
      </c>
      <c r="B1210" s="1">
        <v>2019</v>
      </c>
      <c r="C1210" s="1" t="s">
        <v>47</v>
      </c>
      <c r="D1210" s="2">
        <v>13.54193051972366</v>
      </c>
      <c r="E1210" s="2">
        <v>14.430698711697589</v>
      </c>
      <c r="F1210" s="2">
        <v>15.319466903671517</v>
      </c>
      <c r="G1210" s="2">
        <v>22.272135882781349</v>
      </c>
      <c r="H1210" s="2">
        <v>27.821736142828343</v>
      </c>
      <c r="I1210" s="2">
        <v>31.43000333288072</v>
      </c>
      <c r="J1210" s="2">
        <v>36.374977883661892</v>
      </c>
      <c r="K1210" s="2">
        <v>24.625330716404768</v>
      </c>
      <c r="L1210" s="2">
        <v>21.926108800039501</v>
      </c>
      <c r="M1210" s="2">
        <v>28.940399040459525</v>
      </c>
      <c r="N1210" s="2">
        <v>27.746421267893663</v>
      </c>
      <c r="O1210" s="2">
        <v>55.570790797957478</v>
      </c>
    </row>
    <row r="1211" spans="1:15" x14ac:dyDescent="0.25">
      <c r="A1211" s="5" t="s">
        <v>77</v>
      </c>
      <c r="B1211" s="1">
        <v>2019</v>
      </c>
      <c r="C1211" s="1" t="s">
        <v>47</v>
      </c>
      <c r="D1211" s="1">
        <v>10.041259579744965</v>
      </c>
      <c r="E1211" s="1">
        <v>8.6509257190792503</v>
      </c>
      <c r="F1211" s="1">
        <v>7.973265615953097</v>
      </c>
      <c r="G1211" s="1">
        <v>7.0625458756377002</v>
      </c>
      <c r="H1211" s="1">
        <v>5.8563984262091795</v>
      </c>
      <c r="I1211" s="1">
        <v>5.4358698476814844</v>
      </c>
      <c r="J1211" s="1">
        <v>5.8290440086987054</v>
      </c>
      <c r="K1211" s="1">
        <v>6.264891061032265</v>
      </c>
      <c r="L1211" s="1">
        <v>5.7801707827466577</v>
      </c>
      <c r="M1211" s="1">
        <v>5.7119671017538742</v>
      </c>
      <c r="N1211" s="1">
        <v>5.3246285498055554</v>
      </c>
      <c r="O1211" s="1">
        <v>6.0690334316572674</v>
      </c>
    </row>
    <row r="1212" spans="1:15" x14ac:dyDescent="0.25">
      <c r="A1212" s="5" t="s">
        <v>15</v>
      </c>
      <c r="B1212" s="6">
        <v>2019</v>
      </c>
      <c r="C1212" s="6" t="s">
        <v>47</v>
      </c>
      <c r="D1212" s="5">
        <v>11</v>
      </c>
      <c r="E1212" s="5">
        <v>11</v>
      </c>
      <c r="F1212" s="5">
        <v>11</v>
      </c>
      <c r="G1212" s="5">
        <v>11</v>
      </c>
      <c r="H1212" s="5">
        <v>11</v>
      </c>
      <c r="I1212" s="5">
        <v>11</v>
      </c>
      <c r="J1212" s="5">
        <v>11</v>
      </c>
      <c r="K1212" s="5">
        <v>11</v>
      </c>
      <c r="L1212" s="5">
        <v>11</v>
      </c>
      <c r="M1212" s="5">
        <v>11</v>
      </c>
      <c r="N1212" s="5">
        <v>11</v>
      </c>
      <c r="O1212" s="5">
        <v>11</v>
      </c>
    </row>
    <row r="1213" spans="1:15" x14ac:dyDescent="0.25">
      <c r="A1213" s="5" t="s">
        <v>14</v>
      </c>
      <c r="B1213" s="6">
        <v>2019</v>
      </c>
      <c r="C1213" s="6" t="s">
        <v>47</v>
      </c>
      <c r="D1213" s="5">
        <v>35.365236464804646</v>
      </c>
      <c r="E1213" s="5">
        <v>35.365236464804646</v>
      </c>
      <c r="F1213" s="5">
        <v>35.365236464804646</v>
      </c>
      <c r="G1213" s="5">
        <v>35.365236464804646</v>
      </c>
      <c r="H1213" s="5">
        <v>35.365236464804646</v>
      </c>
      <c r="I1213" s="5">
        <v>35.365236464804646</v>
      </c>
      <c r="J1213" s="5">
        <v>35.365236464804646</v>
      </c>
      <c r="K1213" s="5">
        <v>35.365236464804646</v>
      </c>
      <c r="L1213" s="5">
        <v>35.365236464804646</v>
      </c>
      <c r="M1213" s="5">
        <v>35.365236464804646</v>
      </c>
      <c r="N1213" s="5">
        <v>36.426193558748786</v>
      </c>
      <c r="O1213" s="5">
        <v>36.426193558748786</v>
      </c>
    </row>
    <row r="1214" spans="1:15" x14ac:dyDescent="0.25">
      <c r="A1214" s="6" t="s">
        <v>13</v>
      </c>
      <c r="B1214" s="6">
        <v>2019</v>
      </c>
      <c r="C1214" s="6" t="s">
        <v>47</v>
      </c>
      <c r="D1214" s="7">
        <v>0</v>
      </c>
      <c r="E1214" s="7">
        <v>8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</row>
    <row r="1215" spans="1:15" x14ac:dyDescent="0.25">
      <c r="A1215" s="5" t="s">
        <v>12</v>
      </c>
      <c r="B1215" s="6">
        <v>2019</v>
      </c>
      <c r="C1215" s="6" t="s">
        <v>47</v>
      </c>
      <c r="D1215" s="8">
        <v>66.016911283652846</v>
      </c>
      <c r="E1215" s="8">
        <v>70.349656219525741</v>
      </c>
      <c r="F1215" s="8">
        <v>74.682401155398651</v>
      </c>
      <c r="G1215" s="8">
        <v>108.57666242855908</v>
      </c>
      <c r="H1215" s="8">
        <v>135.63096369628818</v>
      </c>
      <c r="I1215" s="8">
        <v>153.22126624779352</v>
      </c>
      <c r="J1215" s="8">
        <v>177.32801718285171</v>
      </c>
      <c r="K1215" s="8">
        <v>120.04848724247324</v>
      </c>
      <c r="L1215" s="8">
        <v>106.88978040019256</v>
      </c>
      <c r="M1215" s="8">
        <v>141.08444532224019</v>
      </c>
      <c r="N1215" s="8">
        <v>135.2638036809816</v>
      </c>
      <c r="O1215" s="8">
        <v>270.90760514004268</v>
      </c>
    </row>
    <row r="1216" spans="1:15" x14ac:dyDescent="0.25">
      <c r="A1216" s="5" t="s">
        <v>11</v>
      </c>
      <c r="B1216" s="6">
        <v>2019</v>
      </c>
      <c r="C1216" s="6" t="s">
        <v>47</v>
      </c>
      <c r="D1216" s="4">
        <v>55.226927688597307</v>
      </c>
      <c r="E1216" s="4">
        <v>47.580091454935875</v>
      </c>
      <c r="F1216" s="4">
        <v>43.852960887742036</v>
      </c>
      <c r="G1216" s="4">
        <v>38.844002316007348</v>
      </c>
      <c r="H1216" s="4">
        <v>32.210191344150488</v>
      </c>
      <c r="I1216" s="4">
        <v>29.897284162248166</v>
      </c>
      <c r="J1216" s="4">
        <v>32.059742047842875</v>
      </c>
      <c r="K1216" s="4">
        <v>34.456900835677459</v>
      </c>
      <c r="L1216" s="4">
        <v>31.790939305106615</v>
      </c>
      <c r="M1216" s="4">
        <v>31.41581905964631</v>
      </c>
      <c r="N1216" s="4">
        <v>29.285457023930554</v>
      </c>
      <c r="O1216" s="4">
        <v>33.379683874114967</v>
      </c>
    </row>
    <row r="1217" spans="1:15" x14ac:dyDescent="0.25">
      <c r="A1217" s="5" t="s">
        <v>80</v>
      </c>
      <c r="B1217" s="6">
        <v>2015</v>
      </c>
      <c r="C1217" s="6" t="s">
        <v>46</v>
      </c>
      <c r="D1217" s="5">
        <v>2</v>
      </c>
      <c r="E1217" s="5">
        <v>2</v>
      </c>
      <c r="F1217" s="5">
        <v>2</v>
      </c>
      <c r="G1217" s="5">
        <v>2</v>
      </c>
      <c r="H1217" s="5">
        <v>2</v>
      </c>
      <c r="I1217" s="5">
        <v>2</v>
      </c>
      <c r="J1217" s="5">
        <v>2</v>
      </c>
      <c r="K1217" s="5">
        <v>2</v>
      </c>
      <c r="L1217" s="5">
        <v>2</v>
      </c>
      <c r="M1217" s="5">
        <v>2</v>
      </c>
      <c r="N1217" s="5">
        <v>2</v>
      </c>
      <c r="O1217" s="5">
        <v>2</v>
      </c>
    </row>
    <row r="1218" spans="1:15" x14ac:dyDescent="0.25">
      <c r="A1218" s="6" t="s">
        <v>79</v>
      </c>
      <c r="B1218" s="6">
        <v>2015</v>
      </c>
      <c r="C1218" s="6" t="s">
        <v>46</v>
      </c>
      <c r="D1218" s="5">
        <v>47.362980500000006</v>
      </c>
      <c r="E1218" s="5">
        <v>47.362980500000006</v>
      </c>
      <c r="F1218" s="5">
        <v>48.783869915000011</v>
      </c>
      <c r="G1218" s="5">
        <v>48.783869915000011</v>
      </c>
      <c r="H1218" s="5">
        <v>48.783869915000011</v>
      </c>
      <c r="I1218" s="5">
        <v>48.783869915000011</v>
      </c>
      <c r="J1218" s="5">
        <v>48.783869915000011</v>
      </c>
      <c r="K1218" s="5">
        <v>48.783869915000011</v>
      </c>
      <c r="L1218" s="5">
        <v>48.783869915000011</v>
      </c>
      <c r="M1218" s="5">
        <v>48.783869915000011</v>
      </c>
      <c r="N1218" s="5">
        <v>48.783869915000011</v>
      </c>
      <c r="O1218" s="5">
        <v>48.783869915000011</v>
      </c>
    </row>
    <row r="1219" spans="1:15" x14ac:dyDescent="0.25">
      <c r="A1219" s="5" t="s">
        <v>78</v>
      </c>
      <c r="B1219" s="6">
        <v>2015</v>
      </c>
      <c r="C1219" s="6" t="s">
        <v>46</v>
      </c>
      <c r="D1219" s="8">
        <v>16.927413149654573</v>
      </c>
      <c r="E1219" s="8">
        <v>18.038373389621988</v>
      </c>
      <c r="F1219" s="8">
        <v>19.149333629589396</v>
      </c>
      <c r="G1219" s="8">
        <v>27.840169853476688</v>
      </c>
      <c r="H1219" s="8">
        <v>34.777170178535428</v>
      </c>
      <c r="I1219" s="8">
        <v>39.287504166100902</v>
      </c>
      <c r="J1219" s="8">
        <v>45.468722354577359</v>
      </c>
      <c r="K1219" s="8">
        <v>30.781663395505959</v>
      </c>
      <c r="L1219" s="8">
        <v>27.407636000049372</v>
      </c>
      <c r="M1219" s="8">
        <v>36.17549880057441</v>
      </c>
      <c r="N1219" s="8">
        <v>34.683026584867079</v>
      </c>
      <c r="O1219" s="8">
        <v>69.463488497446846</v>
      </c>
    </row>
    <row r="1220" spans="1:15" x14ac:dyDescent="0.25">
      <c r="A1220" s="5" t="s">
        <v>77</v>
      </c>
      <c r="B1220" s="6">
        <v>2015</v>
      </c>
      <c r="C1220" s="6" t="s">
        <v>46</v>
      </c>
      <c r="D1220" s="4">
        <v>10.041259579744965</v>
      </c>
      <c r="E1220" s="4">
        <v>8.6509257190792503</v>
      </c>
      <c r="F1220" s="4">
        <v>7.973265615953097</v>
      </c>
      <c r="G1220" s="4">
        <v>7.0625458756377002</v>
      </c>
      <c r="H1220" s="4">
        <v>5.8563984262091795</v>
      </c>
      <c r="I1220" s="4">
        <v>5.4358698476814844</v>
      </c>
      <c r="J1220" s="4">
        <v>5.8290440086987054</v>
      </c>
      <c r="K1220" s="4">
        <v>6.264891061032265</v>
      </c>
      <c r="L1220" s="4">
        <v>5.7801707827466577</v>
      </c>
      <c r="M1220" s="4">
        <v>5.7119671017538742</v>
      </c>
      <c r="N1220" s="4">
        <v>5.3246285498055554</v>
      </c>
      <c r="O1220" s="4">
        <v>6.0690334316572674</v>
      </c>
    </row>
    <row r="1221" spans="1:15" x14ac:dyDescent="0.25">
      <c r="A1221" s="5" t="s">
        <v>15</v>
      </c>
      <c r="B1221" s="6">
        <v>2015</v>
      </c>
      <c r="C1221" s="6" t="s">
        <v>46</v>
      </c>
      <c r="D1221" s="5">
        <v>12</v>
      </c>
      <c r="E1221" s="5">
        <v>12</v>
      </c>
      <c r="F1221" s="5">
        <v>12</v>
      </c>
      <c r="G1221" s="5">
        <v>12</v>
      </c>
      <c r="H1221" s="5">
        <v>12</v>
      </c>
      <c r="I1221" s="5">
        <v>12</v>
      </c>
      <c r="J1221" s="5">
        <v>12</v>
      </c>
      <c r="K1221" s="5">
        <v>12</v>
      </c>
      <c r="L1221" s="5">
        <v>12</v>
      </c>
      <c r="M1221" s="5">
        <v>12</v>
      </c>
      <c r="N1221" s="5">
        <v>12</v>
      </c>
      <c r="O1221" s="5">
        <v>12</v>
      </c>
    </row>
    <row r="1222" spans="1:15" x14ac:dyDescent="0.25">
      <c r="A1222" s="6" t="s">
        <v>14</v>
      </c>
      <c r="B1222" s="6">
        <v>2015</v>
      </c>
      <c r="C1222" s="6" t="s">
        <v>46</v>
      </c>
      <c r="D1222" s="5">
        <v>31.744600000000005</v>
      </c>
      <c r="E1222" s="5">
        <v>31.744600000000005</v>
      </c>
      <c r="F1222" s="5">
        <v>31.744600000000005</v>
      </c>
      <c r="G1222" s="5">
        <v>31.744600000000005</v>
      </c>
      <c r="H1222" s="5">
        <v>31.744600000000005</v>
      </c>
      <c r="I1222" s="5">
        <v>31.744600000000005</v>
      </c>
      <c r="J1222" s="5">
        <v>31.744600000000005</v>
      </c>
      <c r="K1222" s="5">
        <v>31.744600000000005</v>
      </c>
      <c r="L1222" s="5">
        <v>31.744600000000005</v>
      </c>
      <c r="M1222" s="5">
        <v>31.744600000000005</v>
      </c>
      <c r="N1222" s="5">
        <v>32.696938000000003</v>
      </c>
      <c r="O1222" s="5">
        <v>32.696938000000003</v>
      </c>
    </row>
    <row r="1223" spans="1:15" x14ac:dyDescent="0.25">
      <c r="A1223" s="6" t="s">
        <v>13</v>
      </c>
      <c r="B1223" s="6">
        <v>2015</v>
      </c>
      <c r="C1223" s="6" t="s">
        <v>46</v>
      </c>
      <c r="D1223" s="9">
        <v>0</v>
      </c>
      <c r="E1223" s="9">
        <v>8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</row>
    <row r="1224" spans="1:15" x14ac:dyDescent="0.25">
      <c r="A1224" s="6" t="s">
        <v>12</v>
      </c>
      <c r="B1224" s="6">
        <v>2015</v>
      </c>
      <c r="C1224" s="6" t="s">
        <v>46</v>
      </c>
      <c r="D1224" s="4">
        <v>55.860463393860094</v>
      </c>
      <c r="E1224" s="4">
        <v>59.526632185752554</v>
      </c>
      <c r="F1224" s="4">
        <v>63.192800977645007</v>
      </c>
      <c r="G1224" s="4">
        <v>91.872560516473072</v>
      </c>
      <c r="H1224" s="4">
        <v>114.76466158916691</v>
      </c>
      <c r="I1224" s="4">
        <v>129.64876374813298</v>
      </c>
      <c r="J1224" s="4">
        <v>150.04678377010529</v>
      </c>
      <c r="K1224" s="4">
        <v>101.57948920516966</v>
      </c>
      <c r="L1224" s="4">
        <v>90.445198800162927</v>
      </c>
      <c r="M1224" s="4">
        <v>119.37914604189554</v>
      </c>
      <c r="N1224" s="4">
        <v>114.45398773006136</v>
      </c>
      <c r="O1224" s="4">
        <v>229.22951204157459</v>
      </c>
    </row>
    <row r="1225" spans="1:15" x14ac:dyDescent="0.25">
      <c r="A1225" s="6" t="s">
        <v>11</v>
      </c>
      <c r="B1225" s="6">
        <v>2015</v>
      </c>
      <c r="C1225" s="6" t="s">
        <v>46</v>
      </c>
      <c r="D1225" s="4">
        <v>60.247557478469794</v>
      </c>
      <c r="E1225" s="4">
        <v>51.905554314475502</v>
      </c>
      <c r="F1225" s="4">
        <v>47.839593695718584</v>
      </c>
      <c r="G1225" s="4">
        <v>42.375275253826203</v>
      </c>
      <c r="H1225" s="4">
        <v>35.138390557255079</v>
      </c>
      <c r="I1225" s="4">
        <v>32.615219086088906</v>
      </c>
      <c r="J1225" s="4">
        <v>34.974264052192233</v>
      </c>
      <c r="K1225" s="4">
        <v>37.589346366193588</v>
      </c>
      <c r="L1225" s="4">
        <v>34.681024696479945</v>
      </c>
      <c r="M1225" s="4">
        <v>34.271802610523245</v>
      </c>
      <c r="N1225" s="4">
        <v>31.947771298833334</v>
      </c>
      <c r="O1225" s="4">
        <v>36.414200589943604</v>
      </c>
    </row>
    <row r="1226" spans="1:15" x14ac:dyDescent="0.25">
      <c r="A1226" s="6" t="s">
        <v>80</v>
      </c>
      <c r="B1226" s="1">
        <v>2016</v>
      </c>
      <c r="C1226" s="1" t="s">
        <v>46</v>
      </c>
      <c r="D1226" s="2">
        <v>2</v>
      </c>
      <c r="E1226" s="2">
        <v>2</v>
      </c>
      <c r="F1226" s="2">
        <v>2</v>
      </c>
      <c r="G1226" s="2">
        <v>2</v>
      </c>
      <c r="H1226" s="2">
        <v>2</v>
      </c>
      <c r="I1226" s="2">
        <v>2</v>
      </c>
      <c r="J1226" s="2">
        <v>2</v>
      </c>
      <c r="K1226" s="2">
        <v>2</v>
      </c>
      <c r="L1226" s="2">
        <v>2</v>
      </c>
      <c r="M1226" s="2">
        <v>2</v>
      </c>
      <c r="N1226" s="2">
        <v>2</v>
      </c>
      <c r="O1226" s="2">
        <v>2</v>
      </c>
    </row>
    <row r="1227" spans="1:15" x14ac:dyDescent="0.25">
      <c r="A1227" s="6" t="s">
        <v>79</v>
      </c>
      <c r="B1227" s="1">
        <v>2016</v>
      </c>
      <c r="C1227" s="1" t="s">
        <v>46</v>
      </c>
      <c r="D1227" s="1">
        <v>48.783869915000011</v>
      </c>
      <c r="E1227" s="1">
        <v>48.783869915000011</v>
      </c>
      <c r="F1227" s="1">
        <v>50.247386012450015</v>
      </c>
      <c r="G1227" s="1">
        <v>50.247386012450015</v>
      </c>
      <c r="H1227" s="1">
        <v>50.247386012450015</v>
      </c>
      <c r="I1227" s="1">
        <v>50.247386012450015</v>
      </c>
      <c r="J1227" s="1">
        <v>50.247386012450015</v>
      </c>
      <c r="K1227" s="1">
        <v>50.247386012450015</v>
      </c>
      <c r="L1227" s="1">
        <v>50.247386012450015</v>
      </c>
      <c r="M1227" s="1">
        <v>50.247386012450015</v>
      </c>
      <c r="N1227" s="1">
        <v>50.247386012450015</v>
      </c>
      <c r="O1227" s="1">
        <v>50.247386012450015</v>
      </c>
    </row>
    <row r="1228" spans="1:15" x14ac:dyDescent="0.25">
      <c r="A1228" s="6" t="s">
        <v>78</v>
      </c>
      <c r="B1228" s="1">
        <v>2016</v>
      </c>
      <c r="C1228" s="1" t="s">
        <v>46</v>
      </c>
      <c r="D1228" s="2">
        <v>16.927413149654573</v>
      </c>
      <c r="E1228" s="2">
        <v>18.038373389621988</v>
      </c>
      <c r="F1228" s="2">
        <v>19.149333629589396</v>
      </c>
      <c r="G1228" s="2">
        <v>27.840169853476688</v>
      </c>
      <c r="H1228" s="2">
        <v>34.777170178535428</v>
      </c>
      <c r="I1228" s="2">
        <v>39.287504166100902</v>
      </c>
      <c r="J1228" s="2">
        <v>45.468722354577359</v>
      </c>
      <c r="K1228" s="2">
        <v>30.781663395505959</v>
      </c>
      <c r="L1228" s="2">
        <v>27.407636000049372</v>
      </c>
      <c r="M1228" s="2">
        <v>36.17549880057441</v>
      </c>
      <c r="N1228" s="2">
        <v>34.683026584867079</v>
      </c>
      <c r="O1228" s="2">
        <v>69.463488497446846</v>
      </c>
    </row>
    <row r="1229" spans="1:15" x14ac:dyDescent="0.25">
      <c r="A1229" s="6" t="s">
        <v>77</v>
      </c>
      <c r="B1229" s="1">
        <v>2016</v>
      </c>
      <c r="C1229" s="1" t="s">
        <v>46</v>
      </c>
      <c r="D1229" s="2">
        <v>10.041259579744965</v>
      </c>
      <c r="E1229" s="2">
        <v>8.6509257190792503</v>
      </c>
      <c r="F1229" s="2">
        <v>7.973265615953097</v>
      </c>
      <c r="G1229" s="2">
        <v>7.0625458756377002</v>
      </c>
      <c r="H1229" s="2">
        <v>5.8563984262091795</v>
      </c>
      <c r="I1229" s="2">
        <v>5.4358698476814844</v>
      </c>
      <c r="J1229" s="2">
        <v>5.8290440086987054</v>
      </c>
      <c r="K1229" s="2">
        <v>6.264891061032265</v>
      </c>
      <c r="L1229" s="2">
        <v>5.7801707827466577</v>
      </c>
      <c r="M1229" s="2">
        <v>5.7119671017538742</v>
      </c>
      <c r="N1229" s="2">
        <v>5.3246285498055554</v>
      </c>
      <c r="O1229" s="2">
        <v>6.0690334316572674</v>
      </c>
    </row>
    <row r="1230" spans="1:15" x14ac:dyDescent="0.25">
      <c r="A1230" s="6" t="s">
        <v>15</v>
      </c>
      <c r="B1230" s="6">
        <v>2016</v>
      </c>
      <c r="C1230" s="6" t="s">
        <v>46</v>
      </c>
      <c r="D1230" s="5">
        <v>12</v>
      </c>
      <c r="E1230" s="5">
        <v>12</v>
      </c>
      <c r="F1230" s="5">
        <v>12</v>
      </c>
      <c r="G1230" s="5">
        <v>12</v>
      </c>
      <c r="H1230" s="5">
        <v>12</v>
      </c>
      <c r="I1230" s="5">
        <v>12</v>
      </c>
      <c r="J1230" s="5">
        <v>12</v>
      </c>
      <c r="K1230" s="5">
        <v>12</v>
      </c>
      <c r="L1230" s="5">
        <v>12</v>
      </c>
      <c r="M1230" s="5">
        <v>12</v>
      </c>
      <c r="N1230" s="5">
        <v>12</v>
      </c>
      <c r="O1230" s="5">
        <v>12</v>
      </c>
    </row>
    <row r="1231" spans="1:15" x14ac:dyDescent="0.25">
      <c r="A1231" s="6" t="s">
        <v>14</v>
      </c>
      <c r="B1231" s="6">
        <v>2016</v>
      </c>
      <c r="C1231" s="6" t="s">
        <v>46</v>
      </c>
      <c r="D1231" s="6">
        <v>32.696938000000003</v>
      </c>
      <c r="E1231" s="6">
        <v>32.696938000000003</v>
      </c>
      <c r="F1231" s="6">
        <v>32.696938000000003</v>
      </c>
      <c r="G1231" s="6">
        <v>32.696938000000003</v>
      </c>
      <c r="H1231" s="6">
        <v>32.696938000000003</v>
      </c>
      <c r="I1231" s="6">
        <v>32.696938000000003</v>
      </c>
      <c r="J1231" s="6">
        <v>32.696938000000003</v>
      </c>
      <c r="K1231" s="6">
        <v>32.696938000000003</v>
      </c>
      <c r="L1231" s="6">
        <v>32.696938000000003</v>
      </c>
      <c r="M1231" s="6">
        <v>32.696938000000003</v>
      </c>
      <c r="N1231" s="6">
        <v>33.677846140000007</v>
      </c>
      <c r="O1231" s="6">
        <v>33.677846140000007</v>
      </c>
    </row>
    <row r="1232" spans="1:15" x14ac:dyDescent="0.25">
      <c r="A1232" s="6" t="s">
        <v>13</v>
      </c>
      <c r="B1232" s="6">
        <v>2016</v>
      </c>
      <c r="C1232" s="6" t="s">
        <v>46</v>
      </c>
      <c r="D1232" s="7">
        <v>0</v>
      </c>
      <c r="E1232" s="7">
        <v>8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</row>
    <row r="1233" spans="1:15" x14ac:dyDescent="0.25">
      <c r="A1233" s="6" t="s">
        <v>12</v>
      </c>
      <c r="B1233" s="6">
        <v>2016</v>
      </c>
      <c r="C1233" s="6" t="s">
        <v>46</v>
      </c>
      <c r="D1233" s="4">
        <v>59.245946023791014</v>
      </c>
      <c r="E1233" s="4">
        <v>63.134306863676954</v>
      </c>
      <c r="F1233" s="4">
        <v>67.022667703562888</v>
      </c>
      <c r="G1233" s="4">
        <v>97.440594487168411</v>
      </c>
      <c r="H1233" s="4">
        <v>121.72009562487399</v>
      </c>
      <c r="I1233" s="4">
        <v>137.50626458135315</v>
      </c>
      <c r="J1233" s="4">
        <v>159.14052824102077</v>
      </c>
      <c r="K1233" s="4">
        <v>107.73582188427086</v>
      </c>
      <c r="L1233" s="4">
        <v>95.926726000172806</v>
      </c>
      <c r="M1233" s="4">
        <v>126.61424580201043</v>
      </c>
      <c r="N1233" s="4">
        <v>121.39059304703477</v>
      </c>
      <c r="O1233" s="4">
        <v>243.12220974106395</v>
      </c>
    </row>
    <row r="1234" spans="1:15" x14ac:dyDescent="0.25">
      <c r="A1234" s="6" t="s">
        <v>11</v>
      </c>
      <c r="B1234" s="6">
        <v>2016</v>
      </c>
      <c r="C1234" s="6" t="s">
        <v>46</v>
      </c>
      <c r="D1234" s="4">
        <v>60.247557478469794</v>
      </c>
      <c r="E1234" s="4">
        <v>51.905554314475502</v>
      </c>
      <c r="F1234" s="4">
        <v>47.839593695718584</v>
      </c>
      <c r="G1234" s="4">
        <v>42.375275253826203</v>
      </c>
      <c r="H1234" s="4">
        <v>35.138390557255079</v>
      </c>
      <c r="I1234" s="4">
        <v>32.615219086088906</v>
      </c>
      <c r="J1234" s="4">
        <v>34.974264052192233</v>
      </c>
      <c r="K1234" s="4">
        <v>37.589346366193588</v>
      </c>
      <c r="L1234" s="4">
        <v>34.681024696479945</v>
      </c>
      <c r="M1234" s="4">
        <v>34.271802610523245</v>
      </c>
      <c r="N1234" s="4">
        <v>31.947771298833334</v>
      </c>
      <c r="O1234" s="4">
        <v>36.414200589943604</v>
      </c>
    </row>
    <row r="1235" spans="1:15" x14ac:dyDescent="0.25">
      <c r="A1235" s="6" t="s">
        <v>80</v>
      </c>
      <c r="B1235" s="1">
        <v>2017</v>
      </c>
      <c r="C1235" s="1" t="s">
        <v>46</v>
      </c>
      <c r="D1235" s="1">
        <v>2</v>
      </c>
      <c r="E1235" s="1">
        <v>2</v>
      </c>
      <c r="F1235" s="1">
        <v>2</v>
      </c>
      <c r="G1235" s="1">
        <v>2</v>
      </c>
      <c r="H1235" s="1">
        <v>2</v>
      </c>
      <c r="I1235" s="1">
        <v>2</v>
      </c>
      <c r="J1235" s="1">
        <v>2</v>
      </c>
      <c r="K1235" s="1">
        <v>2</v>
      </c>
      <c r="L1235" s="1">
        <v>2</v>
      </c>
      <c r="M1235" s="1">
        <v>2</v>
      </c>
      <c r="N1235" s="1">
        <v>2</v>
      </c>
      <c r="O1235" s="1">
        <v>2</v>
      </c>
    </row>
    <row r="1236" spans="1:15" x14ac:dyDescent="0.25">
      <c r="A1236" s="6" t="s">
        <v>79</v>
      </c>
      <c r="B1236" s="1">
        <v>2017</v>
      </c>
      <c r="C1236" s="1" t="s">
        <v>46</v>
      </c>
      <c r="D1236" s="2">
        <v>50.247386012450015</v>
      </c>
      <c r="E1236" s="2">
        <v>50.247386012450015</v>
      </c>
      <c r="F1236" s="2">
        <v>51.754807592823518</v>
      </c>
      <c r="G1236" s="2">
        <v>51.754807592823518</v>
      </c>
      <c r="H1236" s="2">
        <v>51.754807592823518</v>
      </c>
      <c r="I1236" s="2">
        <v>51.754807592823518</v>
      </c>
      <c r="J1236" s="2">
        <v>51.754807592823518</v>
      </c>
      <c r="K1236" s="2">
        <v>51.754807592823518</v>
      </c>
      <c r="L1236" s="2">
        <v>51.754807592823518</v>
      </c>
      <c r="M1236" s="2">
        <v>51.754807592823518</v>
      </c>
      <c r="N1236" s="2">
        <v>51.754807592823518</v>
      </c>
      <c r="O1236" s="2">
        <v>51.754807592823518</v>
      </c>
    </row>
    <row r="1237" spans="1:15" x14ac:dyDescent="0.25">
      <c r="A1237" s="6" t="s">
        <v>78</v>
      </c>
      <c r="B1237" s="1">
        <v>2017</v>
      </c>
      <c r="C1237" s="1" t="s">
        <v>46</v>
      </c>
      <c r="D1237" s="2">
        <v>16.927413149654573</v>
      </c>
      <c r="E1237" s="2">
        <v>18.038373389621988</v>
      </c>
      <c r="F1237" s="2">
        <v>19.149333629589396</v>
      </c>
      <c r="G1237" s="2">
        <v>27.840169853476688</v>
      </c>
      <c r="H1237" s="2">
        <v>34.777170178535428</v>
      </c>
      <c r="I1237" s="2">
        <v>39.287504166100902</v>
      </c>
      <c r="J1237" s="2">
        <v>45.468722354577359</v>
      </c>
      <c r="K1237" s="2">
        <v>30.781663395505959</v>
      </c>
      <c r="L1237" s="2">
        <v>27.407636000049372</v>
      </c>
      <c r="M1237" s="2">
        <v>36.17549880057441</v>
      </c>
      <c r="N1237" s="2">
        <v>34.683026584867079</v>
      </c>
      <c r="O1237" s="2">
        <v>69.463488497446846</v>
      </c>
    </row>
    <row r="1238" spans="1:15" x14ac:dyDescent="0.25">
      <c r="A1238" s="6" t="s">
        <v>77</v>
      </c>
      <c r="B1238" s="1">
        <v>2017</v>
      </c>
      <c r="C1238" s="1" t="s">
        <v>46</v>
      </c>
      <c r="D1238" s="2">
        <v>10.041259579744965</v>
      </c>
      <c r="E1238" s="2">
        <v>8.6509257190792503</v>
      </c>
      <c r="F1238" s="2">
        <v>7.973265615953097</v>
      </c>
      <c r="G1238" s="2">
        <v>7.0625458756377002</v>
      </c>
      <c r="H1238" s="2">
        <v>5.8563984262091795</v>
      </c>
      <c r="I1238" s="2">
        <v>5.4358698476814844</v>
      </c>
      <c r="J1238" s="2">
        <v>5.8290440086987054</v>
      </c>
      <c r="K1238" s="2">
        <v>6.264891061032265</v>
      </c>
      <c r="L1238" s="2">
        <v>5.7801707827466577</v>
      </c>
      <c r="M1238" s="2">
        <v>5.7119671017538742</v>
      </c>
      <c r="N1238" s="2">
        <v>5.3246285498055554</v>
      </c>
      <c r="O1238" s="2">
        <v>6.0690334316572674</v>
      </c>
    </row>
    <row r="1239" spans="1:15" x14ac:dyDescent="0.25">
      <c r="A1239" s="6" t="s">
        <v>15</v>
      </c>
      <c r="B1239" s="6">
        <v>2017</v>
      </c>
      <c r="C1239" s="6" t="s">
        <v>46</v>
      </c>
      <c r="D1239" s="6">
        <v>12</v>
      </c>
      <c r="E1239" s="6">
        <v>12</v>
      </c>
      <c r="F1239" s="6">
        <v>12</v>
      </c>
      <c r="G1239" s="6">
        <v>12</v>
      </c>
      <c r="H1239" s="6">
        <v>12</v>
      </c>
      <c r="I1239" s="6">
        <v>12</v>
      </c>
      <c r="J1239" s="6">
        <v>12</v>
      </c>
      <c r="K1239" s="6">
        <v>12</v>
      </c>
      <c r="L1239" s="6">
        <v>12</v>
      </c>
      <c r="M1239" s="6">
        <v>12</v>
      </c>
      <c r="N1239" s="6">
        <v>12</v>
      </c>
      <c r="O1239" s="6">
        <v>12</v>
      </c>
    </row>
    <row r="1240" spans="1:15" x14ac:dyDescent="0.25">
      <c r="A1240" s="6" t="s">
        <v>14</v>
      </c>
      <c r="B1240" s="6">
        <v>2017</v>
      </c>
      <c r="C1240" s="6" t="s">
        <v>46</v>
      </c>
      <c r="D1240" s="5">
        <v>33.677846140000007</v>
      </c>
      <c r="E1240" s="5">
        <v>33.677846140000007</v>
      </c>
      <c r="F1240" s="5">
        <v>33.677846140000007</v>
      </c>
      <c r="G1240" s="5">
        <v>33.677846140000007</v>
      </c>
      <c r="H1240" s="5">
        <v>33.677846140000007</v>
      </c>
      <c r="I1240" s="5">
        <v>33.677846140000007</v>
      </c>
      <c r="J1240" s="5">
        <v>33.677846140000007</v>
      </c>
      <c r="K1240" s="5">
        <v>33.677846140000007</v>
      </c>
      <c r="L1240" s="5">
        <v>33.677846140000007</v>
      </c>
      <c r="M1240" s="5">
        <v>33.677846140000007</v>
      </c>
      <c r="N1240" s="5">
        <v>34.688181524200004</v>
      </c>
      <c r="O1240" s="5">
        <v>34.688181524200004</v>
      </c>
    </row>
    <row r="1241" spans="1:15" x14ac:dyDescent="0.25">
      <c r="A1241" s="6" t="s">
        <v>13</v>
      </c>
      <c r="B1241" s="6">
        <v>2017</v>
      </c>
      <c r="C1241" s="6" t="s">
        <v>46</v>
      </c>
      <c r="D1241" s="7">
        <v>0</v>
      </c>
      <c r="E1241" s="7">
        <v>8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</row>
    <row r="1242" spans="1:15" x14ac:dyDescent="0.25">
      <c r="A1242" s="6" t="s">
        <v>12</v>
      </c>
      <c r="B1242" s="6">
        <v>2017</v>
      </c>
      <c r="C1242" s="6" t="s">
        <v>46</v>
      </c>
      <c r="D1242" s="4">
        <v>62.631428653721926</v>
      </c>
      <c r="E1242" s="4">
        <v>66.741981541601348</v>
      </c>
      <c r="F1242" s="4">
        <v>70.85253442948077</v>
      </c>
      <c r="G1242" s="4">
        <v>103.00862845786374</v>
      </c>
      <c r="H1242" s="4">
        <v>128.67552966058108</v>
      </c>
      <c r="I1242" s="4">
        <v>145.36376541457332</v>
      </c>
      <c r="J1242" s="4">
        <v>168.23427271193623</v>
      </c>
      <c r="K1242" s="4">
        <v>113.89215456337205</v>
      </c>
      <c r="L1242" s="4">
        <v>101.40825320018268</v>
      </c>
      <c r="M1242" s="4">
        <v>133.84934556212531</v>
      </c>
      <c r="N1242" s="4">
        <v>128.32719836400818</v>
      </c>
      <c r="O1242" s="4">
        <v>257.01490744055332</v>
      </c>
    </row>
    <row r="1243" spans="1:15" x14ac:dyDescent="0.25">
      <c r="A1243" s="6" t="s">
        <v>11</v>
      </c>
      <c r="B1243" s="6">
        <v>2017</v>
      </c>
      <c r="C1243" s="6" t="s">
        <v>46</v>
      </c>
      <c r="D1243" s="8">
        <v>60.247557478469794</v>
      </c>
      <c r="E1243" s="8">
        <v>51.905554314475502</v>
      </c>
      <c r="F1243" s="8">
        <v>47.839593695718584</v>
      </c>
      <c r="G1243" s="8">
        <v>42.375275253826203</v>
      </c>
      <c r="H1243" s="8">
        <v>35.138390557255079</v>
      </c>
      <c r="I1243" s="8">
        <v>32.615219086088906</v>
      </c>
      <c r="J1243" s="8">
        <v>34.974264052192233</v>
      </c>
      <c r="K1243" s="8">
        <v>37.589346366193588</v>
      </c>
      <c r="L1243" s="8">
        <v>34.681024696479945</v>
      </c>
      <c r="M1243" s="8">
        <v>34.271802610523245</v>
      </c>
      <c r="N1243" s="8">
        <v>31.947771298833334</v>
      </c>
      <c r="O1243" s="8">
        <v>36.414200589943604</v>
      </c>
    </row>
    <row r="1244" spans="1:15" x14ac:dyDescent="0.25">
      <c r="A1244" s="6" t="s">
        <v>80</v>
      </c>
      <c r="B1244" s="1">
        <v>2018</v>
      </c>
      <c r="C1244" s="1" t="s">
        <v>46</v>
      </c>
      <c r="D1244" s="2">
        <v>2</v>
      </c>
      <c r="E1244" s="2">
        <v>2</v>
      </c>
      <c r="F1244" s="2">
        <v>2</v>
      </c>
      <c r="G1244" s="2">
        <v>2</v>
      </c>
      <c r="H1244" s="2">
        <v>2</v>
      </c>
      <c r="I1244" s="2">
        <v>2</v>
      </c>
      <c r="J1244" s="2">
        <v>2</v>
      </c>
      <c r="K1244" s="2">
        <v>2</v>
      </c>
      <c r="L1244" s="2">
        <v>2</v>
      </c>
      <c r="M1244" s="2">
        <v>2</v>
      </c>
      <c r="N1244" s="2">
        <v>2</v>
      </c>
      <c r="O1244" s="2">
        <v>2</v>
      </c>
    </row>
    <row r="1245" spans="1:15" x14ac:dyDescent="0.25">
      <c r="A1245" s="6" t="s">
        <v>79</v>
      </c>
      <c r="B1245" s="1">
        <v>2018</v>
      </c>
      <c r="C1245" s="1" t="s">
        <v>46</v>
      </c>
      <c r="D1245" s="2">
        <v>51.754807592823518</v>
      </c>
      <c r="E1245" s="2">
        <v>51.754807592823518</v>
      </c>
      <c r="F1245" s="2">
        <v>53.307451820608222</v>
      </c>
      <c r="G1245" s="2">
        <v>53.307451820608222</v>
      </c>
      <c r="H1245" s="2">
        <v>53.307451820608222</v>
      </c>
      <c r="I1245" s="2">
        <v>53.307451820608222</v>
      </c>
      <c r="J1245" s="2">
        <v>53.307451820608222</v>
      </c>
      <c r="K1245" s="2">
        <v>53.307451820608222</v>
      </c>
      <c r="L1245" s="2">
        <v>53.307451820608222</v>
      </c>
      <c r="M1245" s="2">
        <v>53.307451820608222</v>
      </c>
      <c r="N1245" s="2">
        <v>53.307451820608222</v>
      </c>
      <c r="O1245" s="2">
        <v>53.307451820608222</v>
      </c>
    </row>
    <row r="1246" spans="1:15" x14ac:dyDescent="0.25">
      <c r="A1246" s="6" t="s">
        <v>78</v>
      </c>
      <c r="B1246" s="1">
        <v>2018</v>
      </c>
      <c r="C1246" s="1" t="s">
        <v>46</v>
      </c>
      <c r="D1246" s="2">
        <v>16.927413149654573</v>
      </c>
      <c r="E1246" s="2">
        <v>18.038373389621988</v>
      </c>
      <c r="F1246" s="2">
        <v>19.149333629589396</v>
      </c>
      <c r="G1246" s="2">
        <v>27.840169853476688</v>
      </c>
      <c r="H1246" s="2">
        <v>34.777170178535428</v>
      </c>
      <c r="I1246" s="2">
        <v>39.287504166100902</v>
      </c>
      <c r="J1246" s="2">
        <v>45.468722354577359</v>
      </c>
      <c r="K1246" s="2">
        <v>30.781663395505959</v>
      </c>
      <c r="L1246" s="2">
        <v>27.407636000049372</v>
      </c>
      <c r="M1246" s="2">
        <v>36.17549880057441</v>
      </c>
      <c r="N1246" s="2">
        <v>34.683026584867079</v>
      </c>
      <c r="O1246" s="2">
        <v>69.463488497446846</v>
      </c>
    </row>
    <row r="1247" spans="1:15" x14ac:dyDescent="0.25">
      <c r="A1247" s="6" t="s">
        <v>77</v>
      </c>
      <c r="B1247" s="1">
        <v>2018</v>
      </c>
      <c r="C1247" s="1" t="s">
        <v>46</v>
      </c>
      <c r="D1247" s="1">
        <v>10.041259579744965</v>
      </c>
      <c r="E1247" s="1">
        <v>8.6509257190792503</v>
      </c>
      <c r="F1247" s="1">
        <v>7.973265615953097</v>
      </c>
      <c r="G1247" s="1">
        <v>7.0625458756377002</v>
      </c>
      <c r="H1247" s="1">
        <v>5.8563984262091795</v>
      </c>
      <c r="I1247" s="1">
        <v>5.4358698476814844</v>
      </c>
      <c r="J1247" s="1">
        <v>5.8290440086987054</v>
      </c>
      <c r="K1247" s="1">
        <v>6.264891061032265</v>
      </c>
      <c r="L1247" s="1">
        <v>5.7801707827466577</v>
      </c>
      <c r="M1247" s="1">
        <v>5.7119671017538742</v>
      </c>
      <c r="N1247" s="1">
        <v>5.3246285498055554</v>
      </c>
      <c r="O1247" s="1">
        <v>6.0690334316572674</v>
      </c>
    </row>
    <row r="1248" spans="1:15" x14ac:dyDescent="0.25">
      <c r="A1248" s="6" t="s">
        <v>15</v>
      </c>
      <c r="B1248" s="6">
        <v>2018</v>
      </c>
      <c r="C1248" s="6" t="s">
        <v>46</v>
      </c>
      <c r="D1248" s="5">
        <v>12</v>
      </c>
      <c r="E1248" s="5">
        <v>12</v>
      </c>
      <c r="F1248" s="5">
        <v>12</v>
      </c>
      <c r="G1248" s="5">
        <v>12</v>
      </c>
      <c r="H1248" s="5">
        <v>12</v>
      </c>
      <c r="I1248" s="5">
        <v>12</v>
      </c>
      <c r="J1248" s="5">
        <v>12</v>
      </c>
      <c r="K1248" s="5">
        <v>12</v>
      </c>
      <c r="L1248" s="5">
        <v>12</v>
      </c>
      <c r="M1248" s="5">
        <v>12</v>
      </c>
      <c r="N1248" s="5">
        <v>12</v>
      </c>
      <c r="O1248" s="5">
        <v>12</v>
      </c>
    </row>
    <row r="1249" spans="1:15" x14ac:dyDescent="0.25">
      <c r="A1249" s="6" t="s">
        <v>14</v>
      </c>
      <c r="B1249" s="6">
        <v>2018</v>
      </c>
      <c r="C1249" s="6" t="s">
        <v>46</v>
      </c>
      <c r="D1249" s="5">
        <v>34.688181524200004</v>
      </c>
      <c r="E1249" s="5">
        <v>34.688181524200004</v>
      </c>
      <c r="F1249" s="5">
        <v>34.688181524200004</v>
      </c>
      <c r="G1249" s="5">
        <v>34.688181524200004</v>
      </c>
      <c r="H1249" s="5">
        <v>34.688181524200004</v>
      </c>
      <c r="I1249" s="5">
        <v>34.688181524200004</v>
      </c>
      <c r="J1249" s="5">
        <v>34.688181524200004</v>
      </c>
      <c r="K1249" s="5">
        <v>34.688181524200004</v>
      </c>
      <c r="L1249" s="5">
        <v>34.688181524200004</v>
      </c>
      <c r="M1249" s="5">
        <v>34.688181524200004</v>
      </c>
      <c r="N1249" s="5">
        <v>35.728826969926004</v>
      </c>
      <c r="O1249" s="5">
        <v>35.728826969926004</v>
      </c>
    </row>
    <row r="1250" spans="1:15" x14ac:dyDescent="0.25">
      <c r="A1250" s="6" t="s">
        <v>13</v>
      </c>
      <c r="B1250" s="6">
        <v>2018</v>
      </c>
      <c r="C1250" s="6" t="s">
        <v>46</v>
      </c>
      <c r="D1250" s="7">
        <v>0</v>
      </c>
      <c r="E1250" s="7">
        <v>8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</row>
    <row r="1251" spans="1:15" x14ac:dyDescent="0.25">
      <c r="A1251" s="6" t="s">
        <v>12</v>
      </c>
      <c r="B1251" s="6">
        <v>2018</v>
      </c>
      <c r="C1251" s="6" t="s">
        <v>46</v>
      </c>
      <c r="D1251" s="8">
        <v>62.631428653721926</v>
      </c>
      <c r="E1251" s="8">
        <v>66.741981541601348</v>
      </c>
      <c r="F1251" s="8">
        <v>70.85253442948077</v>
      </c>
      <c r="G1251" s="8">
        <v>103.00862845786374</v>
      </c>
      <c r="H1251" s="8">
        <v>128.67552966058108</v>
      </c>
      <c r="I1251" s="8">
        <v>145.36376541457332</v>
      </c>
      <c r="J1251" s="8">
        <v>168.23427271193623</v>
      </c>
      <c r="K1251" s="8">
        <v>113.89215456337205</v>
      </c>
      <c r="L1251" s="8">
        <v>101.40825320018268</v>
      </c>
      <c r="M1251" s="8">
        <v>133.84934556212531</v>
      </c>
      <c r="N1251" s="8">
        <v>128.32719836400818</v>
      </c>
      <c r="O1251" s="8">
        <v>257.01490744055332</v>
      </c>
    </row>
    <row r="1252" spans="1:15" x14ac:dyDescent="0.25">
      <c r="A1252" s="6" t="s">
        <v>11</v>
      </c>
      <c r="B1252" s="6">
        <v>2018</v>
      </c>
      <c r="C1252" s="6" t="s">
        <v>46</v>
      </c>
      <c r="D1252" s="4">
        <v>60.247557478469794</v>
      </c>
      <c r="E1252" s="4">
        <v>51.905554314475502</v>
      </c>
      <c r="F1252" s="4">
        <v>47.839593695718584</v>
      </c>
      <c r="G1252" s="4">
        <v>42.375275253826203</v>
      </c>
      <c r="H1252" s="4">
        <v>35.138390557255079</v>
      </c>
      <c r="I1252" s="4">
        <v>32.615219086088906</v>
      </c>
      <c r="J1252" s="4">
        <v>34.974264052192233</v>
      </c>
      <c r="K1252" s="4">
        <v>37.589346366193588</v>
      </c>
      <c r="L1252" s="4">
        <v>34.681024696479945</v>
      </c>
      <c r="M1252" s="4">
        <v>34.271802610523245</v>
      </c>
      <c r="N1252" s="4">
        <v>31.947771298833334</v>
      </c>
      <c r="O1252" s="4">
        <v>36.414200589943604</v>
      </c>
    </row>
    <row r="1253" spans="1:15" x14ac:dyDescent="0.25">
      <c r="A1253" s="6" t="s">
        <v>80</v>
      </c>
      <c r="B1253" s="1">
        <v>2019</v>
      </c>
      <c r="C1253" s="1" t="s">
        <v>46</v>
      </c>
      <c r="D1253" s="2">
        <v>2</v>
      </c>
      <c r="E1253" s="2">
        <v>2</v>
      </c>
      <c r="F1253" s="2">
        <v>2</v>
      </c>
      <c r="G1253" s="2">
        <v>2</v>
      </c>
      <c r="H1253" s="2">
        <v>2</v>
      </c>
      <c r="I1253" s="2">
        <v>2</v>
      </c>
      <c r="J1253" s="2">
        <v>2</v>
      </c>
      <c r="K1253" s="2">
        <v>2</v>
      </c>
      <c r="L1253" s="2">
        <v>2</v>
      </c>
      <c r="M1253" s="2">
        <v>2</v>
      </c>
      <c r="N1253" s="2">
        <v>2</v>
      </c>
      <c r="O1253" s="2">
        <v>2</v>
      </c>
    </row>
    <row r="1254" spans="1:15" x14ac:dyDescent="0.25">
      <c r="A1254" s="6" t="s">
        <v>79</v>
      </c>
      <c r="B1254" s="1">
        <v>2019</v>
      </c>
      <c r="C1254" s="1" t="s">
        <v>46</v>
      </c>
      <c r="D1254" s="2">
        <v>53.307451820608222</v>
      </c>
      <c r="E1254" s="2">
        <v>53.307451820608222</v>
      </c>
      <c r="F1254" s="2">
        <v>54.90667537522647</v>
      </c>
      <c r="G1254" s="2">
        <v>54.90667537522647</v>
      </c>
      <c r="H1254" s="2">
        <v>54.90667537522647</v>
      </c>
      <c r="I1254" s="2">
        <v>54.90667537522647</v>
      </c>
      <c r="J1254" s="2">
        <v>54.90667537522647</v>
      </c>
      <c r="K1254" s="2">
        <v>54.90667537522647</v>
      </c>
      <c r="L1254" s="2">
        <v>54.90667537522647</v>
      </c>
      <c r="M1254" s="2">
        <v>54.90667537522647</v>
      </c>
      <c r="N1254" s="2">
        <v>54.90667537522647</v>
      </c>
      <c r="O1254" s="2">
        <v>54.90667537522647</v>
      </c>
    </row>
    <row r="1255" spans="1:15" x14ac:dyDescent="0.25">
      <c r="A1255" s="6" t="s">
        <v>78</v>
      </c>
      <c r="B1255" s="1">
        <v>2019</v>
      </c>
      <c r="C1255" s="1" t="s">
        <v>46</v>
      </c>
      <c r="D1255" s="1">
        <v>16.927413149654573</v>
      </c>
      <c r="E1255" s="1">
        <v>18.038373389621988</v>
      </c>
      <c r="F1255" s="1">
        <v>19.149333629589396</v>
      </c>
      <c r="G1255" s="1">
        <v>27.840169853476688</v>
      </c>
      <c r="H1255" s="1">
        <v>34.777170178535428</v>
      </c>
      <c r="I1255" s="1">
        <v>39.287504166100902</v>
      </c>
      <c r="J1255" s="1">
        <v>45.468722354577359</v>
      </c>
      <c r="K1255" s="1">
        <v>30.781663395505959</v>
      </c>
      <c r="L1255" s="1">
        <v>27.407636000049372</v>
      </c>
      <c r="M1255" s="1">
        <v>36.17549880057441</v>
      </c>
      <c r="N1255" s="1">
        <v>34.683026584867079</v>
      </c>
      <c r="O1255" s="1">
        <v>69.463488497446846</v>
      </c>
    </row>
    <row r="1256" spans="1:15" x14ac:dyDescent="0.25">
      <c r="A1256" s="6" t="s">
        <v>77</v>
      </c>
      <c r="B1256" s="1">
        <v>2019</v>
      </c>
      <c r="C1256" s="1" t="s">
        <v>46</v>
      </c>
      <c r="D1256" s="2">
        <v>10.041259579744965</v>
      </c>
      <c r="E1256" s="2">
        <v>8.6509257190792503</v>
      </c>
      <c r="F1256" s="2">
        <v>7.973265615953097</v>
      </c>
      <c r="G1256" s="2">
        <v>7.0625458756377002</v>
      </c>
      <c r="H1256" s="2">
        <v>5.8563984262091795</v>
      </c>
      <c r="I1256" s="2">
        <v>5.4358698476814844</v>
      </c>
      <c r="J1256" s="2">
        <v>5.8290440086987054</v>
      </c>
      <c r="K1256" s="2">
        <v>6.264891061032265</v>
      </c>
      <c r="L1256" s="2">
        <v>5.7801707827466577</v>
      </c>
      <c r="M1256" s="2">
        <v>5.7119671017538742</v>
      </c>
      <c r="N1256" s="2">
        <v>5.3246285498055554</v>
      </c>
      <c r="O1256" s="2">
        <v>6.0690334316572674</v>
      </c>
    </row>
    <row r="1257" spans="1:15" x14ac:dyDescent="0.25">
      <c r="A1257" s="6" t="s">
        <v>15</v>
      </c>
      <c r="B1257" s="6">
        <v>2019</v>
      </c>
      <c r="C1257" s="6" t="s">
        <v>46</v>
      </c>
      <c r="D1257" s="5">
        <v>12</v>
      </c>
      <c r="E1257" s="5">
        <v>12</v>
      </c>
      <c r="F1257" s="5">
        <v>12</v>
      </c>
      <c r="G1257" s="5">
        <v>12</v>
      </c>
      <c r="H1257" s="5">
        <v>12</v>
      </c>
      <c r="I1257" s="5">
        <v>12</v>
      </c>
      <c r="J1257" s="5">
        <v>12</v>
      </c>
      <c r="K1257" s="5">
        <v>12</v>
      </c>
      <c r="L1257" s="5">
        <v>12</v>
      </c>
      <c r="M1257" s="5">
        <v>12</v>
      </c>
      <c r="N1257" s="5">
        <v>12</v>
      </c>
      <c r="O1257" s="5">
        <v>12</v>
      </c>
    </row>
    <row r="1258" spans="1:15" x14ac:dyDescent="0.25">
      <c r="A1258" s="6" t="s">
        <v>14</v>
      </c>
      <c r="B1258" s="6">
        <v>2019</v>
      </c>
      <c r="C1258" s="6" t="s">
        <v>46</v>
      </c>
      <c r="D1258" s="5">
        <v>35.728826969926004</v>
      </c>
      <c r="E1258" s="5">
        <v>35.728826969926004</v>
      </c>
      <c r="F1258" s="5">
        <v>35.728826969926004</v>
      </c>
      <c r="G1258" s="5">
        <v>35.728826969926004</v>
      </c>
      <c r="H1258" s="5">
        <v>35.728826969926004</v>
      </c>
      <c r="I1258" s="5">
        <v>35.728826969926004</v>
      </c>
      <c r="J1258" s="5">
        <v>35.728826969926004</v>
      </c>
      <c r="K1258" s="5">
        <v>35.728826969926004</v>
      </c>
      <c r="L1258" s="5">
        <v>35.728826969926004</v>
      </c>
      <c r="M1258" s="5">
        <v>35.728826969926004</v>
      </c>
      <c r="N1258" s="5">
        <v>36.800691779023786</v>
      </c>
      <c r="O1258" s="5">
        <v>36.800691779023786</v>
      </c>
    </row>
    <row r="1259" spans="1:15" x14ac:dyDescent="0.25">
      <c r="A1259" s="6" t="s">
        <v>13</v>
      </c>
      <c r="B1259" s="6">
        <v>2019</v>
      </c>
      <c r="C1259" s="6" t="s">
        <v>46</v>
      </c>
      <c r="D1259" s="9">
        <v>0</v>
      </c>
      <c r="E1259" s="9">
        <v>8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</row>
    <row r="1260" spans="1:15" x14ac:dyDescent="0.25">
      <c r="A1260" s="6" t="s">
        <v>12</v>
      </c>
      <c r="B1260" s="6">
        <v>2019</v>
      </c>
      <c r="C1260" s="6" t="s">
        <v>46</v>
      </c>
      <c r="D1260" s="4">
        <v>66.016911283652846</v>
      </c>
      <c r="E1260" s="4">
        <v>70.349656219525741</v>
      </c>
      <c r="F1260" s="4">
        <v>74.682401155398651</v>
      </c>
      <c r="G1260" s="4">
        <v>108.57666242855908</v>
      </c>
      <c r="H1260" s="4">
        <v>135.63096369628818</v>
      </c>
      <c r="I1260" s="4">
        <v>153.22126624779352</v>
      </c>
      <c r="J1260" s="4">
        <v>177.32801718285171</v>
      </c>
      <c r="K1260" s="4">
        <v>120.04848724247324</v>
      </c>
      <c r="L1260" s="4">
        <v>106.88978040019256</v>
      </c>
      <c r="M1260" s="4">
        <v>141.08444532224019</v>
      </c>
      <c r="N1260" s="4">
        <v>135.2638036809816</v>
      </c>
      <c r="O1260" s="4">
        <v>270.90760514004268</v>
      </c>
    </row>
    <row r="1261" spans="1:15" x14ac:dyDescent="0.25">
      <c r="A1261" s="6" t="s">
        <v>11</v>
      </c>
      <c r="B1261" s="6">
        <v>2019</v>
      </c>
      <c r="C1261" s="6" t="s">
        <v>46</v>
      </c>
      <c r="D1261" s="4">
        <v>60.247557478469794</v>
      </c>
      <c r="E1261" s="4">
        <v>51.905554314475502</v>
      </c>
      <c r="F1261" s="4">
        <v>47.839593695718584</v>
      </c>
      <c r="G1261" s="4">
        <v>42.375275253826203</v>
      </c>
      <c r="H1261" s="4">
        <v>35.138390557255079</v>
      </c>
      <c r="I1261" s="4">
        <v>32.615219086088906</v>
      </c>
      <c r="J1261" s="4">
        <v>34.974264052192233</v>
      </c>
      <c r="K1261" s="4">
        <v>37.589346366193588</v>
      </c>
      <c r="L1261" s="4">
        <v>34.681024696479945</v>
      </c>
      <c r="M1261" s="4">
        <v>34.271802610523245</v>
      </c>
      <c r="N1261" s="4">
        <v>31.947771298833334</v>
      </c>
      <c r="O1261" s="4">
        <v>36.414200589943604</v>
      </c>
    </row>
    <row r="1262" spans="1:15" x14ac:dyDescent="0.25">
      <c r="A1262" s="6" t="s">
        <v>80</v>
      </c>
      <c r="B1262" s="6">
        <v>2015</v>
      </c>
      <c r="C1262" s="6" t="s">
        <v>45</v>
      </c>
      <c r="D1262" s="5">
        <v>2</v>
      </c>
      <c r="E1262" s="5">
        <v>2</v>
      </c>
      <c r="F1262" s="5">
        <v>2</v>
      </c>
      <c r="G1262" s="5">
        <v>2</v>
      </c>
      <c r="H1262" s="5">
        <v>2</v>
      </c>
      <c r="I1262" s="5">
        <v>2</v>
      </c>
      <c r="J1262" s="5">
        <v>2</v>
      </c>
      <c r="K1262" s="5">
        <v>2</v>
      </c>
      <c r="L1262" s="5">
        <v>2</v>
      </c>
      <c r="M1262" s="5">
        <v>2</v>
      </c>
      <c r="N1262" s="5">
        <v>2</v>
      </c>
      <c r="O1262" s="5">
        <v>2</v>
      </c>
    </row>
    <row r="1263" spans="1:15" x14ac:dyDescent="0.25">
      <c r="A1263" s="6" t="s">
        <v>79</v>
      </c>
      <c r="B1263" s="6">
        <v>2015</v>
      </c>
      <c r="C1263" s="6" t="s">
        <v>45</v>
      </c>
      <c r="D1263" s="6">
        <v>48.985577000000006</v>
      </c>
      <c r="E1263" s="6">
        <v>48.985577000000006</v>
      </c>
      <c r="F1263" s="6">
        <v>50.455144310000009</v>
      </c>
      <c r="G1263" s="6">
        <v>50.455144310000009</v>
      </c>
      <c r="H1263" s="6">
        <v>50.455144310000009</v>
      </c>
      <c r="I1263" s="6">
        <v>50.455144310000009</v>
      </c>
      <c r="J1263" s="6">
        <v>50.455144310000009</v>
      </c>
      <c r="K1263" s="6">
        <v>50.455144310000009</v>
      </c>
      <c r="L1263" s="6">
        <v>50.455144310000009</v>
      </c>
      <c r="M1263" s="6">
        <v>50.455144310000009</v>
      </c>
      <c r="N1263" s="6">
        <v>50.455144310000009</v>
      </c>
      <c r="O1263" s="6">
        <v>50.455144310000009</v>
      </c>
    </row>
    <row r="1264" spans="1:15" x14ac:dyDescent="0.25">
      <c r="A1264" s="6" t="s">
        <v>78</v>
      </c>
      <c r="B1264" s="6">
        <v>2015</v>
      </c>
      <c r="C1264" s="6" t="s">
        <v>45</v>
      </c>
      <c r="D1264" s="4">
        <v>16.927413149654573</v>
      </c>
      <c r="E1264" s="4">
        <v>18.038373389621988</v>
      </c>
      <c r="F1264" s="4">
        <v>19.149333629589396</v>
      </c>
      <c r="G1264" s="4">
        <v>27.840169853476688</v>
      </c>
      <c r="H1264" s="4">
        <v>34.777170178535428</v>
      </c>
      <c r="I1264" s="4">
        <v>39.287504166100902</v>
      </c>
      <c r="J1264" s="4">
        <v>45.468722354577359</v>
      </c>
      <c r="K1264" s="4">
        <v>30.781663395505959</v>
      </c>
      <c r="L1264" s="4">
        <v>27.407636000049372</v>
      </c>
      <c r="M1264" s="4">
        <v>36.17549880057441</v>
      </c>
      <c r="N1264" s="4">
        <v>34.683026584867079</v>
      </c>
      <c r="O1264" s="4">
        <v>69.463488497446846</v>
      </c>
    </row>
    <row r="1265" spans="1:15" x14ac:dyDescent="0.25">
      <c r="A1265" s="6" t="s">
        <v>77</v>
      </c>
      <c r="B1265" s="6">
        <v>2015</v>
      </c>
      <c r="C1265" s="6" t="s">
        <v>45</v>
      </c>
      <c r="D1265" s="4">
        <v>10.041259579744965</v>
      </c>
      <c r="E1265" s="4">
        <v>8.6509257190792503</v>
      </c>
      <c r="F1265" s="4">
        <v>7.973265615953097</v>
      </c>
      <c r="G1265" s="4">
        <v>7.0625458756377002</v>
      </c>
      <c r="H1265" s="4">
        <v>5.8563984262091795</v>
      </c>
      <c r="I1265" s="4">
        <v>5.4358698476814844</v>
      </c>
      <c r="J1265" s="4">
        <v>5.8290440086987054</v>
      </c>
      <c r="K1265" s="4">
        <v>6.264891061032265</v>
      </c>
      <c r="L1265" s="4">
        <v>5.7801707827466577</v>
      </c>
      <c r="M1265" s="4">
        <v>5.7119671017538742</v>
      </c>
      <c r="N1265" s="4">
        <v>5.3246285498055554</v>
      </c>
      <c r="O1265" s="4">
        <v>6.0690334316572674</v>
      </c>
    </row>
    <row r="1266" spans="1:15" x14ac:dyDescent="0.25">
      <c r="A1266" s="6" t="s">
        <v>15</v>
      </c>
      <c r="B1266" s="6">
        <v>2015</v>
      </c>
      <c r="C1266" s="6" t="s">
        <v>45</v>
      </c>
      <c r="D1266" s="5">
        <v>13</v>
      </c>
      <c r="E1266" s="5">
        <v>13</v>
      </c>
      <c r="F1266" s="5">
        <v>13</v>
      </c>
      <c r="G1266" s="5">
        <v>13</v>
      </c>
      <c r="H1266" s="5">
        <v>13</v>
      </c>
      <c r="I1266" s="5">
        <v>13</v>
      </c>
      <c r="J1266" s="5">
        <v>13</v>
      </c>
      <c r="K1266" s="5">
        <v>13</v>
      </c>
      <c r="L1266" s="5">
        <v>13</v>
      </c>
      <c r="M1266" s="5">
        <v>13</v>
      </c>
      <c r="N1266" s="5">
        <v>13</v>
      </c>
      <c r="O1266" s="5">
        <v>13</v>
      </c>
    </row>
    <row r="1267" spans="1:15" x14ac:dyDescent="0.25">
      <c r="A1267" s="6" t="s">
        <v>14</v>
      </c>
      <c r="B1267" s="6">
        <v>2015</v>
      </c>
      <c r="C1267" s="6" t="s">
        <v>45</v>
      </c>
      <c r="D1267" s="6">
        <v>31.892761538461542</v>
      </c>
      <c r="E1267" s="6">
        <v>31.892761538461542</v>
      </c>
      <c r="F1267" s="6">
        <v>31.892761538461542</v>
      </c>
      <c r="G1267" s="6">
        <v>31.892761538461542</v>
      </c>
      <c r="H1267" s="6">
        <v>31.892761538461542</v>
      </c>
      <c r="I1267" s="6">
        <v>31.892761538461542</v>
      </c>
      <c r="J1267" s="6">
        <v>31.892761538461542</v>
      </c>
      <c r="K1267" s="6">
        <v>31.892761538461542</v>
      </c>
      <c r="L1267" s="6">
        <v>31.892761538461542</v>
      </c>
      <c r="M1267" s="6">
        <v>31.892761538461542</v>
      </c>
      <c r="N1267" s="6">
        <v>32.849544384615392</v>
      </c>
      <c r="O1267" s="6">
        <v>32.849544384615392</v>
      </c>
    </row>
    <row r="1268" spans="1:15" x14ac:dyDescent="0.25">
      <c r="A1268" s="6" t="s">
        <v>13</v>
      </c>
      <c r="B1268" s="6">
        <v>2015</v>
      </c>
      <c r="C1268" s="6" t="s">
        <v>45</v>
      </c>
      <c r="D1268" s="7">
        <v>0</v>
      </c>
      <c r="E1268" s="7">
        <v>8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</row>
    <row r="1269" spans="1:15" x14ac:dyDescent="0.25">
      <c r="A1269" s="6" t="s">
        <v>12</v>
      </c>
      <c r="B1269" s="6">
        <v>2015</v>
      </c>
      <c r="C1269" s="6" t="s">
        <v>45</v>
      </c>
      <c r="D1269" s="4">
        <v>66.016911283652846</v>
      </c>
      <c r="E1269" s="4">
        <v>70.349656219525741</v>
      </c>
      <c r="F1269" s="4">
        <v>74.682401155398651</v>
      </c>
      <c r="G1269" s="4">
        <v>108.57666242855908</v>
      </c>
      <c r="H1269" s="4">
        <v>135.63096369628818</v>
      </c>
      <c r="I1269" s="4">
        <v>153.22126624779352</v>
      </c>
      <c r="J1269" s="4">
        <v>177.32801718285171</v>
      </c>
      <c r="K1269" s="4">
        <v>120.04848724247324</v>
      </c>
      <c r="L1269" s="4">
        <v>106.88978040019256</v>
      </c>
      <c r="M1269" s="4">
        <v>141.08444532224019</v>
      </c>
      <c r="N1269" s="4">
        <v>135.2638036809816</v>
      </c>
      <c r="O1269" s="4">
        <v>270.90760514004268</v>
      </c>
    </row>
    <row r="1270" spans="1:15" x14ac:dyDescent="0.25">
      <c r="A1270" s="6" t="s">
        <v>11</v>
      </c>
      <c r="B1270" s="6">
        <v>2015</v>
      </c>
      <c r="C1270" s="6" t="s">
        <v>45</v>
      </c>
      <c r="D1270" s="4">
        <v>65.268187268342274</v>
      </c>
      <c r="E1270" s="4">
        <v>56.231017174015122</v>
      </c>
      <c r="F1270" s="4">
        <v>51.826226503695132</v>
      </c>
      <c r="G1270" s="4">
        <v>45.906548191645051</v>
      </c>
      <c r="H1270" s="4">
        <v>38.06658977035967</v>
      </c>
      <c r="I1270" s="4">
        <v>35.33315400992965</v>
      </c>
      <c r="J1270" s="4">
        <v>37.888786056541583</v>
      </c>
      <c r="K1270" s="4">
        <v>40.721791896709725</v>
      </c>
      <c r="L1270" s="4">
        <v>37.57111008785327</v>
      </c>
      <c r="M1270" s="4">
        <v>37.127786161400181</v>
      </c>
      <c r="N1270" s="4">
        <v>34.610085573736114</v>
      </c>
      <c r="O1270" s="4">
        <v>39.448717305772234</v>
      </c>
    </row>
    <row r="1271" spans="1:15" x14ac:dyDescent="0.25">
      <c r="A1271" s="6" t="s">
        <v>80</v>
      </c>
      <c r="B1271" s="1">
        <v>2016</v>
      </c>
      <c r="C1271" s="1" t="s">
        <v>45</v>
      </c>
      <c r="D1271" s="1">
        <v>2</v>
      </c>
      <c r="E1271" s="1">
        <v>2</v>
      </c>
      <c r="F1271" s="1">
        <v>2</v>
      </c>
      <c r="G1271" s="1">
        <v>2</v>
      </c>
      <c r="H1271" s="1">
        <v>2</v>
      </c>
      <c r="I1271" s="1">
        <v>2</v>
      </c>
      <c r="J1271" s="1">
        <v>2</v>
      </c>
      <c r="K1271" s="1">
        <v>2</v>
      </c>
      <c r="L1271" s="1">
        <v>2</v>
      </c>
      <c r="M1271" s="1">
        <v>2</v>
      </c>
      <c r="N1271" s="1">
        <v>2</v>
      </c>
      <c r="O1271" s="1">
        <v>2</v>
      </c>
    </row>
    <row r="1272" spans="1:15" x14ac:dyDescent="0.25">
      <c r="A1272" s="6" t="s">
        <v>79</v>
      </c>
      <c r="B1272" s="1">
        <v>2016</v>
      </c>
      <c r="C1272" s="1" t="s">
        <v>45</v>
      </c>
      <c r="D1272" s="2">
        <v>50.455144310000009</v>
      </c>
      <c r="E1272" s="2">
        <v>50.455144310000009</v>
      </c>
      <c r="F1272" s="2">
        <v>51.968798639300012</v>
      </c>
      <c r="G1272" s="2">
        <v>51.968798639300012</v>
      </c>
      <c r="H1272" s="2">
        <v>51.968798639300012</v>
      </c>
      <c r="I1272" s="2">
        <v>51.968798639300012</v>
      </c>
      <c r="J1272" s="2">
        <v>51.968798639300012</v>
      </c>
      <c r="K1272" s="2">
        <v>51.968798639300012</v>
      </c>
      <c r="L1272" s="2">
        <v>51.968798639300012</v>
      </c>
      <c r="M1272" s="2">
        <v>51.968798639300012</v>
      </c>
      <c r="N1272" s="2">
        <v>51.968798639300012</v>
      </c>
      <c r="O1272" s="2">
        <v>51.968798639300012</v>
      </c>
    </row>
    <row r="1273" spans="1:15" x14ac:dyDescent="0.25">
      <c r="A1273" s="6" t="s">
        <v>78</v>
      </c>
      <c r="B1273" s="1">
        <v>2016</v>
      </c>
      <c r="C1273" s="1" t="s">
        <v>45</v>
      </c>
      <c r="D1273" s="2">
        <v>16.927413149654573</v>
      </c>
      <c r="E1273" s="2">
        <v>18.038373389621988</v>
      </c>
      <c r="F1273" s="2">
        <v>19.149333629589396</v>
      </c>
      <c r="G1273" s="2">
        <v>27.840169853476688</v>
      </c>
      <c r="H1273" s="2">
        <v>34.777170178535428</v>
      </c>
      <c r="I1273" s="2">
        <v>39.287504166100902</v>
      </c>
      <c r="J1273" s="2">
        <v>45.468722354577359</v>
      </c>
      <c r="K1273" s="2">
        <v>30.781663395505959</v>
      </c>
      <c r="L1273" s="2">
        <v>27.407636000049372</v>
      </c>
      <c r="M1273" s="2">
        <v>36.17549880057441</v>
      </c>
      <c r="N1273" s="2">
        <v>34.683026584867079</v>
      </c>
      <c r="O1273" s="2">
        <v>69.463488497446846</v>
      </c>
    </row>
    <row r="1274" spans="1:15" x14ac:dyDescent="0.25">
      <c r="A1274" s="6" t="s">
        <v>77</v>
      </c>
      <c r="B1274" s="1">
        <v>2016</v>
      </c>
      <c r="C1274" s="1" t="s">
        <v>45</v>
      </c>
      <c r="D1274" s="2">
        <v>10.041259579744965</v>
      </c>
      <c r="E1274" s="2">
        <v>8.6509257190792503</v>
      </c>
      <c r="F1274" s="2">
        <v>7.973265615953097</v>
      </c>
      <c r="G1274" s="2">
        <v>7.0625458756377002</v>
      </c>
      <c r="H1274" s="2">
        <v>5.8563984262091795</v>
      </c>
      <c r="I1274" s="2">
        <v>5.4358698476814844</v>
      </c>
      <c r="J1274" s="2">
        <v>5.8290440086987054</v>
      </c>
      <c r="K1274" s="2">
        <v>6.264891061032265</v>
      </c>
      <c r="L1274" s="2">
        <v>5.7801707827466577</v>
      </c>
      <c r="M1274" s="2">
        <v>5.7119671017538742</v>
      </c>
      <c r="N1274" s="2">
        <v>5.3246285498055554</v>
      </c>
      <c r="O1274" s="2">
        <v>6.0690334316572674</v>
      </c>
    </row>
    <row r="1275" spans="1:15" x14ac:dyDescent="0.25">
      <c r="A1275" s="6" t="s">
        <v>15</v>
      </c>
      <c r="B1275" s="6">
        <v>2016</v>
      </c>
      <c r="C1275" s="6" t="s">
        <v>45</v>
      </c>
      <c r="D1275" s="6">
        <v>13</v>
      </c>
      <c r="E1275" s="6">
        <v>13</v>
      </c>
      <c r="F1275" s="6">
        <v>13</v>
      </c>
      <c r="G1275" s="6">
        <v>13</v>
      </c>
      <c r="H1275" s="6">
        <v>13</v>
      </c>
      <c r="I1275" s="6">
        <v>13</v>
      </c>
      <c r="J1275" s="6">
        <v>13</v>
      </c>
      <c r="K1275" s="6">
        <v>13</v>
      </c>
      <c r="L1275" s="6">
        <v>13</v>
      </c>
      <c r="M1275" s="6">
        <v>13</v>
      </c>
      <c r="N1275" s="6">
        <v>13</v>
      </c>
      <c r="O1275" s="6">
        <v>13</v>
      </c>
    </row>
    <row r="1276" spans="1:15" x14ac:dyDescent="0.25">
      <c r="A1276" s="6" t="s">
        <v>14</v>
      </c>
      <c r="B1276" s="6">
        <v>2016</v>
      </c>
      <c r="C1276" s="6" t="s">
        <v>45</v>
      </c>
      <c r="D1276" s="5">
        <v>32.849544384615392</v>
      </c>
      <c r="E1276" s="5">
        <v>32.849544384615392</v>
      </c>
      <c r="F1276" s="5">
        <v>32.849544384615392</v>
      </c>
      <c r="G1276" s="5">
        <v>32.849544384615392</v>
      </c>
      <c r="H1276" s="5">
        <v>32.849544384615392</v>
      </c>
      <c r="I1276" s="5">
        <v>32.849544384615392</v>
      </c>
      <c r="J1276" s="5">
        <v>32.849544384615392</v>
      </c>
      <c r="K1276" s="5">
        <v>32.849544384615392</v>
      </c>
      <c r="L1276" s="5">
        <v>32.849544384615392</v>
      </c>
      <c r="M1276" s="5">
        <v>32.849544384615392</v>
      </c>
      <c r="N1276" s="5">
        <v>33.835030716153852</v>
      </c>
      <c r="O1276" s="5">
        <v>33.835030716153852</v>
      </c>
    </row>
    <row r="1277" spans="1:15" x14ac:dyDescent="0.25">
      <c r="A1277" s="6" t="s">
        <v>13</v>
      </c>
      <c r="B1277" s="6">
        <v>2016</v>
      </c>
      <c r="C1277" s="6" t="s">
        <v>45</v>
      </c>
      <c r="D1277" s="7">
        <v>0</v>
      </c>
      <c r="E1277" s="7">
        <v>8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</row>
    <row r="1278" spans="1:15" x14ac:dyDescent="0.25">
      <c r="A1278" s="6" t="s">
        <v>12</v>
      </c>
      <c r="B1278" s="6">
        <v>2016</v>
      </c>
      <c r="C1278" s="6" t="s">
        <v>45</v>
      </c>
      <c r="D1278" s="4">
        <v>67.709652598618291</v>
      </c>
      <c r="E1278" s="4">
        <v>72.153493558487952</v>
      </c>
      <c r="F1278" s="4">
        <v>76.597334518357584</v>
      </c>
      <c r="G1278" s="4">
        <v>111.36067941390675</v>
      </c>
      <c r="H1278" s="4">
        <v>139.10868071414171</v>
      </c>
      <c r="I1278" s="4">
        <v>157.15001666440361</v>
      </c>
      <c r="J1278" s="4">
        <v>181.87488941830944</v>
      </c>
      <c r="K1278" s="4">
        <v>123.12665358202383</v>
      </c>
      <c r="L1278" s="4">
        <v>109.63054400019749</v>
      </c>
      <c r="M1278" s="4">
        <v>144.70199520229764</v>
      </c>
      <c r="N1278" s="4">
        <v>138.73210633946832</v>
      </c>
      <c r="O1278" s="4">
        <v>277.85395398978739</v>
      </c>
    </row>
    <row r="1279" spans="1:15" x14ac:dyDescent="0.25">
      <c r="A1279" s="6" t="s">
        <v>11</v>
      </c>
      <c r="B1279" s="6">
        <v>2016</v>
      </c>
      <c r="C1279" s="6" t="s">
        <v>45</v>
      </c>
      <c r="D1279" s="8">
        <v>65.268187268342274</v>
      </c>
      <c r="E1279" s="8">
        <v>56.231017174015122</v>
      </c>
      <c r="F1279" s="8">
        <v>51.826226503695132</v>
      </c>
      <c r="G1279" s="8">
        <v>45.906548191645051</v>
      </c>
      <c r="H1279" s="8">
        <v>38.06658977035967</v>
      </c>
      <c r="I1279" s="8">
        <v>35.33315400992965</v>
      </c>
      <c r="J1279" s="8">
        <v>37.888786056541583</v>
      </c>
      <c r="K1279" s="8">
        <v>40.721791896709725</v>
      </c>
      <c r="L1279" s="8">
        <v>37.57111008785327</v>
      </c>
      <c r="M1279" s="8">
        <v>37.127786161400181</v>
      </c>
      <c r="N1279" s="8">
        <v>34.610085573736114</v>
      </c>
      <c r="O1279" s="8">
        <v>39.448717305772234</v>
      </c>
    </row>
    <row r="1280" spans="1:15" x14ac:dyDescent="0.25">
      <c r="A1280" s="6" t="s">
        <v>80</v>
      </c>
      <c r="B1280" s="1">
        <v>2017</v>
      </c>
      <c r="C1280" s="1" t="s">
        <v>45</v>
      </c>
      <c r="D1280" s="2">
        <v>2</v>
      </c>
      <c r="E1280" s="2">
        <v>2</v>
      </c>
      <c r="F1280" s="2">
        <v>2</v>
      </c>
      <c r="G1280" s="2">
        <v>2</v>
      </c>
      <c r="H1280" s="2">
        <v>2</v>
      </c>
      <c r="I1280" s="2">
        <v>2</v>
      </c>
      <c r="J1280" s="2">
        <v>2</v>
      </c>
      <c r="K1280" s="2">
        <v>2</v>
      </c>
      <c r="L1280" s="2">
        <v>2</v>
      </c>
      <c r="M1280" s="2">
        <v>2</v>
      </c>
      <c r="N1280" s="2">
        <v>2</v>
      </c>
      <c r="O1280" s="2">
        <v>2</v>
      </c>
    </row>
    <row r="1281" spans="1:15" x14ac:dyDescent="0.25">
      <c r="A1281" s="6" t="s">
        <v>79</v>
      </c>
      <c r="B1281" s="1">
        <v>2017</v>
      </c>
      <c r="C1281" s="1" t="s">
        <v>45</v>
      </c>
      <c r="D1281" s="2">
        <v>51.968798639300012</v>
      </c>
      <c r="E1281" s="2">
        <v>51.968798639300012</v>
      </c>
      <c r="F1281" s="2">
        <v>53.527862598479011</v>
      </c>
      <c r="G1281" s="2">
        <v>53.527862598479011</v>
      </c>
      <c r="H1281" s="2">
        <v>53.527862598479011</v>
      </c>
      <c r="I1281" s="2">
        <v>53.527862598479011</v>
      </c>
      <c r="J1281" s="2">
        <v>53.527862598479011</v>
      </c>
      <c r="K1281" s="2">
        <v>53.527862598479011</v>
      </c>
      <c r="L1281" s="2">
        <v>53.527862598479011</v>
      </c>
      <c r="M1281" s="2">
        <v>53.527862598479011</v>
      </c>
      <c r="N1281" s="2">
        <v>53.527862598479011</v>
      </c>
      <c r="O1281" s="2">
        <v>53.527862598479011</v>
      </c>
    </row>
    <row r="1282" spans="1:15" x14ac:dyDescent="0.25">
      <c r="A1282" s="6" t="s">
        <v>78</v>
      </c>
      <c r="B1282" s="1">
        <v>2017</v>
      </c>
      <c r="C1282" s="1" t="s">
        <v>45</v>
      </c>
      <c r="D1282" s="2">
        <v>16.927413149654573</v>
      </c>
      <c r="E1282" s="2">
        <v>18.038373389621988</v>
      </c>
      <c r="F1282" s="2">
        <v>19.149333629589396</v>
      </c>
      <c r="G1282" s="2">
        <v>27.840169853476688</v>
      </c>
      <c r="H1282" s="2">
        <v>34.777170178535428</v>
      </c>
      <c r="I1282" s="2">
        <v>39.287504166100902</v>
      </c>
      <c r="J1282" s="2">
        <v>45.468722354577359</v>
      </c>
      <c r="K1282" s="2">
        <v>30.781663395505959</v>
      </c>
      <c r="L1282" s="2">
        <v>27.407636000049372</v>
      </c>
      <c r="M1282" s="2">
        <v>36.17549880057441</v>
      </c>
      <c r="N1282" s="2">
        <v>34.683026584867079</v>
      </c>
      <c r="O1282" s="2">
        <v>69.463488497446846</v>
      </c>
    </row>
    <row r="1283" spans="1:15" x14ac:dyDescent="0.25">
      <c r="A1283" s="6" t="s">
        <v>77</v>
      </c>
      <c r="B1283" s="1">
        <v>2017</v>
      </c>
      <c r="C1283" s="1" t="s">
        <v>45</v>
      </c>
      <c r="D1283" s="1">
        <v>10.041259579744965</v>
      </c>
      <c r="E1283" s="1">
        <v>8.6509257190792503</v>
      </c>
      <c r="F1283" s="1">
        <v>7.973265615953097</v>
      </c>
      <c r="G1283" s="1">
        <v>7.0625458756377002</v>
      </c>
      <c r="H1283" s="1">
        <v>5.8563984262091795</v>
      </c>
      <c r="I1283" s="1">
        <v>5.4358698476814844</v>
      </c>
      <c r="J1283" s="1">
        <v>5.8290440086987054</v>
      </c>
      <c r="K1283" s="1">
        <v>6.264891061032265</v>
      </c>
      <c r="L1283" s="1">
        <v>5.7801707827466577</v>
      </c>
      <c r="M1283" s="1">
        <v>5.7119671017538742</v>
      </c>
      <c r="N1283" s="1">
        <v>5.3246285498055554</v>
      </c>
      <c r="O1283" s="1">
        <v>6.0690334316572674</v>
      </c>
    </row>
    <row r="1284" spans="1:15" x14ac:dyDescent="0.25">
      <c r="A1284" s="6" t="s">
        <v>15</v>
      </c>
      <c r="B1284" s="6">
        <v>2017</v>
      </c>
      <c r="C1284" s="6" t="s">
        <v>45</v>
      </c>
      <c r="D1284" s="5">
        <v>13</v>
      </c>
      <c r="E1284" s="5">
        <v>13</v>
      </c>
      <c r="F1284" s="5">
        <v>13</v>
      </c>
      <c r="G1284" s="5">
        <v>13</v>
      </c>
      <c r="H1284" s="5">
        <v>13</v>
      </c>
      <c r="I1284" s="5">
        <v>13</v>
      </c>
      <c r="J1284" s="5">
        <v>13</v>
      </c>
      <c r="K1284" s="5">
        <v>13</v>
      </c>
      <c r="L1284" s="5">
        <v>13</v>
      </c>
      <c r="M1284" s="5">
        <v>13</v>
      </c>
      <c r="N1284" s="5">
        <v>13</v>
      </c>
      <c r="O1284" s="5">
        <v>13</v>
      </c>
    </row>
    <row r="1285" spans="1:15" x14ac:dyDescent="0.25">
      <c r="A1285" s="6" t="s">
        <v>14</v>
      </c>
      <c r="B1285" s="6">
        <v>2017</v>
      </c>
      <c r="C1285" s="6" t="s">
        <v>45</v>
      </c>
      <c r="D1285" s="5">
        <v>33.835030716153852</v>
      </c>
      <c r="E1285" s="5">
        <v>33.835030716153852</v>
      </c>
      <c r="F1285" s="5">
        <v>33.835030716153852</v>
      </c>
      <c r="G1285" s="5">
        <v>33.835030716153852</v>
      </c>
      <c r="H1285" s="5">
        <v>33.835030716153852</v>
      </c>
      <c r="I1285" s="5">
        <v>33.835030716153852</v>
      </c>
      <c r="J1285" s="5">
        <v>33.835030716153852</v>
      </c>
      <c r="K1285" s="5">
        <v>33.835030716153852</v>
      </c>
      <c r="L1285" s="5">
        <v>33.835030716153852</v>
      </c>
      <c r="M1285" s="5">
        <v>33.835030716153852</v>
      </c>
      <c r="N1285" s="5">
        <v>34.850081637638468</v>
      </c>
      <c r="O1285" s="5">
        <v>34.850081637638468</v>
      </c>
    </row>
    <row r="1286" spans="1:15" x14ac:dyDescent="0.25">
      <c r="A1286" s="6" t="s">
        <v>13</v>
      </c>
      <c r="B1286" s="6">
        <v>2017</v>
      </c>
      <c r="C1286" s="6" t="s">
        <v>45</v>
      </c>
      <c r="D1286" s="7">
        <v>0</v>
      </c>
      <c r="E1286" s="7">
        <v>8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</row>
    <row r="1287" spans="1:15" x14ac:dyDescent="0.25">
      <c r="A1287" s="6" t="s">
        <v>12</v>
      </c>
      <c r="B1287" s="6">
        <v>2017</v>
      </c>
      <c r="C1287" s="6" t="s">
        <v>45</v>
      </c>
      <c r="D1287" s="8">
        <v>71.095135228549211</v>
      </c>
      <c r="E1287" s="8">
        <v>75.761168236412345</v>
      </c>
      <c r="F1287" s="8">
        <v>80.427201244275466</v>
      </c>
      <c r="G1287" s="8">
        <v>116.92871338460209</v>
      </c>
      <c r="H1287" s="8">
        <v>146.06411474984878</v>
      </c>
      <c r="I1287" s="8">
        <v>165.00751749762378</v>
      </c>
      <c r="J1287" s="8">
        <v>190.96863388922492</v>
      </c>
      <c r="K1287" s="8">
        <v>129.28298626112502</v>
      </c>
      <c r="L1287" s="8">
        <v>115.11207120020737</v>
      </c>
      <c r="M1287" s="8">
        <v>151.93709496241252</v>
      </c>
      <c r="N1287" s="8">
        <v>145.66871165644173</v>
      </c>
      <c r="O1287" s="8">
        <v>291.74665168927675</v>
      </c>
    </row>
    <row r="1288" spans="1:15" x14ac:dyDescent="0.25">
      <c r="A1288" s="6" t="s">
        <v>11</v>
      </c>
      <c r="B1288" s="6">
        <v>2017</v>
      </c>
      <c r="C1288" s="6" t="s">
        <v>45</v>
      </c>
      <c r="D1288" s="4">
        <v>65.268187268342274</v>
      </c>
      <c r="E1288" s="4">
        <v>56.231017174015122</v>
      </c>
      <c r="F1288" s="4">
        <v>51.826226503695132</v>
      </c>
      <c r="G1288" s="4">
        <v>45.906548191645051</v>
      </c>
      <c r="H1288" s="4">
        <v>38.06658977035967</v>
      </c>
      <c r="I1288" s="4">
        <v>35.33315400992965</v>
      </c>
      <c r="J1288" s="4">
        <v>37.888786056541583</v>
      </c>
      <c r="K1288" s="4">
        <v>40.721791896709725</v>
      </c>
      <c r="L1288" s="4">
        <v>37.57111008785327</v>
      </c>
      <c r="M1288" s="4">
        <v>37.127786161400181</v>
      </c>
      <c r="N1288" s="4">
        <v>34.610085573736114</v>
      </c>
      <c r="O1288" s="4">
        <v>39.448717305772234</v>
      </c>
    </row>
    <row r="1289" spans="1:15" x14ac:dyDescent="0.25">
      <c r="A1289" s="6" t="s">
        <v>80</v>
      </c>
      <c r="B1289" s="1">
        <v>2018</v>
      </c>
      <c r="C1289" s="1" t="s">
        <v>45</v>
      </c>
      <c r="D1289" s="2">
        <v>2</v>
      </c>
      <c r="E1289" s="2">
        <v>2</v>
      </c>
      <c r="F1289" s="2">
        <v>2</v>
      </c>
      <c r="G1289" s="2">
        <v>2</v>
      </c>
      <c r="H1289" s="2">
        <v>2</v>
      </c>
      <c r="I1289" s="2">
        <v>2</v>
      </c>
      <c r="J1289" s="2">
        <v>2</v>
      </c>
      <c r="K1289" s="2">
        <v>2</v>
      </c>
      <c r="L1289" s="2">
        <v>2</v>
      </c>
      <c r="M1289" s="2">
        <v>2</v>
      </c>
      <c r="N1289" s="2">
        <v>2</v>
      </c>
      <c r="O1289" s="2">
        <v>2</v>
      </c>
    </row>
    <row r="1290" spans="1:15" x14ac:dyDescent="0.25">
      <c r="A1290" s="6" t="s">
        <v>79</v>
      </c>
      <c r="B1290" s="1">
        <v>2018</v>
      </c>
      <c r="C1290" s="1" t="s">
        <v>45</v>
      </c>
      <c r="D1290" s="2">
        <v>53.527862598479011</v>
      </c>
      <c r="E1290" s="2">
        <v>53.527862598479011</v>
      </c>
      <c r="F1290" s="2">
        <v>55.133698476433381</v>
      </c>
      <c r="G1290" s="2">
        <v>55.133698476433381</v>
      </c>
      <c r="H1290" s="2">
        <v>55.133698476433381</v>
      </c>
      <c r="I1290" s="2">
        <v>55.133698476433381</v>
      </c>
      <c r="J1290" s="2">
        <v>55.133698476433381</v>
      </c>
      <c r="K1290" s="2">
        <v>55.133698476433381</v>
      </c>
      <c r="L1290" s="2">
        <v>55.133698476433381</v>
      </c>
      <c r="M1290" s="2">
        <v>55.133698476433381</v>
      </c>
      <c r="N1290" s="2">
        <v>55.133698476433381</v>
      </c>
      <c r="O1290" s="2">
        <v>55.133698476433381</v>
      </c>
    </row>
    <row r="1291" spans="1:15" x14ac:dyDescent="0.25">
      <c r="A1291" s="6" t="s">
        <v>78</v>
      </c>
      <c r="B1291" s="1">
        <v>2018</v>
      </c>
      <c r="C1291" s="1" t="s">
        <v>45</v>
      </c>
      <c r="D1291" s="1">
        <v>16.927413149654573</v>
      </c>
      <c r="E1291" s="1">
        <v>18.038373389621988</v>
      </c>
      <c r="F1291" s="1">
        <v>19.149333629589396</v>
      </c>
      <c r="G1291" s="1">
        <v>27.840169853476688</v>
      </c>
      <c r="H1291" s="1">
        <v>34.777170178535428</v>
      </c>
      <c r="I1291" s="1">
        <v>39.287504166100902</v>
      </c>
      <c r="J1291" s="1">
        <v>45.468722354577359</v>
      </c>
      <c r="K1291" s="1">
        <v>30.781663395505959</v>
      </c>
      <c r="L1291" s="1">
        <v>27.407636000049372</v>
      </c>
      <c r="M1291" s="1">
        <v>36.17549880057441</v>
      </c>
      <c r="N1291" s="1">
        <v>34.683026584867079</v>
      </c>
      <c r="O1291" s="1">
        <v>69.463488497446846</v>
      </c>
    </row>
    <row r="1292" spans="1:15" x14ac:dyDescent="0.25">
      <c r="A1292" s="6" t="s">
        <v>77</v>
      </c>
      <c r="B1292" s="1">
        <v>2018</v>
      </c>
      <c r="C1292" s="1" t="s">
        <v>45</v>
      </c>
      <c r="D1292" s="2">
        <v>10.041259579744965</v>
      </c>
      <c r="E1292" s="2">
        <v>8.6509257190792503</v>
      </c>
      <c r="F1292" s="2">
        <v>7.973265615953097</v>
      </c>
      <c r="G1292" s="2">
        <v>7.0625458756377002</v>
      </c>
      <c r="H1292" s="2">
        <v>5.8563984262091795</v>
      </c>
      <c r="I1292" s="2">
        <v>5.4358698476814844</v>
      </c>
      <c r="J1292" s="2">
        <v>5.8290440086987054</v>
      </c>
      <c r="K1292" s="2">
        <v>6.264891061032265</v>
      </c>
      <c r="L1292" s="2">
        <v>5.7801707827466577</v>
      </c>
      <c r="M1292" s="2">
        <v>5.7119671017538742</v>
      </c>
      <c r="N1292" s="2">
        <v>5.3246285498055554</v>
      </c>
      <c r="O1292" s="2">
        <v>6.0690334316572674</v>
      </c>
    </row>
    <row r="1293" spans="1:15" x14ac:dyDescent="0.25">
      <c r="A1293" s="6" t="s">
        <v>15</v>
      </c>
      <c r="B1293" s="6">
        <v>2018</v>
      </c>
      <c r="C1293" s="6" t="s">
        <v>45</v>
      </c>
      <c r="D1293" s="5">
        <v>13</v>
      </c>
      <c r="E1293" s="5">
        <v>13</v>
      </c>
      <c r="F1293" s="5">
        <v>13</v>
      </c>
      <c r="G1293" s="5">
        <v>13</v>
      </c>
      <c r="H1293" s="5">
        <v>13</v>
      </c>
      <c r="I1293" s="5">
        <v>13</v>
      </c>
      <c r="J1293" s="5">
        <v>13</v>
      </c>
      <c r="K1293" s="5">
        <v>13</v>
      </c>
      <c r="L1293" s="5">
        <v>13</v>
      </c>
      <c r="M1293" s="5">
        <v>13</v>
      </c>
      <c r="N1293" s="5">
        <v>13</v>
      </c>
      <c r="O1293" s="5">
        <v>13</v>
      </c>
    </row>
    <row r="1294" spans="1:15" x14ac:dyDescent="0.25">
      <c r="A1294" s="6" t="s">
        <v>14</v>
      </c>
      <c r="B1294" s="6">
        <v>2018</v>
      </c>
      <c r="C1294" s="6" t="s">
        <v>45</v>
      </c>
      <c r="D1294" s="5">
        <v>34.850081637638468</v>
      </c>
      <c r="E1294" s="5">
        <v>34.850081637638468</v>
      </c>
      <c r="F1294" s="5">
        <v>34.850081637638468</v>
      </c>
      <c r="G1294" s="5">
        <v>34.850081637638468</v>
      </c>
      <c r="H1294" s="5">
        <v>34.850081637638468</v>
      </c>
      <c r="I1294" s="5">
        <v>34.850081637638468</v>
      </c>
      <c r="J1294" s="5">
        <v>34.850081637638468</v>
      </c>
      <c r="K1294" s="5">
        <v>34.850081637638468</v>
      </c>
      <c r="L1294" s="5">
        <v>34.850081637638468</v>
      </c>
      <c r="M1294" s="5">
        <v>34.850081637638468</v>
      </c>
      <c r="N1294" s="5">
        <v>35.89558408676762</v>
      </c>
      <c r="O1294" s="5">
        <v>35.89558408676762</v>
      </c>
    </row>
    <row r="1295" spans="1:15" x14ac:dyDescent="0.25">
      <c r="A1295" s="6" t="s">
        <v>13</v>
      </c>
      <c r="B1295" s="6">
        <v>2018</v>
      </c>
      <c r="C1295" s="6" t="s">
        <v>45</v>
      </c>
      <c r="D1295" s="9">
        <v>0</v>
      </c>
      <c r="E1295" s="9">
        <v>8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</row>
    <row r="1296" spans="1:15" x14ac:dyDescent="0.25">
      <c r="A1296" s="6" t="s">
        <v>12</v>
      </c>
      <c r="B1296" s="6">
        <v>2018</v>
      </c>
      <c r="C1296" s="6" t="s">
        <v>45</v>
      </c>
      <c r="D1296" s="4">
        <v>74.48061785848013</v>
      </c>
      <c r="E1296" s="4">
        <v>79.368842914336739</v>
      </c>
      <c r="F1296" s="4">
        <v>84.257067970193347</v>
      </c>
      <c r="G1296" s="4">
        <v>122.49674735529743</v>
      </c>
      <c r="H1296" s="4">
        <v>153.01954878555588</v>
      </c>
      <c r="I1296" s="4">
        <v>172.86501833084395</v>
      </c>
      <c r="J1296" s="4">
        <v>200.0623783601404</v>
      </c>
      <c r="K1296" s="4">
        <v>135.43931894022623</v>
      </c>
      <c r="L1296" s="4">
        <v>120.59359840021725</v>
      </c>
      <c r="M1296" s="4">
        <v>159.17219472252739</v>
      </c>
      <c r="N1296" s="4">
        <v>152.60531697341514</v>
      </c>
      <c r="O1296" s="4">
        <v>305.63934938876611</v>
      </c>
    </row>
    <row r="1297" spans="1:15" x14ac:dyDescent="0.25">
      <c r="A1297" s="6" t="s">
        <v>11</v>
      </c>
      <c r="B1297" s="6">
        <v>2018</v>
      </c>
      <c r="C1297" s="6" t="s">
        <v>45</v>
      </c>
      <c r="D1297" s="4">
        <v>65.268187268342274</v>
      </c>
      <c r="E1297" s="4">
        <v>56.231017174015122</v>
      </c>
      <c r="F1297" s="4">
        <v>51.826226503695132</v>
      </c>
      <c r="G1297" s="4">
        <v>45.906548191645051</v>
      </c>
      <c r="H1297" s="4">
        <v>38.06658977035967</v>
      </c>
      <c r="I1297" s="4">
        <v>35.33315400992965</v>
      </c>
      <c r="J1297" s="4">
        <v>37.888786056541583</v>
      </c>
      <c r="K1297" s="4">
        <v>40.721791896709725</v>
      </c>
      <c r="L1297" s="4">
        <v>37.57111008785327</v>
      </c>
      <c r="M1297" s="4">
        <v>37.127786161400181</v>
      </c>
      <c r="N1297" s="4">
        <v>34.610085573736114</v>
      </c>
      <c r="O1297" s="4">
        <v>39.448717305772234</v>
      </c>
    </row>
    <row r="1298" spans="1:15" x14ac:dyDescent="0.25">
      <c r="A1298" s="6" t="s">
        <v>80</v>
      </c>
      <c r="B1298" s="1">
        <v>2019</v>
      </c>
      <c r="C1298" s="1" t="s">
        <v>45</v>
      </c>
      <c r="D1298" s="2">
        <v>2</v>
      </c>
      <c r="E1298" s="2">
        <v>2</v>
      </c>
      <c r="F1298" s="2">
        <v>2</v>
      </c>
      <c r="G1298" s="2">
        <v>2</v>
      </c>
      <c r="H1298" s="2">
        <v>2</v>
      </c>
      <c r="I1298" s="2">
        <v>2</v>
      </c>
      <c r="J1298" s="2">
        <v>2</v>
      </c>
      <c r="K1298" s="2">
        <v>2</v>
      </c>
      <c r="L1298" s="2">
        <v>2</v>
      </c>
      <c r="M1298" s="2">
        <v>2</v>
      </c>
      <c r="N1298" s="2">
        <v>2</v>
      </c>
      <c r="O1298" s="2">
        <v>2</v>
      </c>
    </row>
    <row r="1299" spans="1:15" x14ac:dyDescent="0.25">
      <c r="A1299" s="6" t="s">
        <v>79</v>
      </c>
      <c r="B1299" s="1">
        <v>2019</v>
      </c>
      <c r="C1299" s="1" t="s">
        <v>45</v>
      </c>
      <c r="D1299" s="1">
        <v>55.133698476433381</v>
      </c>
      <c r="E1299" s="1">
        <v>55.133698476433381</v>
      </c>
      <c r="F1299" s="1">
        <v>56.78770943072638</v>
      </c>
      <c r="G1299" s="1">
        <v>56.78770943072638</v>
      </c>
      <c r="H1299" s="1">
        <v>56.78770943072638</v>
      </c>
      <c r="I1299" s="1">
        <v>56.78770943072638</v>
      </c>
      <c r="J1299" s="1">
        <v>56.78770943072638</v>
      </c>
      <c r="K1299" s="1">
        <v>56.78770943072638</v>
      </c>
      <c r="L1299" s="1">
        <v>56.78770943072638</v>
      </c>
      <c r="M1299" s="1">
        <v>56.78770943072638</v>
      </c>
      <c r="N1299" s="1">
        <v>56.78770943072638</v>
      </c>
      <c r="O1299" s="1">
        <v>56.78770943072638</v>
      </c>
    </row>
    <row r="1300" spans="1:15" x14ac:dyDescent="0.25">
      <c r="A1300" s="6" t="s">
        <v>78</v>
      </c>
      <c r="B1300" s="1">
        <v>2019</v>
      </c>
      <c r="C1300" s="1" t="s">
        <v>45</v>
      </c>
      <c r="D1300" s="2">
        <v>16.927413149654573</v>
      </c>
      <c r="E1300" s="2">
        <v>18.038373389621988</v>
      </c>
      <c r="F1300" s="2">
        <v>19.149333629589396</v>
      </c>
      <c r="G1300" s="2">
        <v>27.840169853476688</v>
      </c>
      <c r="H1300" s="2">
        <v>34.777170178535428</v>
      </c>
      <c r="I1300" s="2">
        <v>39.287504166100902</v>
      </c>
      <c r="J1300" s="2">
        <v>45.468722354577359</v>
      </c>
      <c r="K1300" s="2">
        <v>30.781663395505959</v>
      </c>
      <c r="L1300" s="2">
        <v>27.407636000049372</v>
      </c>
      <c r="M1300" s="2">
        <v>36.17549880057441</v>
      </c>
      <c r="N1300" s="2">
        <v>34.683026584867079</v>
      </c>
      <c r="O1300" s="2">
        <v>69.463488497446846</v>
      </c>
    </row>
    <row r="1301" spans="1:15" x14ac:dyDescent="0.25">
      <c r="A1301" s="6" t="s">
        <v>77</v>
      </c>
      <c r="B1301" s="1">
        <v>2019</v>
      </c>
      <c r="C1301" s="1" t="s">
        <v>45</v>
      </c>
      <c r="D1301" s="2">
        <v>10.041259579744965</v>
      </c>
      <c r="E1301" s="2">
        <v>8.6509257190792503</v>
      </c>
      <c r="F1301" s="2">
        <v>7.973265615953097</v>
      </c>
      <c r="G1301" s="2">
        <v>7.0625458756377002</v>
      </c>
      <c r="H1301" s="2">
        <v>5.8563984262091795</v>
      </c>
      <c r="I1301" s="2">
        <v>5.4358698476814844</v>
      </c>
      <c r="J1301" s="2">
        <v>5.8290440086987054</v>
      </c>
      <c r="K1301" s="2">
        <v>6.264891061032265</v>
      </c>
      <c r="L1301" s="2">
        <v>5.7801707827466577</v>
      </c>
      <c r="M1301" s="2">
        <v>5.7119671017538742</v>
      </c>
      <c r="N1301" s="2">
        <v>5.3246285498055554</v>
      </c>
      <c r="O1301" s="2">
        <v>6.0690334316572674</v>
      </c>
    </row>
    <row r="1302" spans="1:15" x14ac:dyDescent="0.25">
      <c r="A1302" s="6" t="s">
        <v>15</v>
      </c>
      <c r="B1302" s="6">
        <v>2019</v>
      </c>
      <c r="C1302" s="6" t="s">
        <v>45</v>
      </c>
      <c r="D1302" s="5">
        <v>13</v>
      </c>
      <c r="E1302" s="5">
        <v>13</v>
      </c>
      <c r="F1302" s="5">
        <v>13</v>
      </c>
      <c r="G1302" s="5">
        <v>13</v>
      </c>
      <c r="H1302" s="5">
        <v>13</v>
      </c>
      <c r="I1302" s="5">
        <v>13</v>
      </c>
      <c r="J1302" s="5">
        <v>13</v>
      </c>
      <c r="K1302" s="5">
        <v>13</v>
      </c>
      <c r="L1302" s="5">
        <v>13</v>
      </c>
      <c r="M1302" s="5">
        <v>13</v>
      </c>
      <c r="N1302" s="5">
        <v>13</v>
      </c>
      <c r="O1302" s="5">
        <v>13</v>
      </c>
    </row>
    <row r="1303" spans="1:15" x14ac:dyDescent="0.25">
      <c r="A1303" s="6" t="s">
        <v>14</v>
      </c>
      <c r="B1303" s="6">
        <v>2019</v>
      </c>
      <c r="C1303" s="6" t="s">
        <v>45</v>
      </c>
      <c r="D1303" s="6">
        <v>35.89558408676762</v>
      </c>
      <c r="E1303" s="6">
        <v>35.89558408676762</v>
      </c>
      <c r="F1303" s="6">
        <v>35.89558408676762</v>
      </c>
      <c r="G1303" s="6">
        <v>35.89558408676762</v>
      </c>
      <c r="H1303" s="6">
        <v>35.89558408676762</v>
      </c>
      <c r="I1303" s="6">
        <v>35.89558408676762</v>
      </c>
      <c r="J1303" s="6">
        <v>35.89558408676762</v>
      </c>
      <c r="K1303" s="6">
        <v>35.89558408676762</v>
      </c>
      <c r="L1303" s="6">
        <v>35.89558408676762</v>
      </c>
      <c r="M1303" s="6">
        <v>35.89558408676762</v>
      </c>
      <c r="N1303" s="6">
        <v>36.972451609370651</v>
      </c>
      <c r="O1303" s="6">
        <v>36.972451609370651</v>
      </c>
    </row>
    <row r="1304" spans="1:15" x14ac:dyDescent="0.25">
      <c r="A1304" s="6" t="s">
        <v>13</v>
      </c>
      <c r="B1304" s="6">
        <v>2019</v>
      </c>
      <c r="C1304" s="6" t="s">
        <v>45</v>
      </c>
      <c r="D1304" s="7">
        <v>0</v>
      </c>
      <c r="E1304" s="7">
        <v>8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</row>
    <row r="1305" spans="1:15" x14ac:dyDescent="0.25">
      <c r="A1305" s="6" t="s">
        <v>12</v>
      </c>
      <c r="B1305" s="6">
        <v>2019</v>
      </c>
      <c r="C1305" s="6" t="s">
        <v>45</v>
      </c>
      <c r="D1305" s="4">
        <v>76.17335917344559</v>
      </c>
      <c r="E1305" s="4">
        <v>81.172680253298935</v>
      </c>
      <c r="F1305" s="4">
        <v>86.172001333152281</v>
      </c>
      <c r="G1305" s="4">
        <v>125.28076434064509</v>
      </c>
      <c r="H1305" s="4">
        <v>156.49726580340942</v>
      </c>
      <c r="I1305" s="4">
        <v>176.79376874745407</v>
      </c>
      <c r="J1305" s="4">
        <v>204.60925059559813</v>
      </c>
      <c r="K1305" s="4">
        <v>138.51748527977682</v>
      </c>
      <c r="L1305" s="4">
        <v>123.33436200022219</v>
      </c>
      <c r="M1305" s="4">
        <v>162.78974460258482</v>
      </c>
      <c r="N1305" s="4">
        <v>156.07361963190183</v>
      </c>
      <c r="O1305" s="4">
        <v>312.58569823851082</v>
      </c>
    </row>
    <row r="1306" spans="1:15" x14ac:dyDescent="0.25">
      <c r="A1306" s="6" t="s">
        <v>11</v>
      </c>
      <c r="B1306" s="6">
        <v>2019</v>
      </c>
      <c r="C1306" s="6" t="s">
        <v>45</v>
      </c>
      <c r="D1306" s="4">
        <v>65.268187268342274</v>
      </c>
      <c r="E1306" s="4">
        <v>56.231017174015122</v>
      </c>
      <c r="F1306" s="4">
        <v>51.826226503695132</v>
      </c>
      <c r="G1306" s="4">
        <v>45.906548191645051</v>
      </c>
      <c r="H1306" s="4">
        <v>38.06658977035967</v>
      </c>
      <c r="I1306" s="4">
        <v>35.33315400992965</v>
      </c>
      <c r="J1306" s="4">
        <v>37.888786056541583</v>
      </c>
      <c r="K1306" s="4">
        <v>40.721791896709725</v>
      </c>
      <c r="L1306" s="4">
        <v>37.57111008785327</v>
      </c>
      <c r="M1306" s="4">
        <v>37.127786161400181</v>
      </c>
      <c r="N1306" s="4">
        <v>34.610085573736114</v>
      </c>
      <c r="O1306" s="4">
        <v>39.448717305772234</v>
      </c>
    </row>
    <row r="1307" spans="1:15" x14ac:dyDescent="0.25">
      <c r="A1307" s="6" t="s">
        <v>80</v>
      </c>
      <c r="B1307" s="6">
        <v>2015</v>
      </c>
      <c r="C1307" s="6" t="s">
        <v>90</v>
      </c>
      <c r="D1307" s="6">
        <v>13</v>
      </c>
      <c r="E1307" s="6">
        <v>13</v>
      </c>
      <c r="F1307" s="6">
        <v>13</v>
      </c>
      <c r="G1307" s="6">
        <v>13</v>
      </c>
      <c r="H1307" s="6">
        <v>13</v>
      </c>
      <c r="I1307" s="6">
        <v>13</v>
      </c>
      <c r="J1307" s="6">
        <v>13</v>
      </c>
      <c r="K1307" s="6">
        <v>13</v>
      </c>
      <c r="L1307" s="6">
        <v>13</v>
      </c>
      <c r="M1307" s="6">
        <v>13</v>
      </c>
      <c r="N1307" s="6">
        <v>13</v>
      </c>
      <c r="O1307" s="6">
        <v>13</v>
      </c>
    </row>
    <row r="1308" spans="1:15" x14ac:dyDescent="0.25">
      <c r="A1308" s="6" t="s">
        <v>79</v>
      </c>
      <c r="B1308" s="6">
        <v>2015</v>
      </c>
      <c r="C1308" s="6" t="s">
        <v>90</v>
      </c>
      <c r="D1308" s="5">
        <v>48.042899384615389</v>
      </c>
      <c r="E1308" s="5">
        <v>48.042899384615389</v>
      </c>
      <c r="F1308" s="5">
        <v>49.48418636615385</v>
      </c>
      <c r="G1308" s="5">
        <v>49.48418636615385</v>
      </c>
      <c r="H1308" s="5">
        <v>49.48418636615385</v>
      </c>
      <c r="I1308" s="5">
        <v>49.48418636615385</v>
      </c>
      <c r="J1308" s="5">
        <v>49.48418636615385</v>
      </c>
      <c r="K1308" s="5">
        <v>49.48418636615385</v>
      </c>
      <c r="L1308" s="5">
        <v>49.48418636615385</v>
      </c>
      <c r="M1308" s="5">
        <v>49.48418636615385</v>
      </c>
      <c r="N1308" s="5">
        <v>49.48418636615385</v>
      </c>
      <c r="O1308" s="5">
        <v>49.48418636615385</v>
      </c>
    </row>
    <row r="1309" spans="1:15" x14ac:dyDescent="0.25">
      <c r="A1309" s="6" t="s">
        <v>78</v>
      </c>
      <c r="B1309" s="6">
        <v>2015</v>
      </c>
      <c r="C1309" s="6" t="s">
        <v>90</v>
      </c>
      <c r="D1309" s="4">
        <v>82.944324433307415</v>
      </c>
      <c r="E1309" s="4">
        <v>88.388029609147736</v>
      </c>
      <c r="F1309" s="4">
        <v>93.831734784988043</v>
      </c>
      <c r="G1309" s="4">
        <v>136.41683228203576</v>
      </c>
      <c r="H1309" s="4">
        <v>170.40813387482359</v>
      </c>
      <c r="I1309" s="4">
        <v>192.50877041389441</v>
      </c>
      <c r="J1309" s="4">
        <v>222.79673953742906</v>
      </c>
      <c r="K1309" s="4">
        <v>150.83015063797919</v>
      </c>
      <c r="L1309" s="4">
        <v>134.29741640024193</v>
      </c>
      <c r="M1309" s="4">
        <v>177.2599441228146</v>
      </c>
      <c r="N1309" s="4">
        <v>169.94683026584869</v>
      </c>
      <c r="O1309" s="4">
        <v>340.37109363748954</v>
      </c>
    </row>
    <row r="1310" spans="1:15" x14ac:dyDescent="0.25">
      <c r="A1310" s="6" t="s">
        <v>77</v>
      </c>
      <c r="B1310" s="6">
        <v>2015</v>
      </c>
      <c r="C1310" s="6" t="s">
        <v>90</v>
      </c>
      <c r="D1310" s="4">
        <v>65.268187268342274</v>
      </c>
      <c r="E1310" s="4">
        <v>56.231017174015122</v>
      </c>
      <c r="F1310" s="4">
        <v>51.826226503695132</v>
      </c>
      <c r="G1310" s="4">
        <v>45.906548191645051</v>
      </c>
      <c r="H1310" s="4">
        <v>38.06658977035967</v>
      </c>
      <c r="I1310" s="4">
        <v>35.33315400992965</v>
      </c>
      <c r="J1310" s="4">
        <v>37.888786056541583</v>
      </c>
      <c r="K1310" s="4">
        <v>40.721791896709725</v>
      </c>
      <c r="L1310" s="4">
        <v>37.57111008785327</v>
      </c>
      <c r="M1310" s="4">
        <v>37.127786161400181</v>
      </c>
      <c r="N1310" s="4">
        <v>34.610085573736114</v>
      </c>
      <c r="O1310" s="4">
        <v>39.448717305772234</v>
      </c>
    </row>
    <row r="1311" spans="1:15" x14ac:dyDescent="0.25">
      <c r="A1311" s="6" t="s">
        <v>80</v>
      </c>
      <c r="B1311" s="1">
        <v>2016</v>
      </c>
      <c r="C1311" s="1" t="s">
        <v>90</v>
      </c>
      <c r="D1311" s="1">
        <v>13</v>
      </c>
      <c r="E1311" s="1">
        <v>13</v>
      </c>
      <c r="F1311" s="1">
        <v>13</v>
      </c>
      <c r="G1311" s="1">
        <v>13</v>
      </c>
      <c r="H1311" s="1">
        <v>13</v>
      </c>
      <c r="I1311" s="1">
        <v>13</v>
      </c>
      <c r="J1311" s="1">
        <v>13</v>
      </c>
      <c r="K1311" s="1">
        <v>13</v>
      </c>
      <c r="L1311" s="1">
        <v>13</v>
      </c>
      <c r="M1311" s="1">
        <v>13</v>
      </c>
      <c r="N1311" s="1">
        <v>13</v>
      </c>
      <c r="O1311" s="1">
        <v>13</v>
      </c>
    </row>
    <row r="1312" spans="1:15" x14ac:dyDescent="0.25">
      <c r="A1312" s="6" t="s">
        <v>79</v>
      </c>
      <c r="B1312" s="1">
        <v>2016</v>
      </c>
      <c r="C1312" s="1" t="s">
        <v>90</v>
      </c>
      <c r="D1312" s="2">
        <v>49.48418636615385</v>
      </c>
      <c r="E1312" s="2">
        <v>49.48418636615385</v>
      </c>
      <c r="F1312" s="2">
        <v>50.968711957138467</v>
      </c>
      <c r="G1312" s="2">
        <v>50.968711957138467</v>
      </c>
      <c r="H1312" s="2">
        <v>50.968711957138467</v>
      </c>
      <c r="I1312" s="2">
        <v>50.968711957138467</v>
      </c>
      <c r="J1312" s="2">
        <v>50.968711957138467</v>
      </c>
      <c r="K1312" s="2">
        <v>50.968711957138467</v>
      </c>
      <c r="L1312" s="2">
        <v>50.968711957138467</v>
      </c>
      <c r="M1312" s="2">
        <v>50.968711957138467</v>
      </c>
      <c r="N1312" s="2">
        <v>50.968711957138467</v>
      </c>
      <c r="O1312" s="2">
        <v>50.968711957138467</v>
      </c>
    </row>
    <row r="1313" spans="1:15" x14ac:dyDescent="0.25">
      <c r="A1313" s="6" t="s">
        <v>78</v>
      </c>
      <c r="B1313" s="1">
        <v>2016</v>
      </c>
      <c r="C1313" s="1" t="s">
        <v>90</v>
      </c>
      <c r="D1313" s="2">
        <v>84.637065748272875</v>
      </c>
      <c r="E1313" s="2">
        <v>90.191866948109933</v>
      </c>
      <c r="F1313" s="2">
        <v>95.746668147946977</v>
      </c>
      <c r="G1313" s="2">
        <v>139.20084926738343</v>
      </c>
      <c r="H1313" s="2">
        <v>173.88585089267713</v>
      </c>
      <c r="I1313" s="2">
        <v>196.4375208305045</v>
      </c>
      <c r="J1313" s="2">
        <v>227.34361177288682</v>
      </c>
      <c r="K1313" s="2">
        <v>153.90831697752981</v>
      </c>
      <c r="L1313" s="2">
        <v>137.03818000024685</v>
      </c>
      <c r="M1313" s="2">
        <v>180.87749400287203</v>
      </c>
      <c r="N1313" s="2">
        <v>173.41513292433538</v>
      </c>
      <c r="O1313" s="2">
        <v>347.31744248723425</v>
      </c>
    </row>
    <row r="1314" spans="1:15" x14ac:dyDescent="0.25">
      <c r="A1314" s="6" t="s">
        <v>77</v>
      </c>
      <c r="B1314" s="1">
        <v>2016</v>
      </c>
      <c r="C1314" s="1" t="s">
        <v>90</v>
      </c>
      <c r="D1314" s="2">
        <v>65.268187268342274</v>
      </c>
      <c r="E1314" s="2">
        <v>56.231017174015122</v>
      </c>
      <c r="F1314" s="2">
        <v>51.826226503695132</v>
      </c>
      <c r="G1314" s="2">
        <v>45.906548191645051</v>
      </c>
      <c r="H1314" s="2">
        <v>38.06658977035967</v>
      </c>
      <c r="I1314" s="2">
        <v>35.33315400992965</v>
      </c>
      <c r="J1314" s="2">
        <v>37.888786056541583</v>
      </c>
      <c r="K1314" s="2">
        <v>40.721791896709725</v>
      </c>
      <c r="L1314" s="2">
        <v>37.57111008785327</v>
      </c>
      <c r="M1314" s="2">
        <v>37.127786161400181</v>
      </c>
      <c r="N1314" s="2">
        <v>34.610085573736114</v>
      </c>
      <c r="O1314" s="2">
        <v>39.448717305772234</v>
      </c>
    </row>
    <row r="1315" spans="1:15" x14ac:dyDescent="0.25">
      <c r="A1315" s="6" t="s">
        <v>80</v>
      </c>
      <c r="B1315" s="1">
        <v>2017</v>
      </c>
      <c r="C1315" s="1" t="s">
        <v>90</v>
      </c>
      <c r="D1315" s="1">
        <v>13</v>
      </c>
      <c r="E1315" s="1">
        <v>13</v>
      </c>
      <c r="F1315" s="1">
        <v>13</v>
      </c>
      <c r="G1315" s="1">
        <v>13</v>
      </c>
      <c r="H1315" s="1">
        <v>13</v>
      </c>
      <c r="I1315" s="1">
        <v>13</v>
      </c>
      <c r="J1315" s="1">
        <v>13</v>
      </c>
      <c r="K1315" s="1">
        <v>13</v>
      </c>
      <c r="L1315" s="1">
        <v>13</v>
      </c>
      <c r="M1315" s="1">
        <v>13</v>
      </c>
      <c r="N1315" s="1">
        <v>13</v>
      </c>
      <c r="O1315" s="1">
        <v>13</v>
      </c>
    </row>
    <row r="1316" spans="1:15" x14ac:dyDescent="0.25">
      <c r="A1316" s="6" t="s">
        <v>79</v>
      </c>
      <c r="B1316" s="1">
        <v>2017</v>
      </c>
      <c r="C1316" s="1" t="s">
        <v>90</v>
      </c>
      <c r="D1316" s="2">
        <v>50.968711957138467</v>
      </c>
      <c r="E1316" s="2">
        <v>50.968711957138467</v>
      </c>
      <c r="F1316" s="2">
        <v>52.497773315852619</v>
      </c>
      <c r="G1316" s="2">
        <v>52.497773315852619</v>
      </c>
      <c r="H1316" s="2">
        <v>52.497773315852619</v>
      </c>
      <c r="I1316" s="2">
        <v>52.497773315852619</v>
      </c>
      <c r="J1316" s="2">
        <v>52.497773315852619</v>
      </c>
      <c r="K1316" s="2">
        <v>52.497773315852619</v>
      </c>
      <c r="L1316" s="2">
        <v>52.497773315852619</v>
      </c>
      <c r="M1316" s="2">
        <v>52.497773315852619</v>
      </c>
      <c r="N1316" s="2">
        <v>52.497773315852619</v>
      </c>
      <c r="O1316" s="2">
        <v>52.497773315852619</v>
      </c>
    </row>
    <row r="1317" spans="1:15" x14ac:dyDescent="0.25">
      <c r="A1317" s="6" t="s">
        <v>78</v>
      </c>
      <c r="B1317" s="1">
        <v>2017</v>
      </c>
      <c r="C1317" s="1" t="s">
        <v>90</v>
      </c>
      <c r="D1317" s="2">
        <v>86.329807063238334</v>
      </c>
      <c r="E1317" s="2">
        <v>91.99570428707213</v>
      </c>
      <c r="F1317" s="2">
        <v>97.661601510905925</v>
      </c>
      <c r="G1317" s="2">
        <v>141.98486625273111</v>
      </c>
      <c r="H1317" s="2">
        <v>177.36356791053069</v>
      </c>
      <c r="I1317" s="2">
        <v>200.36627124711458</v>
      </c>
      <c r="J1317" s="2">
        <v>231.89048400834454</v>
      </c>
      <c r="K1317" s="2">
        <v>156.9864833170804</v>
      </c>
      <c r="L1317" s="2">
        <v>139.77894360025181</v>
      </c>
      <c r="M1317" s="2">
        <v>184.49504388292948</v>
      </c>
      <c r="N1317" s="2">
        <v>176.8834355828221</v>
      </c>
      <c r="O1317" s="2">
        <v>354.2637913369789</v>
      </c>
    </row>
    <row r="1318" spans="1:15" x14ac:dyDescent="0.25">
      <c r="A1318" s="6" t="s">
        <v>77</v>
      </c>
      <c r="B1318" s="1">
        <v>2017</v>
      </c>
      <c r="C1318" s="1" t="s">
        <v>90</v>
      </c>
      <c r="D1318" s="2">
        <v>65.268187268342274</v>
      </c>
      <c r="E1318" s="2">
        <v>56.231017174015122</v>
      </c>
      <c r="F1318" s="2">
        <v>51.826226503695132</v>
      </c>
      <c r="G1318" s="2">
        <v>45.906548191645051</v>
      </c>
      <c r="H1318" s="2">
        <v>38.06658977035967</v>
      </c>
      <c r="I1318" s="2">
        <v>35.33315400992965</v>
      </c>
      <c r="J1318" s="2">
        <v>37.888786056541583</v>
      </c>
      <c r="K1318" s="2">
        <v>40.721791896709725</v>
      </c>
      <c r="L1318" s="2">
        <v>37.57111008785327</v>
      </c>
      <c r="M1318" s="2">
        <v>37.127786161400181</v>
      </c>
      <c r="N1318" s="2">
        <v>34.610085573736114</v>
      </c>
      <c r="O1318" s="2">
        <v>39.448717305772234</v>
      </c>
    </row>
    <row r="1319" spans="1:15" x14ac:dyDescent="0.25">
      <c r="A1319" s="6" t="s">
        <v>80</v>
      </c>
      <c r="B1319" s="1">
        <v>2018</v>
      </c>
      <c r="C1319" s="1" t="s">
        <v>90</v>
      </c>
      <c r="D1319" s="1">
        <v>13</v>
      </c>
      <c r="E1319" s="1">
        <v>13</v>
      </c>
      <c r="F1319" s="1">
        <v>13</v>
      </c>
      <c r="G1319" s="1">
        <v>13</v>
      </c>
      <c r="H1319" s="1">
        <v>13</v>
      </c>
      <c r="I1319" s="1">
        <v>13</v>
      </c>
      <c r="J1319" s="1">
        <v>13</v>
      </c>
      <c r="K1319" s="1">
        <v>13</v>
      </c>
      <c r="L1319" s="1">
        <v>13</v>
      </c>
      <c r="M1319" s="1">
        <v>13</v>
      </c>
      <c r="N1319" s="1">
        <v>13</v>
      </c>
      <c r="O1319" s="1">
        <v>13</v>
      </c>
    </row>
    <row r="1320" spans="1:15" x14ac:dyDescent="0.25">
      <c r="A1320" s="6" t="s">
        <v>79</v>
      </c>
      <c r="B1320" s="1">
        <v>2018</v>
      </c>
      <c r="C1320" s="1" t="s">
        <v>90</v>
      </c>
      <c r="D1320" s="2">
        <v>52.497773315852619</v>
      </c>
      <c r="E1320" s="2">
        <v>52.497773315852619</v>
      </c>
      <c r="F1320" s="2">
        <v>54.0727065153282</v>
      </c>
      <c r="G1320" s="2">
        <v>54.0727065153282</v>
      </c>
      <c r="H1320" s="2">
        <v>54.0727065153282</v>
      </c>
      <c r="I1320" s="2">
        <v>54.0727065153282</v>
      </c>
      <c r="J1320" s="2">
        <v>54.0727065153282</v>
      </c>
      <c r="K1320" s="2">
        <v>54.0727065153282</v>
      </c>
      <c r="L1320" s="2">
        <v>54.0727065153282</v>
      </c>
      <c r="M1320" s="2">
        <v>54.0727065153282</v>
      </c>
      <c r="N1320" s="2">
        <v>54.0727065153282</v>
      </c>
      <c r="O1320" s="2">
        <v>54.0727065153282</v>
      </c>
    </row>
    <row r="1321" spans="1:15" x14ac:dyDescent="0.25">
      <c r="A1321" s="6" t="s">
        <v>78</v>
      </c>
      <c r="B1321" s="1">
        <v>2018</v>
      </c>
      <c r="C1321" s="1" t="s">
        <v>90</v>
      </c>
      <c r="D1321" s="2">
        <v>88.02254837820378</v>
      </c>
      <c r="E1321" s="2">
        <v>93.799541626034326</v>
      </c>
      <c r="F1321" s="2">
        <v>99.576534873864858</v>
      </c>
      <c r="G1321" s="2">
        <v>144.76888323807879</v>
      </c>
      <c r="H1321" s="2">
        <v>180.84128492838423</v>
      </c>
      <c r="I1321" s="2">
        <v>204.2950216637247</v>
      </c>
      <c r="J1321" s="2">
        <v>236.43735624380227</v>
      </c>
      <c r="K1321" s="2">
        <v>160.06464965663099</v>
      </c>
      <c r="L1321" s="2">
        <v>142.51970720025673</v>
      </c>
      <c r="M1321" s="2">
        <v>188.1125937629869</v>
      </c>
      <c r="N1321" s="2">
        <v>180.35173824130879</v>
      </c>
      <c r="O1321" s="2">
        <v>361.21014018672361</v>
      </c>
    </row>
    <row r="1322" spans="1:15" x14ac:dyDescent="0.25">
      <c r="A1322" s="6" t="s">
        <v>77</v>
      </c>
      <c r="B1322" s="1">
        <v>2018</v>
      </c>
      <c r="C1322" s="1" t="s">
        <v>90</v>
      </c>
      <c r="D1322" s="2">
        <v>65.268187268342274</v>
      </c>
      <c r="E1322" s="2">
        <v>56.231017174015122</v>
      </c>
      <c r="F1322" s="2">
        <v>51.826226503695132</v>
      </c>
      <c r="G1322" s="2">
        <v>45.906548191645051</v>
      </c>
      <c r="H1322" s="2">
        <v>38.06658977035967</v>
      </c>
      <c r="I1322" s="2">
        <v>35.33315400992965</v>
      </c>
      <c r="J1322" s="2">
        <v>37.888786056541583</v>
      </c>
      <c r="K1322" s="2">
        <v>40.721791896709725</v>
      </c>
      <c r="L1322" s="2">
        <v>37.57111008785327</v>
      </c>
      <c r="M1322" s="2">
        <v>37.127786161400181</v>
      </c>
      <c r="N1322" s="2">
        <v>34.610085573736114</v>
      </c>
      <c r="O1322" s="2">
        <v>39.448717305772234</v>
      </c>
    </row>
    <row r="1323" spans="1:15" x14ac:dyDescent="0.25">
      <c r="A1323" s="6" t="s">
        <v>80</v>
      </c>
      <c r="B1323" s="1">
        <v>2019</v>
      </c>
      <c r="C1323" s="1" t="s">
        <v>90</v>
      </c>
      <c r="D1323" s="1">
        <v>13</v>
      </c>
      <c r="E1323" s="1">
        <v>13</v>
      </c>
      <c r="F1323" s="1">
        <v>13</v>
      </c>
      <c r="G1323" s="1">
        <v>13</v>
      </c>
      <c r="H1323" s="1">
        <v>13</v>
      </c>
      <c r="I1323" s="1">
        <v>13</v>
      </c>
      <c r="J1323" s="1">
        <v>13</v>
      </c>
      <c r="K1323" s="1">
        <v>13</v>
      </c>
      <c r="L1323" s="1">
        <v>13</v>
      </c>
      <c r="M1323" s="1">
        <v>13</v>
      </c>
      <c r="N1323" s="1">
        <v>13</v>
      </c>
      <c r="O1323" s="1">
        <v>13</v>
      </c>
    </row>
    <row r="1324" spans="1:15" x14ac:dyDescent="0.25">
      <c r="A1324" s="6" t="s">
        <v>79</v>
      </c>
      <c r="B1324" s="1">
        <v>2019</v>
      </c>
      <c r="C1324" s="1" t="s">
        <v>90</v>
      </c>
      <c r="D1324" s="2">
        <v>54.0727065153282</v>
      </c>
      <c r="E1324" s="2">
        <v>54.0727065153282</v>
      </c>
      <c r="F1324" s="2">
        <v>55.694887710788045</v>
      </c>
      <c r="G1324" s="2">
        <v>55.694887710788045</v>
      </c>
      <c r="H1324" s="2">
        <v>55.694887710788045</v>
      </c>
      <c r="I1324" s="2">
        <v>55.694887710788045</v>
      </c>
      <c r="J1324" s="2">
        <v>55.694887710788045</v>
      </c>
      <c r="K1324" s="2">
        <v>55.694887710788045</v>
      </c>
      <c r="L1324" s="2">
        <v>55.694887710788045</v>
      </c>
      <c r="M1324" s="2">
        <v>55.694887710788045</v>
      </c>
      <c r="N1324" s="2">
        <v>55.694887710788045</v>
      </c>
      <c r="O1324" s="2">
        <v>55.694887710788045</v>
      </c>
    </row>
    <row r="1325" spans="1:15" x14ac:dyDescent="0.25">
      <c r="A1325" s="6" t="s">
        <v>78</v>
      </c>
      <c r="B1325" s="1">
        <v>2019</v>
      </c>
      <c r="C1325" s="1" t="s">
        <v>90</v>
      </c>
      <c r="D1325" s="2">
        <v>91.408031008134699</v>
      </c>
      <c r="E1325" s="2">
        <v>97.407216303958734</v>
      </c>
      <c r="F1325" s="2">
        <v>103.40640159978274</v>
      </c>
      <c r="G1325" s="2">
        <v>150.33691720877411</v>
      </c>
      <c r="H1325" s="2">
        <v>187.7967189640913</v>
      </c>
      <c r="I1325" s="2">
        <v>212.15252249694487</v>
      </c>
      <c r="J1325" s="2">
        <v>245.53110071471775</v>
      </c>
      <c r="K1325" s="2">
        <v>166.22098233573217</v>
      </c>
      <c r="L1325" s="2">
        <v>148.00123440026661</v>
      </c>
      <c r="M1325" s="2">
        <v>195.34769352310181</v>
      </c>
      <c r="N1325" s="2">
        <v>187.28834355828221</v>
      </c>
      <c r="O1325" s="2">
        <v>375.10283788621297</v>
      </c>
    </row>
    <row r="1326" spans="1:15" x14ac:dyDescent="0.25">
      <c r="A1326" s="6" t="s">
        <v>77</v>
      </c>
      <c r="B1326" s="1">
        <v>2019</v>
      </c>
      <c r="C1326" s="1" t="s">
        <v>90</v>
      </c>
      <c r="D1326" s="2">
        <v>65.268187268342274</v>
      </c>
      <c r="E1326" s="2">
        <v>56.231017174015122</v>
      </c>
      <c r="F1326" s="2">
        <v>51.826226503695132</v>
      </c>
      <c r="G1326" s="2">
        <v>45.906548191645051</v>
      </c>
      <c r="H1326" s="2">
        <v>38.06658977035967</v>
      </c>
      <c r="I1326" s="2">
        <v>35.33315400992965</v>
      </c>
      <c r="J1326" s="2">
        <v>37.888786056541583</v>
      </c>
      <c r="K1326" s="2">
        <v>40.721791896709725</v>
      </c>
      <c r="L1326" s="2">
        <v>37.57111008785327</v>
      </c>
      <c r="M1326" s="2">
        <v>37.127786161400181</v>
      </c>
      <c r="N1326" s="2">
        <v>34.610085573736114</v>
      </c>
      <c r="O1326" s="2">
        <v>39.448717305772234</v>
      </c>
    </row>
    <row r="1327" spans="1:15" x14ac:dyDescent="0.25">
      <c r="A1327" s="6" t="s">
        <v>80</v>
      </c>
      <c r="B1327" s="6">
        <v>2015</v>
      </c>
      <c r="C1327" s="6" t="s">
        <v>44</v>
      </c>
      <c r="D1327" s="6">
        <v>4</v>
      </c>
      <c r="E1327" s="6">
        <v>4</v>
      </c>
      <c r="F1327" s="6">
        <v>4</v>
      </c>
      <c r="G1327" s="6">
        <v>4</v>
      </c>
      <c r="H1327" s="6">
        <v>4</v>
      </c>
      <c r="I1327" s="6">
        <v>4</v>
      </c>
      <c r="J1327" s="6">
        <v>4</v>
      </c>
      <c r="K1327" s="6">
        <v>4</v>
      </c>
      <c r="L1327" s="6">
        <v>4</v>
      </c>
      <c r="M1327" s="6">
        <v>4</v>
      </c>
      <c r="N1327" s="6">
        <v>4</v>
      </c>
      <c r="O1327" s="6">
        <v>4</v>
      </c>
    </row>
    <row r="1328" spans="1:15" x14ac:dyDescent="0.25">
      <c r="A1328" s="6" t="s">
        <v>79</v>
      </c>
      <c r="B1328" s="6">
        <v>2015</v>
      </c>
      <c r="C1328" s="6" t="s">
        <v>44</v>
      </c>
      <c r="D1328" s="5">
        <v>45.330528999999999</v>
      </c>
      <c r="E1328" s="5">
        <v>45.330528999999999</v>
      </c>
      <c r="F1328" s="5">
        <v>46.69044487</v>
      </c>
      <c r="G1328" s="5">
        <v>46.69044487</v>
      </c>
      <c r="H1328" s="5">
        <v>46.69044487</v>
      </c>
      <c r="I1328" s="5">
        <v>46.69044487</v>
      </c>
      <c r="J1328" s="5">
        <v>46.69044487</v>
      </c>
      <c r="K1328" s="5">
        <v>46.69044487</v>
      </c>
      <c r="L1328" s="5">
        <v>46.69044487</v>
      </c>
      <c r="M1328" s="5">
        <v>46.69044487</v>
      </c>
      <c r="N1328" s="5">
        <v>46.69044487</v>
      </c>
      <c r="O1328" s="5">
        <v>46.69044487</v>
      </c>
    </row>
    <row r="1329" spans="1:15" x14ac:dyDescent="0.25">
      <c r="A1329" s="6" t="s">
        <v>78</v>
      </c>
      <c r="B1329" s="6">
        <v>2015</v>
      </c>
      <c r="C1329" s="6" t="s">
        <v>44</v>
      </c>
      <c r="D1329" s="4">
        <v>22.005637094550945</v>
      </c>
      <c r="E1329" s="4">
        <v>23.449885406508582</v>
      </c>
      <c r="F1329" s="4">
        <v>24.894133718466215</v>
      </c>
      <c r="G1329" s="4">
        <v>36.192220809519696</v>
      </c>
      <c r="H1329" s="4">
        <v>45.210321232096057</v>
      </c>
      <c r="I1329" s="4">
        <v>51.073755415931174</v>
      </c>
      <c r="J1329" s="4">
        <v>59.109339060950568</v>
      </c>
      <c r="K1329" s="4">
        <v>40.016162414157748</v>
      </c>
      <c r="L1329" s="4">
        <v>35.629926800064183</v>
      </c>
      <c r="M1329" s="4">
        <v>47.028148440746726</v>
      </c>
      <c r="N1329" s="4">
        <v>45.087934560327199</v>
      </c>
      <c r="O1329" s="4">
        <v>90.302535046680902</v>
      </c>
    </row>
    <row r="1330" spans="1:15" x14ac:dyDescent="0.25">
      <c r="A1330" s="6" t="s">
        <v>77</v>
      </c>
      <c r="B1330" s="6">
        <v>2015</v>
      </c>
      <c r="C1330" s="6" t="s">
        <v>44</v>
      </c>
      <c r="D1330" s="4">
        <v>20.08251915948993</v>
      </c>
      <c r="E1330" s="4">
        <v>17.301851438158501</v>
      </c>
      <c r="F1330" s="4">
        <v>15.946531231906194</v>
      </c>
      <c r="G1330" s="4">
        <v>14.1250917512754</v>
      </c>
      <c r="H1330" s="4">
        <v>11.712796852418359</v>
      </c>
      <c r="I1330" s="4">
        <v>10.871739695362969</v>
      </c>
      <c r="J1330" s="4">
        <v>11.658088017397411</v>
      </c>
      <c r="K1330" s="4">
        <v>12.52978212206453</v>
      </c>
      <c r="L1330" s="4">
        <v>11.560341565493315</v>
      </c>
      <c r="M1330" s="4">
        <v>11.423934203507748</v>
      </c>
      <c r="N1330" s="4">
        <v>10.649257099611111</v>
      </c>
      <c r="O1330" s="4">
        <v>12.138066863314535</v>
      </c>
    </row>
    <row r="1331" spans="1:15" x14ac:dyDescent="0.25">
      <c r="A1331" s="6" t="s">
        <v>15</v>
      </c>
      <c r="B1331" s="6">
        <v>2015</v>
      </c>
      <c r="C1331" s="6" t="s">
        <v>44</v>
      </c>
      <c r="D1331" s="6">
        <v>26</v>
      </c>
      <c r="E1331" s="6">
        <v>26</v>
      </c>
      <c r="F1331" s="6">
        <v>26</v>
      </c>
      <c r="G1331" s="6">
        <v>26</v>
      </c>
      <c r="H1331" s="6">
        <v>26</v>
      </c>
      <c r="I1331" s="6">
        <v>26</v>
      </c>
      <c r="J1331" s="6">
        <v>26</v>
      </c>
      <c r="K1331" s="6">
        <v>26</v>
      </c>
      <c r="L1331" s="6">
        <v>26</v>
      </c>
      <c r="M1331" s="6">
        <v>26</v>
      </c>
      <c r="N1331" s="6">
        <v>26</v>
      </c>
      <c r="O1331" s="6">
        <v>26</v>
      </c>
    </row>
    <row r="1332" spans="1:15" x14ac:dyDescent="0.25">
      <c r="A1332" s="6" t="s">
        <v>14</v>
      </c>
      <c r="B1332" s="6">
        <v>2015</v>
      </c>
      <c r="C1332" s="6" t="s">
        <v>44</v>
      </c>
      <c r="D1332" s="5">
        <v>36.355434615384603</v>
      </c>
      <c r="E1332" s="5">
        <v>36.355434615384603</v>
      </c>
      <c r="F1332" s="5">
        <v>36.355434615384603</v>
      </c>
      <c r="G1332" s="5">
        <v>36.355434615384603</v>
      </c>
      <c r="H1332" s="5">
        <v>36.355434615384603</v>
      </c>
      <c r="I1332" s="5">
        <v>36.355434615384603</v>
      </c>
      <c r="J1332" s="5">
        <v>36.355434615384603</v>
      </c>
      <c r="K1332" s="5">
        <v>36.355434615384603</v>
      </c>
      <c r="L1332" s="5">
        <v>36.355434615384603</v>
      </c>
      <c r="M1332" s="5">
        <v>36.355434615384603</v>
      </c>
      <c r="N1332" s="5">
        <v>37.446097653846145</v>
      </c>
      <c r="O1332" s="5">
        <v>37.446097653846145</v>
      </c>
    </row>
    <row r="1333" spans="1:15" x14ac:dyDescent="0.25">
      <c r="A1333" s="6" t="s">
        <v>13</v>
      </c>
      <c r="B1333" s="6">
        <v>2015</v>
      </c>
      <c r="C1333" s="6" t="s">
        <v>44</v>
      </c>
      <c r="D1333" s="7">
        <v>0</v>
      </c>
      <c r="E1333" s="7">
        <v>8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</row>
    <row r="1334" spans="1:15" x14ac:dyDescent="0.25">
      <c r="A1334" s="6" t="s">
        <v>12</v>
      </c>
      <c r="B1334" s="6">
        <v>2015</v>
      </c>
      <c r="C1334" s="6" t="s">
        <v>44</v>
      </c>
      <c r="D1334" s="4">
        <v>128.64833993737477</v>
      </c>
      <c r="E1334" s="4">
        <v>137.09163776112709</v>
      </c>
      <c r="F1334" s="4">
        <v>145.53493558487941</v>
      </c>
      <c r="G1334" s="4">
        <v>211.58529088642283</v>
      </c>
      <c r="H1334" s="4">
        <v>264.30649335686923</v>
      </c>
      <c r="I1334" s="4">
        <v>298.58503166236682</v>
      </c>
      <c r="J1334" s="4">
        <v>345.56228989478797</v>
      </c>
      <c r="K1334" s="4">
        <v>233.9406418058453</v>
      </c>
      <c r="L1334" s="4">
        <v>208.29803360037525</v>
      </c>
      <c r="M1334" s="4">
        <v>274.93379088436552</v>
      </c>
      <c r="N1334" s="4">
        <v>263.59100204498981</v>
      </c>
      <c r="O1334" s="4">
        <v>527.92251258059605</v>
      </c>
    </row>
    <row r="1335" spans="1:15" x14ac:dyDescent="0.25">
      <c r="A1335" s="6" t="s">
        <v>11</v>
      </c>
      <c r="B1335" s="6">
        <v>2015</v>
      </c>
      <c r="C1335" s="6" t="s">
        <v>44</v>
      </c>
      <c r="D1335" s="8">
        <v>130.53637453668455</v>
      </c>
      <c r="E1335" s="8">
        <v>112.46203434803024</v>
      </c>
      <c r="F1335" s="8">
        <v>103.65245300739026</v>
      </c>
      <c r="G1335" s="8">
        <v>91.813096383290102</v>
      </c>
      <c r="H1335" s="8">
        <v>76.13317954071934</v>
      </c>
      <c r="I1335" s="8">
        <v>70.666308019859301</v>
      </c>
      <c r="J1335" s="8">
        <v>75.777572113083167</v>
      </c>
      <c r="K1335" s="8">
        <v>81.44358379341945</v>
      </c>
      <c r="L1335" s="8">
        <v>75.142220175706541</v>
      </c>
      <c r="M1335" s="8">
        <v>74.255572322800361</v>
      </c>
      <c r="N1335" s="8">
        <v>69.220171147472229</v>
      </c>
      <c r="O1335" s="8">
        <v>78.897434611544469</v>
      </c>
    </row>
    <row r="1336" spans="1:15" x14ac:dyDescent="0.25">
      <c r="A1336" s="6" t="s">
        <v>80</v>
      </c>
      <c r="B1336" s="1">
        <v>2016</v>
      </c>
      <c r="C1336" s="1" t="s">
        <v>44</v>
      </c>
      <c r="D1336" s="2">
        <v>4</v>
      </c>
      <c r="E1336" s="2">
        <v>4</v>
      </c>
      <c r="F1336" s="2">
        <v>4</v>
      </c>
      <c r="G1336" s="2">
        <v>4</v>
      </c>
      <c r="H1336" s="2">
        <v>4</v>
      </c>
      <c r="I1336" s="2">
        <v>4</v>
      </c>
      <c r="J1336" s="2">
        <v>4</v>
      </c>
      <c r="K1336" s="2">
        <v>4</v>
      </c>
      <c r="L1336" s="2">
        <v>4</v>
      </c>
      <c r="M1336" s="2">
        <v>4</v>
      </c>
      <c r="N1336" s="2">
        <v>4</v>
      </c>
      <c r="O1336" s="2">
        <v>4</v>
      </c>
    </row>
    <row r="1337" spans="1:15" x14ac:dyDescent="0.25">
      <c r="A1337" s="6" t="s">
        <v>79</v>
      </c>
      <c r="B1337" s="1">
        <v>2016</v>
      </c>
      <c r="C1337" s="1" t="s">
        <v>44</v>
      </c>
      <c r="D1337" s="2">
        <v>46.69044487</v>
      </c>
      <c r="E1337" s="2">
        <v>46.69044487</v>
      </c>
      <c r="F1337" s="2">
        <v>48.091158216099998</v>
      </c>
      <c r="G1337" s="2">
        <v>48.091158216099998</v>
      </c>
      <c r="H1337" s="2">
        <v>48.091158216099998</v>
      </c>
      <c r="I1337" s="2">
        <v>48.091158216099998</v>
      </c>
      <c r="J1337" s="2">
        <v>48.091158216099998</v>
      </c>
      <c r="K1337" s="2">
        <v>48.091158216099998</v>
      </c>
      <c r="L1337" s="2">
        <v>48.091158216099998</v>
      </c>
      <c r="M1337" s="2">
        <v>48.091158216099998</v>
      </c>
      <c r="N1337" s="2">
        <v>48.091158216099998</v>
      </c>
      <c r="O1337" s="2">
        <v>48.091158216099998</v>
      </c>
    </row>
    <row r="1338" spans="1:15" x14ac:dyDescent="0.25">
      <c r="A1338" s="6" t="s">
        <v>78</v>
      </c>
      <c r="B1338" s="1">
        <v>2016</v>
      </c>
      <c r="C1338" s="1" t="s">
        <v>44</v>
      </c>
      <c r="D1338" s="2">
        <v>23.698378409516405</v>
      </c>
      <c r="E1338" s="2">
        <v>25.253722745470782</v>
      </c>
      <c r="F1338" s="2">
        <v>26.809067081425155</v>
      </c>
      <c r="G1338" s="2">
        <v>38.976237794867359</v>
      </c>
      <c r="H1338" s="2">
        <v>48.688038249949599</v>
      </c>
      <c r="I1338" s="2">
        <v>55.00250583254126</v>
      </c>
      <c r="J1338" s="2">
        <v>63.656211296408308</v>
      </c>
      <c r="K1338" s="2">
        <v>43.094328753708346</v>
      </c>
      <c r="L1338" s="2">
        <v>38.370690400069122</v>
      </c>
      <c r="M1338" s="2">
        <v>50.645698320804172</v>
      </c>
      <c r="N1338" s="2">
        <v>48.556237218813905</v>
      </c>
      <c r="O1338" s="2">
        <v>97.248883896425582</v>
      </c>
    </row>
    <row r="1339" spans="1:15" x14ac:dyDescent="0.25">
      <c r="A1339" s="6" t="s">
        <v>77</v>
      </c>
      <c r="B1339" s="1">
        <v>2016</v>
      </c>
      <c r="C1339" s="1" t="s">
        <v>44</v>
      </c>
      <c r="D1339" s="1">
        <v>20.08251915948993</v>
      </c>
      <c r="E1339" s="1">
        <v>17.301851438158501</v>
      </c>
      <c r="F1339" s="1">
        <v>15.946531231906194</v>
      </c>
      <c r="G1339" s="1">
        <v>14.1250917512754</v>
      </c>
      <c r="H1339" s="1">
        <v>11.712796852418359</v>
      </c>
      <c r="I1339" s="1">
        <v>10.871739695362969</v>
      </c>
      <c r="J1339" s="1">
        <v>11.658088017397411</v>
      </c>
      <c r="K1339" s="1">
        <v>12.52978212206453</v>
      </c>
      <c r="L1339" s="1">
        <v>11.560341565493315</v>
      </c>
      <c r="M1339" s="1">
        <v>11.423934203507748</v>
      </c>
      <c r="N1339" s="1">
        <v>10.649257099611111</v>
      </c>
      <c r="O1339" s="1">
        <v>12.138066863314535</v>
      </c>
    </row>
    <row r="1340" spans="1:15" x14ac:dyDescent="0.25">
      <c r="A1340" s="6" t="s">
        <v>15</v>
      </c>
      <c r="B1340" s="6">
        <v>2016</v>
      </c>
      <c r="C1340" s="6" t="s">
        <v>44</v>
      </c>
      <c r="D1340" s="5">
        <v>26</v>
      </c>
      <c r="E1340" s="5">
        <v>26</v>
      </c>
      <c r="F1340" s="5">
        <v>26</v>
      </c>
      <c r="G1340" s="5">
        <v>26</v>
      </c>
      <c r="H1340" s="5">
        <v>26</v>
      </c>
      <c r="I1340" s="5">
        <v>26</v>
      </c>
      <c r="J1340" s="5">
        <v>26</v>
      </c>
      <c r="K1340" s="5">
        <v>26</v>
      </c>
      <c r="L1340" s="5">
        <v>26</v>
      </c>
      <c r="M1340" s="5">
        <v>26</v>
      </c>
      <c r="N1340" s="5">
        <v>26</v>
      </c>
      <c r="O1340" s="5">
        <v>26</v>
      </c>
    </row>
    <row r="1341" spans="1:15" x14ac:dyDescent="0.25">
      <c r="A1341" s="6" t="s">
        <v>14</v>
      </c>
      <c r="B1341" s="6">
        <v>2016</v>
      </c>
      <c r="C1341" s="6" t="s">
        <v>44</v>
      </c>
      <c r="D1341" s="5">
        <v>37.446097653846145</v>
      </c>
      <c r="E1341" s="5">
        <v>37.446097653846145</v>
      </c>
      <c r="F1341" s="5">
        <v>37.446097653846145</v>
      </c>
      <c r="G1341" s="5">
        <v>37.446097653846145</v>
      </c>
      <c r="H1341" s="5">
        <v>37.446097653846145</v>
      </c>
      <c r="I1341" s="5">
        <v>37.446097653846145</v>
      </c>
      <c r="J1341" s="5">
        <v>37.446097653846145</v>
      </c>
      <c r="K1341" s="5">
        <v>37.446097653846145</v>
      </c>
      <c r="L1341" s="5">
        <v>37.446097653846145</v>
      </c>
      <c r="M1341" s="5">
        <v>37.446097653846145</v>
      </c>
      <c r="N1341" s="5">
        <v>38.569480583461534</v>
      </c>
      <c r="O1341" s="5">
        <v>38.569480583461534</v>
      </c>
    </row>
    <row r="1342" spans="1:15" x14ac:dyDescent="0.25">
      <c r="A1342" s="6" t="s">
        <v>13</v>
      </c>
      <c r="B1342" s="6">
        <v>2016</v>
      </c>
      <c r="C1342" s="6" t="s">
        <v>44</v>
      </c>
      <c r="D1342" s="7">
        <v>0</v>
      </c>
      <c r="E1342" s="7">
        <v>8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</row>
    <row r="1343" spans="1:15" x14ac:dyDescent="0.25">
      <c r="A1343" s="6" t="s">
        <v>12</v>
      </c>
      <c r="B1343" s="6">
        <v>2016</v>
      </c>
      <c r="C1343" s="6" t="s">
        <v>44</v>
      </c>
      <c r="D1343" s="8">
        <v>135.41930519723658</v>
      </c>
      <c r="E1343" s="8">
        <v>144.3069871169759</v>
      </c>
      <c r="F1343" s="8">
        <v>153.19466903671517</v>
      </c>
      <c r="G1343" s="8">
        <v>222.7213588278135</v>
      </c>
      <c r="H1343" s="8">
        <v>278.21736142828343</v>
      </c>
      <c r="I1343" s="8">
        <v>314.30003332880722</v>
      </c>
      <c r="J1343" s="8">
        <v>363.74977883661887</v>
      </c>
      <c r="K1343" s="8">
        <v>246.25330716404767</v>
      </c>
      <c r="L1343" s="8">
        <v>219.26108800039498</v>
      </c>
      <c r="M1343" s="8">
        <v>289.40399040459528</v>
      </c>
      <c r="N1343" s="8">
        <v>277.46421267893663</v>
      </c>
      <c r="O1343" s="8">
        <v>555.70790797957477</v>
      </c>
    </row>
    <row r="1344" spans="1:15" x14ac:dyDescent="0.25">
      <c r="A1344" s="6" t="s">
        <v>11</v>
      </c>
      <c r="B1344" s="6">
        <v>2016</v>
      </c>
      <c r="C1344" s="6" t="s">
        <v>44</v>
      </c>
      <c r="D1344" s="4">
        <v>130.53637453668455</v>
      </c>
      <c r="E1344" s="4">
        <v>112.46203434803024</v>
      </c>
      <c r="F1344" s="4">
        <v>103.65245300739026</v>
      </c>
      <c r="G1344" s="4">
        <v>91.813096383290102</v>
      </c>
      <c r="H1344" s="4">
        <v>76.13317954071934</v>
      </c>
      <c r="I1344" s="4">
        <v>70.666308019859301</v>
      </c>
      <c r="J1344" s="4">
        <v>75.777572113083167</v>
      </c>
      <c r="K1344" s="4">
        <v>81.44358379341945</v>
      </c>
      <c r="L1344" s="4">
        <v>75.142220175706541</v>
      </c>
      <c r="M1344" s="4">
        <v>74.255572322800361</v>
      </c>
      <c r="N1344" s="4">
        <v>69.220171147472229</v>
      </c>
      <c r="O1344" s="4">
        <v>78.897434611544469</v>
      </c>
    </row>
    <row r="1345" spans="1:15" x14ac:dyDescent="0.25">
      <c r="A1345" s="6" t="s">
        <v>80</v>
      </c>
      <c r="B1345" s="1">
        <v>2017</v>
      </c>
      <c r="C1345" s="1" t="s">
        <v>44</v>
      </c>
      <c r="D1345" s="2">
        <v>4</v>
      </c>
      <c r="E1345" s="2">
        <v>4</v>
      </c>
      <c r="F1345" s="2">
        <v>4</v>
      </c>
      <c r="G1345" s="2">
        <v>4</v>
      </c>
      <c r="H1345" s="2">
        <v>4</v>
      </c>
      <c r="I1345" s="2">
        <v>4</v>
      </c>
      <c r="J1345" s="2">
        <v>4</v>
      </c>
      <c r="K1345" s="2">
        <v>4</v>
      </c>
      <c r="L1345" s="2">
        <v>4</v>
      </c>
      <c r="M1345" s="2">
        <v>4</v>
      </c>
      <c r="N1345" s="2">
        <v>4</v>
      </c>
      <c r="O1345" s="2">
        <v>4</v>
      </c>
    </row>
    <row r="1346" spans="1:15" x14ac:dyDescent="0.25">
      <c r="A1346" s="6" t="s">
        <v>79</v>
      </c>
      <c r="B1346" s="1">
        <v>2017</v>
      </c>
      <c r="C1346" s="1" t="s">
        <v>44</v>
      </c>
      <c r="D1346" s="2">
        <v>48.091158216099998</v>
      </c>
      <c r="E1346" s="2">
        <v>48.091158216099998</v>
      </c>
      <c r="F1346" s="2">
        <v>49.533892962582996</v>
      </c>
      <c r="G1346" s="2">
        <v>49.533892962582996</v>
      </c>
      <c r="H1346" s="2">
        <v>49.533892962582996</v>
      </c>
      <c r="I1346" s="2">
        <v>49.533892962582996</v>
      </c>
      <c r="J1346" s="2">
        <v>49.533892962582996</v>
      </c>
      <c r="K1346" s="2">
        <v>49.533892962582996</v>
      </c>
      <c r="L1346" s="2">
        <v>49.533892962582996</v>
      </c>
      <c r="M1346" s="2">
        <v>49.533892962582996</v>
      </c>
      <c r="N1346" s="2">
        <v>49.533892962582996</v>
      </c>
      <c r="O1346" s="2">
        <v>49.533892962582996</v>
      </c>
    </row>
    <row r="1347" spans="1:15" x14ac:dyDescent="0.25">
      <c r="A1347" s="6" t="s">
        <v>78</v>
      </c>
      <c r="B1347" s="1">
        <v>2017</v>
      </c>
      <c r="C1347" s="1" t="s">
        <v>44</v>
      </c>
      <c r="D1347" s="1">
        <v>27.083861039447321</v>
      </c>
      <c r="E1347" s="1">
        <v>28.861397423395179</v>
      </c>
      <c r="F1347" s="1">
        <v>30.638933807343033</v>
      </c>
      <c r="G1347" s="1">
        <v>44.544271765562698</v>
      </c>
      <c r="H1347" s="1">
        <v>55.643472285656685</v>
      </c>
      <c r="I1347" s="1">
        <v>62.860006665761439</v>
      </c>
      <c r="J1347" s="1">
        <v>72.749955767323783</v>
      </c>
      <c r="K1347" s="1">
        <v>49.250661432809537</v>
      </c>
      <c r="L1347" s="1">
        <v>43.852217600079001</v>
      </c>
      <c r="M1347" s="1">
        <v>57.88079808091905</v>
      </c>
      <c r="N1347" s="1">
        <v>55.492842535787325</v>
      </c>
      <c r="O1347" s="1">
        <v>111.14158159591496</v>
      </c>
    </row>
    <row r="1348" spans="1:15" x14ac:dyDescent="0.25">
      <c r="A1348" s="6" t="s">
        <v>77</v>
      </c>
      <c r="B1348" s="1">
        <v>2017</v>
      </c>
      <c r="C1348" s="1" t="s">
        <v>44</v>
      </c>
      <c r="D1348" s="2">
        <v>20.08251915948993</v>
      </c>
      <c r="E1348" s="2">
        <v>17.301851438158501</v>
      </c>
      <c r="F1348" s="2">
        <v>15.946531231906194</v>
      </c>
      <c r="G1348" s="2">
        <v>14.1250917512754</v>
      </c>
      <c r="H1348" s="2">
        <v>11.712796852418359</v>
      </c>
      <c r="I1348" s="2">
        <v>10.871739695362969</v>
      </c>
      <c r="J1348" s="2">
        <v>11.658088017397411</v>
      </c>
      <c r="K1348" s="2">
        <v>12.52978212206453</v>
      </c>
      <c r="L1348" s="2">
        <v>11.560341565493315</v>
      </c>
      <c r="M1348" s="2">
        <v>11.423934203507748</v>
      </c>
      <c r="N1348" s="2">
        <v>10.649257099611111</v>
      </c>
      <c r="O1348" s="2">
        <v>12.138066863314535</v>
      </c>
    </row>
    <row r="1349" spans="1:15" x14ac:dyDescent="0.25">
      <c r="A1349" s="6" t="s">
        <v>15</v>
      </c>
      <c r="B1349" s="6">
        <v>2017</v>
      </c>
      <c r="C1349" s="6" t="s">
        <v>44</v>
      </c>
      <c r="D1349" s="5">
        <v>26</v>
      </c>
      <c r="E1349" s="5">
        <v>26</v>
      </c>
      <c r="F1349" s="5">
        <v>26</v>
      </c>
      <c r="G1349" s="5">
        <v>26</v>
      </c>
      <c r="H1349" s="5">
        <v>26</v>
      </c>
      <c r="I1349" s="5">
        <v>26</v>
      </c>
      <c r="J1349" s="5">
        <v>26</v>
      </c>
      <c r="K1349" s="5">
        <v>26</v>
      </c>
      <c r="L1349" s="5">
        <v>26</v>
      </c>
      <c r="M1349" s="5">
        <v>26</v>
      </c>
      <c r="N1349" s="5">
        <v>26</v>
      </c>
      <c r="O1349" s="5">
        <v>26</v>
      </c>
    </row>
    <row r="1350" spans="1:15" x14ac:dyDescent="0.25">
      <c r="A1350" s="6" t="s">
        <v>14</v>
      </c>
      <c r="B1350" s="6">
        <v>2017</v>
      </c>
      <c r="C1350" s="6" t="s">
        <v>44</v>
      </c>
      <c r="D1350" s="5">
        <v>38.569480583461534</v>
      </c>
      <c r="E1350" s="5">
        <v>38.569480583461534</v>
      </c>
      <c r="F1350" s="5">
        <v>38.569480583461534</v>
      </c>
      <c r="G1350" s="5">
        <v>38.569480583461534</v>
      </c>
      <c r="H1350" s="5">
        <v>38.569480583461534</v>
      </c>
      <c r="I1350" s="5">
        <v>38.569480583461534</v>
      </c>
      <c r="J1350" s="5">
        <v>38.569480583461534</v>
      </c>
      <c r="K1350" s="5">
        <v>38.569480583461534</v>
      </c>
      <c r="L1350" s="5">
        <v>38.569480583461534</v>
      </c>
      <c r="M1350" s="5">
        <v>38.569480583461534</v>
      </c>
      <c r="N1350" s="5">
        <v>39.72656500096538</v>
      </c>
      <c r="O1350" s="5">
        <v>39.72656500096538</v>
      </c>
    </row>
    <row r="1351" spans="1:15" x14ac:dyDescent="0.25">
      <c r="A1351" s="6" t="s">
        <v>13</v>
      </c>
      <c r="B1351" s="6">
        <v>2017</v>
      </c>
      <c r="C1351" s="6" t="s">
        <v>44</v>
      </c>
      <c r="D1351" s="9">
        <v>0</v>
      </c>
      <c r="E1351" s="9">
        <v>8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</row>
    <row r="1352" spans="1:15" x14ac:dyDescent="0.25">
      <c r="A1352" s="6" t="s">
        <v>12</v>
      </c>
      <c r="B1352" s="6">
        <v>2017</v>
      </c>
      <c r="C1352" s="6" t="s">
        <v>44</v>
      </c>
      <c r="D1352" s="4">
        <v>137.11204651220206</v>
      </c>
      <c r="E1352" s="4">
        <v>146.11082445593809</v>
      </c>
      <c r="F1352" s="4">
        <v>155.10960239967412</v>
      </c>
      <c r="G1352" s="4">
        <v>225.50537581316118</v>
      </c>
      <c r="H1352" s="4">
        <v>281.69507844613696</v>
      </c>
      <c r="I1352" s="4">
        <v>318.22878374541727</v>
      </c>
      <c r="J1352" s="4">
        <v>368.29665107207666</v>
      </c>
      <c r="K1352" s="4">
        <v>249.33147350359826</v>
      </c>
      <c r="L1352" s="4">
        <v>222.00185160039993</v>
      </c>
      <c r="M1352" s="4">
        <v>293.0215402846527</v>
      </c>
      <c r="N1352" s="4">
        <v>280.9325153374233</v>
      </c>
      <c r="O1352" s="4">
        <v>562.65425682931948</v>
      </c>
    </row>
    <row r="1353" spans="1:15" x14ac:dyDescent="0.25">
      <c r="A1353" s="6" t="s">
        <v>11</v>
      </c>
      <c r="B1353" s="6">
        <v>2017</v>
      </c>
      <c r="C1353" s="6" t="s">
        <v>44</v>
      </c>
      <c r="D1353" s="4">
        <v>130.53637453668455</v>
      </c>
      <c r="E1353" s="4">
        <v>112.46203434803024</v>
      </c>
      <c r="F1353" s="4">
        <v>103.65245300739026</v>
      </c>
      <c r="G1353" s="4">
        <v>91.813096383290102</v>
      </c>
      <c r="H1353" s="4">
        <v>76.13317954071934</v>
      </c>
      <c r="I1353" s="4">
        <v>70.666308019859301</v>
      </c>
      <c r="J1353" s="4">
        <v>75.777572113083167</v>
      </c>
      <c r="K1353" s="4">
        <v>81.44358379341945</v>
      </c>
      <c r="L1353" s="4">
        <v>75.142220175706541</v>
      </c>
      <c r="M1353" s="4">
        <v>74.255572322800361</v>
      </c>
      <c r="N1353" s="4">
        <v>69.220171147472229</v>
      </c>
      <c r="O1353" s="4">
        <v>78.897434611544469</v>
      </c>
    </row>
    <row r="1354" spans="1:15" x14ac:dyDescent="0.25">
      <c r="A1354" s="6" t="s">
        <v>80</v>
      </c>
      <c r="B1354" s="1">
        <v>2018</v>
      </c>
      <c r="C1354" s="1" t="s">
        <v>44</v>
      </c>
      <c r="D1354" s="2">
        <v>4</v>
      </c>
      <c r="E1354" s="2">
        <v>4</v>
      </c>
      <c r="F1354" s="2">
        <v>4</v>
      </c>
      <c r="G1354" s="2">
        <v>4</v>
      </c>
      <c r="H1354" s="2">
        <v>4</v>
      </c>
      <c r="I1354" s="2">
        <v>4</v>
      </c>
      <c r="J1354" s="2">
        <v>4</v>
      </c>
      <c r="K1354" s="2">
        <v>4</v>
      </c>
      <c r="L1354" s="2">
        <v>4</v>
      </c>
      <c r="M1354" s="2">
        <v>4</v>
      </c>
      <c r="N1354" s="2">
        <v>4</v>
      </c>
      <c r="O1354" s="2">
        <v>4</v>
      </c>
    </row>
    <row r="1355" spans="1:15" x14ac:dyDescent="0.25">
      <c r="A1355" s="6" t="s">
        <v>79</v>
      </c>
      <c r="B1355" s="1">
        <v>2018</v>
      </c>
      <c r="C1355" s="1" t="s">
        <v>44</v>
      </c>
      <c r="D1355" s="1">
        <v>49.533892962582996</v>
      </c>
      <c r="E1355" s="1">
        <v>49.533892962582996</v>
      </c>
      <c r="F1355" s="1">
        <v>51.019909751460489</v>
      </c>
      <c r="G1355" s="1">
        <v>51.019909751460489</v>
      </c>
      <c r="H1355" s="1">
        <v>51.019909751460489</v>
      </c>
      <c r="I1355" s="1">
        <v>51.019909751460489</v>
      </c>
      <c r="J1355" s="1">
        <v>51.019909751460489</v>
      </c>
      <c r="K1355" s="1">
        <v>51.019909751460489</v>
      </c>
      <c r="L1355" s="1">
        <v>51.019909751460489</v>
      </c>
      <c r="M1355" s="1">
        <v>51.019909751460489</v>
      </c>
      <c r="N1355" s="1">
        <v>51.019909751460489</v>
      </c>
      <c r="O1355" s="1">
        <v>51.019909751460489</v>
      </c>
    </row>
    <row r="1356" spans="1:15" x14ac:dyDescent="0.25">
      <c r="A1356" s="6" t="s">
        <v>78</v>
      </c>
      <c r="B1356" s="1">
        <v>2018</v>
      </c>
      <c r="C1356" s="1" t="s">
        <v>44</v>
      </c>
      <c r="D1356" s="2">
        <v>27.083861039447321</v>
      </c>
      <c r="E1356" s="2">
        <v>28.861397423395179</v>
      </c>
      <c r="F1356" s="2">
        <v>30.638933807343033</v>
      </c>
      <c r="G1356" s="2">
        <v>44.544271765562698</v>
      </c>
      <c r="H1356" s="2">
        <v>55.643472285656685</v>
      </c>
      <c r="I1356" s="2">
        <v>62.860006665761439</v>
      </c>
      <c r="J1356" s="2">
        <v>72.749955767323783</v>
      </c>
      <c r="K1356" s="2">
        <v>49.250661432809537</v>
      </c>
      <c r="L1356" s="2">
        <v>43.852217600079001</v>
      </c>
      <c r="M1356" s="2">
        <v>57.88079808091905</v>
      </c>
      <c r="N1356" s="2">
        <v>55.492842535787325</v>
      </c>
      <c r="O1356" s="2">
        <v>111.14158159591496</v>
      </c>
    </row>
    <row r="1357" spans="1:15" x14ac:dyDescent="0.25">
      <c r="A1357" s="6" t="s">
        <v>77</v>
      </c>
      <c r="B1357" s="1">
        <v>2018</v>
      </c>
      <c r="C1357" s="1" t="s">
        <v>44</v>
      </c>
      <c r="D1357" s="2">
        <v>20.08251915948993</v>
      </c>
      <c r="E1357" s="2">
        <v>17.301851438158501</v>
      </c>
      <c r="F1357" s="2">
        <v>15.946531231906194</v>
      </c>
      <c r="G1357" s="2">
        <v>14.1250917512754</v>
      </c>
      <c r="H1357" s="2">
        <v>11.712796852418359</v>
      </c>
      <c r="I1357" s="2">
        <v>10.871739695362969</v>
      </c>
      <c r="J1357" s="2">
        <v>11.658088017397411</v>
      </c>
      <c r="K1357" s="2">
        <v>12.52978212206453</v>
      </c>
      <c r="L1357" s="2">
        <v>11.560341565493315</v>
      </c>
      <c r="M1357" s="2">
        <v>11.423934203507748</v>
      </c>
      <c r="N1357" s="2">
        <v>10.649257099611111</v>
      </c>
      <c r="O1357" s="2">
        <v>12.138066863314535</v>
      </c>
    </row>
    <row r="1358" spans="1:15" x14ac:dyDescent="0.25">
      <c r="A1358" s="6" t="s">
        <v>15</v>
      </c>
      <c r="B1358" s="6">
        <v>2018</v>
      </c>
      <c r="C1358" s="6" t="s">
        <v>44</v>
      </c>
      <c r="D1358" s="5">
        <v>26</v>
      </c>
      <c r="E1358" s="5">
        <v>26</v>
      </c>
      <c r="F1358" s="5">
        <v>26</v>
      </c>
      <c r="G1358" s="5">
        <v>26</v>
      </c>
      <c r="H1358" s="5">
        <v>26</v>
      </c>
      <c r="I1358" s="5">
        <v>26</v>
      </c>
      <c r="J1358" s="5">
        <v>26</v>
      </c>
      <c r="K1358" s="5">
        <v>26</v>
      </c>
      <c r="L1358" s="5">
        <v>26</v>
      </c>
      <c r="M1358" s="5">
        <v>26</v>
      </c>
      <c r="N1358" s="5">
        <v>26</v>
      </c>
      <c r="O1358" s="5">
        <v>26</v>
      </c>
    </row>
    <row r="1359" spans="1:15" x14ac:dyDescent="0.25">
      <c r="A1359" s="6" t="s">
        <v>14</v>
      </c>
      <c r="B1359" s="6">
        <v>2018</v>
      </c>
      <c r="C1359" s="6" t="s">
        <v>44</v>
      </c>
      <c r="D1359" s="6">
        <v>39.72656500096538</v>
      </c>
      <c r="E1359" s="6">
        <v>39.72656500096538</v>
      </c>
      <c r="F1359" s="6">
        <v>39.72656500096538</v>
      </c>
      <c r="G1359" s="6">
        <v>39.72656500096538</v>
      </c>
      <c r="H1359" s="6">
        <v>39.72656500096538</v>
      </c>
      <c r="I1359" s="6">
        <v>39.72656500096538</v>
      </c>
      <c r="J1359" s="6">
        <v>39.72656500096538</v>
      </c>
      <c r="K1359" s="6">
        <v>39.72656500096538</v>
      </c>
      <c r="L1359" s="6">
        <v>39.72656500096538</v>
      </c>
      <c r="M1359" s="6">
        <v>39.72656500096538</v>
      </c>
      <c r="N1359" s="6">
        <v>40.918361950994345</v>
      </c>
      <c r="O1359" s="6">
        <v>40.918361950994345</v>
      </c>
    </row>
    <row r="1360" spans="1:15" x14ac:dyDescent="0.25">
      <c r="A1360" s="6" t="s">
        <v>13</v>
      </c>
      <c r="B1360" s="6">
        <v>2018</v>
      </c>
      <c r="C1360" s="6" t="s">
        <v>44</v>
      </c>
      <c r="D1360" s="7">
        <v>0</v>
      </c>
      <c r="E1360" s="7">
        <v>8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</row>
    <row r="1361" spans="1:15" x14ac:dyDescent="0.25">
      <c r="A1361" s="6" t="s">
        <v>12</v>
      </c>
      <c r="B1361" s="6">
        <v>2018</v>
      </c>
      <c r="C1361" s="6" t="s">
        <v>44</v>
      </c>
      <c r="D1361" s="4">
        <v>138.8047878271675</v>
      </c>
      <c r="E1361" s="4">
        <v>147.9146617949003</v>
      </c>
      <c r="F1361" s="4">
        <v>157.02453576263304</v>
      </c>
      <c r="G1361" s="4">
        <v>228.28939279850883</v>
      </c>
      <c r="H1361" s="4">
        <v>285.1727954639905</v>
      </c>
      <c r="I1361" s="4">
        <v>322.15753416202739</v>
      </c>
      <c r="J1361" s="4">
        <v>372.84352330753438</v>
      </c>
      <c r="K1361" s="4">
        <v>252.40963984314885</v>
      </c>
      <c r="L1361" s="4">
        <v>224.74261520040486</v>
      </c>
      <c r="M1361" s="4">
        <v>296.63909016471013</v>
      </c>
      <c r="N1361" s="4">
        <v>284.40081799591002</v>
      </c>
      <c r="O1361" s="4">
        <v>569.60060567906419</v>
      </c>
    </row>
    <row r="1362" spans="1:15" x14ac:dyDescent="0.25">
      <c r="A1362" s="6" t="s">
        <v>11</v>
      </c>
      <c r="B1362" s="6">
        <v>2018</v>
      </c>
      <c r="C1362" s="6" t="s">
        <v>44</v>
      </c>
      <c r="D1362" s="4">
        <v>130.53637453668455</v>
      </c>
      <c r="E1362" s="4">
        <v>112.46203434803024</v>
      </c>
      <c r="F1362" s="4">
        <v>103.65245300739026</v>
      </c>
      <c r="G1362" s="4">
        <v>91.813096383290102</v>
      </c>
      <c r="H1362" s="4">
        <v>76.13317954071934</v>
      </c>
      <c r="I1362" s="4">
        <v>70.666308019859301</v>
      </c>
      <c r="J1362" s="4">
        <v>75.777572113083167</v>
      </c>
      <c r="K1362" s="4">
        <v>81.44358379341945</v>
      </c>
      <c r="L1362" s="4">
        <v>75.142220175706541</v>
      </c>
      <c r="M1362" s="4">
        <v>74.255572322800361</v>
      </c>
      <c r="N1362" s="4">
        <v>69.220171147472229</v>
      </c>
      <c r="O1362" s="4">
        <v>78.897434611544469</v>
      </c>
    </row>
    <row r="1363" spans="1:15" x14ac:dyDescent="0.25">
      <c r="A1363" s="6" t="s">
        <v>80</v>
      </c>
      <c r="B1363" s="1">
        <v>2019</v>
      </c>
      <c r="C1363" s="1" t="s">
        <v>44</v>
      </c>
      <c r="D1363" s="1">
        <v>4</v>
      </c>
      <c r="E1363" s="1">
        <v>4</v>
      </c>
      <c r="F1363" s="1">
        <v>4</v>
      </c>
      <c r="G1363" s="1">
        <v>4</v>
      </c>
      <c r="H1363" s="1">
        <v>4</v>
      </c>
      <c r="I1363" s="1">
        <v>4</v>
      </c>
      <c r="J1363" s="1">
        <v>4</v>
      </c>
      <c r="K1363" s="1">
        <v>4</v>
      </c>
      <c r="L1363" s="1">
        <v>4</v>
      </c>
      <c r="M1363" s="1">
        <v>4</v>
      </c>
      <c r="N1363" s="1">
        <v>4</v>
      </c>
      <c r="O1363" s="1">
        <v>4</v>
      </c>
    </row>
    <row r="1364" spans="1:15" x14ac:dyDescent="0.25">
      <c r="A1364" s="6" t="s">
        <v>79</v>
      </c>
      <c r="B1364" s="1">
        <v>2019</v>
      </c>
      <c r="C1364" s="1" t="s">
        <v>44</v>
      </c>
      <c r="D1364" s="2">
        <v>51.019909751460489</v>
      </c>
      <c r="E1364" s="2">
        <v>51.019909751460489</v>
      </c>
      <c r="F1364" s="2">
        <v>52.550507044004306</v>
      </c>
      <c r="G1364" s="2">
        <v>52.550507044004306</v>
      </c>
      <c r="H1364" s="2">
        <v>52.550507044004306</v>
      </c>
      <c r="I1364" s="2">
        <v>52.550507044004306</v>
      </c>
      <c r="J1364" s="2">
        <v>52.550507044004306</v>
      </c>
      <c r="K1364" s="2">
        <v>52.550507044004306</v>
      </c>
      <c r="L1364" s="2">
        <v>52.550507044004306</v>
      </c>
      <c r="M1364" s="2">
        <v>52.550507044004306</v>
      </c>
      <c r="N1364" s="2">
        <v>52.550507044004306</v>
      </c>
      <c r="O1364" s="2">
        <v>52.550507044004306</v>
      </c>
    </row>
    <row r="1365" spans="1:15" x14ac:dyDescent="0.25">
      <c r="A1365" s="6" t="s">
        <v>78</v>
      </c>
      <c r="B1365" s="1">
        <v>2019</v>
      </c>
      <c r="C1365" s="1" t="s">
        <v>44</v>
      </c>
      <c r="D1365" s="2">
        <v>27.083861039447321</v>
      </c>
      <c r="E1365" s="2">
        <v>28.861397423395179</v>
      </c>
      <c r="F1365" s="2">
        <v>30.638933807343033</v>
      </c>
      <c r="G1365" s="2">
        <v>44.544271765562698</v>
      </c>
      <c r="H1365" s="2">
        <v>55.643472285656685</v>
      </c>
      <c r="I1365" s="2">
        <v>62.860006665761439</v>
      </c>
      <c r="J1365" s="2">
        <v>72.749955767323783</v>
      </c>
      <c r="K1365" s="2">
        <v>49.250661432809537</v>
      </c>
      <c r="L1365" s="2">
        <v>43.852217600079001</v>
      </c>
      <c r="M1365" s="2">
        <v>57.88079808091905</v>
      </c>
      <c r="N1365" s="2">
        <v>55.492842535787325</v>
      </c>
      <c r="O1365" s="2">
        <v>111.14158159591496</v>
      </c>
    </row>
    <row r="1366" spans="1:15" x14ac:dyDescent="0.25">
      <c r="A1366" s="6" t="s">
        <v>77</v>
      </c>
      <c r="B1366" s="1">
        <v>2019</v>
      </c>
      <c r="C1366" s="1" t="s">
        <v>44</v>
      </c>
      <c r="D1366" s="2">
        <v>20.08251915948993</v>
      </c>
      <c r="E1366" s="2">
        <v>17.301851438158501</v>
      </c>
      <c r="F1366" s="2">
        <v>15.946531231906194</v>
      </c>
      <c r="G1366" s="2">
        <v>14.1250917512754</v>
      </c>
      <c r="H1366" s="2">
        <v>11.712796852418359</v>
      </c>
      <c r="I1366" s="2">
        <v>10.871739695362969</v>
      </c>
      <c r="J1366" s="2">
        <v>11.658088017397411</v>
      </c>
      <c r="K1366" s="2">
        <v>12.52978212206453</v>
      </c>
      <c r="L1366" s="2">
        <v>11.560341565493315</v>
      </c>
      <c r="M1366" s="2">
        <v>11.423934203507748</v>
      </c>
      <c r="N1366" s="2">
        <v>10.649257099611111</v>
      </c>
      <c r="O1366" s="2">
        <v>12.138066863314535</v>
      </c>
    </row>
    <row r="1367" spans="1:15" x14ac:dyDescent="0.25">
      <c r="A1367" s="6" t="s">
        <v>15</v>
      </c>
      <c r="B1367" s="6">
        <v>2019</v>
      </c>
      <c r="C1367" s="6" t="s">
        <v>44</v>
      </c>
      <c r="D1367" s="6">
        <v>26</v>
      </c>
      <c r="E1367" s="6">
        <v>26</v>
      </c>
      <c r="F1367" s="6">
        <v>26</v>
      </c>
      <c r="G1367" s="6">
        <v>26</v>
      </c>
      <c r="H1367" s="6">
        <v>26</v>
      </c>
      <c r="I1367" s="6">
        <v>26</v>
      </c>
      <c r="J1367" s="6">
        <v>26</v>
      </c>
      <c r="K1367" s="6">
        <v>26</v>
      </c>
      <c r="L1367" s="6">
        <v>26</v>
      </c>
      <c r="M1367" s="6">
        <v>26</v>
      </c>
      <c r="N1367" s="6">
        <v>26</v>
      </c>
      <c r="O1367" s="6">
        <v>26</v>
      </c>
    </row>
    <row r="1368" spans="1:15" x14ac:dyDescent="0.25">
      <c r="A1368" s="6" t="s">
        <v>14</v>
      </c>
      <c r="B1368" s="6">
        <v>2019</v>
      </c>
      <c r="C1368" s="6" t="s">
        <v>44</v>
      </c>
      <c r="D1368" s="5">
        <v>40.918361950994345</v>
      </c>
      <c r="E1368" s="5">
        <v>40.918361950994345</v>
      </c>
      <c r="F1368" s="5">
        <v>40.918361950994345</v>
      </c>
      <c r="G1368" s="5">
        <v>40.918361950994345</v>
      </c>
      <c r="H1368" s="5">
        <v>40.918361950994345</v>
      </c>
      <c r="I1368" s="5">
        <v>40.918361950994345</v>
      </c>
      <c r="J1368" s="5">
        <v>40.918361950994345</v>
      </c>
      <c r="K1368" s="5">
        <v>40.918361950994345</v>
      </c>
      <c r="L1368" s="5">
        <v>40.918361950994345</v>
      </c>
      <c r="M1368" s="5">
        <v>40.918361950994345</v>
      </c>
      <c r="N1368" s="5">
        <v>42.145912809524177</v>
      </c>
      <c r="O1368" s="5">
        <v>42.145912809524177</v>
      </c>
    </row>
    <row r="1369" spans="1:15" x14ac:dyDescent="0.25">
      <c r="A1369" s="6" t="s">
        <v>13</v>
      </c>
      <c r="B1369" s="6">
        <v>2019</v>
      </c>
      <c r="C1369" s="6" t="s">
        <v>44</v>
      </c>
      <c r="D1369" s="7">
        <v>0</v>
      </c>
      <c r="E1369" s="7">
        <v>8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</row>
    <row r="1370" spans="1:15" x14ac:dyDescent="0.25">
      <c r="A1370" s="6" t="s">
        <v>12</v>
      </c>
      <c r="B1370" s="6">
        <v>2019</v>
      </c>
      <c r="C1370" s="6" t="s">
        <v>44</v>
      </c>
      <c r="D1370" s="4">
        <v>142.19027045709842</v>
      </c>
      <c r="E1370" s="4">
        <v>151.52233647282469</v>
      </c>
      <c r="F1370" s="4">
        <v>160.85440248855093</v>
      </c>
      <c r="G1370" s="4">
        <v>233.85742676920418</v>
      </c>
      <c r="H1370" s="4">
        <v>292.12822949969757</v>
      </c>
      <c r="I1370" s="4">
        <v>330.01503499524756</v>
      </c>
      <c r="J1370" s="4">
        <v>381.93726777844984</v>
      </c>
      <c r="K1370" s="4">
        <v>258.56597252225004</v>
      </c>
      <c r="L1370" s="4">
        <v>230.22414240041473</v>
      </c>
      <c r="M1370" s="4">
        <v>303.87418992482503</v>
      </c>
      <c r="N1370" s="4">
        <v>291.33742331288346</v>
      </c>
      <c r="O1370" s="4">
        <v>583.49330337855349</v>
      </c>
    </row>
    <row r="1371" spans="1:15" x14ac:dyDescent="0.25">
      <c r="A1371" s="6" t="s">
        <v>11</v>
      </c>
      <c r="B1371" s="6">
        <v>2019</v>
      </c>
      <c r="C1371" s="6" t="s">
        <v>44</v>
      </c>
      <c r="D1371" s="8">
        <v>130.53637453668455</v>
      </c>
      <c r="E1371" s="8">
        <v>112.46203434803024</v>
      </c>
      <c r="F1371" s="8">
        <v>103.65245300739026</v>
      </c>
      <c r="G1371" s="8">
        <v>91.813096383290102</v>
      </c>
      <c r="H1371" s="8">
        <v>76.13317954071934</v>
      </c>
      <c r="I1371" s="8">
        <v>70.666308019859301</v>
      </c>
      <c r="J1371" s="8">
        <v>75.777572113083167</v>
      </c>
      <c r="K1371" s="8">
        <v>81.44358379341945</v>
      </c>
      <c r="L1371" s="8">
        <v>75.142220175706541</v>
      </c>
      <c r="M1371" s="8">
        <v>74.255572322800361</v>
      </c>
      <c r="N1371" s="8">
        <v>69.220171147472229</v>
      </c>
      <c r="O1371" s="8">
        <v>78.897434611544469</v>
      </c>
    </row>
    <row r="1372" spans="1:15" x14ac:dyDescent="0.25">
      <c r="A1372" s="6" t="s">
        <v>80</v>
      </c>
      <c r="B1372" s="6">
        <v>2015</v>
      </c>
      <c r="C1372" s="6" t="s">
        <v>43</v>
      </c>
      <c r="D1372" s="5">
        <v>6</v>
      </c>
      <c r="E1372" s="5">
        <v>6</v>
      </c>
      <c r="F1372" s="5">
        <v>6</v>
      </c>
      <c r="G1372" s="5">
        <v>6</v>
      </c>
      <c r="H1372" s="5">
        <v>6</v>
      </c>
      <c r="I1372" s="5">
        <v>6</v>
      </c>
      <c r="J1372" s="5">
        <v>6</v>
      </c>
      <c r="K1372" s="5">
        <v>6</v>
      </c>
      <c r="L1372" s="5">
        <v>6</v>
      </c>
      <c r="M1372" s="5">
        <v>6</v>
      </c>
      <c r="N1372" s="5">
        <v>6</v>
      </c>
      <c r="O1372" s="5">
        <v>6</v>
      </c>
    </row>
    <row r="1373" spans="1:15" x14ac:dyDescent="0.25">
      <c r="A1373" s="6" t="s">
        <v>79</v>
      </c>
      <c r="B1373" s="6">
        <v>2015</v>
      </c>
      <c r="C1373" s="6" t="s">
        <v>43</v>
      </c>
      <c r="D1373" s="5">
        <v>45.784454833333335</v>
      </c>
      <c r="E1373" s="5">
        <v>45.784454833333335</v>
      </c>
      <c r="F1373" s="5">
        <v>47.157988478333337</v>
      </c>
      <c r="G1373" s="5">
        <v>47.157988478333337</v>
      </c>
      <c r="H1373" s="5">
        <v>47.157988478333337</v>
      </c>
      <c r="I1373" s="5">
        <v>47.157988478333337</v>
      </c>
      <c r="J1373" s="5">
        <v>47.157988478333337</v>
      </c>
      <c r="K1373" s="5">
        <v>47.157988478333337</v>
      </c>
      <c r="L1373" s="5">
        <v>47.157988478333337</v>
      </c>
      <c r="M1373" s="5">
        <v>47.157988478333337</v>
      </c>
      <c r="N1373" s="5">
        <v>47.157988478333337</v>
      </c>
      <c r="O1373" s="5">
        <v>47.157988478333337</v>
      </c>
    </row>
    <row r="1374" spans="1:15" x14ac:dyDescent="0.25">
      <c r="A1374" s="6" t="s">
        <v>78</v>
      </c>
      <c r="B1374" s="6">
        <v>2015</v>
      </c>
      <c r="C1374" s="6" t="s">
        <v>43</v>
      </c>
      <c r="D1374" s="4">
        <v>32.162084984343693</v>
      </c>
      <c r="E1374" s="4">
        <v>34.272909440281772</v>
      </c>
      <c r="F1374" s="4">
        <v>36.383733896219852</v>
      </c>
      <c r="G1374" s="4">
        <v>52.896322721605706</v>
      </c>
      <c r="H1374" s="4">
        <v>66.076623339217306</v>
      </c>
      <c r="I1374" s="4">
        <v>74.646257915591704</v>
      </c>
      <c r="J1374" s="4">
        <v>86.390572473696992</v>
      </c>
      <c r="K1374" s="4">
        <v>58.485160451461326</v>
      </c>
      <c r="L1374" s="4">
        <v>52.074508400093812</v>
      </c>
      <c r="M1374" s="4">
        <v>68.73344772109138</v>
      </c>
      <c r="N1374" s="4">
        <v>65.897750511247452</v>
      </c>
      <c r="O1374" s="4">
        <v>131.98062814514901</v>
      </c>
    </row>
    <row r="1375" spans="1:15" x14ac:dyDescent="0.25">
      <c r="A1375" s="6" t="s">
        <v>77</v>
      </c>
      <c r="B1375" s="6">
        <v>2015</v>
      </c>
      <c r="C1375" s="6" t="s">
        <v>43</v>
      </c>
      <c r="D1375" s="8">
        <v>30.123778739234897</v>
      </c>
      <c r="E1375" s="8">
        <v>25.952777157237751</v>
      </c>
      <c r="F1375" s="8">
        <v>23.919796847859292</v>
      </c>
      <c r="G1375" s="8">
        <v>21.187637626913101</v>
      </c>
      <c r="H1375" s="8">
        <v>17.569195278627539</v>
      </c>
      <c r="I1375" s="8">
        <v>16.307609543044453</v>
      </c>
      <c r="J1375" s="8">
        <v>17.487132026096116</v>
      </c>
      <c r="K1375" s="8">
        <v>18.794673183096794</v>
      </c>
      <c r="L1375" s="8">
        <v>17.340512348239972</v>
      </c>
      <c r="M1375" s="8">
        <v>17.135901305261623</v>
      </c>
      <c r="N1375" s="8">
        <v>15.973885649416667</v>
      </c>
      <c r="O1375" s="8">
        <v>18.207100294971802</v>
      </c>
    </row>
    <row r="1376" spans="1:15" x14ac:dyDescent="0.25">
      <c r="A1376" s="6" t="s">
        <v>15</v>
      </c>
      <c r="B1376" s="6">
        <v>2015</v>
      </c>
      <c r="C1376" s="6" t="s">
        <v>43</v>
      </c>
      <c r="D1376" s="5">
        <v>15</v>
      </c>
      <c r="E1376" s="5">
        <v>15</v>
      </c>
      <c r="F1376" s="5">
        <v>15</v>
      </c>
      <c r="G1376" s="5">
        <v>15</v>
      </c>
      <c r="H1376" s="5">
        <v>15</v>
      </c>
      <c r="I1376" s="5">
        <v>15</v>
      </c>
      <c r="J1376" s="5">
        <v>15</v>
      </c>
      <c r="K1376" s="5">
        <v>15</v>
      </c>
      <c r="L1376" s="5">
        <v>15</v>
      </c>
      <c r="M1376" s="5">
        <v>15</v>
      </c>
      <c r="N1376" s="5">
        <v>15</v>
      </c>
      <c r="O1376" s="5">
        <v>15</v>
      </c>
    </row>
    <row r="1377" spans="1:15" x14ac:dyDescent="0.25">
      <c r="A1377" s="6" t="s">
        <v>14</v>
      </c>
      <c r="B1377" s="6">
        <v>2015</v>
      </c>
      <c r="C1377" s="6" t="s">
        <v>43</v>
      </c>
      <c r="D1377" s="5">
        <v>33.391913333333342</v>
      </c>
      <c r="E1377" s="5">
        <v>33.391913333333342</v>
      </c>
      <c r="F1377" s="5">
        <v>33.391913333333342</v>
      </c>
      <c r="G1377" s="5">
        <v>33.391913333333342</v>
      </c>
      <c r="H1377" s="5">
        <v>33.391913333333342</v>
      </c>
      <c r="I1377" s="5">
        <v>33.391913333333342</v>
      </c>
      <c r="J1377" s="5">
        <v>33.391913333333342</v>
      </c>
      <c r="K1377" s="5">
        <v>33.391913333333342</v>
      </c>
      <c r="L1377" s="5">
        <v>33.391913333333342</v>
      </c>
      <c r="M1377" s="5">
        <v>33.391913333333342</v>
      </c>
      <c r="N1377" s="5">
        <v>34.393670733333344</v>
      </c>
      <c r="O1377" s="5">
        <v>34.393670733333344</v>
      </c>
    </row>
    <row r="1378" spans="1:15" x14ac:dyDescent="0.25">
      <c r="A1378" s="6" t="s">
        <v>13</v>
      </c>
      <c r="B1378" s="6">
        <v>2015</v>
      </c>
      <c r="C1378" s="6" t="s">
        <v>43</v>
      </c>
      <c r="D1378" s="7">
        <v>0</v>
      </c>
      <c r="E1378" s="7">
        <v>8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</row>
    <row r="1379" spans="1:15" x14ac:dyDescent="0.25">
      <c r="A1379" s="6" t="s">
        <v>12</v>
      </c>
      <c r="B1379" s="6">
        <v>2015</v>
      </c>
      <c r="C1379" s="6" t="s">
        <v>43</v>
      </c>
      <c r="D1379" s="8">
        <v>67.709652598618291</v>
      </c>
      <c r="E1379" s="8">
        <v>72.153493558487952</v>
      </c>
      <c r="F1379" s="8">
        <v>76.597334518357584</v>
      </c>
      <c r="G1379" s="8">
        <v>111.36067941390675</v>
      </c>
      <c r="H1379" s="8">
        <v>139.10868071414171</v>
      </c>
      <c r="I1379" s="8">
        <v>157.15001666440361</v>
      </c>
      <c r="J1379" s="8">
        <v>181.87488941830944</v>
      </c>
      <c r="K1379" s="8">
        <v>123.12665358202383</v>
      </c>
      <c r="L1379" s="8">
        <v>109.63054400019749</v>
      </c>
      <c r="M1379" s="8">
        <v>144.70199520229764</v>
      </c>
      <c r="N1379" s="8">
        <v>138.73210633946832</v>
      </c>
      <c r="O1379" s="8">
        <v>277.85395398978739</v>
      </c>
    </row>
    <row r="1380" spans="1:15" x14ac:dyDescent="0.25">
      <c r="A1380" s="6" t="s">
        <v>11</v>
      </c>
      <c r="B1380" s="6">
        <v>2015</v>
      </c>
      <c r="C1380" s="6" t="s">
        <v>43</v>
      </c>
      <c r="D1380" s="4">
        <v>75.309446848087248</v>
      </c>
      <c r="E1380" s="4">
        <v>64.881942893094376</v>
      </c>
      <c r="F1380" s="4">
        <v>59.799492119648228</v>
      </c>
      <c r="G1380" s="4">
        <v>52.969094067282754</v>
      </c>
      <c r="H1380" s="4">
        <v>43.922988196568845</v>
      </c>
      <c r="I1380" s="4">
        <v>40.769023857611138</v>
      </c>
      <c r="J1380" s="4">
        <v>43.717830065240285</v>
      </c>
      <c r="K1380" s="4">
        <v>46.986682957741991</v>
      </c>
      <c r="L1380" s="4">
        <v>43.351280870599929</v>
      </c>
      <c r="M1380" s="4">
        <v>42.839753263154059</v>
      </c>
      <c r="N1380" s="4">
        <v>39.934714123541667</v>
      </c>
      <c r="O1380" s="4">
        <v>45.517750737429502</v>
      </c>
    </row>
    <row r="1381" spans="1:15" x14ac:dyDescent="0.25">
      <c r="A1381" s="6" t="s">
        <v>80</v>
      </c>
      <c r="B1381" s="1">
        <v>2016</v>
      </c>
      <c r="C1381" s="1" t="s">
        <v>43</v>
      </c>
      <c r="D1381" s="2">
        <v>6</v>
      </c>
      <c r="E1381" s="2">
        <v>6</v>
      </c>
      <c r="F1381" s="2">
        <v>6</v>
      </c>
      <c r="G1381" s="2">
        <v>6</v>
      </c>
      <c r="H1381" s="2">
        <v>6</v>
      </c>
      <c r="I1381" s="2">
        <v>6</v>
      </c>
      <c r="J1381" s="2">
        <v>6</v>
      </c>
      <c r="K1381" s="2">
        <v>6</v>
      </c>
      <c r="L1381" s="2">
        <v>6</v>
      </c>
      <c r="M1381" s="2">
        <v>6</v>
      </c>
      <c r="N1381" s="2">
        <v>6</v>
      </c>
      <c r="O1381" s="2">
        <v>6</v>
      </c>
    </row>
    <row r="1382" spans="1:15" x14ac:dyDescent="0.25">
      <c r="A1382" s="6" t="s">
        <v>79</v>
      </c>
      <c r="B1382" s="1">
        <v>2016</v>
      </c>
      <c r="C1382" s="1" t="s">
        <v>43</v>
      </c>
      <c r="D1382" s="2">
        <v>47.157988478333337</v>
      </c>
      <c r="E1382" s="2">
        <v>47.157988478333337</v>
      </c>
      <c r="F1382" s="2">
        <v>48.572728132683338</v>
      </c>
      <c r="G1382" s="2">
        <v>48.572728132683338</v>
      </c>
      <c r="H1382" s="2">
        <v>48.572728132683338</v>
      </c>
      <c r="I1382" s="2">
        <v>48.572728132683338</v>
      </c>
      <c r="J1382" s="2">
        <v>48.572728132683338</v>
      </c>
      <c r="K1382" s="2">
        <v>48.572728132683338</v>
      </c>
      <c r="L1382" s="2">
        <v>48.572728132683338</v>
      </c>
      <c r="M1382" s="2">
        <v>48.572728132683338</v>
      </c>
      <c r="N1382" s="2">
        <v>48.572728132683338</v>
      </c>
      <c r="O1382" s="2">
        <v>48.572728132683338</v>
      </c>
    </row>
    <row r="1383" spans="1:15" x14ac:dyDescent="0.25">
      <c r="A1383" s="6" t="s">
        <v>78</v>
      </c>
      <c r="B1383" s="1">
        <v>2016</v>
      </c>
      <c r="C1383" s="1" t="s">
        <v>43</v>
      </c>
      <c r="D1383" s="1">
        <v>32.162084984343693</v>
      </c>
      <c r="E1383" s="1">
        <v>34.272909440281772</v>
      </c>
      <c r="F1383" s="1">
        <v>36.383733896219852</v>
      </c>
      <c r="G1383" s="1">
        <v>52.896322721605706</v>
      </c>
      <c r="H1383" s="1">
        <v>66.076623339217306</v>
      </c>
      <c r="I1383" s="1">
        <v>74.646257915591704</v>
      </c>
      <c r="J1383" s="1">
        <v>86.390572473696992</v>
      </c>
      <c r="K1383" s="1">
        <v>58.485160451461326</v>
      </c>
      <c r="L1383" s="1">
        <v>52.074508400093812</v>
      </c>
      <c r="M1383" s="1">
        <v>68.73344772109138</v>
      </c>
      <c r="N1383" s="1">
        <v>65.897750511247452</v>
      </c>
      <c r="O1383" s="1">
        <v>131.98062814514901</v>
      </c>
    </row>
    <row r="1384" spans="1:15" x14ac:dyDescent="0.25">
      <c r="A1384" s="6" t="s">
        <v>77</v>
      </c>
      <c r="B1384" s="1">
        <v>2016</v>
      </c>
      <c r="C1384" s="1" t="s">
        <v>43</v>
      </c>
      <c r="D1384" s="2">
        <v>30.123778739234897</v>
      </c>
      <c r="E1384" s="2">
        <v>25.952777157237751</v>
      </c>
      <c r="F1384" s="2">
        <v>23.919796847859292</v>
      </c>
      <c r="G1384" s="2">
        <v>21.187637626913101</v>
      </c>
      <c r="H1384" s="2">
        <v>17.569195278627539</v>
      </c>
      <c r="I1384" s="2">
        <v>16.307609543044453</v>
      </c>
      <c r="J1384" s="2">
        <v>17.487132026096116</v>
      </c>
      <c r="K1384" s="2">
        <v>18.794673183096794</v>
      </c>
      <c r="L1384" s="2">
        <v>17.340512348239972</v>
      </c>
      <c r="M1384" s="2">
        <v>17.135901305261623</v>
      </c>
      <c r="N1384" s="2">
        <v>15.973885649416667</v>
      </c>
      <c r="O1384" s="2">
        <v>18.207100294971802</v>
      </c>
    </row>
    <row r="1385" spans="1:15" x14ac:dyDescent="0.25">
      <c r="A1385" s="6" t="s">
        <v>15</v>
      </c>
      <c r="B1385" s="6">
        <v>2016</v>
      </c>
      <c r="C1385" s="6" t="s">
        <v>43</v>
      </c>
      <c r="D1385" s="5">
        <v>15</v>
      </c>
      <c r="E1385" s="5">
        <v>15</v>
      </c>
      <c r="F1385" s="5">
        <v>15</v>
      </c>
      <c r="G1385" s="5">
        <v>15</v>
      </c>
      <c r="H1385" s="5">
        <v>15</v>
      </c>
      <c r="I1385" s="5">
        <v>15</v>
      </c>
      <c r="J1385" s="5">
        <v>15</v>
      </c>
      <c r="K1385" s="5">
        <v>15</v>
      </c>
      <c r="L1385" s="5">
        <v>15</v>
      </c>
      <c r="M1385" s="5">
        <v>15</v>
      </c>
      <c r="N1385" s="5">
        <v>15</v>
      </c>
      <c r="O1385" s="5">
        <v>15</v>
      </c>
    </row>
    <row r="1386" spans="1:15" x14ac:dyDescent="0.25">
      <c r="A1386" s="6" t="s">
        <v>14</v>
      </c>
      <c r="B1386" s="6">
        <v>2016</v>
      </c>
      <c r="C1386" s="6" t="s">
        <v>43</v>
      </c>
      <c r="D1386" s="5">
        <v>34.393670733333344</v>
      </c>
      <c r="E1386" s="5">
        <v>34.393670733333344</v>
      </c>
      <c r="F1386" s="5">
        <v>34.393670733333344</v>
      </c>
      <c r="G1386" s="5">
        <v>34.393670733333344</v>
      </c>
      <c r="H1386" s="5">
        <v>34.393670733333344</v>
      </c>
      <c r="I1386" s="5">
        <v>34.393670733333344</v>
      </c>
      <c r="J1386" s="5">
        <v>34.393670733333344</v>
      </c>
      <c r="K1386" s="5">
        <v>34.393670733333344</v>
      </c>
      <c r="L1386" s="5">
        <v>34.393670733333344</v>
      </c>
      <c r="M1386" s="5">
        <v>34.393670733333344</v>
      </c>
      <c r="N1386" s="5">
        <v>35.425480855333348</v>
      </c>
      <c r="O1386" s="5">
        <v>35.425480855333348</v>
      </c>
    </row>
    <row r="1387" spans="1:15" x14ac:dyDescent="0.25">
      <c r="A1387" s="6" t="s">
        <v>13</v>
      </c>
      <c r="B1387" s="6">
        <v>2016</v>
      </c>
      <c r="C1387" s="6" t="s">
        <v>43</v>
      </c>
      <c r="D1387" s="9">
        <v>0</v>
      </c>
      <c r="E1387" s="9">
        <v>8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</row>
    <row r="1388" spans="1:15" x14ac:dyDescent="0.25">
      <c r="A1388" s="6" t="s">
        <v>12</v>
      </c>
      <c r="B1388" s="6">
        <v>2016</v>
      </c>
      <c r="C1388" s="6" t="s">
        <v>43</v>
      </c>
      <c r="D1388" s="4">
        <v>71.095135228549211</v>
      </c>
      <c r="E1388" s="4">
        <v>75.761168236412345</v>
      </c>
      <c r="F1388" s="4">
        <v>80.427201244275466</v>
      </c>
      <c r="G1388" s="4">
        <v>116.92871338460209</v>
      </c>
      <c r="H1388" s="4">
        <v>146.06411474984878</v>
      </c>
      <c r="I1388" s="4">
        <v>165.00751749762378</v>
      </c>
      <c r="J1388" s="4">
        <v>190.96863388922492</v>
      </c>
      <c r="K1388" s="4">
        <v>129.28298626112502</v>
      </c>
      <c r="L1388" s="4">
        <v>115.11207120020737</v>
      </c>
      <c r="M1388" s="4">
        <v>151.93709496241252</v>
      </c>
      <c r="N1388" s="4">
        <v>145.66871165644173</v>
      </c>
      <c r="O1388" s="4">
        <v>291.74665168927675</v>
      </c>
    </row>
    <row r="1389" spans="1:15" x14ac:dyDescent="0.25">
      <c r="A1389" s="6" t="s">
        <v>11</v>
      </c>
      <c r="B1389" s="6">
        <v>2016</v>
      </c>
      <c r="C1389" s="6" t="s">
        <v>43</v>
      </c>
      <c r="D1389" s="4">
        <v>75.309446848087248</v>
      </c>
      <c r="E1389" s="4">
        <v>64.881942893094376</v>
      </c>
      <c r="F1389" s="4">
        <v>59.799492119648228</v>
      </c>
      <c r="G1389" s="4">
        <v>52.969094067282754</v>
      </c>
      <c r="H1389" s="4">
        <v>43.922988196568845</v>
      </c>
      <c r="I1389" s="4">
        <v>40.769023857611138</v>
      </c>
      <c r="J1389" s="4">
        <v>43.717830065240285</v>
      </c>
      <c r="K1389" s="4">
        <v>46.986682957741991</v>
      </c>
      <c r="L1389" s="4">
        <v>43.351280870599929</v>
      </c>
      <c r="M1389" s="4">
        <v>42.839753263154059</v>
      </c>
      <c r="N1389" s="4">
        <v>39.934714123541667</v>
      </c>
      <c r="O1389" s="4">
        <v>45.517750737429502</v>
      </c>
    </row>
    <row r="1390" spans="1:15" x14ac:dyDescent="0.25">
      <c r="A1390" s="6" t="s">
        <v>80</v>
      </c>
      <c r="B1390" s="1">
        <v>2017</v>
      </c>
      <c r="C1390" s="1" t="s">
        <v>43</v>
      </c>
      <c r="D1390" s="2">
        <v>6</v>
      </c>
      <c r="E1390" s="2">
        <v>6</v>
      </c>
      <c r="F1390" s="2">
        <v>6</v>
      </c>
      <c r="G1390" s="2">
        <v>6</v>
      </c>
      <c r="H1390" s="2">
        <v>6</v>
      </c>
      <c r="I1390" s="2">
        <v>6</v>
      </c>
      <c r="J1390" s="2">
        <v>6</v>
      </c>
      <c r="K1390" s="2">
        <v>6</v>
      </c>
      <c r="L1390" s="2">
        <v>6</v>
      </c>
      <c r="M1390" s="2">
        <v>6</v>
      </c>
      <c r="N1390" s="2">
        <v>6</v>
      </c>
      <c r="O1390" s="2">
        <v>6</v>
      </c>
    </row>
    <row r="1391" spans="1:15" x14ac:dyDescent="0.25">
      <c r="A1391" s="6" t="s">
        <v>79</v>
      </c>
      <c r="B1391" s="1">
        <v>2017</v>
      </c>
      <c r="C1391" s="1" t="s">
        <v>43</v>
      </c>
      <c r="D1391" s="1">
        <v>48.572728132683338</v>
      </c>
      <c r="E1391" s="1">
        <v>48.572728132683338</v>
      </c>
      <c r="F1391" s="1">
        <v>50.029909976663838</v>
      </c>
      <c r="G1391" s="1">
        <v>50.029909976663838</v>
      </c>
      <c r="H1391" s="1">
        <v>50.029909976663838</v>
      </c>
      <c r="I1391" s="1">
        <v>50.029909976663838</v>
      </c>
      <c r="J1391" s="1">
        <v>50.029909976663838</v>
      </c>
      <c r="K1391" s="1">
        <v>50.029909976663838</v>
      </c>
      <c r="L1391" s="1">
        <v>50.029909976663838</v>
      </c>
      <c r="M1391" s="1">
        <v>50.029909976663838</v>
      </c>
      <c r="N1391" s="1">
        <v>50.029909976663838</v>
      </c>
      <c r="O1391" s="1">
        <v>50.029909976663838</v>
      </c>
    </row>
    <row r="1392" spans="1:15" x14ac:dyDescent="0.25">
      <c r="A1392" s="6" t="s">
        <v>78</v>
      </c>
      <c r="B1392" s="1">
        <v>2017</v>
      </c>
      <c r="C1392" s="1" t="s">
        <v>43</v>
      </c>
      <c r="D1392" s="2">
        <v>35.547567614274605</v>
      </c>
      <c r="E1392" s="2">
        <v>37.880584118206173</v>
      </c>
      <c r="F1392" s="2">
        <v>40.213600622137733</v>
      </c>
      <c r="G1392" s="2">
        <v>58.464356692301045</v>
      </c>
      <c r="H1392" s="2">
        <v>73.032057374924392</v>
      </c>
      <c r="I1392" s="2">
        <v>82.50375874881189</v>
      </c>
      <c r="J1392" s="2">
        <v>95.484316944612459</v>
      </c>
      <c r="K1392" s="2">
        <v>64.641493130562509</v>
      </c>
      <c r="L1392" s="2">
        <v>57.556035600103684</v>
      </c>
      <c r="M1392" s="2">
        <v>75.968547481206258</v>
      </c>
      <c r="N1392" s="2">
        <v>72.834355828220865</v>
      </c>
      <c r="O1392" s="2">
        <v>145.87332584463837</v>
      </c>
    </row>
    <row r="1393" spans="1:15" x14ac:dyDescent="0.25">
      <c r="A1393" s="6" t="s">
        <v>77</v>
      </c>
      <c r="B1393" s="1">
        <v>2017</v>
      </c>
      <c r="C1393" s="1" t="s">
        <v>43</v>
      </c>
      <c r="D1393" s="2">
        <v>30.123778739234897</v>
      </c>
      <c r="E1393" s="2">
        <v>25.952777157237751</v>
      </c>
      <c r="F1393" s="2">
        <v>23.919796847859292</v>
      </c>
      <c r="G1393" s="2">
        <v>21.187637626913101</v>
      </c>
      <c r="H1393" s="2">
        <v>17.569195278627539</v>
      </c>
      <c r="I1393" s="2">
        <v>16.307609543044453</v>
      </c>
      <c r="J1393" s="2">
        <v>17.487132026096116</v>
      </c>
      <c r="K1393" s="2">
        <v>18.794673183096794</v>
      </c>
      <c r="L1393" s="2">
        <v>17.340512348239972</v>
      </c>
      <c r="M1393" s="2">
        <v>17.135901305261623</v>
      </c>
      <c r="N1393" s="2">
        <v>15.973885649416667</v>
      </c>
      <c r="O1393" s="2">
        <v>18.207100294971802</v>
      </c>
    </row>
    <row r="1394" spans="1:15" x14ac:dyDescent="0.25">
      <c r="A1394" s="6" t="s">
        <v>15</v>
      </c>
      <c r="B1394" s="6">
        <v>2017</v>
      </c>
      <c r="C1394" s="6" t="s">
        <v>43</v>
      </c>
      <c r="D1394" s="5">
        <v>15</v>
      </c>
      <c r="E1394" s="5">
        <v>15</v>
      </c>
      <c r="F1394" s="5">
        <v>15</v>
      </c>
      <c r="G1394" s="5">
        <v>15</v>
      </c>
      <c r="H1394" s="5">
        <v>15</v>
      </c>
      <c r="I1394" s="5">
        <v>15</v>
      </c>
      <c r="J1394" s="5">
        <v>15</v>
      </c>
      <c r="K1394" s="5">
        <v>15</v>
      </c>
      <c r="L1394" s="5">
        <v>15</v>
      </c>
      <c r="M1394" s="5">
        <v>15</v>
      </c>
      <c r="N1394" s="5">
        <v>15</v>
      </c>
      <c r="O1394" s="5">
        <v>15</v>
      </c>
    </row>
    <row r="1395" spans="1:15" x14ac:dyDescent="0.25">
      <c r="A1395" s="6" t="s">
        <v>14</v>
      </c>
      <c r="B1395" s="6">
        <v>2017</v>
      </c>
      <c r="C1395" s="6" t="s">
        <v>43</v>
      </c>
      <c r="D1395" s="6">
        <v>35.425480855333348</v>
      </c>
      <c r="E1395" s="6">
        <v>35.425480855333348</v>
      </c>
      <c r="F1395" s="6">
        <v>35.425480855333348</v>
      </c>
      <c r="G1395" s="6">
        <v>35.425480855333348</v>
      </c>
      <c r="H1395" s="6">
        <v>35.425480855333348</v>
      </c>
      <c r="I1395" s="6">
        <v>35.425480855333348</v>
      </c>
      <c r="J1395" s="6">
        <v>35.425480855333348</v>
      </c>
      <c r="K1395" s="6">
        <v>35.425480855333348</v>
      </c>
      <c r="L1395" s="6">
        <v>35.425480855333348</v>
      </c>
      <c r="M1395" s="6">
        <v>35.425480855333348</v>
      </c>
      <c r="N1395" s="6">
        <v>36.488245280993347</v>
      </c>
      <c r="O1395" s="6">
        <v>36.488245280993347</v>
      </c>
    </row>
    <row r="1396" spans="1:15" x14ac:dyDescent="0.25">
      <c r="A1396" s="6" t="s">
        <v>13</v>
      </c>
      <c r="B1396" s="6">
        <v>2017</v>
      </c>
      <c r="C1396" s="6" t="s">
        <v>43</v>
      </c>
      <c r="D1396" s="7">
        <v>0</v>
      </c>
      <c r="E1396" s="7">
        <v>8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</row>
    <row r="1397" spans="1:15" x14ac:dyDescent="0.25">
      <c r="A1397" s="6" t="s">
        <v>12</v>
      </c>
      <c r="B1397" s="6">
        <v>2017</v>
      </c>
      <c r="C1397" s="6" t="s">
        <v>43</v>
      </c>
      <c r="D1397" s="4">
        <v>76.17335917344559</v>
      </c>
      <c r="E1397" s="4">
        <v>81.172680253298935</v>
      </c>
      <c r="F1397" s="4">
        <v>86.172001333152281</v>
      </c>
      <c r="G1397" s="4">
        <v>125.28076434064509</v>
      </c>
      <c r="H1397" s="4">
        <v>156.49726580340942</v>
      </c>
      <c r="I1397" s="4">
        <v>176.79376874745407</v>
      </c>
      <c r="J1397" s="4">
        <v>204.60925059559813</v>
      </c>
      <c r="K1397" s="4">
        <v>138.51748527977682</v>
      </c>
      <c r="L1397" s="4">
        <v>123.33436200022219</v>
      </c>
      <c r="M1397" s="4">
        <v>162.78974460258482</v>
      </c>
      <c r="N1397" s="4">
        <v>156.07361963190183</v>
      </c>
      <c r="O1397" s="4">
        <v>312.58569823851082</v>
      </c>
    </row>
    <row r="1398" spans="1:15" x14ac:dyDescent="0.25">
      <c r="A1398" s="6" t="s">
        <v>11</v>
      </c>
      <c r="B1398" s="6">
        <v>2017</v>
      </c>
      <c r="C1398" s="6" t="s">
        <v>43</v>
      </c>
      <c r="D1398" s="4">
        <v>75.309446848087248</v>
      </c>
      <c r="E1398" s="4">
        <v>64.881942893094376</v>
      </c>
      <c r="F1398" s="4">
        <v>59.799492119648228</v>
      </c>
      <c r="G1398" s="4">
        <v>52.969094067282754</v>
      </c>
      <c r="H1398" s="4">
        <v>43.922988196568845</v>
      </c>
      <c r="I1398" s="4">
        <v>40.769023857611138</v>
      </c>
      <c r="J1398" s="4">
        <v>43.717830065240285</v>
      </c>
      <c r="K1398" s="4">
        <v>46.986682957741991</v>
      </c>
      <c r="L1398" s="4">
        <v>43.351280870599929</v>
      </c>
      <c r="M1398" s="4">
        <v>42.839753263154059</v>
      </c>
      <c r="N1398" s="4">
        <v>39.934714123541667</v>
      </c>
      <c r="O1398" s="4">
        <v>45.517750737429502</v>
      </c>
    </row>
    <row r="1399" spans="1:15" x14ac:dyDescent="0.25">
      <c r="A1399" s="6" t="s">
        <v>80</v>
      </c>
      <c r="B1399" s="1">
        <v>2018</v>
      </c>
      <c r="C1399" s="1" t="s">
        <v>43</v>
      </c>
      <c r="D1399" s="1">
        <v>6</v>
      </c>
      <c r="E1399" s="1">
        <v>6</v>
      </c>
      <c r="F1399" s="1">
        <v>6</v>
      </c>
      <c r="G1399" s="1">
        <v>6</v>
      </c>
      <c r="H1399" s="1">
        <v>6</v>
      </c>
      <c r="I1399" s="1">
        <v>6</v>
      </c>
      <c r="J1399" s="1">
        <v>6</v>
      </c>
      <c r="K1399" s="1">
        <v>6</v>
      </c>
      <c r="L1399" s="1">
        <v>6</v>
      </c>
      <c r="M1399" s="1">
        <v>6</v>
      </c>
      <c r="N1399" s="1">
        <v>6</v>
      </c>
      <c r="O1399" s="1">
        <v>6</v>
      </c>
    </row>
    <row r="1400" spans="1:15" x14ac:dyDescent="0.25">
      <c r="A1400" s="6" t="s">
        <v>79</v>
      </c>
      <c r="B1400" s="1">
        <v>2018</v>
      </c>
      <c r="C1400" s="1" t="s">
        <v>43</v>
      </c>
      <c r="D1400" s="2">
        <v>50.029909976663838</v>
      </c>
      <c r="E1400" s="2">
        <v>50.029909976663838</v>
      </c>
      <c r="F1400" s="2">
        <v>51.530807275963753</v>
      </c>
      <c r="G1400" s="2">
        <v>51.530807275963753</v>
      </c>
      <c r="H1400" s="2">
        <v>51.530807275963753</v>
      </c>
      <c r="I1400" s="2">
        <v>51.530807275963753</v>
      </c>
      <c r="J1400" s="2">
        <v>51.530807275963753</v>
      </c>
      <c r="K1400" s="2">
        <v>51.530807275963753</v>
      </c>
      <c r="L1400" s="2">
        <v>51.530807275963753</v>
      </c>
      <c r="M1400" s="2">
        <v>51.530807275963753</v>
      </c>
      <c r="N1400" s="2">
        <v>51.530807275963753</v>
      </c>
      <c r="O1400" s="2">
        <v>51.530807275963753</v>
      </c>
    </row>
    <row r="1401" spans="1:15" x14ac:dyDescent="0.25">
      <c r="A1401" s="6" t="s">
        <v>78</v>
      </c>
      <c r="B1401" s="1">
        <v>2018</v>
      </c>
      <c r="C1401" s="1" t="s">
        <v>43</v>
      </c>
      <c r="D1401" s="2">
        <v>35.547567614274605</v>
      </c>
      <c r="E1401" s="2">
        <v>37.880584118206173</v>
      </c>
      <c r="F1401" s="2">
        <v>40.213600622137733</v>
      </c>
      <c r="G1401" s="2">
        <v>58.464356692301045</v>
      </c>
      <c r="H1401" s="2">
        <v>73.032057374924392</v>
      </c>
      <c r="I1401" s="2">
        <v>82.50375874881189</v>
      </c>
      <c r="J1401" s="2">
        <v>95.484316944612459</v>
      </c>
      <c r="K1401" s="2">
        <v>64.641493130562509</v>
      </c>
      <c r="L1401" s="2">
        <v>57.556035600103684</v>
      </c>
      <c r="M1401" s="2">
        <v>75.968547481206258</v>
      </c>
      <c r="N1401" s="2">
        <v>72.834355828220865</v>
      </c>
      <c r="O1401" s="2">
        <v>145.87332584463837</v>
      </c>
    </row>
    <row r="1402" spans="1:15" x14ac:dyDescent="0.25">
      <c r="A1402" s="6" t="s">
        <v>77</v>
      </c>
      <c r="B1402" s="1">
        <v>2018</v>
      </c>
      <c r="C1402" s="1" t="s">
        <v>43</v>
      </c>
      <c r="D1402" s="2">
        <v>30.123778739234897</v>
      </c>
      <c r="E1402" s="2">
        <v>25.952777157237751</v>
      </c>
      <c r="F1402" s="2">
        <v>23.919796847859292</v>
      </c>
      <c r="G1402" s="2">
        <v>21.187637626913101</v>
      </c>
      <c r="H1402" s="2">
        <v>17.569195278627539</v>
      </c>
      <c r="I1402" s="2">
        <v>16.307609543044453</v>
      </c>
      <c r="J1402" s="2">
        <v>17.487132026096116</v>
      </c>
      <c r="K1402" s="2">
        <v>18.794673183096794</v>
      </c>
      <c r="L1402" s="2">
        <v>17.340512348239972</v>
      </c>
      <c r="M1402" s="2">
        <v>17.135901305261623</v>
      </c>
      <c r="N1402" s="2">
        <v>15.973885649416667</v>
      </c>
      <c r="O1402" s="2">
        <v>18.207100294971802</v>
      </c>
    </row>
    <row r="1403" spans="1:15" x14ac:dyDescent="0.25">
      <c r="A1403" s="6" t="s">
        <v>15</v>
      </c>
      <c r="B1403" s="6">
        <v>2018</v>
      </c>
      <c r="C1403" s="6" t="s">
        <v>43</v>
      </c>
      <c r="D1403" s="6">
        <v>15</v>
      </c>
      <c r="E1403" s="6">
        <v>15</v>
      </c>
      <c r="F1403" s="6">
        <v>15</v>
      </c>
      <c r="G1403" s="6">
        <v>15</v>
      </c>
      <c r="H1403" s="6">
        <v>15</v>
      </c>
      <c r="I1403" s="6">
        <v>15</v>
      </c>
      <c r="J1403" s="6">
        <v>15</v>
      </c>
      <c r="K1403" s="6">
        <v>15</v>
      </c>
      <c r="L1403" s="6">
        <v>15</v>
      </c>
      <c r="M1403" s="6">
        <v>15</v>
      </c>
      <c r="N1403" s="6">
        <v>15</v>
      </c>
      <c r="O1403" s="6">
        <v>15</v>
      </c>
    </row>
    <row r="1404" spans="1:15" x14ac:dyDescent="0.25">
      <c r="A1404" s="6" t="s">
        <v>14</v>
      </c>
      <c r="B1404" s="6">
        <v>2018</v>
      </c>
      <c r="C1404" s="6" t="s">
        <v>43</v>
      </c>
      <c r="D1404" s="5">
        <v>36.488245280993347</v>
      </c>
      <c r="E1404" s="5">
        <v>36.488245280993347</v>
      </c>
      <c r="F1404" s="5">
        <v>36.488245280993347</v>
      </c>
      <c r="G1404" s="5">
        <v>36.488245280993347</v>
      </c>
      <c r="H1404" s="5">
        <v>36.488245280993347</v>
      </c>
      <c r="I1404" s="5">
        <v>36.488245280993347</v>
      </c>
      <c r="J1404" s="5">
        <v>36.488245280993347</v>
      </c>
      <c r="K1404" s="5">
        <v>36.488245280993347</v>
      </c>
      <c r="L1404" s="5">
        <v>36.488245280993347</v>
      </c>
      <c r="M1404" s="5">
        <v>36.488245280993347</v>
      </c>
      <c r="N1404" s="5">
        <v>37.58289263942315</v>
      </c>
      <c r="O1404" s="5">
        <v>37.58289263942315</v>
      </c>
    </row>
    <row r="1405" spans="1:15" x14ac:dyDescent="0.25">
      <c r="A1405" s="6" t="s">
        <v>13</v>
      </c>
      <c r="B1405" s="6">
        <v>2018</v>
      </c>
      <c r="C1405" s="6" t="s">
        <v>43</v>
      </c>
      <c r="D1405" s="7">
        <v>0</v>
      </c>
      <c r="E1405" s="7">
        <v>8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</row>
    <row r="1406" spans="1:15" x14ac:dyDescent="0.25">
      <c r="A1406" s="6" t="s">
        <v>12</v>
      </c>
      <c r="B1406" s="6">
        <v>2018</v>
      </c>
      <c r="C1406" s="6" t="s">
        <v>43</v>
      </c>
      <c r="D1406" s="4">
        <v>77.866100488411035</v>
      </c>
      <c r="E1406" s="4">
        <v>82.976517592261132</v>
      </c>
      <c r="F1406" s="4">
        <v>88.086934696111229</v>
      </c>
      <c r="G1406" s="4">
        <v>128.06478132599275</v>
      </c>
      <c r="H1406" s="4">
        <v>159.97498282126296</v>
      </c>
      <c r="I1406" s="4">
        <v>180.72251916406415</v>
      </c>
      <c r="J1406" s="4">
        <v>209.15612283105585</v>
      </c>
      <c r="K1406" s="4">
        <v>141.59565161932741</v>
      </c>
      <c r="L1406" s="4">
        <v>126.07512560022712</v>
      </c>
      <c r="M1406" s="4">
        <v>166.40729448264227</v>
      </c>
      <c r="N1406" s="4">
        <v>159.54192229038856</v>
      </c>
      <c r="O1406" s="4">
        <v>319.53204708825547</v>
      </c>
    </row>
    <row r="1407" spans="1:15" x14ac:dyDescent="0.25">
      <c r="A1407" s="6" t="s">
        <v>11</v>
      </c>
      <c r="B1407" s="6">
        <v>2018</v>
      </c>
      <c r="C1407" s="6" t="s">
        <v>43</v>
      </c>
      <c r="D1407" s="8">
        <v>75.309446848087248</v>
      </c>
      <c r="E1407" s="8">
        <v>64.881942893094376</v>
      </c>
      <c r="F1407" s="8">
        <v>59.799492119648228</v>
      </c>
      <c r="G1407" s="8">
        <v>52.969094067282754</v>
      </c>
      <c r="H1407" s="8">
        <v>43.922988196568845</v>
      </c>
      <c r="I1407" s="8">
        <v>40.769023857611138</v>
      </c>
      <c r="J1407" s="8">
        <v>43.717830065240285</v>
      </c>
      <c r="K1407" s="8">
        <v>46.986682957741991</v>
      </c>
      <c r="L1407" s="8">
        <v>43.351280870599929</v>
      </c>
      <c r="M1407" s="8">
        <v>42.839753263154059</v>
      </c>
      <c r="N1407" s="8">
        <v>39.934714123541667</v>
      </c>
      <c r="O1407" s="8">
        <v>45.517750737429502</v>
      </c>
    </row>
    <row r="1408" spans="1:15" x14ac:dyDescent="0.25">
      <c r="A1408" s="6" t="s">
        <v>80</v>
      </c>
      <c r="B1408" s="1">
        <v>2019</v>
      </c>
      <c r="C1408" s="1" t="s">
        <v>43</v>
      </c>
      <c r="D1408" s="2">
        <v>6</v>
      </c>
      <c r="E1408" s="2">
        <v>6</v>
      </c>
      <c r="F1408" s="2">
        <v>6</v>
      </c>
      <c r="G1408" s="2">
        <v>6</v>
      </c>
      <c r="H1408" s="2">
        <v>6</v>
      </c>
      <c r="I1408" s="2">
        <v>6</v>
      </c>
      <c r="J1408" s="2">
        <v>6</v>
      </c>
      <c r="K1408" s="2">
        <v>6</v>
      </c>
      <c r="L1408" s="2">
        <v>6</v>
      </c>
      <c r="M1408" s="2">
        <v>6</v>
      </c>
      <c r="N1408" s="2">
        <v>6</v>
      </c>
      <c r="O1408" s="2">
        <v>6</v>
      </c>
    </row>
    <row r="1409" spans="1:15" x14ac:dyDescent="0.25">
      <c r="A1409" s="6" t="s">
        <v>79</v>
      </c>
      <c r="B1409" s="1">
        <v>2019</v>
      </c>
      <c r="C1409" s="1" t="s">
        <v>43</v>
      </c>
      <c r="D1409" s="2">
        <v>51.530807275963753</v>
      </c>
      <c r="E1409" s="2">
        <v>51.530807275963753</v>
      </c>
      <c r="F1409" s="2">
        <v>53.076731494242665</v>
      </c>
      <c r="G1409" s="2">
        <v>53.076731494242665</v>
      </c>
      <c r="H1409" s="2">
        <v>53.076731494242665</v>
      </c>
      <c r="I1409" s="2">
        <v>53.076731494242665</v>
      </c>
      <c r="J1409" s="2">
        <v>53.076731494242665</v>
      </c>
      <c r="K1409" s="2">
        <v>53.076731494242665</v>
      </c>
      <c r="L1409" s="2">
        <v>53.076731494242665</v>
      </c>
      <c r="M1409" s="2">
        <v>53.076731494242665</v>
      </c>
      <c r="N1409" s="2">
        <v>53.076731494242665</v>
      </c>
      <c r="O1409" s="2">
        <v>53.076731494242665</v>
      </c>
    </row>
    <row r="1410" spans="1:15" x14ac:dyDescent="0.25">
      <c r="A1410" s="6" t="s">
        <v>78</v>
      </c>
      <c r="B1410" s="1">
        <v>2019</v>
      </c>
      <c r="C1410" s="1" t="s">
        <v>43</v>
      </c>
      <c r="D1410" s="2">
        <v>35.547567614274605</v>
      </c>
      <c r="E1410" s="2">
        <v>37.880584118206173</v>
      </c>
      <c r="F1410" s="2">
        <v>40.213600622137733</v>
      </c>
      <c r="G1410" s="2">
        <v>58.464356692301045</v>
      </c>
      <c r="H1410" s="2">
        <v>73.032057374924392</v>
      </c>
      <c r="I1410" s="2">
        <v>82.50375874881189</v>
      </c>
      <c r="J1410" s="2">
        <v>95.484316944612459</v>
      </c>
      <c r="K1410" s="2">
        <v>64.641493130562509</v>
      </c>
      <c r="L1410" s="2">
        <v>57.556035600103684</v>
      </c>
      <c r="M1410" s="2">
        <v>75.968547481206258</v>
      </c>
      <c r="N1410" s="2">
        <v>72.834355828220865</v>
      </c>
      <c r="O1410" s="2">
        <v>145.87332584463837</v>
      </c>
    </row>
    <row r="1411" spans="1:15" x14ac:dyDescent="0.25">
      <c r="A1411" s="6" t="s">
        <v>77</v>
      </c>
      <c r="B1411" s="1">
        <v>2019</v>
      </c>
      <c r="C1411" s="1" t="s">
        <v>43</v>
      </c>
      <c r="D1411" s="1">
        <v>30.123778739234897</v>
      </c>
      <c r="E1411" s="1">
        <v>25.952777157237751</v>
      </c>
      <c r="F1411" s="1">
        <v>23.919796847859292</v>
      </c>
      <c r="G1411" s="1">
        <v>21.187637626913101</v>
      </c>
      <c r="H1411" s="1">
        <v>17.569195278627539</v>
      </c>
      <c r="I1411" s="1">
        <v>16.307609543044453</v>
      </c>
      <c r="J1411" s="1">
        <v>17.487132026096116</v>
      </c>
      <c r="K1411" s="1">
        <v>18.794673183096794</v>
      </c>
      <c r="L1411" s="1">
        <v>17.340512348239972</v>
      </c>
      <c r="M1411" s="1">
        <v>17.135901305261623</v>
      </c>
      <c r="N1411" s="1">
        <v>15.973885649416667</v>
      </c>
      <c r="O1411" s="1">
        <v>18.207100294971802</v>
      </c>
    </row>
    <row r="1412" spans="1:15" x14ac:dyDescent="0.25">
      <c r="A1412" s="6" t="s">
        <v>15</v>
      </c>
      <c r="B1412" s="6">
        <v>2019</v>
      </c>
      <c r="C1412" s="6" t="s">
        <v>43</v>
      </c>
      <c r="D1412" s="5">
        <v>15</v>
      </c>
      <c r="E1412" s="5">
        <v>15</v>
      </c>
      <c r="F1412" s="5">
        <v>15</v>
      </c>
      <c r="G1412" s="5">
        <v>15</v>
      </c>
      <c r="H1412" s="5">
        <v>15</v>
      </c>
      <c r="I1412" s="5">
        <v>15</v>
      </c>
      <c r="J1412" s="5">
        <v>15</v>
      </c>
      <c r="K1412" s="5">
        <v>15</v>
      </c>
      <c r="L1412" s="5">
        <v>15</v>
      </c>
      <c r="M1412" s="5">
        <v>15</v>
      </c>
      <c r="N1412" s="5">
        <v>15</v>
      </c>
      <c r="O1412" s="5">
        <v>15</v>
      </c>
    </row>
    <row r="1413" spans="1:15" x14ac:dyDescent="0.25">
      <c r="A1413" s="6" t="s">
        <v>14</v>
      </c>
      <c r="B1413" s="6">
        <v>2019</v>
      </c>
      <c r="C1413" s="6" t="s">
        <v>43</v>
      </c>
      <c r="D1413" s="5">
        <v>37.58289263942315</v>
      </c>
      <c r="E1413" s="5">
        <v>37.58289263942315</v>
      </c>
      <c r="F1413" s="5">
        <v>37.58289263942315</v>
      </c>
      <c r="G1413" s="5">
        <v>37.58289263942315</v>
      </c>
      <c r="H1413" s="5">
        <v>37.58289263942315</v>
      </c>
      <c r="I1413" s="5">
        <v>37.58289263942315</v>
      </c>
      <c r="J1413" s="5">
        <v>37.58289263942315</v>
      </c>
      <c r="K1413" s="5">
        <v>37.58289263942315</v>
      </c>
      <c r="L1413" s="5">
        <v>37.58289263942315</v>
      </c>
      <c r="M1413" s="5">
        <v>37.58289263942315</v>
      </c>
      <c r="N1413" s="5">
        <v>38.710379418605847</v>
      </c>
      <c r="O1413" s="5">
        <v>38.710379418605847</v>
      </c>
    </row>
    <row r="1414" spans="1:15" x14ac:dyDescent="0.25">
      <c r="A1414" s="6" t="s">
        <v>13</v>
      </c>
      <c r="B1414" s="6">
        <v>2019</v>
      </c>
      <c r="C1414" s="6" t="s">
        <v>43</v>
      </c>
      <c r="D1414" s="7">
        <v>0</v>
      </c>
      <c r="E1414" s="7">
        <v>8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</row>
    <row r="1415" spans="1:15" x14ac:dyDescent="0.25">
      <c r="A1415" s="6" t="s">
        <v>12</v>
      </c>
      <c r="B1415" s="6">
        <v>2019</v>
      </c>
      <c r="C1415" s="6" t="s">
        <v>43</v>
      </c>
      <c r="D1415" s="8">
        <v>77.866100488411035</v>
      </c>
      <c r="E1415" s="8">
        <v>82.976517592261132</v>
      </c>
      <c r="F1415" s="8">
        <v>88.086934696111229</v>
      </c>
      <c r="G1415" s="8">
        <v>128.06478132599275</v>
      </c>
      <c r="H1415" s="8">
        <v>159.97498282126296</v>
      </c>
      <c r="I1415" s="8">
        <v>180.72251916406415</v>
      </c>
      <c r="J1415" s="8">
        <v>209.15612283105585</v>
      </c>
      <c r="K1415" s="8">
        <v>141.59565161932741</v>
      </c>
      <c r="L1415" s="8">
        <v>126.07512560022712</v>
      </c>
      <c r="M1415" s="8">
        <v>166.40729448264227</v>
      </c>
      <c r="N1415" s="8">
        <v>159.54192229038856</v>
      </c>
      <c r="O1415" s="8">
        <v>319.53204708825547</v>
      </c>
    </row>
    <row r="1416" spans="1:15" x14ac:dyDescent="0.25">
      <c r="A1416" s="6" t="s">
        <v>11</v>
      </c>
      <c r="B1416" s="6">
        <v>2019</v>
      </c>
      <c r="C1416" s="6" t="s">
        <v>43</v>
      </c>
      <c r="D1416" s="4">
        <v>75.309446848087248</v>
      </c>
      <c r="E1416" s="4">
        <v>64.881942893094376</v>
      </c>
      <c r="F1416" s="4">
        <v>59.799492119648228</v>
      </c>
      <c r="G1416" s="4">
        <v>52.969094067282754</v>
      </c>
      <c r="H1416" s="4">
        <v>43.922988196568845</v>
      </c>
      <c r="I1416" s="4">
        <v>40.769023857611138</v>
      </c>
      <c r="J1416" s="4">
        <v>43.717830065240285</v>
      </c>
      <c r="K1416" s="4">
        <v>46.986682957741991</v>
      </c>
      <c r="L1416" s="4">
        <v>43.351280870599929</v>
      </c>
      <c r="M1416" s="4">
        <v>42.839753263154059</v>
      </c>
      <c r="N1416" s="4">
        <v>39.934714123541667</v>
      </c>
      <c r="O1416" s="4">
        <v>45.517750737429502</v>
      </c>
    </row>
    <row r="1417" spans="1:15" x14ac:dyDescent="0.25">
      <c r="A1417" s="6" t="s">
        <v>80</v>
      </c>
      <c r="B1417" s="6">
        <v>2015</v>
      </c>
      <c r="C1417" s="6" t="s">
        <v>42</v>
      </c>
      <c r="D1417" s="5">
        <v>5</v>
      </c>
      <c r="E1417" s="5">
        <v>5</v>
      </c>
      <c r="F1417" s="5">
        <v>5</v>
      </c>
      <c r="G1417" s="5">
        <v>5</v>
      </c>
      <c r="H1417" s="5">
        <v>5</v>
      </c>
      <c r="I1417" s="5">
        <v>5</v>
      </c>
      <c r="J1417" s="5">
        <v>5</v>
      </c>
      <c r="K1417" s="5">
        <v>5</v>
      </c>
      <c r="L1417" s="5">
        <v>5</v>
      </c>
      <c r="M1417" s="5">
        <v>5</v>
      </c>
      <c r="N1417" s="5">
        <v>5</v>
      </c>
      <c r="O1417" s="5">
        <v>5</v>
      </c>
    </row>
    <row r="1418" spans="1:15" x14ac:dyDescent="0.25">
      <c r="A1418" s="6" t="s">
        <v>79</v>
      </c>
      <c r="B1418" s="6">
        <v>2015</v>
      </c>
      <c r="C1418" s="6" t="s">
        <v>42</v>
      </c>
      <c r="D1418" s="5">
        <v>47.683653800000002</v>
      </c>
      <c r="E1418" s="5">
        <v>47.683653800000002</v>
      </c>
      <c r="F1418" s="5">
        <v>49.114163414000004</v>
      </c>
      <c r="G1418" s="5">
        <v>49.114163414000004</v>
      </c>
      <c r="H1418" s="5">
        <v>49.114163414000004</v>
      </c>
      <c r="I1418" s="5">
        <v>49.114163414000004</v>
      </c>
      <c r="J1418" s="5">
        <v>49.114163414000004</v>
      </c>
      <c r="K1418" s="5">
        <v>49.114163414000004</v>
      </c>
      <c r="L1418" s="5">
        <v>49.114163414000004</v>
      </c>
      <c r="M1418" s="5">
        <v>49.114163414000004</v>
      </c>
      <c r="N1418" s="5">
        <v>49.114163414000004</v>
      </c>
      <c r="O1418" s="5">
        <v>49.114163414000004</v>
      </c>
    </row>
    <row r="1419" spans="1:15" x14ac:dyDescent="0.25">
      <c r="A1419" s="6" t="s">
        <v>78</v>
      </c>
      <c r="B1419" s="6">
        <v>2015</v>
      </c>
      <c r="C1419" s="6" t="s">
        <v>42</v>
      </c>
      <c r="D1419" s="8">
        <v>42.318532874136437</v>
      </c>
      <c r="E1419" s="8">
        <v>45.095933474054966</v>
      </c>
      <c r="F1419" s="8">
        <v>47.873334073973489</v>
      </c>
      <c r="G1419" s="8">
        <v>69.600424633691716</v>
      </c>
      <c r="H1419" s="8">
        <v>86.942925446338563</v>
      </c>
      <c r="I1419" s="8">
        <v>98.218760415252248</v>
      </c>
      <c r="J1419" s="8">
        <v>113.67180588644341</v>
      </c>
      <c r="K1419" s="8">
        <v>76.954158488764904</v>
      </c>
      <c r="L1419" s="8">
        <v>68.519090000123427</v>
      </c>
      <c r="M1419" s="8">
        <v>90.438747001436013</v>
      </c>
      <c r="N1419" s="8">
        <v>86.707566462167691</v>
      </c>
      <c r="O1419" s="8">
        <v>173.65872124361712</v>
      </c>
    </row>
    <row r="1420" spans="1:15" x14ac:dyDescent="0.25">
      <c r="A1420" s="6" t="s">
        <v>77</v>
      </c>
      <c r="B1420" s="6">
        <v>2015</v>
      </c>
      <c r="C1420" s="6" t="s">
        <v>42</v>
      </c>
      <c r="D1420" s="4">
        <v>25.103148949362414</v>
      </c>
      <c r="E1420" s="4">
        <v>21.627314297698124</v>
      </c>
      <c r="F1420" s="4">
        <v>19.93316403988274</v>
      </c>
      <c r="G1420" s="4">
        <v>17.65636468909425</v>
      </c>
      <c r="H1420" s="4">
        <v>14.640996065522948</v>
      </c>
      <c r="I1420" s="4">
        <v>13.589674619203713</v>
      </c>
      <c r="J1420" s="4">
        <v>14.572610021746762</v>
      </c>
      <c r="K1420" s="4">
        <v>15.662227652580663</v>
      </c>
      <c r="L1420" s="4">
        <v>14.450426956866643</v>
      </c>
      <c r="M1420" s="4">
        <v>14.279917754384686</v>
      </c>
      <c r="N1420" s="4">
        <v>13.311571374513889</v>
      </c>
      <c r="O1420" s="4">
        <v>15.172583579143167</v>
      </c>
    </row>
    <row r="1421" spans="1:15" x14ac:dyDescent="0.25">
      <c r="A1421" s="6" t="s">
        <v>15</v>
      </c>
      <c r="B1421" s="6">
        <v>2015</v>
      </c>
      <c r="C1421" s="6" t="s">
        <v>42</v>
      </c>
      <c r="D1421" s="5">
        <v>10</v>
      </c>
      <c r="E1421" s="5">
        <v>10</v>
      </c>
      <c r="F1421" s="5">
        <v>10</v>
      </c>
      <c r="G1421" s="5">
        <v>10</v>
      </c>
      <c r="H1421" s="5">
        <v>10</v>
      </c>
      <c r="I1421" s="5">
        <v>10</v>
      </c>
      <c r="J1421" s="5">
        <v>10</v>
      </c>
      <c r="K1421" s="5">
        <v>10</v>
      </c>
      <c r="L1421" s="5">
        <v>10</v>
      </c>
      <c r="M1421" s="5">
        <v>10</v>
      </c>
      <c r="N1421" s="5">
        <v>10</v>
      </c>
      <c r="O1421" s="5">
        <v>10</v>
      </c>
    </row>
    <row r="1422" spans="1:15" x14ac:dyDescent="0.25">
      <c r="A1422" s="6" t="s">
        <v>14</v>
      </c>
      <c r="B1422" s="6">
        <v>2015</v>
      </c>
      <c r="C1422" s="6" t="s">
        <v>42</v>
      </c>
      <c r="D1422" s="5">
        <v>35.300159999999998</v>
      </c>
      <c r="E1422" s="5">
        <v>35.300159999999998</v>
      </c>
      <c r="F1422" s="5">
        <v>35.300159999999998</v>
      </c>
      <c r="G1422" s="5">
        <v>35.300159999999998</v>
      </c>
      <c r="H1422" s="5">
        <v>35.300159999999998</v>
      </c>
      <c r="I1422" s="5">
        <v>35.300159999999998</v>
      </c>
      <c r="J1422" s="5">
        <v>35.300159999999998</v>
      </c>
      <c r="K1422" s="5">
        <v>35.300159999999998</v>
      </c>
      <c r="L1422" s="5">
        <v>35.300159999999998</v>
      </c>
      <c r="M1422" s="5">
        <v>35.300159999999998</v>
      </c>
      <c r="N1422" s="5">
        <v>36.359164800000002</v>
      </c>
      <c r="O1422" s="5">
        <v>36.359164800000002</v>
      </c>
    </row>
    <row r="1423" spans="1:15" x14ac:dyDescent="0.25">
      <c r="A1423" s="6" t="s">
        <v>13</v>
      </c>
      <c r="B1423" s="6">
        <v>2015</v>
      </c>
      <c r="C1423" s="6" t="s">
        <v>42</v>
      </c>
      <c r="D1423" s="9">
        <v>0</v>
      </c>
      <c r="E1423" s="9">
        <v>8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</row>
    <row r="1424" spans="1:15" x14ac:dyDescent="0.25">
      <c r="A1424" s="6" t="s">
        <v>12</v>
      </c>
      <c r="B1424" s="6">
        <v>2015</v>
      </c>
      <c r="C1424" s="6" t="s">
        <v>42</v>
      </c>
      <c r="D1424" s="4">
        <v>81.251583118341955</v>
      </c>
      <c r="E1424" s="4">
        <v>86.58419227018554</v>
      </c>
      <c r="F1424" s="4">
        <v>91.916801422029096</v>
      </c>
      <c r="G1424" s="4">
        <v>133.63281529668811</v>
      </c>
      <c r="H1424" s="4">
        <v>166.93041685697006</v>
      </c>
      <c r="I1424" s="4">
        <v>188.58001999728432</v>
      </c>
      <c r="J1424" s="4">
        <v>218.24986730197134</v>
      </c>
      <c r="K1424" s="4">
        <v>147.7519842984286</v>
      </c>
      <c r="L1424" s="4">
        <v>131.556652800237</v>
      </c>
      <c r="M1424" s="4">
        <v>173.64239424275715</v>
      </c>
      <c r="N1424" s="4">
        <v>166.47852760736197</v>
      </c>
      <c r="O1424" s="4">
        <v>333.42474478774488</v>
      </c>
    </row>
    <row r="1425" spans="1:15" x14ac:dyDescent="0.25">
      <c r="A1425" s="6" t="s">
        <v>11</v>
      </c>
      <c r="B1425" s="6">
        <v>2015</v>
      </c>
      <c r="C1425" s="6" t="s">
        <v>42</v>
      </c>
      <c r="D1425" s="4">
        <v>50.206297898724827</v>
      </c>
      <c r="E1425" s="4">
        <v>43.254628595396248</v>
      </c>
      <c r="F1425" s="4">
        <v>39.866328079765481</v>
      </c>
      <c r="G1425" s="4">
        <v>35.3127293781885</v>
      </c>
      <c r="H1425" s="4">
        <v>29.281992131045897</v>
      </c>
      <c r="I1425" s="4">
        <v>27.179349238407426</v>
      </c>
      <c r="J1425" s="4">
        <v>29.145220043493524</v>
      </c>
      <c r="K1425" s="4">
        <v>31.324455305161326</v>
      </c>
      <c r="L1425" s="4">
        <v>28.900853913733286</v>
      </c>
      <c r="M1425" s="4">
        <v>28.559835508769371</v>
      </c>
      <c r="N1425" s="4">
        <v>26.623142749027778</v>
      </c>
      <c r="O1425" s="4">
        <v>30.345167158286333</v>
      </c>
    </row>
    <row r="1426" spans="1:15" x14ac:dyDescent="0.25">
      <c r="A1426" s="6" t="s">
        <v>80</v>
      </c>
      <c r="B1426" s="1">
        <v>2016</v>
      </c>
      <c r="C1426" s="1" t="s">
        <v>42</v>
      </c>
      <c r="D1426" s="2">
        <v>5</v>
      </c>
      <c r="E1426" s="2">
        <v>5</v>
      </c>
      <c r="F1426" s="2">
        <v>5</v>
      </c>
      <c r="G1426" s="2">
        <v>5</v>
      </c>
      <c r="H1426" s="2">
        <v>5</v>
      </c>
      <c r="I1426" s="2">
        <v>5</v>
      </c>
      <c r="J1426" s="2">
        <v>5</v>
      </c>
      <c r="K1426" s="2">
        <v>5</v>
      </c>
      <c r="L1426" s="2">
        <v>5</v>
      </c>
      <c r="M1426" s="2">
        <v>5</v>
      </c>
      <c r="N1426" s="2">
        <v>5</v>
      </c>
      <c r="O1426" s="2">
        <v>5</v>
      </c>
    </row>
    <row r="1427" spans="1:15" x14ac:dyDescent="0.25">
      <c r="A1427" s="6" t="s">
        <v>79</v>
      </c>
      <c r="B1427" s="1">
        <v>2016</v>
      </c>
      <c r="C1427" s="1" t="s">
        <v>42</v>
      </c>
      <c r="D1427" s="1">
        <v>49.114163414000004</v>
      </c>
      <c r="E1427" s="1">
        <v>49.114163414000004</v>
      </c>
      <c r="F1427" s="1">
        <v>50.587588316420003</v>
      </c>
      <c r="G1427" s="1">
        <v>50.587588316420003</v>
      </c>
      <c r="H1427" s="1">
        <v>50.587588316420003</v>
      </c>
      <c r="I1427" s="1">
        <v>50.587588316420003</v>
      </c>
      <c r="J1427" s="1">
        <v>50.587588316420003</v>
      </c>
      <c r="K1427" s="1">
        <v>50.587588316420003</v>
      </c>
      <c r="L1427" s="1">
        <v>50.587588316420003</v>
      </c>
      <c r="M1427" s="1">
        <v>50.587588316420003</v>
      </c>
      <c r="N1427" s="1">
        <v>50.587588316420003</v>
      </c>
      <c r="O1427" s="1">
        <v>50.587588316420003</v>
      </c>
    </row>
    <row r="1428" spans="1:15" x14ac:dyDescent="0.25">
      <c r="A1428" s="6" t="s">
        <v>78</v>
      </c>
      <c r="B1428" s="1">
        <v>2016</v>
      </c>
      <c r="C1428" s="1" t="s">
        <v>42</v>
      </c>
      <c r="D1428" s="2">
        <v>42.318532874136437</v>
      </c>
      <c r="E1428" s="2">
        <v>45.095933474054966</v>
      </c>
      <c r="F1428" s="2">
        <v>47.873334073973489</v>
      </c>
      <c r="G1428" s="2">
        <v>69.600424633691716</v>
      </c>
      <c r="H1428" s="2">
        <v>86.942925446338563</v>
      </c>
      <c r="I1428" s="2">
        <v>98.218760415252248</v>
      </c>
      <c r="J1428" s="2">
        <v>113.67180588644341</v>
      </c>
      <c r="K1428" s="2">
        <v>76.954158488764904</v>
      </c>
      <c r="L1428" s="2">
        <v>68.519090000123427</v>
      </c>
      <c r="M1428" s="2">
        <v>90.438747001436013</v>
      </c>
      <c r="N1428" s="2">
        <v>86.707566462167691</v>
      </c>
      <c r="O1428" s="2">
        <v>173.65872124361712</v>
      </c>
    </row>
    <row r="1429" spans="1:15" x14ac:dyDescent="0.25">
      <c r="A1429" s="6" t="s">
        <v>77</v>
      </c>
      <c r="B1429" s="1">
        <v>2016</v>
      </c>
      <c r="C1429" s="1" t="s">
        <v>42</v>
      </c>
      <c r="D1429" s="2">
        <v>25.103148949362414</v>
      </c>
      <c r="E1429" s="2">
        <v>21.627314297698124</v>
      </c>
      <c r="F1429" s="2">
        <v>19.93316403988274</v>
      </c>
      <c r="G1429" s="2">
        <v>17.65636468909425</v>
      </c>
      <c r="H1429" s="2">
        <v>14.640996065522948</v>
      </c>
      <c r="I1429" s="2">
        <v>13.589674619203713</v>
      </c>
      <c r="J1429" s="2">
        <v>14.572610021746762</v>
      </c>
      <c r="K1429" s="2">
        <v>15.662227652580663</v>
      </c>
      <c r="L1429" s="2">
        <v>14.450426956866643</v>
      </c>
      <c r="M1429" s="2">
        <v>14.279917754384686</v>
      </c>
      <c r="N1429" s="2">
        <v>13.311571374513889</v>
      </c>
      <c r="O1429" s="2">
        <v>15.172583579143167</v>
      </c>
    </row>
    <row r="1430" spans="1:15" x14ac:dyDescent="0.25">
      <c r="A1430" s="6" t="s">
        <v>15</v>
      </c>
      <c r="B1430" s="6">
        <v>2016</v>
      </c>
      <c r="C1430" s="6" t="s">
        <v>42</v>
      </c>
      <c r="D1430" s="5">
        <v>10</v>
      </c>
      <c r="E1430" s="5">
        <v>10</v>
      </c>
      <c r="F1430" s="5">
        <v>10</v>
      </c>
      <c r="G1430" s="5">
        <v>10</v>
      </c>
      <c r="H1430" s="5">
        <v>10</v>
      </c>
      <c r="I1430" s="5">
        <v>10</v>
      </c>
      <c r="J1430" s="5">
        <v>10</v>
      </c>
      <c r="K1430" s="5">
        <v>10</v>
      </c>
      <c r="L1430" s="5">
        <v>10</v>
      </c>
      <c r="M1430" s="5">
        <v>10</v>
      </c>
      <c r="N1430" s="5">
        <v>10</v>
      </c>
      <c r="O1430" s="5">
        <v>10</v>
      </c>
    </row>
    <row r="1431" spans="1:15" x14ac:dyDescent="0.25">
      <c r="A1431" s="6" t="s">
        <v>14</v>
      </c>
      <c r="B1431" s="6">
        <v>2016</v>
      </c>
      <c r="C1431" s="6" t="s">
        <v>42</v>
      </c>
      <c r="D1431" s="6">
        <v>36.359164800000002</v>
      </c>
      <c r="E1431" s="6">
        <v>36.359164800000002</v>
      </c>
      <c r="F1431" s="6">
        <v>36.359164800000002</v>
      </c>
      <c r="G1431" s="6">
        <v>36.359164800000002</v>
      </c>
      <c r="H1431" s="6">
        <v>36.359164800000002</v>
      </c>
      <c r="I1431" s="6">
        <v>36.359164800000002</v>
      </c>
      <c r="J1431" s="6">
        <v>36.359164800000002</v>
      </c>
      <c r="K1431" s="6">
        <v>36.359164800000002</v>
      </c>
      <c r="L1431" s="6">
        <v>36.359164800000002</v>
      </c>
      <c r="M1431" s="6">
        <v>36.359164800000002</v>
      </c>
      <c r="N1431" s="6">
        <v>37.449939744000005</v>
      </c>
      <c r="O1431" s="6">
        <v>37.449939744000005</v>
      </c>
    </row>
    <row r="1432" spans="1:15" x14ac:dyDescent="0.25">
      <c r="A1432" s="6" t="s">
        <v>13</v>
      </c>
      <c r="B1432" s="6">
        <v>2016</v>
      </c>
      <c r="C1432" s="6" t="s">
        <v>42</v>
      </c>
      <c r="D1432" s="7">
        <v>0</v>
      </c>
      <c r="E1432" s="7">
        <v>8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</row>
    <row r="1433" spans="1:15" x14ac:dyDescent="0.25">
      <c r="A1433" s="6" t="s">
        <v>12</v>
      </c>
      <c r="B1433" s="6">
        <v>2016</v>
      </c>
      <c r="C1433" s="6" t="s">
        <v>42</v>
      </c>
      <c r="D1433" s="4">
        <v>82.944324433307415</v>
      </c>
      <c r="E1433" s="4">
        <v>88.388029609147736</v>
      </c>
      <c r="F1433" s="4">
        <v>93.831734784988043</v>
      </c>
      <c r="G1433" s="4">
        <v>136.41683228203576</v>
      </c>
      <c r="H1433" s="4">
        <v>170.40813387482359</v>
      </c>
      <c r="I1433" s="4">
        <v>192.50877041389441</v>
      </c>
      <c r="J1433" s="4">
        <v>222.79673953742906</v>
      </c>
      <c r="K1433" s="4">
        <v>150.83015063797919</v>
      </c>
      <c r="L1433" s="4">
        <v>134.29741640024193</v>
      </c>
      <c r="M1433" s="4">
        <v>177.2599441228146</v>
      </c>
      <c r="N1433" s="4">
        <v>169.94683026584869</v>
      </c>
      <c r="O1433" s="4">
        <v>340.37109363748954</v>
      </c>
    </row>
    <row r="1434" spans="1:15" x14ac:dyDescent="0.25">
      <c r="A1434" s="6" t="s">
        <v>11</v>
      </c>
      <c r="B1434" s="6">
        <v>2016</v>
      </c>
      <c r="C1434" s="6" t="s">
        <v>42</v>
      </c>
      <c r="D1434" s="4">
        <v>50.206297898724827</v>
      </c>
      <c r="E1434" s="4">
        <v>43.254628595396248</v>
      </c>
      <c r="F1434" s="4">
        <v>39.866328079765481</v>
      </c>
      <c r="G1434" s="4">
        <v>35.3127293781885</v>
      </c>
      <c r="H1434" s="4">
        <v>29.281992131045897</v>
      </c>
      <c r="I1434" s="4">
        <v>27.179349238407426</v>
      </c>
      <c r="J1434" s="4">
        <v>29.145220043493524</v>
      </c>
      <c r="K1434" s="4">
        <v>31.324455305161326</v>
      </c>
      <c r="L1434" s="4">
        <v>28.900853913733286</v>
      </c>
      <c r="M1434" s="4">
        <v>28.559835508769371</v>
      </c>
      <c r="N1434" s="4">
        <v>26.623142749027778</v>
      </c>
      <c r="O1434" s="4">
        <v>30.345167158286333</v>
      </c>
    </row>
    <row r="1435" spans="1:15" x14ac:dyDescent="0.25">
      <c r="A1435" s="6" t="s">
        <v>80</v>
      </c>
      <c r="B1435" s="1">
        <v>2017</v>
      </c>
      <c r="C1435" s="1" t="s">
        <v>42</v>
      </c>
      <c r="D1435" s="1">
        <v>5</v>
      </c>
      <c r="E1435" s="1">
        <v>5</v>
      </c>
      <c r="F1435" s="1">
        <v>5</v>
      </c>
      <c r="G1435" s="1">
        <v>5</v>
      </c>
      <c r="H1435" s="1">
        <v>5</v>
      </c>
      <c r="I1435" s="1">
        <v>5</v>
      </c>
      <c r="J1435" s="1">
        <v>5</v>
      </c>
      <c r="K1435" s="1">
        <v>5</v>
      </c>
      <c r="L1435" s="1">
        <v>5</v>
      </c>
      <c r="M1435" s="1">
        <v>5</v>
      </c>
      <c r="N1435" s="1">
        <v>5</v>
      </c>
      <c r="O1435" s="1">
        <v>5</v>
      </c>
    </row>
    <row r="1436" spans="1:15" x14ac:dyDescent="0.25">
      <c r="A1436" s="6" t="s">
        <v>79</v>
      </c>
      <c r="B1436" s="1">
        <v>2017</v>
      </c>
      <c r="C1436" s="1" t="s">
        <v>42</v>
      </c>
      <c r="D1436" s="2">
        <v>50.587588316420003</v>
      </c>
      <c r="E1436" s="2">
        <v>50.587588316420003</v>
      </c>
      <c r="F1436" s="2">
        <v>52.105215965912606</v>
      </c>
      <c r="G1436" s="2">
        <v>52.105215965912606</v>
      </c>
      <c r="H1436" s="2">
        <v>52.105215965912606</v>
      </c>
      <c r="I1436" s="2">
        <v>52.105215965912606</v>
      </c>
      <c r="J1436" s="2">
        <v>52.105215965912606</v>
      </c>
      <c r="K1436" s="2">
        <v>52.105215965912606</v>
      </c>
      <c r="L1436" s="2">
        <v>52.105215965912606</v>
      </c>
      <c r="M1436" s="2">
        <v>52.105215965912606</v>
      </c>
      <c r="N1436" s="2">
        <v>52.105215965912606</v>
      </c>
      <c r="O1436" s="2">
        <v>52.105215965912606</v>
      </c>
    </row>
    <row r="1437" spans="1:15" x14ac:dyDescent="0.25">
      <c r="A1437" s="6" t="s">
        <v>78</v>
      </c>
      <c r="B1437" s="1">
        <v>2017</v>
      </c>
      <c r="C1437" s="1" t="s">
        <v>42</v>
      </c>
      <c r="D1437" s="2">
        <v>42.318532874136437</v>
      </c>
      <c r="E1437" s="2">
        <v>45.095933474054966</v>
      </c>
      <c r="F1437" s="2">
        <v>47.873334073973489</v>
      </c>
      <c r="G1437" s="2">
        <v>69.600424633691716</v>
      </c>
      <c r="H1437" s="2">
        <v>86.942925446338563</v>
      </c>
      <c r="I1437" s="2">
        <v>98.218760415252248</v>
      </c>
      <c r="J1437" s="2">
        <v>113.67180588644341</v>
      </c>
      <c r="K1437" s="2">
        <v>76.954158488764904</v>
      </c>
      <c r="L1437" s="2">
        <v>68.519090000123427</v>
      </c>
      <c r="M1437" s="2">
        <v>90.438747001436013</v>
      </c>
      <c r="N1437" s="2">
        <v>86.707566462167691</v>
      </c>
      <c r="O1437" s="2">
        <v>173.65872124361712</v>
      </c>
    </row>
    <row r="1438" spans="1:15" x14ac:dyDescent="0.25">
      <c r="A1438" s="6" t="s">
        <v>77</v>
      </c>
      <c r="B1438" s="1">
        <v>2017</v>
      </c>
      <c r="C1438" s="1" t="s">
        <v>42</v>
      </c>
      <c r="D1438" s="2">
        <v>25.103148949362414</v>
      </c>
      <c r="E1438" s="2">
        <v>21.627314297698124</v>
      </c>
      <c r="F1438" s="2">
        <v>19.93316403988274</v>
      </c>
      <c r="G1438" s="2">
        <v>17.65636468909425</v>
      </c>
      <c r="H1438" s="2">
        <v>14.640996065522948</v>
      </c>
      <c r="I1438" s="2">
        <v>13.589674619203713</v>
      </c>
      <c r="J1438" s="2">
        <v>14.572610021746762</v>
      </c>
      <c r="K1438" s="2">
        <v>15.662227652580663</v>
      </c>
      <c r="L1438" s="2">
        <v>14.450426956866643</v>
      </c>
      <c r="M1438" s="2">
        <v>14.279917754384686</v>
      </c>
      <c r="N1438" s="2">
        <v>13.311571374513889</v>
      </c>
      <c r="O1438" s="2">
        <v>15.172583579143167</v>
      </c>
    </row>
    <row r="1439" spans="1:15" x14ac:dyDescent="0.25">
      <c r="A1439" s="6" t="s">
        <v>15</v>
      </c>
      <c r="B1439" s="6">
        <v>2017</v>
      </c>
      <c r="C1439" s="6" t="s">
        <v>42</v>
      </c>
      <c r="D1439" s="6">
        <v>10</v>
      </c>
      <c r="E1439" s="6">
        <v>10</v>
      </c>
      <c r="F1439" s="6">
        <v>10</v>
      </c>
      <c r="G1439" s="6">
        <v>10</v>
      </c>
      <c r="H1439" s="6">
        <v>10</v>
      </c>
      <c r="I1439" s="6">
        <v>10</v>
      </c>
      <c r="J1439" s="6">
        <v>10</v>
      </c>
      <c r="K1439" s="6">
        <v>10</v>
      </c>
      <c r="L1439" s="6">
        <v>10</v>
      </c>
      <c r="M1439" s="6">
        <v>10</v>
      </c>
      <c r="N1439" s="6">
        <v>10</v>
      </c>
      <c r="O1439" s="6">
        <v>10</v>
      </c>
    </row>
    <row r="1440" spans="1:15" x14ac:dyDescent="0.25">
      <c r="A1440" s="6" t="s">
        <v>14</v>
      </c>
      <c r="B1440" s="6">
        <v>2017</v>
      </c>
      <c r="C1440" s="6" t="s">
        <v>42</v>
      </c>
      <c r="D1440" s="5">
        <v>37.449939744000005</v>
      </c>
      <c r="E1440" s="5">
        <v>37.449939744000005</v>
      </c>
      <c r="F1440" s="5">
        <v>37.449939744000005</v>
      </c>
      <c r="G1440" s="5">
        <v>37.449939744000005</v>
      </c>
      <c r="H1440" s="5">
        <v>37.449939744000005</v>
      </c>
      <c r="I1440" s="5">
        <v>37.449939744000005</v>
      </c>
      <c r="J1440" s="5">
        <v>37.449939744000005</v>
      </c>
      <c r="K1440" s="5">
        <v>37.449939744000005</v>
      </c>
      <c r="L1440" s="5">
        <v>37.449939744000005</v>
      </c>
      <c r="M1440" s="5">
        <v>37.449939744000005</v>
      </c>
      <c r="N1440" s="5">
        <v>38.573437936320005</v>
      </c>
      <c r="O1440" s="5">
        <v>38.573437936320005</v>
      </c>
    </row>
    <row r="1441" spans="1:15" x14ac:dyDescent="0.25">
      <c r="A1441" s="6" t="s">
        <v>13</v>
      </c>
      <c r="B1441" s="6">
        <v>2017</v>
      </c>
      <c r="C1441" s="6" t="s">
        <v>42</v>
      </c>
      <c r="D1441" s="7">
        <v>0</v>
      </c>
      <c r="E1441" s="7">
        <v>8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</row>
    <row r="1442" spans="1:15" x14ac:dyDescent="0.25">
      <c r="A1442" s="6" t="s">
        <v>12</v>
      </c>
      <c r="B1442" s="6">
        <v>2017</v>
      </c>
      <c r="C1442" s="6" t="s">
        <v>42</v>
      </c>
      <c r="D1442" s="4">
        <v>82.944324433307415</v>
      </c>
      <c r="E1442" s="4">
        <v>88.388029609147736</v>
      </c>
      <c r="F1442" s="4">
        <v>93.831734784988043</v>
      </c>
      <c r="G1442" s="4">
        <v>136.41683228203576</v>
      </c>
      <c r="H1442" s="4">
        <v>170.40813387482359</v>
      </c>
      <c r="I1442" s="4">
        <v>192.50877041389441</v>
      </c>
      <c r="J1442" s="4">
        <v>222.79673953742906</v>
      </c>
      <c r="K1442" s="4">
        <v>150.83015063797919</v>
      </c>
      <c r="L1442" s="4">
        <v>134.29741640024193</v>
      </c>
      <c r="M1442" s="4">
        <v>177.2599441228146</v>
      </c>
      <c r="N1442" s="4">
        <v>169.94683026584869</v>
      </c>
      <c r="O1442" s="4">
        <v>340.37109363748954</v>
      </c>
    </row>
    <row r="1443" spans="1:15" x14ac:dyDescent="0.25">
      <c r="A1443" s="6" t="s">
        <v>11</v>
      </c>
      <c r="B1443" s="6">
        <v>2017</v>
      </c>
      <c r="C1443" s="6" t="s">
        <v>42</v>
      </c>
      <c r="D1443" s="8">
        <v>50.206297898724827</v>
      </c>
      <c r="E1443" s="8">
        <v>43.254628595396248</v>
      </c>
      <c r="F1443" s="8">
        <v>39.866328079765481</v>
      </c>
      <c r="G1443" s="8">
        <v>35.3127293781885</v>
      </c>
      <c r="H1443" s="8">
        <v>29.281992131045897</v>
      </c>
      <c r="I1443" s="8">
        <v>27.179349238407426</v>
      </c>
      <c r="J1443" s="8">
        <v>29.145220043493524</v>
      </c>
      <c r="K1443" s="8">
        <v>31.324455305161326</v>
      </c>
      <c r="L1443" s="8">
        <v>28.900853913733286</v>
      </c>
      <c r="M1443" s="8">
        <v>28.559835508769371</v>
      </c>
      <c r="N1443" s="8">
        <v>26.623142749027778</v>
      </c>
      <c r="O1443" s="8">
        <v>30.345167158286333</v>
      </c>
    </row>
    <row r="1444" spans="1:15" x14ac:dyDescent="0.25">
      <c r="A1444" s="6" t="s">
        <v>80</v>
      </c>
      <c r="B1444" s="1">
        <v>2018</v>
      </c>
      <c r="C1444" s="1" t="s">
        <v>42</v>
      </c>
      <c r="D1444" s="2">
        <v>5</v>
      </c>
      <c r="E1444" s="2">
        <v>5</v>
      </c>
      <c r="F1444" s="2">
        <v>5</v>
      </c>
      <c r="G1444" s="2">
        <v>5</v>
      </c>
      <c r="H1444" s="2">
        <v>5</v>
      </c>
      <c r="I1444" s="2">
        <v>5</v>
      </c>
      <c r="J1444" s="2">
        <v>5</v>
      </c>
      <c r="K1444" s="2">
        <v>5</v>
      </c>
      <c r="L1444" s="2">
        <v>5</v>
      </c>
      <c r="M1444" s="2">
        <v>5</v>
      </c>
      <c r="N1444" s="2">
        <v>5</v>
      </c>
      <c r="O1444" s="2">
        <v>5</v>
      </c>
    </row>
    <row r="1445" spans="1:15" x14ac:dyDescent="0.25">
      <c r="A1445" s="6" t="s">
        <v>79</v>
      </c>
      <c r="B1445" s="1">
        <v>2018</v>
      </c>
      <c r="C1445" s="1" t="s">
        <v>42</v>
      </c>
      <c r="D1445" s="2">
        <v>52.105215965912606</v>
      </c>
      <c r="E1445" s="2">
        <v>52.105215965912606</v>
      </c>
      <c r="F1445" s="2">
        <v>53.668372444889982</v>
      </c>
      <c r="G1445" s="2">
        <v>53.668372444889982</v>
      </c>
      <c r="H1445" s="2">
        <v>53.668372444889982</v>
      </c>
      <c r="I1445" s="2">
        <v>53.668372444889982</v>
      </c>
      <c r="J1445" s="2">
        <v>53.668372444889982</v>
      </c>
      <c r="K1445" s="2">
        <v>53.668372444889982</v>
      </c>
      <c r="L1445" s="2">
        <v>53.668372444889982</v>
      </c>
      <c r="M1445" s="2">
        <v>53.668372444889982</v>
      </c>
      <c r="N1445" s="2">
        <v>53.668372444889982</v>
      </c>
      <c r="O1445" s="2">
        <v>53.668372444889982</v>
      </c>
    </row>
    <row r="1446" spans="1:15" x14ac:dyDescent="0.25">
      <c r="A1446" s="6" t="s">
        <v>78</v>
      </c>
      <c r="B1446" s="1">
        <v>2018</v>
      </c>
      <c r="C1446" s="1" t="s">
        <v>42</v>
      </c>
      <c r="D1446" s="2">
        <v>42.318532874136437</v>
      </c>
      <c r="E1446" s="2">
        <v>45.095933474054966</v>
      </c>
      <c r="F1446" s="2">
        <v>47.873334073973489</v>
      </c>
      <c r="G1446" s="2">
        <v>69.600424633691716</v>
      </c>
      <c r="H1446" s="2">
        <v>86.942925446338563</v>
      </c>
      <c r="I1446" s="2">
        <v>98.218760415252248</v>
      </c>
      <c r="J1446" s="2">
        <v>113.67180588644341</v>
      </c>
      <c r="K1446" s="2">
        <v>76.954158488764904</v>
      </c>
      <c r="L1446" s="2">
        <v>68.519090000123427</v>
      </c>
      <c r="M1446" s="2">
        <v>90.438747001436013</v>
      </c>
      <c r="N1446" s="2">
        <v>86.707566462167691</v>
      </c>
      <c r="O1446" s="2">
        <v>173.65872124361712</v>
      </c>
    </row>
    <row r="1447" spans="1:15" x14ac:dyDescent="0.25">
      <c r="A1447" s="6" t="s">
        <v>77</v>
      </c>
      <c r="B1447" s="1">
        <v>2018</v>
      </c>
      <c r="C1447" s="1" t="s">
        <v>42</v>
      </c>
      <c r="D1447" s="1">
        <v>25.103148949362414</v>
      </c>
      <c r="E1447" s="1">
        <v>21.627314297698124</v>
      </c>
      <c r="F1447" s="1">
        <v>19.93316403988274</v>
      </c>
      <c r="G1447" s="1">
        <v>17.65636468909425</v>
      </c>
      <c r="H1447" s="1">
        <v>14.640996065522948</v>
      </c>
      <c r="I1447" s="1">
        <v>13.589674619203713</v>
      </c>
      <c r="J1447" s="1">
        <v>14.572610021746762</v>
      </c>
      <c r="K1447" s="1">
        <v>15.662227652580663</v>
      </c>
      <c r="L1447" s="1">
        <v>14.450426956866643</v>
      </c>
      <c r="M1447" s="1">
        <v>14.279917754384686</v>
      </c>
      <c r="N1447" s="1">
        <v>13.311571374513889</v>
      </c>
      <c r="O1447" s="1">
        <v>15.172583579143167</v>
      </c>
    </row>
    <row r="1448" spans="1:15" x14ac:dyDescent="0.25">
      <c r="A1448" s="6" t="s">
        <v>15</v>
      </c>
      <c r="B1448" s="6">
        <v>2018</v>
      </c>
      <c r="C1448" s="6" t="s">
        <v>42</v>
      </c>
      <c r="D1448" s="5">
        <v>10</v>
      </c>
      <c r="E1448" s="5">
        <v>10</v>
      </c>
      <c r="F1448" s="5">
        <v>10</v>
      </c>
      <c r="G1448" s="5">
        <v>10</v>
      </c>
      <c r="H1448" s="5">
        <v>10</v>
      </c>
      <c r="I1448" s="5">
        <v>10</v>
      </c>
      <c r="J1448" s="5">
        <v>10</v>
      </c>
      <c r="K1448" s="5">
        <v>10</v>
      </c>
      <c r="L1448" s="5">
        <v>10</v>
      </c>
      <c r="M1448" s="5">
        <v>10</v>
      </c>
      <c r="N1448" s="5">
        <v>10</v>
      </c>
      <c r="O1448" s="5">
        <v>10</v>
      </c>
    </row>
    <row r="1449" spans="1:15" x14ac:dyDescent="0.25">
      <c r="A1449" s="6" t="s">
        <v>14</v>
      </c>
      <c r="B1449" s="6">
        <v>2018</v>
      </c>
      <c r="C1449" s="6" t="s">
        <v>42</v>
      </c>
      <c r="D1449" s="5">
        <v>38.573437936320005</v>
      </c>
      <c r="E1449" s="5">
        <v>38.573437936320005</v>
      </c>
      <c r="F1449" s="5">
        <v>38.573437936320005</v>
      </c>
      <c r="G1449" s="5">
        <v>38.573437936320005</v>
      </c>
      <c r="H1449" s="5">
        <v>38.573437936320005</v>
      </c>
      <c r="I1449" s="5">
        <v>38.573437936320005</v>
      </c>
      <c r="J1449" s="5">
        <v>38.573437936320005</v>
      </c>
      <c r="K1449" s="5">
        <v>38.573437936320005</v>
      </c>
      <c r="L1449" s="5">
        <v>38.573437936320005</v>
      </c>
      <c r="M1449" s="5">
        <v>38.573437936320005</v>
      </c>
      <c r="N1449" s="5">
        <v>39.730641074409604</v>
      </c>
      <c r="O1449" s="5">
        <v>39.730641074409604</v>
      </c>
    </row>
    <row r="1450" spans="1:15" x14ac:dyDescent="0.25">
      <c r="A1450" s="6" t="s">
        <v>13</v>
      </c>
      <c r="B1450" s="6">
        <v>2018</v>
      </c>
      <c r="C1450" s="6" t="s">
        <v>42</v>
      </c>
      <c r="D1450" s="7">
        <v>0</v>
      </c>
      <c r="E1450" s="7">
        <v>8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</row>
    <row r="1451" spans="1:15" x14ac:dyDescent="0.25">
      <c r="A1451" s="6" t="s">
        <v>12</v>
      </c>
      <c r="B1451" s="6">
        <v>2018</v>
      </c>
      <c r="C1451" s="6" t="s">
        <v>42</v>
      </c>
      <c r="D1451" s="8">
        <v>82.944324433307415</v>
      </c>
      <c r="E1451" s="8">
        <v>88.388029609147736</v>
      </c>
      <c r="F1451" s="8">
        <v>93.831734784988043</v>
      </c>
      <c r="G1451" s="8">
        <v>136.41683228203576</v>
      </c>
      <c r="H1451" s="8">
        <v>170.40813387482359</v>
      </c>
      <c r="I1451" s="8">
        <v>192.50877041389441</v>
      </c>
      <c r="J1451" s="8">
        <v>222.79673953742906</v>
      </c>
      <c r="K1451" s="8">
        <v>150.83015063797919</v>
      </c>
      <c r="L1451" s="8">
        <v>134.29741640024193</v>
      </c>
      <c r="M1451" s="8">
        <v>177.2599441228146</v>
      </c>
      <c r="N1451" s="8">
        <v>169.94683026584869</v>
      </c>
      <c r="O1451" s="8">
        <v>340.37109363748954</v>
      </c>
    </row>
    <row r="1452" spans="1:15" x14ac:dyDescent="0.25">
      <c r="A1452" s="6" t="s">
        <v>11</v>
      </c>
      <c r="B1452" s="6">
        <v>2018</v>
      </c>
      <c r="C1452" s="6" t="s">
        <v>42</v>
      </c>
      <c r="D1452" s="4">
        <v>50.206297898724827</v>
      </c>
      <c r="E1452" s="4">
        <v>43.254628595396248</v>
      </c>
      <c r="F1452" s="4">
        <v>39.866328079765481</v>
      </c>
      <c r="G1452" s="4">
        <v>35.3127293781885</v>
      </c>
      <c r="H1452" s="4">
        <v>29.281992131045897</v>
      </c>
      <c r="I1452" s="4">
        <v>27.179349238407426</v>
      </c>
      <c r="J1452" s="4">
        <v>29.145220043493524</v>
      </c>
      <c r="K1452" s="4">
        <v>31.324455305161326</v>
      </c>
      <c r="L1452" s="4">
        <v>28.900853913733286</v>
      </c>
      <c r="M1452" s="4">
        <v>28.559835508769371</v>
      </c>
      <c r="N1452" s="4">
        <v>26.623142749027778</v>
      </c>
      <c r="O1452" s="4">
        <v>30.345167158286333</v>
      </c>
    </row>
    <row r="1453" spans="1:15" x14ac:dyDescent="0.25">
      <c r="A1453" s="6" t="s">
        <v>80</v>
      </c>
      <c r="B1453" s="1">
        <v>2019</v>
      </c>
      <c r="C1453" s="1" t="s">
        <v>42</v>
      </c>
      <c r="D1453" s="2">
        <v>5</v>
      </c>
      <c r="E1453" s="2">
        <v>5</v>
      </c>
      <c r="F1453" s="2">
        <v>5</v>
      </c>
      <c r="G1453" s="2">
        <v>5</v>
      </c>
      <c r="H1453" s="2">
        <v>5</v>
      </c>
      <c r="I1453" s="2">
        <v>5</v>
      </c>
      <c r="J1453" s="2">
        <v>5</v>
      </c>
      <c r="K1453" s="2">
        <v>5</v>
      </c>
      <c r="L1453" s="2">
        <v>5</v>
      </c>
      <c r="M1453" s="2">
        <v>5</v>
      </c>
      <c r="N1453" s="2">
        <v>5</v>
      </c>
      <c r="O1453" s="2">
        <v>5</v>
      </c>
    </row>
    <row r="1454" spans="1:15" x14ac:dyDescent="0.25">
      <c r="A1454" s="6" t="s">
        <v>79</v>
      </c>
      <c r="B1454" s="1">
        <v>2019</v>
      </c>
      <c r="C1454" s="1" t="s">
        <v>42</v>
      </c>
      <c r="D1454" s="2">
        <v>53.668372444889982</v>
      </c>
      <c r="E1454" s="2">
        <v>53.668372444889982</v>
      </c>
      <c r="F1454" s="2">
        <v>55.278423618236687</v>
      </c>
      <c r="G1454" s="2">
        <v>55.278423618236687</v>
      </c>
      <c r="H1454" s="2">
        <v>55.278423618236687</v>
      </c>
      <c r="I1454" s="2">
        <v>55.278423618236687</v>
      </c>
      <c r="J1454" s="2">
        <v>55.278423618236687</v>
      </c>
      <c r="K1454" s="2">
        <v>55.278423618236687</v>
      </c>
      <c r="L1454" s="2">
        <v>55.278423618236687</v>
      </c>
      <c r="M1454" s="2">
        <v>55.278423618236687</v>
      </c>
      <c r="N1454" s="2">
        <v>55.278423618236687</v>
      </c>
      <c r="O1454" s="2">
        <v>55.278423618236687</v>
      </c>
    </row>
    <row r="1455" spans="1:15" x14ac:dyDescent="0.25">
      <c r="A1455" s="6" t="s">
        <v>78</v>
      </c>
      <c r="B1455" s="1">
        <v>2019</v>
      </c>
      <c r="C1455" s="1" t="s">
        <v>42</v>
      </c>
      <c r="D1455" s="1">
        <v>42.318532874136437</v>
      </c>
      <c r="E1455" s="1">
        <v>45.095933474054966</v>
      </c>
      <c r="F1455" s="1">
        <v>47.873334073973489</v>
      </c>
      <c r="G1455" s="1">
        <v>69.600424633691716</v>
      </c>
      <c r="H1455" s="1">
        <v>86.942925446338563</v>
      </c>
      <c r="I1455" s="1">
        <v>98.218760415252248</v>
      </c>
      <c r="J1455" s="1">
        <v>113.67180588644341</v>
      </c>
      <c r="K1455" s="1">
        <v>76.954158488764904</v>
      </c>
      <c r="L1455" s="1">
        <v>68.519090000123427</v>
      </c>
      <c r="M1455" s="1">
        <v>90.438747001436013</v>
      </c>
      <c r="N1455" s="1">
        <v>86.707566462167691</v>
      </c>
      <c r="O1455" s="1">
        <v>173.65872124361712</v>
      </c>
    </row>
    <row r="1456" spans="1:15" x14ac:dyDescent="0.25">
      <c r="A1456" s="6" t="s">
        <v>77</v>
      </c>
      <c r="B1456" s="1">
        <v>2019</v>
      </c>
      <c r="C1456" s="1" t="s">
        <v>42</v>
      </c>
      <c r="D1456" s="2">
        <v>25.103148949362414</v>
      </c>
      <c r="E1456" s="2">
        <v>21.627314297698124</v>
      </c>
      <c r="F1456" s="2">
        <v>19.93316403988274</v>
      </c>
      <c r="G1456" s="2">
        <v>17.65636468909425</v>
      </c>
      <c r="H1456" s="2">
        <v>14.640996065522948</v>
      </c>
      <c r="I1456" s="2">
        <v>13.589674619203713</v>
      </c>
      <c r="J1456" s="2">
        <v>14.572610021746762</v>
      </c>
      <c r="K1456" s="2">
        <v>15.662227652580663</v>
      </c>
      <c r="L1456" s="2">
        <v>14.450426956866643</v>
      </c>
      <c r="M1456" s="2">
        <v>14.279917754384686</v>
      </c>
      <c r="N1456" s="2">
        <v>13.311571374513889</v>
      </c>
      <c r="O1456" s="2">
        <v>15.172583579143167</v>
      </c>
    </row>
    <row r="1457" spans="1:15" x14ac:dyDescent="0.25">
      <c r="A1457" s="6" t="s">
        <v>15</v>
      </c>
      <c r="B1457" s="6">
        <v>2019</v>
      </c>
      <c r="C1457" s="6" t="s">
        <v>42</v>
      </c>
      <c r="D1457" s="5">
        <v>10</v>
      </c>
      <c r="E1457" s="5">
        <v>10</v>
      </c>
      <c r="F1457" s="5">
        <v>10</v>
      </c>
      <c r="G1457" s="5">
        <v>10</v>
      </c>
      <c r="H1457" s="5">
        <v>10</v>
      </c>
      <c r="I1457" s="5">
        <v>10</v>
      </c>
      <c r="J1457" s="5">
        <v>10</v>
      </c>
      <c r="K1457" s="5">
        <v>10</v>
      </c>
      <c r="L1457" s="5">
        <v>10</v>
      </c>
      <c r="M1457" s="5">
        <v>10</v>
      </c>
      <c r="N1457" s="5">
        <v>10</v>
      </c>
      <c r="O1457" s="5">
        <v>10</v>
      </c>
    </row>
    <row r="1458" spans="1:15" x14ac:dyDescent="0.25">
      <c r="A1458" s="6" t="s">
        <v>14</v>
      </c>
      <c r="B1458" s="6">
        <v>2019</v>
      </c>
      <c r="C1458" s="6" t="s">
        <v>42</v>
      </c>
      <c r="D1458" s="5">
        <v>39.730641074409604</v>
      </c>
      <c r="E1458" s="5">
        <v>39.730641074409604</v>
      </c>
      <c r="F1458" s="5">
        <v>39.730641074409604</v>
      </c>
      <c r="G1458" s="5">
        <v>39.730641074409604</v>
      </c>
      <c r="H1458" s="5">
        <v>39.730641074409604</v>
      </c>
      <c r="I1458" s="5">
        <v>39.730641074409604</v>
      </c>
      <c r="J1458" s="5">
        <v>39.730641074409604</v>
      </c>
      <c r="K1458" s="5">
        <v>39.730641074409604</v>
      </c>
      <c r="L1458" s="5">
        <v>39.730641074409604</v>
      </c>
      <c r="M1458" s="5">
        <v>39.730641074409604</v>
      </c>
      <c r="N1458" s="5">
        <v>40.922560306641891</v>
      </c>
      <c r="O1458" s="5">
        <v>40.922560306641891</v>
      </c>
    </row>
    <row r="1459" spans="1:15" x14ac:dyDescent="0.25">
      <c r="A1459" s="6" t="s">
        <v>13</v>
      </c>
      <c r="B1459" s="6">
        <v>2019</v>
      </c>
      <c r="C1459" s="6" t="s">
        <v>42</v>
      </c>
      <c r="D1459" s="9">
        <v>0</v>
      </c>
      <c r="E1459" s="9">
        <v>8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</row>
    <row r="1460" spans="1:15" x14ac:dyDescent="0.25">
      <c r="A1460" s="6" t="s">
        <v>12</v>
      </c>
      <c r="B1460" s="6">
        <v>2019</v>
      </c>
      <c r="C1460" s="6" t="s">
        <v>42</v>
      </c>
      <c r="D1460" s="4">
        <v>82.944324433307415</v>
      </c>
      <c r="E1460" s="4">
        <v>88.388029609147736</v>
      </c>
      <c r="F1460" s="4">
        <v>93.831734784988043</v>
      </c>
      <c r="G1460" s="4">
        <v>136.41683228203576</v>
      </c>
      <c r="H1460" s="4">
        <v>170.40813387482359</v>
      </c>
      <c r="I1460" s="4">
        <v>192.50877041389441</v>
      </c>
      <c r="J1460" s="4">
        <v>222.79673953742906</v>
      </c>
      <c r="K1460" s="4">
        <v>150.83015063797919</v>
      </c>
      <c r="L1460" s="4">
        <v>134.29741640024193</v>
      </c>
      <c r="M1460" s="4">
        <v>177.2599441228146</v>
      </c>
      <c r="N1460" s="4">
        <v>169.94683026584869</v>
      </c>
      <c r="O1460" s="4">
        <v>340.37109363748954</v>
      </c>
    </row>
    <row r="1461" spans="1:15" x14ac:dyDescent="0.25">
      <c r="A1461" s="6" t="s">
        <v>11</v>
      </c>
      <c r="B1461" s="6">
        <v>2019</v>
      </c>
      <c r="C1461" s="6" t="s">
        <v>42</v>
      </c>
      <c r="D1461" s="4">
        <v>50.206297898724827</v>
      </c>
      <c r="E1461" s="4">
        <v>43.254628595396248</v>
      </c>
      <c r="F1461" s="4">
        <v>39.866328079765481</v>
      </c>
      <c r="G1461" s="4">
        <v>35.3127293781885</v>
      </c>
      <c r="H1461" s="4">
        <v>29.281992131045897</v>
      </c>
      <c r="I1461" s="4">
        <v>27.179349238407426</v>
      </c>
      <c r="J1461" s="4">
        <v>29.145220043493524</v>
      </c>
      <c r="K1461" s="4">
        <v>31.324455305161326</v>
      </c>
      <c r="L1461" s="4">
        <v>28.900853913733286</v>
      </c>
      <c r="M1461" s="4">
        <v>28.559835508769371</v>
      </c>
      <c r="N1461" s="4">
        <v>26.623142749027778</v>
      </c>
      <c r="O1461" s="4">
        <v>30.345167158286333</v>
      </c>
    </row>
    <row r="1462" spans="1:15" x14ac:dyDescent="0.25">
      <c r="A1462" s="6" t="s">
        <v>15</v>
      </c>
      <c r="B1462" s="6">
        <v>2015</v>
      </c>
      <c r="C1462" s="6" t="s">
        <v>41</v>
      </c>
      <c r="D1462" s="5">
        <v>3</v>
      </c>
      <c r="E1462" s="5">
        <v>3</v>
      </c>
      <c r="F1462" s="5">
        <v>3</v>
      </c>
      <c r="G1462" s="5">
        <v>3</v>
      </c>
      <c r="H1462" s="5">
        <v>3</v>
      </c>
      <c r="I1462" s="5">
        <v>3</v>
      </c>
      <c r="J1462" s="5">
        <v>3</v>
      </c>
      <c r="K1462" s="5">
        <v>3</v>
      </c>
      <c r="L1462" s="5">
        <v>3</v>
      </c>
      <c r="M1462" s="5">
        <v>3</v>
      </c>
      <c r="N1462" s="5">
        <v>3</v>
      </c>
      <c r="O1462" s="5">
        <v>3</v>
      </c>
    </row>
    <row r="1463" spans="1:15" x14ac:dyDescent="0.25">
      <c r="A1463" s="6" t="s">
        <v>14</v>
      </c>
      <c r="B1463" s="6">
        <v>2015</v>
      </c>
      <c r="C1463" s="6" t="s">
        <v>41</v>
      </c>
      <c r="D1463" s="6">
        <v>35.4938</v>
      </c>
      <c r="E1463" s="6">
        <v>35.4938</v>
      </c>
      <c r="F1463" s="6">
        <v>35.4938</v>
      </c>
      <c r="G1463" s="6">
        <v>35.4938</v>
      </c>
      <c r="H1463" s="6">
        <v>35.4938</v>
      </c>
      <c r="I1463" s="6">
        <v>35.4938</v>
      </c>
      <c r="J1463" s="6">
        <v>35.4938</v>
      </c>
      <c r="K1463" s="6">
        <v>35.4938</v>
      </c>
      <c r="L1463" s="6">
        <v>35.4938</v>
      </c>
      <c r="M1463" s="6">
        <v>35.4938</v>
      </c>
      <c r="N1463" s="6">
        <v>36.558613999999999</v>
      </c>
      <c r="O1463" s="6">
        <v>36.558613999999999</v>
      </c>
    </row>
    <row r="1464" spans="1:15" x14ac:dyDescent="0.25">
      <c r="A1464" s="6" t="s">
        <v>13</v>
      </c>
      <c r="B1464" s="6">
        <v>2015</v>
      </c>
      <c r="C1464" s="6" t="s">
        <v>41</v>
      </c>
      <c r="D1464" s="7">
        <v>0</v>
      </c>
      <c r="E1464" s="7">
        <v>8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</row>
    <row r="1465" spans="1:15" x14ac:dyDescent="0.25">
      <c r="A1465" s="6" t="s">
        <v>12</v>
      </c>
      <c r="B1465" s="6">
        <v>2015</v>
      </c>
      <c r="C1465" s="6" t="s">
        <v>41</v>
      </c>
      <c r="D1465" s="4">
        <v>25.391119724481861</v>
      </c>
      <c r="E1465" s="4">
        <v>27.057560084432978</v>
      </c>
      <c r="F1465" s="4">
        <v>28.724000444384096</v>
      </c>
      <c r="G1465" s="4">
        <v>41.760254780215028</v>
      </c>
      <c r="H1465" s="4">
        <v>52.165755267803142</v>
      </c>
      <c r="I1465" s="4">
        <v>58.931256249151353</v>
      </c>
      <c r="J1465" s="4">
        <v>68.203083531866042</v>
      </c>
      <c r="K1465" s="4">
        <v>46.172495093258938</v>
      </c>
      <c r="L1465" s="4">
        <v>41.111454000074062</v>
      </c>
      <c r="M1465" s="4">
        <v>54.263248200861611</v>
      </c>
      <c r="N1465" s="4">
        <v>52.024539877300619</v>
      </c>
      <c r="O1465" s="4">
        <v>104.19523274617026</v>
      </c>
    </row>
    <row r="1466" spans="1:15" x14ac:dyDescent="0.25">
      <c r="A1466" s="6" t="s">
        <v>11</v>
      </c>
      <c r="B1466" s="6">
        <v>2015</v>
      </c>
      <c r="C1466" s="6" t="s">
        <v>41</v>
      </c>
      <c r="D1466" s="4">
        <v>15.061889369617449</v>
      </c>
      <c r="E1466" s="4">
        <v>12.976388578618876</v>
      </c>
      <c r="F1466" s="4">
        <v>11.959898423929646</v>
      </c>
      <c r="G1466" s="4">
        <v>10.593818813456551</v>
      </c>
      <c r="H1466" s="4">
        <v>8.7845976393137697</v>
      </c>
      <c r="I1466" s="4">
        <v>8.1538047715222266</v>
      </c>
      <c r="J1466" s="4">
        <v>8.7435660130480581</v>
      </c>
      <c r="K1466" s="4">
        <v>9.3973365915483971</v>
      </c>
      <c r="L1466" s="4">
        <v>8.6702561741199862</v>
      </c>
      <c r="M1466" s="4">
        <v>8.5679506526308113</v>
      </c>
      <c r="N1466" s="4">
        <v>7.9869428247083336</v>
      </c>
      <c r="O1466" s="4">
        <v>9.1035501474859011</v>
      </c>
    </row>
    <row r="1467" spans="1:15" x14ac:dyDescent="0.25">
      <c r="A1467" s="6" t="s">
        <v>15</v>
      </c>
      <c r="B1467" s="6">
        <v>2016</v>
      </c>
      <c r="C1467" s="6" t="s">
        <v>41</v>
      </c>
      <c r="D1467" s="6">
        <v>3</v>
      </c>
      <c r="E1467" s="6">
        <v>3</v>
      </c>
      <c r="F1467" s="6">
        <v>3</v>
      </c>
      <c r="G1467" s="6">
        <v>3</v>
      </c>
      <c r="H1467" s="6">
        <v>3</v>
      </c>
      <c r="I1467" s="6">
        <v>3</v>
      </c>
      <c r="J1467" s="6">
        <v>3</v>
      </c>
      <c r="K1467" s="6">
        <v>3</v>
      </c>
      <c r="L1467" s="6">
        <v>3</v>
      </c>
      <c r="M1467" s="6">
        <v>3</v>
      </c>
      <c r="N1467" s="6">
        <v>3</v>
      </c>
      <c r="O1467" s="6">
        <v>3</v>
      </c>
    </row>
    <row r="1468" spans="1:15" x14ac:dyDescent="0.25">
      <c r="A1468" s="6" t="s">
        <v>14</v>
      </c>
      <c r="B1468" s="6">
        <v>2016</v>
      </c>
      <c r="C1468" s="6" t="s">
        <v>41</v>
      </c>
      <c r="D1468" s="5">
        <v>36.558613999999999</v>
      </c>
      <c r="E1468" s="5">
        <v>36.558613999999999</v>
      </c>
      <c r="F1468" s="5">
        <v>36.558613999999999</v>
      </c>
      <c r="G1468" s="5">
        <v>36.558613999999999</v>
      </c>
      <c r="H1468" s="5">
        <v>36.558613999999999</v>
      </c>
      <c r="I1468" s="5">
        <v>36.558613999999999</v>
      </c>
      <c r="J1468" s="5">
        <v>36.558613999999999</v>
      </c>
      <c r="K1468" s="5">
        <v>36.558613999999999</v>
      </c>
      <c r="L1468" s="5">
        <v>36.558613999999999</v>
      </c>
      <c r="M1468" s="5">
        <v>36.558613999999999</v>
      </c>
      <c r="N1468" s="5">
        <v>37.655372419999999</v>
      </c>
      <c r="O1468" s="5">
        <v>37.655372419999999</v>
      </c>
    </row>
    <row r="1469" spans="1:15" x14ac:dyDescent="0.25">
      <c r="A1469" s="6" t="s">
        <v>13</v>
      </c>
      <c r="B1469" s="6">
        <v>2016</v>
      </c>
      <c r="C1469" s="6" t="s">
        <v>41</v>
      </c>
      <c r="D1469" s="7">
        <v>0</v>
      </c>
      <c r="E1469" s="7">
        <v>8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</row>
    <row r="1470" spans="1:15" x14ac:dyDescent="0.25">
      <c r="A1470" s="6" t="s">
        <v>12</v>
      </c>
      <c r="B1470" s="6">
        <v>2016</v>
      </c>
      <c r="C1470" s="6" t="s">
        <v>41</v>
      </c>
      <c r="D1470" s="4">
        <v>25.391119724481861</v>
      </c>
      <c r="E1470" s="4">
        <v>27.057560084432978</v>
      </c>
      <c r="F1470" s="4">
        <v>28.724000444384096</v>
      </c>
      <c r="G1470" s="4">
        <v>41.760254780215028</v>
      </c>
      <c r="H1470" s="4">
        <v>52.165755267803142</v>
      </c>
      <c r="I1470" s="4">
        <v>58.931256249151353</v>
      </c>
      <c r="J1470" s="4">
        <v>68.203083531866042</v>
      </c>
      <c r="K1470" s="4">
        <v>46.172495093258938</v>
      </c>
      <c r="L1470" s="4">
        <v>41.111454000074062</v>
      </c>
      <c r="M1470" s="4">
        <v>54.263248200861611</v>
      </c>
      <c r="N1470" s="4">
        <v>52.024539877300619</v>
      </c>
      <c r="O1470" s="4">
        <v>104.19523274617026</v>
      </c>
    </row>
    <row r="1471" spans="1:15" x14ac:dyDescent="0.25">
      <c r="A1471" s="6" t="s">
        <v>11</v>
      </c>
      <c r="B1471" s="6">
        <v>2016</v>
      </c>
      <c r="C1471" s="6" t="s">
        <v>41</v>
      </c>
      <c r="D1471" s="8">
        <v>15.061889369617449</v>
      </c>
      <c r="E1471" s="8">
        <v>12.976388578618876</v>
      </c>
      <c r="F1471" s="8">
        <v>11.959898423929646</v>
      </c>
      <c r="G1471" s="8">
        <v>10.593818813456551</v>
      </c>
      <c r="H1471" s="8">
        <v>8.7845976393137697</v>
      </c>
      <c r="I1471" s="8">
        <v>8.1538047715222266</v>
      </c>
      <c r="J1471" s="8">
        <v>8.7435660130480581</v>
      </c>
      <c r="K1471" s="8">
        <v>9.3973365915483971</v>
      </c>
      <c r="L1471" s="8">
        <v>8.6702561741199862</v>
      </c>
      <c r="M1471" s="8">
        <v>8.5679506526308113</v>
      </c>
      <c r="N1471" s="8">
        <v>7.9869428247083336</v>
      </c>
      <c r="O1471" s="8">
        <v>9.1035501474859011</v>
      </c>
    </row>
    <row r="1472" spans="1:15" x14ac:dyDescent="0.25">
      <c r="A1472" s="6" t="s">
        <v>15</v>
      </c>
      <c r="B1472" s="6">
        <v>2017</v>
      </c>
      <c r="C1472" s="6" t="s">
        <v>41</v>
      </c>
      <c r="D1472" s="5">
        <v>3</v>
      </c>
      <c r="E1472" s="5">
        <v>3</v>
      </c>
      <c r="F1472" s="5">
        <v>3</v>
      </c>
      <c r="G1472" s="5">
        <v>3</v>
      </c>
      <c r="H1472" s="5">
        <v>3</v>
      </c>
      <c r="I1472" s="5">
        <v>3</v>
      </c>
      <c r="J1472" s="5">
        <v>3</v>
      </c>
      <c r="K1472" s="5">
        <v>3</v>
      </c>
      <c r="L1472" s="5">
        <v>3</v>
      </c>
      <c r="M1472" s="5">
        <v>3</v>
      </c>
      <c r="N1472" s="5">
        <v>3</v>
      </c>
      <c r="O1472" s="5">
        <v>3</v>
      </c>
    </row>
    <row r="1473" spans="1:15" x14ac:dyDescent="0.25">
      <c r="A1473" s="6" t="s">
        <v>14</v>
      </c>
      <c r="B1473" s="6">
        <v>2017</v>
      </c>
      <c r="C1473" s="6" t="s">
        <v>41</v>
      </c>
      <c r="D1473" s="5">
        <v>37.655372419999999</v>
      </c>
      <c r="E1473" s="5">
        <v>37.655372419999999</v>
      </c>
      <c r="F1473" s="5">
        <v>37.655372419999999</v>
      </c>
      <c r="G1473" s="5">
        <v>37.655372419999999</v>
      </c>
      <c r="H1473" s="5">
        <v>37.655372419999999</v>
      </c>
      <c r="I1473" s="5">
        <v>37.655372419999999</v>
      </c>
      <c r="J1473" s="5">
        <v>37.655372419999999</v>
      </c>
      <c r="K1473" s="5">
        <v>37.655372419999999</v>
      </c>
      <c r="L1473" s="5">
        <v>37.655372419999999</v>
      </c>
      <c r="M1473" s="5">
        <v>37.655372419999999</v>
      </c>
      <c r="N1473" s="5">
        <v>38.785033592600001</v>
      </c>
      <c r="O1473" s="5">
        <v>38.785033592600001</v>
      </c>
    </row>
    <row r="1474" spans="1:15" x14ac:dyDescent="0.25">
      <c r="A1474" s="6" t="s">
        <v>13</v>
      </c>
      <c r="B1474" s="6">
        <v>2017</v>
      </c>
      <c r="C1474" s="6" t="s">
        <v>41</v>
      </c>
      <c r="D1474" s="7">
        <v>0</v>
      </c>
      <c r="E1474" s="7">
        <v>8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</row>
    <row r="1475" spans="1:15" x14ac:dyDescent="0.25">
      <c r="A1475" s="6" t="s">
        <v>12</v>
      </c>
      <c r="B1475" s="6">
        <v>2017</v>
      </c>
      <c r="C1475" s="6" t="s">
        <v>41</v>
      </c>
      <c r="D1475" s="8">
        <v>25.391119724481861</v>
      </c>
      <c r="E1475" s="8">
        <v>27.057560084432978</v>
      </c>
      <c r="F1475" s="8">
        <v>28.724000444384096</v>
      </c>
      <c r="G1475" s="8">
        <v>41.760254780215028</v>
      </c>
      <c r="H1475" s="8">
        <v>52.165755267803142</v>
      </c>
      <c r="I1475" s="8">
        <v>58.931256249151353</v>
      </c>
      <c r="J1475" s="8">
        <v>68.203083531866042</v>
      </c>
      <c r="K1475" s="8">
        <v>46.172495093258938</v>
      </c>
      <c r="L1475" s="8">
        <v>41.111454000074062</v>
      </c>
      <c r="M1475" s="8">
        <v>54.263248200861611</v>
      </c>
      <c r="N1475" s="8">
        <v>52.024539877300619</v>
      </c>
      <c r="O1475" s="8">
        <v>104.19523274617026</v>
      </c>
    </row>
    <row r="1476" spans="1:15" x14ac:dyDescent="0.25">
      <c r="A1476" s="6" t="s">
        <v>11</v>
      </c>
      <c r="B1476" s="6">
        <v>2017</v>
      </c>
      <c r="C1476" s="6" t="s">
        <v>41</v>
      </c>
      <c r="D1476" s="4">
        <v>15.061889369617449</v>
      </c>
      <c r="E1476" s="4">
        <v>12.976388578618876</v>
      </c>
      <c r="F1476" s="4">
        <v>11.959898423929646</v>
      </c>
      <c r="G1476" s="4">
        <v>10.593818813456551</v>
      </c>
      <c r="H1476" s="4">
        <v>8.7845976393137697</v>
      </c>
      <c r="I1476" s="4">
        <v>8.1538047715222266</v>
      </c>
      <c r="J1476" s="4">
        <v>8.7435660130480581</v>
      </c>
      <c r="K1476" s="4">
        <v>9.3973365915483971</v>
      </c>
      <c r="L1476" s="4">
        <v>8.6702561741199862</v>
      </c>
      <c r="M1476" s="4">
        <v>8.5679506526308113</v>
      </c>
      <c r="N1476" s="4">
        <v>7.9869428247083336</v>
      </c>
      <c r="O1476" s="4">
        <v>9.1035501474859011</v>
      </c>
    </row>
    <row r="1477" spans="1:15" x14ac:dyDescent="0.25">
      <c r="A1477" s="6" t="s">
        <v>15</v>
      </c>
      <c r="B1477" s="6">
        <v>2018</v>
      </c>
      <c r="C1477" s="6" t="s">
        <v>41</v>
      </c>
      <c r="D1477" s="5">
        <v>3</v>
      </c>
      <c r="E1477" s="5">
        <v>3</v>
      </c>
      <c r="F1477" s="5">
        <v>3</v>
      </c>
      <c r="G1477" s="5">
        <v>3</v>
      </c>
      <c r="H1477" s="5">
        <v>3</v>
      </c>
      <c r="I1477" s="5">
        <v>3</v>
      </c>
      <c r="J1477" s="5">
        <v>3</v>
      </c>
      <c r="K1477" s="5">
        <v>3</v>
      </c>
      <c r="L1477" s="5">
        <v>3</v>
      </c>
      <c r="M1477" s="5">
        <v>3</v>
      </c>
      <c r="N1477" s="5">
        <v>3</v>
      </c>
      <c r="O1477" s="5">
        <v>3</v>
      </c>
    </row>
    <row r="1478" spans="1:15" x14ac:dyDescent="0.25">
      <c r="A1478" s="6" t="s">
        <v>14</v>
      </c>
      <c r="B1478" s="6">
        <v>2018</v>
      </c>
      <c r="C1478" s="6" t="s">
        <v>41</v>
      </c>
      <c r="D1478" s="5">
        <v>38.785033592600001</v>
      </c>
      <c r="E1478" s="5">
        <v>38.785033592600001</v>
      </c>
      <c r="F1478" s="5">
        <v>38.785033592600001</v>
      </c>
      <c r="G1478" s="5">
        <v>38.785033592600001</v>
      </c>
      <c r="H1478" s="5">
        <v>38.785033592600001</v>
      </c>
      <c r="I1478" s="5">
        <v>38.785033592600001</v>
      </c>
      <c r="J1478" s="5">
        <v>38.785033592600001</v>
      </c>
      <c r="K1478" s="5">
        <v>38.785033592600001</v>
      </c>
      <c r="L1478" s="5">
        <v>38.785033592600001</v>
      </c>
      <c r="M1478" s="5">
        <v>38.785033592600001</v>
      </c>
      <c r="N1478" s="5">
        <v>39.948584600378005</v>
      </c>
      <c r="O1478" s="5">
        <v>39.948584600378005</v>
      </c>
    </row>
    <row r="1479" spans="1:15" x14ac:dyDescent="0.25">
      <c r="A1479" s="6" t="s">
        <v>13</v>
      </c>
      <c r="B1479" s="6">
        <v>2018</v>
      </c>
      <c r="C1479" s="6" t="s">
        <v>41</v>
      </c>
      <c r="D1479" s="9">
        <v>0</v>
      </c>
      <c r="E1479" s="9">
        <v>8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</row>
    <row r="1480" spans="1:15" x14ac:dyDescent="0.25">
      <c r="A1480" s="6" t="s">
        <v>12</v>
      </c>
      <c r="B1480" s="6">
        <v>2018</v>
      </c>
      <c r="C1480" s="6" t="s">
        <v>41</v>
      </c>
      <c r="D1480" s="4">
        <v>25.391119724481861</v>
      </c>
      <c r="E1480" s="4">
        <v>27.057560084432978</v>
      </c>
      <c r="F1480" s="4">
        <v>28.724000444384096</v>
      </c>
      <c r="G1480" s="4">
        <v>41.760254780215028</v>
      </c>
      <c r="H1480" s="4">
        <v>52.165755267803142</v>
      </c>
      <c r="I1480" s="4">
        <v>58.931256249151353</v>
      </c>
      <c r="J1480" s="4">
        <v>68.203083531866042</v>
      </c>
      <c r="K1480" s="4">
        <v>46.172495093258938</v>
      </c>
      <c r="L1480" s="4">
        <v>41.111454000074062</v>
      </c>
      <c r="M1480" s="4">
        <v>54.263248200861611</v>
      </c>
      <c r="N1480" s="4">
        <v>52.024539877300619</v>
      </c>
      <c r="O1480" s="4">
        <v>104.19523274617026</v>
      </c>
    </row>
    <row r="1481" spans="1:15" x14ac:dyDescent="0.25">
      <c r="A1481" s="6" t="s">
        <v>11</v>
      </c>
      <c r="B1481" s="6">
        <v>2018</v>
      </c>
      <c r="C1481" s="6" t="s">
        <v>41</v>
      </c>
      <c r="D1481" s="4">
        <v>15.061889369617449</v>
      </c>
      <c r="E1481" s="4">
        <v>12.976388578618876</v>
      </c>
      <c r="F1481" s="4">
        <v>11.959898423929646</v>
      </c>
      <c r="G1481" s="4">
        <v>10.593818813456551</v>
      </c>
      <c r="H1481" s="4">
        <v>8.7845976393137697</v>
      </c>
      <c r="I1481" s="4">
        <v>8.1538047715222266</v>
      </c>
      <c r="J1481" s="4">
        <v>8.7435660130480581</v>
      </c>
      <c r="K1481" s="4">
        <v>9.3973365915483971</v>
      </c>
      <c r="L1481" s="4">
        <v>8.6702561741199862</v>
      </c>
      <c r="M1481" s="4">
        <v>8.5679506526308113</v>
      </c>
      <c r="N1481" s="4">
        <v>7.9869428247083336</v>
      </c>
      <c r="O1481" s="4">
        <v>9.1035501474859011</v>
      </c>
    </row>
    <row r="1482" spans="1:15" x14ac:dyDescent="0.25">
      <c r="A1482" s="6" t="s">
        <v>15</v>
      </c>
      <c r="B1482" s="6">
        <v>2019</v>
      </c>
      <c r="C1482" s="6" t="s">
        <v>41</v>
      </c>
      <c r="D1482" s="5">
        <v>3</v>
      </c>
      <c r="E1482" s="5">
        <v>3</v>
      </c>
      <c r="F1482" s="5">
        <v>3</v>
      </c>
      <c r="G1482" s="5">
        <v>3</v>
      </c>
      <c r="H1482" s="5">
        <v>3</v>
      </c>
      <c r="I1482" s="5">
        <v>3</v>
      </c>
      <c r="J1482" s="5">
        <v>3</v>
      </c>
      <c r="K1482" s="5">
        <v>3</v>
      </c>
      <c r="L1482" s="5">
        <v>3</v>
      </c>
      <c r="M1482" s="5">
        <v>3</v>
      </c>
      <c r="N1482" s="5">
        <v>3</v>
      </c>
      <c r="O1482" s="5">
        <v>3</v>
      </c>
    </row>
    <row r="1483" spans="1:15" x14ac:dyDescent="0.25">
      <c r="A1483" s="6" t="s">
        <v>14</v>
      </c>
      <c r="B1483" s="6">
        <v>2019</v>
      </c>
      <c r="C1483" s="6" t="s">
        <v>41</v>
      </c>
      <c r="D1483" s="6">
        <v>39.948584600378005</v>
      </c>
      <c r="E1483" s="6">
        <v>39.948584600378005</v>
      </c>
      <c r="F1483" s="6">
        <v>39.948584600378005</v>
      </c>
      <c r="G1483" s="6">
        <v>39.948584600378005</v>
      </c>
      <c r="H1483" s="6">
        <v>39.948584600378005</v>
      </c>
      <c r="I1483" s="6">
        <v>39.948584600378005</v>
      </c>
      <c r="J1483" s="6">
        <v>39.948584600378005</v>
      </c>
      <c r="K1483" s="6">
        <v>39.948584600378005</v>
      </c>
      <c r="L1483" s="6">
        <v>39.948584600378005</v>
      </c>
      <c r="M1483" s="6">
        <v>39.948584600378005</v>
      </c>
      <c r="N1483" s="6">
        <v>41.147042138389345</v>
      </c>
      <c r="O1483" s="6">
        <v>41.147042138389345</v>
      </c>
    </row>
    <row r="1484" spans="1:15" x14ac:dyDescent="0.25">
      <c r="A1484" s="6" t="s">
        <v>13</v>
      </c>
      <c r="B1484" s="6">
        <v>2019</v>
      </c>
      <c r="C1484" s="6" t="s">
        <v>41</v>
      </c>
      <c r="D1484" s="7">
        <v>0</v>
      </c>
      <c r="E1484" s="7">
        <v>8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</row>
    <row r="1485" spans="1:15" x14ac:dyDescent="0.25">
      <c r="A1485" s="6" t="s">
        <v>12</v>
      </c>
      <c r="B1485" s="6">
        <v>2019</v>
      </c>
      <c r="C1485" s="6" t="s">
        <v>41</v>
      </c>
      <c r="D1485" s="4">
        <v>25.391119724481861</v>
      </c>
      <c r="E1485" s="4">
        <v>27.057560084432978</v>
      </c>
      <c r="F1485" s="4">
        <v>28.724000444384096</v>
      </c>
      <c r="G1485" s="4">
        <v>41.760254780215028</v>
      </c>
      <c r="H1485" s="4">
        <v>52.165755267803142</v>
      </c>
      <c r="I1485" s="4">
        <v>58.931256249151353</v>
      </c>
      <c r="J1485" s="4">
        <v>68.203083531866042</v>
      </c>
      <c r="K1485" s="4">
        <v>46.172495093258938</v>
      </c>
      <c r="L1485" s="4">
        <v>41.111454000074062</v>
      </c>
      <c r="M1485" s="4">
        <v>54.263248200861611</v>
      </c>
      <c r="N1485" s="4">
        <v>52.024539877300619</v>
      </c>
      <c r="O1485" s="4">
        <v>104.19523274617026</v>
      </c>
    </row>
    <row r="1486" spans="1:15" x14ac:dyDescent="0.25">
      <c r="A1486" s="6" t="s">
        <v>11</v>
      </c>
      <c r="B1486" s="6">
        <v>2019</v>
      </c>
      <c r="C1486" s="6" t="s">
        <v>41</v>
      </c>
      <c r="D1486" s="4">
        <v>15.061889369617449</v>
      </c>
      <c r="E1486" s="4">
        <v>12.976388578618876</v>
      </c>
      <c r="F1486" s="4">
        <v>11.959898423929646</v>
      </c>
      <c r="G1486" s="4">
        <v>10.593818813456551</v>
      </c>
      <c r="H1486" s="4">
        <v>8.7845976393137697</v>
      </c>
      <c r="I1486" s="4">
        <v>8.1538047715222266</v>
      </c>
      <c r="J1486" s="4">
        <v>8.7435660130480581</v>
      </c>
      <c r="K1486" s="4">
        <v>9.3973365915483971</v>
      </c>
      <c r="L1486" s="4">
        <v>8.6702561741199862</v>
      </c>
      <c r="M1486" s="4">
        <v>8.5679506526308113</v>
      </c>
      <c r="N1486" s="4">
        <v>7.9869428247083336</v>
      </c>
      <c r="O1486" s="4">
        <v>9.1035501474859011</v>
      </c>
    </row>
    <row r="1487" spans="1:15" x14ac:dyDescent="0.25">
      <c r="A1487" s="6" t="s">
        <v>80</v>
      </c>
      <c r="B1487" s="6">
        <v>2015</v>
      </c>
      <c r="C1487" s="6" t="s">
        <v>40</v>
      </c>
      <c r="D1487" s="6">
        <v>2</v>
      </c>
      <c r="E1487" s="6">
        <v>2</v>
      </c>
      <c r="F1487" s="6">
        <v>2</v>
      </c>
      <c r="G1487" s="6">
        <v>2</v>
      </c>
      <c r="H1487" s="6">
        <v>2</v>
      </c>
      <c r="I1487" s="6">
        <v>2</v>
      </c>
      <c r="J1487" s="6">
        <v>2</v>
      </c>
      <c r="K1487" s="6">
        <v>2</v>
      </c>
      <c r="L1487" s="6">
        <v>2</v>
      </c>
      <c r="M1487" s="6">
        <v>2</v>
      </c>
      <c r="N1487" s="6">
        <v>2</v>
      </c>
      <c r="O1487" s="6">
        <v>2</v>
      </c>
    </row>
    <row r="1488" spans="1:15" x14ac:dyDescent="0.25">
      <c r="A1488" s="6" t="s">
        <v>79</v>
      </c>
      <c r="B1488" s="6">
        <v>2015</v>
      </c>
      <c r="C1488" s="6" t="s">
        <v>40</v>
      </c>
      <c r="D1488" s="5">
        <v>43.533653999999999</v>
      </c>
      <c r="E1488" s="5">
        <v>43.533653999999999</v>
      </c>
      <c r="F1488" s="5">
        <v>44.839663620000003</v>
      </c>
      <c r="G1488" s="5">
        <v>44.839663620000003</v>
      </c>
      <c r="H1488" s="5">
        <v>44.839663620000003</v>
      </c>
      <c r="I1488" s="5">
        <v>44.839663620000003</v>
      </c>
      <c r="J1488" s="5">
        <v>44.839663620000003</v>
      </c>
      <c r="K1488" s="5">
        <v>44.839663620000003</v>
      </c>
      <c r="L1488" s="5">
        <v>44.839663620000003</v>
      </c>
      <c r="M1488" s="5">
        <v>44.839663620000003</v>
      </c>
      <c r="N1488" s="5">
        <v>44.839663620000003</v>
      </c>
      <c r="O1488" s="5">
        <v>44.839663620000003</v>
      </c>
    </row>
    <row r="1489" spans="1:15" x14ac:dyDescent="0.25">
      <c r="A1489" s="6" t="s">
        <v>78</v>
      </c>
      <c r="B1489" s="6">
        <v>2015</v>
      </c>
      <c r="C1489" s="6" t="s">
        <v>40</v>
      </c>
      <c r="D1489" s="4">
        <v>16.927413149654573</v>
      </c>
      <c r="E1489" s="4">
        <v>18.038373389621988</v>
      </c>
      <c r="F1489" s="4">
        <v>19.149333629589396</v>
      </c>
      <c r="G1489" s="4">
        <v>27.840169853476688</v>
      </c>
      <c r="H1489" s="4">
        <v>34.777170178535428</v>
      </c>
      <c r="I1489" s="4">
        <v>39.287504166100902</v>
      </c>
      <c r="J1489" s="4">
        <v>45.468722354577359</v>
      </c>
      <c r="K1489" s="4">
        <v>30.781663395505959</v>
      </c>
      <c r="L1489" s="4">
        <v>27.407636000049372</v>
      </c>
      <c r="M1489" s="4">
        <v>36.17549880057441</v>
      </c>
      <c r="N1489" s="4">
        <v>34.683026584867079</v>
      </c>
      <c r="O1489" s="4">
        <v>69.463488497446846</v>
      </c>
    </row>
    <row r="1490" spans="1:15" x14ac:dyDescent="0.25">
      <c r="A1490" s="6" t="s">
        <v>77</v>
      </c>
      <c r="B1490" s="6">
        <v>2015</v>
      </c>
      <c r="C1490" s="6" t="s">
        <v>40</v>
      </c>
      <c r="D1490" s="4">
        <v>10.041259579744965</v>
      </c>
      <c r="E1490" s="4">
        <v>8.6509257190792503</v>
      </c>
      <c r="F1490" s="4">
        <v>7.973265615953097</v>
      </c>
      <c r="G1490" s="4">
        <v>7.0625458756377002</v>
      </c>
      <c r="H1490" s="4">
        <v>5.8563984262091795</v>
      </c>
      <c r="I1490" s="4">
        <v>5.4358698476814844</v>
      </c>
      <c r="J1490" s="4">
        <v>5.8290440086987054</v>
      </c>
      <c r="K1490" s="4">
        <v>6.264891061032265</v>
      </c>
      <c r="L1490" s="4">
        <v>5.7801707827466577</v>
      </c>
      <c r="M1490" s="4">
        <v>5.7119671017538742</v>
      </c>
      <c r="N1490" s="4">
        <v>5.3246285498055554</v>
      </c>
      <c r="O1490" s="4">
        <v>6.0690334316572674</v>
      </c>
    </row>
    <row r="1491" spans="1:15" x14ac:dyDescent="0.25">
      <c r="A1491" s="6" t="s">
        <v>15</v>
      </c>
      <c r="B1491" s="6">
        <v>2015</v>
      </c>
      <c r="C1491" s="6" t="s">
        <v>40</v>
      </c>
      <c r="D1491" s="6">
        <v>4</v>
      </c>
      <c r="E1491" s="6">
        <v>4</v>
      </c>
      <c r="F1491" s="6">
        <v>4</v>
      </c>
      <c r="G1491" s="6">
        <v>4</v>
      </c>
      <c r="H1491" s="6">
        <v>4</v>
      </c>
      <c r="I1491" s="6">
        <v>4</v>
      </c>
      <c r="J1491" s="6">
        <v>4</v>
      </c>
      <c r="K1491" s="6">
        <v>4</v>
      </c>
      <c r="L1491" s="6">
        <v>4</v>
      </c>
      <c r="M1491" s="6">
        <v>4</v>
      </c>
      <c r="N1491" s="6">
        <v>4</v>
      </c>
      <c r="O1491" s="6">
        <v>4</v>
      </c>
    </row>
    <row r="1492" spans="1:15" x14ac:dyDescent="0.25">
      <c r="A1492" s="6" t="s">
        <v>14</v>
      </c>
      <c r="B1492" s="6">
        <v>2015</v>
      </c>
      <c r="C1492" s="6" t="s">
        <v>40</v>
      </c>
      <c r="D1492" s="5">
        <v>35.4938</v>
      </c>
      <c r="E1492" s="5">
        <v>35.4938</v>
      </c>
      <c r="F1492" s="5">
        <v>35.4938</v>
      </c>
      <c r="G1492" s="5">
        <v>35.4938</v>
      </c>
      <c r="H1492" s="5">
        <v>35.4938</v>
      </c>
      <c r="I1492" s="5">
        <v>35.4938</v>
      </c>
      <c r="J1492" s="5">
        <v>35.4938</v>
      </c>
      <c r="K1492" s="5">
        <v>35.4938</v>
      </c>
      <c r="L1492" s="5">
        <v>35.4938</v>
      </c>
      <c r="M1492" s="5">
        <v>35.4938</v>
      </c>
      <c r="N1492" s="5">
        <v>36.558613999999999</v>
      </c>
      <c r="O1492" s="5">
        <v>36.558613999999999</v>
      </c>
    </row>
    <row r="1493" spans="1:15" x14ac:dyDescent="0.25">
      <c r="A1493" s="6" t="s">
        <v>13</v>
      </c>
      <c r="B1493" s="6">
        <v>2015</v>
      </c>
      <c r="C1493" s="6" t="s">
        <v>40</v>
      </c>
      <c r="D1493" s="7">
        <v>0</v>
      </c>
      <c r="E1493" s="7">
        <v>8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</row>
    <row r="1494" spans="1:15" x14ac:dyDescent="0.25">
      <c r="A1494" s="6" t="s">
        <v>12</v>
      </c>
      <c r="B1494" s="6">
        <v>2015</v>
      </c>
      <c r="C1494" s="6" t="s">
        <v>40</v>
      </c>
      <c r="D1494" s="4">
        <v>30.469343669378233</v>
      </c>
      <c r="E1494" s="4">
        <v>32.469072101319576</v>
      </c>
      <c r="F1494" s="4">
        <v>34.468800533260911</v>
      </c>
      <c r="G1494" s="4">
        <v>50.112305736258037</v>
      </c>
      <c r="H1494" s="4">
        <v>62.598906321363771</v>
      </c>
      <c r="I1494" s="4">
        <v>70.717507498981618</v>
      </c>
      <c r="J1494" s="4">
        <v>81.843700238239251</v>
      </c>
      <c r="K1494" s="4">
        <v>55.406994111910727</v>
      </c>
      <c r="L1494" s="4">
        <v>49.333744800088873</v>
      </c>
      <c r="M1494" s="4">
        <v>65.115897841033927</v>
      </c>
      <c r="N1494" s="4">
        <v>62.429447852760738</v>
      </c>
      <c r="O1494" s="4">
        <v>125.03427929540432</v>
      </c>
    </row>
    <row r="1495" spans="1:15" x14ac:dyDescent="0.25">
      <c r="A1495" s="6" t="s">
        <v>11</v>
      </c>
      <c r="B1495" s="6">
        <v>2015</v>
      </c>
      <c r="C1495" s="6" t="s">
        <v>40</v>
      </c>
      <c r="D1495" s="8">
        <v>20.08251915948993</v>
      </c>
      <c r="E1495" s="8">
        <v>17.301851438158501</v>
      </c>
      <c r="F1495" s="8">
        <v>15.946531231906194</v>
      </c>
      <c r="G1495" s="8">
        <v>14.1250917512754</v>
      </c>
      <c r="H1495" s="8">
        <v>11.712796852418359</v>
      </c>
      <c r="I1495" s="8">
        <v>10.871739695362969</v>
      </c>
      <c r="J1495" s="8">
        <v>11.658088017397411</v>
      </c>
      <c r="K1495" s="8">
        <v>12.52978212206453</v>
      </c>
      <c r="L1495" s="8">
        <v>11.560341565493315</v>
      </c>
      <c r="M1495" s="8">
        <v>11.423934203507748</v>
      </c>
      <c r="N1495" s="8">
        <v>10.649257099611111</v>
      </c>
      <c r="O1495" s="8">
        <v>12.138066863314535</v>
      </c>
    </row>
    <row r="1496" spans="1:15" x14ac:dyDescent="0.25">
      <c r="A1496" s="6" t="s">
        <v>80</v>
      </c>
      <c r="B1496" s="1">
        <v>2016</v>
      </c>
      <c r="C1496" s="1" t="s">
        <v>40</v>
      </c>
      <c r="D1496" s="2">
        <v>2</v>
      </c>
      <c r="E1496" s="2">
        <v>2</v>
      </c>
      <c r="F1496" s="2">
        <v>2</v>
      </c>
      <c r="G1496" s="2">
        <v>2</v>
      </c>
      <c r="H1496" s="2">
        <v>2</v>
      </c>
      <c r="I1496" s="2">
        <v>2</v>
      </c>
      <c r="J1496" s="2">
        <v>2</v>
      </c>
      <c r="K1496" s="2">
        <v>2</v>
      </c>
      <c r="L1496" s="2">
        <v>2</v>
      </c>
      <c r="M1496" s="2">
        <v>2</v>
      </c>
      <c r="N1496" s="2">
        <v>2</v>
      </c>
      <c r="O1496" s="2">
        <v>2</v>
      </c>
    </row>
    <row r="1497" spans="1:15" x14ac:dyDescent="0.25">
      <c r="A1497" s="6" t="s">
        <v>79</v>
      </c>
      <c r="B1497" s="1">
        <v>2016</v>
      </c>
      <c r="C1497" s="1" t="s">
        <v>40</v>
      </c>
      <c r="D1497" s="2">
        <v>44.839663620000003</v>
      </c>
      <c r="E1497" s="2">
        <v>44.839663620000003</v>
      </c>
      <c r="F1497" s="2">
        <v>46.184853528600001</v>
      </c>
      <c r="G1497" s="2">
        <v>46.184853528600001</v>
      </c>
      <c r="H1497" s="2">
        <v>46.184853528600001</v>
      </c>
      <c r="I1497" s="2">
        <v>46.184853528600001</v>
      </c>
      <c r="J1497" s="2">
        <v>46.184853528600001</v>
      </c>
      <c r="K1497" s="2">
        <v>46.184853528600001</v>
      </c>
      <c r="L1497" s="2">
        <v>46.184853528600001</v>
      </c>
      <c r="M1497" s="2">
        <v>46.184853528600001</v>
      </c>
      <c r="N1497" s="2">
        <v>46.184853528600001</v>
      </c>
      <c r="O1497" s="2">
        <v>46.184853528600001</v>
      </c>
    </row>
    <row r="1498" spans="1:15" x14ac:dyDescent="0.25">
      <c r="A1498" s="6" t="s">
        <v>78</v>
      </c>
      <c r="B1498" s="1">
        <v>2016</v>
      </c>
      <c r="C1498" s="1" t="s">
        <v>40</v>
      </c>
      <c r="D1498" s="2">
        <v>16.927413149654573</v>
      </c>
      <c r="E1498" s="2">
        <v>18.038373389621988</v>
      </c>
      <c r="F1498" s="2">
        <v>19.149333629589396</v>
      </c>
      <c r="G1498" s="2">
        <v>27.840169853476688</v>
      </c>
      <c r="H1498" s="2">
        <v>34.777170178535428</v>
      </c>
      <c r="I1498" s="2">
        <v>39.287504166100902</v>
      </c>
      <c r="J1498" s="2">
        <v>45.468722354577359</v>
      </c>
      <c r="K1498" s="2">
        <v>30.781663395505959</v>
      </c>
      <c r="L1498" s="2">
        <v>27.407636000049372</v>
      </c>
      <c r="M1498" s="2">
        <v>36.17549880057441</v>
      </c>
      <c r="N1498" s="2">
        <v>34.683026584867079</v>
      </c>
      <c r="O1498" s="2">
        <v>69.463488497446846</v>
      </c>
    </row>
    <row r="1499" spans="1:15" x14ac:dyDescent="0.25">
      <c r="A1499" s="6" t="s">
        <v>77</v>
      </c>
      <c r="B1499" s="1">
        <v>2016</v>
      </c>
      <c r="C1499" s="1" t="s">
        <v>40</v>
      </c>
      <c r="D1499" s="1">
        <v>10.041259579744965</v>
      </c>
      <c r="E1499" s="1">
        <v>8.6509257190792503</v>
      </c>
      <c r="F1499" s="1">
        <v>7.973265615953097</v>
      </c>
      <c r="G1499" s="1">
        <v>7.0625458756377002</v>
      </c>
      <c r="H1499" s="1">
        <v>5.8563984262091795</v>
      </c>
      <c r="I1499" s="1">
        <v>5.4358698476814844</v>
      </c>
      <c r="J1499" s="1">
        <v>5.8290440086987054</v>
      </c>
      <c r="K1499" s="1">
        <v>6.264891061032265</v>
      </c>
      <c r="L1499" s="1">
        <v>5.7801707827466577</v>
      </c>
      <c r="M1499" s="1">
        <v>5.7119671017538742</v>
      </c>
      <c r="N1499" s="1">
        <v>5.3246285498055554</v>
      </c>
      <c r="O1499" s="1">
        <v>6.0690334316572674</v>
      </c>
    </row>
    <row r="1500" spans="1:15" x14ac:dyDescent="0.25">
      <c r="A1500" s="6" t="s">
        <v>15</v>
      </c>
      <c r="B1500" s="6">
        <v>2016</v>
      </c>
      <c r="C1500" s="6" t="s">
        <v>40</v>
      </c>
      <c r="D1500" s="5">
        <v>4</v>
      </c>
      <c r="E1500" s="5">
        <v>4</v>
      </c>
      <c r="F1500" s="5">
        <v>4</v>
      </c>
      <c r="G1500" s="5">
        <v>4</v>
      </c>
      <c r="H1500" s="5">
        <v>4</v>
      </c>
      <c r="I1500" s="5">
        <v>4</v>
      </c>
      <c r="J1500" s="5">
        <v>4</v>
      </c>
      <c r="K1500" s="5">
        <v>4</v>
      </c>
      <c r="L1500" s="5">
        <v>4</v>
      </c>
      <c r="M1500" s="5">
        <v>4</v>
      </c>
      <c r="N1500" s="5">
        <v>4</v>
      </c>
      <c r="O1500" s="5">
        <v>4</v>
      </c>
    </row>
    <row r="1501" spans="1:15" x14ac:dyDescent="0.25">
      <c r="A1501" s="6" t="s">
        <v>14</v>
      </c>
      <c r="B1501" s="6">
        <v>2016</v>
      </c>
      <c r="C1501" s="6" t="s">
        <v>40</v>
      </c>
      <c r="D1501" s="5">
        <v>36.558613999999999</v>
      </c>
      <c r="E1501" s="5">
        <v>36.558613999999999</v>
      </c>
      <c r="F1501" s="5">
        <v>36.558613999999999</v>
      </c>
      <c r="G1501" s="5">
        <v>36.558613999999999</v>
      </c>
      <c r="H1501" s="5">
        <v>36.558613999999999</v>
      </c>
      <c r="I1501" s="5">
        <v>36.558613999999999</v>
      </c>
      <c r="J1501" s="5">
        <v>36.558613999999999</v>
      </c>
      <c r="K1501" s="5">
        <v>36.558613999999999</v>
      </c>
      <c r="L1501" s="5">
        <v>36.558613999999999</v>
      </c>
      <c r="M1501" s="5">
        <v>36.558613999999999</v>
      </c>
      <c r="N1501" s="5">
        <v>37.655372419999999</v>
      </c>
      <c r="O1501" s="5">
        <v>37.655372419999999</v>
      </c>
    </row>
    <row r="1502" spans="1:15" x14ac:dyDescent="0.25">
      <c r="A1502" s="6" t="s">
        <v>13</v>
      </c>
      <c r="B1502" s="6">
        <v>2016</v>
      </c>
      <c r="C1502" s="6" t="s">
        <v>40</v>
      </c>
      <c r="D1502" s="7">
        <v>0</v>
      </c>
      <c r="E1502" s="7">
        <v>8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</row>
    <row r="1503" spans="1:15" x14ac:dyDescent="0.25">
      <c r="A1503" s="6" t="s">
        <v>12</v>
      </c>
      <c r="B1503" s="6">
        <v>2016</v>
      </c>
      <c r="C1503" s="6" t="s">
        <v>40</v>
      </c>
      <c r="D1503" s="8">
        <v>32.162084984343693</v>
      </c>
      <c r="E1503" s="8">
        <v>34.272909440281772</v>
      </c>
      <c r="F1503" s="8">
        <v>36.383733896219852</v>
      </c>
      <c r="G1503" s="8">
        <v>52.896322721605706</v>
      </c>
      <c r="H1503" s="8">
        <v>66.076623339217306</v>
      </c>
      <c r="I1503" s="8">
        <v>74.646257915591704</v>
      </c>
      <c r="J1503" s="8">
        <v>86.390572473696992</v>
      </c>
      <c r="K1503" s="8">
        <v>58.485160451461326</v>
      </c>
      <c r="L1503" s="8">
        <v>52.074508400093812</v>
      </c>
      <c r="M1503" s="8">
        <v>68.73344772109138</v>
      </c>
      <c r="N1503" s="8">
        <v>65.897750511247452</v>
      </c>
      <c r="O1503" s="8">
        <v>131.98062814514901</v>
      </c>
    </row>
    <row r="1504" spans="1:15" x14ac:dyDescent="0.25">
      <c r="A1504" s="6" t="s">
        <v>11</v>
      </c>
      <c r="B1504" s="6">
        <v>2016</v>
      </c>
      <c r="C1504" s="6" t="s">
        <v>40</v>
      </c>
      <c r="D1504" s="4">
        <v>20.08251915948993</v>
      </c>
      <c r="E1504" s="4">
        <v>17.301851438158501</v>
      </c>
      <c r="F1504" s="4">
        <v>15.946531231906194</v>
      </c>
      <c r="G1504" s="4">
        <v>14.1250917512754</v>
      </c>
      <c r="H1504" s="4">
        <v>11.712796852418359</v>
      </c>
      <c r="I1504" s="4">
        <v>10.871739695362969</v>
      </c>
      <c r="J1504" s="4">
        <v>11.658088017397411</v>
      </c>
      <c r="K1504" s="4">
        <v>12.52978212206453</v>
      </c>
      <c r="L1504" s="4">
        <v>11.560341565493315</v>
      </c>
      <c r="M1504" s="4">
        <v>11.423934203507748</v>
      </c>
      <c r="N1504" s="4">
        <v>10.649257099611111</v>
      </c>
      <c r="O1504" s="4">
        <v>12.138066863314535</v>
      </c>
    </row>
    <row r="1505" spans="1:15" x14ac:dyDescent="0.25">
      <c r="A1505" s="6" t="s">
        <v>80</v>
      </c>
      <c r="B1505" s="1">
        <v>2017</v>
      </c>
      <c r="C1505" s="1" t="s">
        <v>40</v>
      </c>
      <c r="D1505" s="2">
        <v>2</v>
      </c>
      <c r="E1505" s="2">
        <v>2</v>
      </c>
      <c r="F1505" s="2">
        <v>2</v>
      </c>
      <c r="G1505" s="2">
        <v>2</v>
      </c>
      <c r="H1505" s="2">
        <v>2</v>
      </c>
      <c r="I1505" s="2">
        <v>2</v>
      </c>
      <c r="J1505" s="2">
        <v>2</v>
      </c>
      <c r="K1505" s="2">
        <v>2</v>
      </c>
      <c r="L1505" s="2">
        <v>2</v>
      </c>
      <c r="M1505" s="2">
        <v>2</v>
      </c>
      <c r="N1505" s="2">
        <v>2</v>
      </c>
      <c r="O1505" s="2">
        <v>2</v>
      </c>
    </row>
    <row r="1506" spans="1:15" x14ac:dyDescent="0.25">
      <c r="A1506" s="6" t="s">
        <v>79</v>
      </c>
      <c r="B1506" s="1">
        <v>2017</v>
      </c>
      <c r="C1506" s="1" t="s">
        <v>40</v>
      </c>
      <c r="D1506" s="2">
        <v>46.184853528600001</v>
      </c>
      <c r="E1506" s="2">
        <v>46.184853528600001</v>
      </c>
      <c r="F1506" s="2">
        <v>47.570399134458</v>
      </c>
      <c r="G1506" s="2">
        <v>47.570399134458</v>
      </c>
      <c r="H1506" s="2">
        <v>47.570399134458</v>
      </c>
      <c r="I1506" s="2">
        <v>47.570399134458</v>
      </c>
      <c r="J1506" s="2">
        <v>47.570399134458</v>
      </c>
      <c r="K1506" s="2">
        <v>47.570399134458</v>
      </c>
      <c r="L1506" s="2">
        <v>47.570399134458</v>
      </c>
      <c r="M1506" s="2">
        <v>47.570399134458</v>
      </c>
      <c r="N1506" s="2">
        <v>47.570399134458</v>
      </c>
      <c r="O1506" s="2">
        <v>47.570399134458</v>
      </c>
    </row>
    <row r="1507" spans="1:15" x14ac:dyDescent="0.25">
      <c r="A1507" s="6" t="s">
        <v>78</v>
      </c>
      <c r="B1507" s="1">
        <v>2017</v>
      </c>
      <c r="C1507" s="1" t="s">
        <v>40</v>
      </c>
      <c r="D1507" s="1">
        <v>16.927413149654573</v>
      </c>
      <c r="E1507" s="1">
        <v>18.038373389621988</v>
      </c>
      <c r="F1507" s="1">
        <v>19.149333629589396</v>
      </c>
      <c r="G1507" s="1">
        <v>27.840169853476688</v>
      </c>
      <c r="H1507" s="1">
        <v>34.777170178535428</v>
      </c>
      <c r="I1507" s="1">
        <v>39.287504166100902</v>
      </c>
      <c r="J1507" s="1">
        <v>45.468722354577359</v>
      </c>
      <c r="K1507" s="1">
        <v>30.781663395505959</v>
      </c>
      <c r="L1507" s="1">
        <v>27.407636000049372</v>
      </c>
      <c r="M1507" s="1">
        <v>36.17549880057441</v>
      </c>
      <c r="N1507" s="1">
        <v>34.683026584867079</v>
      </c>
      <c r="O1507" s="1">
        <v>69.463488497446846</v>
      </c>
    </row>
    <row r="1508" spans="1:15" x14ac:dyDescent="0.25">
      <c r="A1508" s="6" t="s">
        <v>77</v>
      </c>
      <c r="B1508" s="1">
        <v>2017</v>
      </c>
      <c r="C1508" s="1" t="s">
        <v>40</v>
      </c>
      <c r="D1508" s="2">
        <v>10.041259579744965</v>
      </c>
      <c r="E1508" s="2">
        <v>8.6509257190792503</v>
      </c>
      <c r="F1508" s="2">
        <v>7.973265615953097</v>
      </c>
      <c r="G1508" s="2">
        <v>7.0625458756377002</v>
      </c>
      <c r="H1508" s="2">
        <v>5.8563984262091795</v>
      </c>
      <c r="I1508" s="2">
        <v>5.4358698476814844</v>
      </c>
      <c r="J1508" s="2">
        <v>5.8290440086987054</v>
      </c>
      <c r="K1508" s="2">
        <v>6.264891061032265</v>
      </c>
      <c r="L1508" s="2">
        <v>5.7801707827466577</v>
      </c>
      <c r="M1508" s="2">
        <v>5.7119671017538742</v>
      </c>
      <c r="N1508" s="2">
        <v>5.3246285498055554</v>
      </c>
      <c r="O1508" s="2">
        <v>6.0690334316572674</v>
      </c>
    </row>
    <row r="1509" spans="1:15" x14ac:dyDescent="0.25">
      <c r="A1509" s="6" t="s">
        <v>15</v>
      </c>
      <c r="B1509" s="6">
        <v>2017</v>
      </c>
      <c r="C1509" s="6" t="s">
        <v>40</v>
      </c>
      <c r="D1509" s="5">
        <v>4</v>
      </c>
      <c r="E1509" s="5">
        <v>4</v>
      </c>
      <c r="F1509" s="5">
        <v>4</v>
      </c>
      <c r="G1509" s="5">
        <v>4</v>
      </c>
      <c r="H1509" s="5">
        <v>4</v>
      </c>
      <c r="I1509" s="5">
        <v>4</v>
      </c>
      <c r="J1509" s="5">
        <v>4</v>
      </c>
      <c r="K1509" s="5">
        <v>4</v>
      </c>
      <c r="L1509" s="5">
        <v>4</v>
      </c>
      <c r="M1509" s="5">
        <v>4</v>
      </c>
      <c r="N1509" s="5">
        <v>4</v>
      </c>
      <c r="O1509" s="5">
        <v>4</v>
      </c>
    </row>
    <row r="1510" spans="1:15" x14ac:dyDescent="0.25">
      <c r="A1510" s="6" t="s">
        <v>14</v>
      </c>
      <c r="B1510" s="6">
        <v>2017</v>
      </c>
      <c r="C1510" s="6" t="s">
        <v>40</v>
      </c>
      <c r="D1510" s="5">
        <v>37.655372419999999</v>
      </c>
      <c r="E1510" s="5">
        <v>37.655372419999999</v>
      </c>
      <c r="F1510" s="5">
        <v>37.655372419999999</v>
      </c>
      <c r="G1510" s="5">
        <v>37.655372419999999</v>
      </c>
      <c r="H1510" s="5">
        <v>37.655372419999999</v>
      </c>
      <c r="I1510" s="5">
        <v>37.655372419999999</v>
      </c>
      <c r="J1510" s="5">
        <v>37.655372419999999</v>
      </c>
      <c r="K1510" s="5">
        <v>37.655372419999999</v>
      </c>
      <c r="L1510" s="5">
        <v>37.655372419999999</v>
      </c>
      <c r="M1510" s="5">
        <v>37.655372419999999</v>
      </c>
      <c r="N1510" s="5">
        <v>38.785033592600001</v>
      </c>
      <c r="O1510" s="5">
        <v>38.785033592600001</v>
      </c>
    </row>
    <row r="1511" spans="1:15" x14ac:dyDescent="0.25">
      <c r="A1511" s="6" t="s">
        <v>13</v>
      </c>
      <c r="B1511" s="6">
        <v>2017</v>
      </c>
      <c r="C1511" s="6" t="s">
        <v>40</v>
      </c>
      <c r="D1511" s="9">
        <v>0</v>
      </c>
      <c r="E1511" s="9">
        <v>8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</row>
    <row r="1512" spans="1:15" x14ac:dyDescent="0.25">
      <c r="A1512" s="6" t="s">
        <v>12</v>
      </c>
      <c r="B1512" s="6">
        <v>2017</v>
      </c>
      <c r="C1512" s="6" t="s">
        <v>40</v>
      </c>
      <c r="D1512" s="4">
        <v>32.162084984343693</v>
      </c>
      <c r="E1512" s="4">
        <v>34.272909440281772</v>
      </c>
      <c r="F1512" s="4">
        <v>36.383733896219852</v>
      </c>
      <c r="G1512" s="4">
        <v>52.896322721605706</v>
      </c>
      <c r="H1512" s="4">
        <v>66.076623339217306</v>
      </c>
      <c r="I1512" s="4">
        <v>74.646257915591704</v>
      </c>
      <c r="J1512" s="4">
        <v>86.390572473696992</v>
      </c>
      <c r="K1512" s="4">
        <v>58.485160451461326</v>
      </c>
      <c r="L1512" s="4">
        <v>52.074508400093812</v>
      </c>
      <c r="M1512" s="4">
        <v>68.73344772109138</v>
      </c>
      <c r="N1512" s="4">
        <v>65.897750511247452</v>
      </c>
      <c r="O1512" s="4">
        <v>131.98062814514901</v>
      </c>
    </row>
    <row r="1513" spans="1:15" x14ac:dyDescent="0.25">
      <c r="A1513" s="6" t="s">
        <v>11</v>
      </c>
      <c r="B1513" s="6">
        <v>2017</v>
      </c>
      <c r="C1513" s="6" t="s">
        <v>40</v>
      </c>
      <c r="D1513" s="4">
        <v>20.08251915948993</v>
      </c>
      <c r="E1513" s="4">
        <v>17.301851438158501</v>
      </c>
      <c r="F1513" s="4">
        <v>15.946531231906194</v>
      </c>
      <c r="G1513" s="4">
        <v>14.1250917512754</v>
      </c>
      <c r="H1513" s="4">
        <v>11.712796852418359</v>
      </c>
      <c r="I1513" s="4">
        <v>10.871739695362969</v>
      </c>
      <c r="J1513" s="4">
        <v>11.658088017397411</v>
      </c>
      <c r="K1513" s="4">
        <v>12.52978212206453</v>
      </c>
      <c r="L1513" s="4">
        <v>11.560341565493315</v>
      </c>
      <c r="M1513" s="4">
        <v>11.423934203507748</v>
      </c>
      <c r="N1513" s="4">
        <v>10.649257099611111</v>
      </c>
      <c r="O1513" s="4">
        <v>12.138066863314535</v>
      </c>
    </row>
    <row r="1514" spans="1:15" x14ac:dyDescent="0.25">
      <c r="A1514" s="6" t="s">
        <v>80</v>
      </c>
      <c r="B1514" s="1">
        <v>2018</v>
      </c>
      <c r="C1514" s="1" t="s">
        <v>40</v>
      </c>
      <c r="D1514" s="2">
        <v>2</v>
      </c>
      <c r="E1514" s="2">
        <v>2</v>
      </c>
      <c r="F1514" s="2">
        <v>2</v>
      </c>
      <c r="G1514" s="2">
        <v>2</v>
      </c>
      <c r="H1514" s="2">
        <v>2</v>
      </c>
      <c r="I1514" s="2">
        <v>2</v>
      </c>
      <c r="J1514" s="2">
        <v>2</v>
      </c>
      <c r="K1514" s="2">
        <v>2</v>
      </c>
      <c r="L1514" s="2">
        <v>2</v>
      </c>
      <c r="M1514" s="2">
        <v>2</v>
      </c>
      <c r="N1514" s="2">
        <v>2</v>
      </c>
      <c r="O1514" s="2">
        <v>2</v>
      </c>
    </row>
    <row r="1515" spans="1:15" x14ac:dyDescent="0.25">
      <c r="A1515" s="6" t="s">
        <v>79</v>
      </c>
      <c r="B1515" s="1">
        <v>2018</v>
      </c>
      <c r="C1515" s="1" t="s">
        <v>40</v>
      </c>
      <c r="D1515" s="1">
        <v>47.570399134458</v>
      </c>
      <c r="E1515" s="1">
        <v>47.570399134458</v>
      </c>
      <c r="F1515" s="1">
        <v>48.997511108491743</v>
      </c>
      <c r="G1515" s="1">
        <v>48.997511108491743</v>
      </c>
      <c r="H1515" s="1">
        <v>48.997511108491743</v>
      </c>
      <c r="I1515" s="1">
        <v>48.997511108491743</v>
      </c>
      <c r="J1515" s="1">
        <v>48.997511108491743</v>
      </c>
      <c r="K1515" s="1">
        <v>48.997511108491743</v>
      </c>
      <c r="L1515" s="1">
        <v>48.997511108491743</v>
      </c>
      <c r="M1515" s="1">
        <v>48.997511108491743</v>
      </c>
      <c r="N1515" s="1">
        <v>48.997511108491743</v>
      </c>
      <c r="O1515" s="1">
        <v>48.997511108491743</v>
      </c>
    </row>
    <row r="1516" spans="1:15" x14ac:dyDescent="0.25">
      <c r="A1516" s="6" t="s">
        <v>78</v>
      </c>
      <c r="B1516" s="1">
        <v>2018</v>
      </c>
      <c r="C1516" s="1" t="s">
        <v>40</v>
      </c>
      <c r="D1516" s="2">
        <v>16.927413149654573</v>
      </c>
      <c r="E1516" s="2">
        <v>18.038373389621988</v>
      </c>
      <c r="F1516" s="2">
        <v>19.149333629589396</v>
      </c>
      <c r="G1516" s="2">
        <v>27.840169853476688</v>
      </c>
      <c r="H1516" s="2">
        <v>34.777170178535428</v>
      </c>
      <c r="I1516" s="2">
        <v>39.287504166100902</v>
      </c>
      <c r="J1516" s="2">
        <v>45.468722354577359</v>
      </c>
      <c r="K1516" s="2">
        <v>30.781663395505959</v>
      </c>
      <c r="L1516" s="2">
        <v>27.407636000049372</v>
      </c>
      <c r="M1516" s="2">
        <v>36.17549880057441</v>
      </c>
      <c r="N1516" s="2">
        <v>34.683026584867079</v>
      </c>
      <c r="O1516" s="2">
        <v>69.463488497446846</v>
      </c>
    </row>
    <row r="1517" spans="1:15" x14ac:dyDescent="0.25">
      <c r="A1517" s="6" t="s">
        <v>77</v>
      </c>
      <c r="B1517" s="1">
        <v>2018</v>
      </c>
      <c r="C1517" s="1" t="s">
        <v>40</v>
      </c>
      <c r="D1517" s="2">
        <v>10.041259579744965</v>
      </c>
      <c r="E1517" s="2">
        <v>8.6509257190792503</v>
      </c>
      <c r="F1517" s="2">
        <v>7.973265615953097</v>
      </c>
      <c r="G1517" s="2">
        <v>7.0625458756377002</v>
      </c>
      <c r="H1517" s="2">
        <v>5.8563984262091795</v>
      </c>
      <c r="I1517" s="2">
        <v>5.4358698476814844</v>
      </c>
      <c r="J1517" s="2">
        <v>5.8290440086987054</v>
      </c>
      <c r="K1517" s="2">
        <v>6.264891061032265</v>
      </c>
      <c r="L1517" s="2">
        <v>5.7801707827466577</v>
      </c>
      <c r="M1517" s="2">
        <v>5.7119671017538742</v>
      </c>
      <c r="N1517" s="2">
        <v>5.3246285498055554</v>
      </c>
      <c r="O1517" s="2">
        <v>6.0690334316572674</v>
      </c>
    </row>
    <row r="1518" spans="1:15" x14ac:dyDescent="0.25">
      <c r="A1518" s="6" t="s">
        <v>15</v>
      </c>
      <c r="B1518" s="6">
        <v>2018</v>
      </c>
      <c r="C1518" s="6" t="s">
        <v>40</v>
      </c>
      <c r="D1518" s="5">
        <v>4</v>
      </c>
      <c r="E1518" s="5">
        <v>4</v>
      </c>
      <c r="F1518" s="5">
        <v>4</v>
      </c>
      <c r="G1518" s="5">
        <v>4</v>
      </c>
      <c r="H1518" s="5">
        <v>4</v>
      </c>
      <c r="I1518" s="5">
        <v>4</v>
      </c>
      <c r="J1518" s="5">
        <v>4</v>
      </c>
      <c r="K1518" s="5">
        <v>4</v>
      </c>
      <c r="L1518" s="5">
        <v>4</v>
      </c>
      <c r="M1518" s="5">
        <v>4</v>
      </c>
      <c r="N1518" s="5">
        <v>4</v>
      </c>
      <c r="O1518" s="5">
        <v>4</v>
      </c>
    </row>
    <row r="1519" spans="1:15" x14ac:dyDescent="0.25">
      <c r="A1519" s="6" t="s">
        <v>14</v>
      </c>
      <c r="B1519" s="6">
        <v>2018</v>
      </c>
      <c r="C1519" s="6" t="s">
        <v>40</v>
      </c>
      <c r="D1519" s="6">
        <v>38.785033592600001</v>
      </c>
      <c r="E1519" s="6">
        <v>38.785033592600001</v>
      </c>
      <c r="F1519" s="6">
        <v>38.785033592600001</v>
      </c>
      <c r="G1519" s="6">
        <v>38.785033592600001</v>
      </c>
      <c r="H1519" s="6">
        <v>38.785033592600001</v>
      </c>
      <c r="I1519" s="6">
        <v>38.785033592600001</v>
      </c>
      <c r="J1519" s="6">
        <v>38.785033592600001</v>
      </c>
      <c r="K1519" s="6">
        <v>38.785033592600001</v>
      </c>
      <c r="L1519" s="6">
        <v>38.785033592600001</v>
      </c>
      <c r="M1519" s="6">
        <v>38.785033592600001</v>
      </c>
      <c r="N1519" s="6">
        <v>39.948584600378005</v>
      </c>
      <c r="O1519" s="6">
        <v>39.948584600378005</v>
      </c>
    </row>
    <row r="1520" spans="1:15" x14ac:dyDescent="0.25">
      <c r="A1520" s="6" t="s">
        <v>13</v>
      </c>
      <c r="B1520" s="6">
        <v>2018</v>
      </c>
      <c r="C1520" s="6" t="s">
        <v>40</v>
      </c>
      <c r="D1520" s="7">
        <v>0</v>
      </c>
      <c r="E1520" s="7">
        <v>8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</row>
    <row r="1521" spans="1:15" x14ac:dyDescent="0.25">
      <c r="A1521" s="6" t="s">
        <v>12</v>
      </c>
      <c r="B1521" s="6">
        <v>2018</v>
      </c>
      <c r="C1521" s="6" t="s">
        <v>40</v>
      </c>
      <c r="D1521" s="4">
        <v>32.162084984343693</v>
      </c>
      <c r="E1521" s="4">
        <v>34.272909440281772</v>
      </c>
      <c r="F1521" s="4">
        <v>36.383733896219852</v>
      </c>
      <c r="G1521" s="4">
        <v>52.896322721605706</v>
      </c>
      <c r="H1521" s="4">
        <v>66.076623339217306</v>
      </c>
      <c r="I1521" s="4">
        <v>74.646257915591704</v>
      </c>
      <c r="J1521" s="4">
        <v>86.390572473696992</v>
      </c>
      <c r="K1521" s="4">
        <v>58.485160451461326</v>
      </c>
      <c r="L1521" s="4">
        <v>52.074508400093812</v>
      </c>
      <c r="M1521" s="4">
        <v>68.73344772109138</v>
      </c>
      <c r="N1521" s="4">
        <v>65.897750511247452</v>
      </c>
      <c r="O1521" s="4">
        <v>131.98062814514901</v>
      </c>
    </row>
    <row r="1522" spans="1:15" x14ac:dyDescent="0.25">
      <c r="A1522" s="6" t="s">
        <v>11</v>
      </c>
      <c r="B1522" s="6">
        <v>2018</v>
      </c>
      <c r="C1522" s="6" t="s">
        <v>40</v>
      </c>
      <c r="D1522" s="4">
        <v>20.08251915948993</v>
      </c>
      <c r="E1522" s="4">
        <v>17.301851438158501</v>
      </c>
      <c r="F1522" s="4">
        <v>15.946531231906194</v>
      </c>
      <c r="G1522" s="4">
        <v>14.1250917512754</v>
      </c>
      <c r="H1522" s="4">
        <v>11.712796852418359</v>
      </c>
      <c r="I1522" s="4">
        <v>10.871739695362969</v>
      </c>
      <c r="J1522" s="4">
        <v>11.658088017397411</v>
      </c>
      <c r="K1522" s="4">
        <v>12.52978212206453</v>
      </c>
      <c r="L1522" s="4">
        <v>11.560341565493315</v>
      </c>
      <c r="M1522" s="4">
        <v>11.423934203507748</v>
      </c>
      <c r="N1522" s="4">
        <v>10.649257099611111</v>
      </c>
      <c r="O1522" s="4">
        <v>12.138066863314535</v>
      </c>
    </row>
    <row r="1523" spans="1:15" x14ac:dyDescent="0.25">
      <c r="A1523" s="6" t="s">
        <v>80</v>
      </c>
      <c r="B1523" s="1">
        <v>2019</v>
      </c>
      <c r="C1523" s="1" t="s">
        <v>40</v>
      </c>
      <c r="D1523" s="1">
        <v>2</v>
      </c>
      <c r="E1523" s="1">
        <v>2</v>
      </c>
      <c r="F1523" s="1">
        <v>2</v>
      </c>
      <c r="G1523" s="1">
        <v>2</v>
      </c>
      <c r="H1523" s="1">
        <v>2</v>
      </c>
      <c r="I1523" s="1">
        <v>2</v>
      </c>
      <c r="J1523" s="1">
        <v>2</v>
      </c>
      <c r="K1523" s="1">
        <v>2</v>
      </c>
      <c r="L1523" s="1">
        <v>2</v>
      </c>
      <c r="M1523" s="1">
        <v>2</v>
      </c>
      <c r="N1523" s="1">
        <v>2</v>
      </c>
      <c r="O1523" s="1">
        <v>2</v>
      </c>
    </row>
    <row r="1524" spans="1:15" x14ac:dyDescent="0.25">
      <c r="A1524" s="6" t="s">
        <v>79</v>
      </c>
      <c r="B1524" s="1">
        <v>2019</v>
      </c>
      <c r="C1524" s="1" t="s">
        <v>40</v>
      </c>
      <c r="D1524" s="2">
        <v>48.997511108491743</v>
      </c>
      <c r="E1524" s="2">
        <v>48.997511108491743</v>
      </c>
      <c r="F1524" s="2">
        <v>50.4674364417465</v>
      </c>
      <c r="G1524" s="2">
        <v>50.4674364417465</v>
      </c>
      <c r="H1524" s="2">
        <v>50.4674364417465</v>
      </c>
      <c r="I1524" s="2">
        <v>50.4674364417465</v>
      </c>
      <c r="J1524" s="2">
        <v>50.4674364417465</v>
      </c>
      <c r="K1524" s="2">
        <v>50.4674364417465</v>
      </c>
      <c r="L1524" s="2">
        <v>50.4674364417465</v>
      </c>
      <c r="M1524" s="2">
        <v>50.4674364417465</v>
      </c>
      <c r="N1524" s="2">
        <v>50.4674364417465</v>
      </c>
      <c r="O1524" s="2">
        <v>50.4674364417465</v>
      </c>
    </row>
    <row r="1525" spans="1:15" x14ac:dyDescent="0.25">
      <c r="A1525" s="6" t="s">
        <v>78</v>
      </c>
      <c r="B1525" s="1">
        <v>2019</v>
      </c>
      <c r="C1525" s="1" t="s">
        <v>40</v>
      </c>
      <c r="D1525" s="2">
        <v>16.927413149654573</v>
      </c>
      <c r="E1525" s="2">
        <v>18.038373389621988</v>
      </c>
      <c r="F1525" s="2">
        <v>19.149333629589396</v>
      </c>
      <c r="G1525" s="2">
        <v>27.840169853476688</v>
      </c>
      <c r="H1525" s="2">
        <v>34.777170178535428</v>
      </c>
      <c r="I1525" s="2">
        <v>39.287504166100902</v>
      </c>
      <c r="J1525" s="2">
        <v>45.468722354577359</v>
      </c>
      <c r="K1525" s="2">
        <v>30.781663395505959</v>
      </c>
      <c r="L1525" s="2">
        <v>27.407636000049372</v>
      </c>
      <c r="M1525" s="2">
        <v>36.17549880057441</v>
      </c>
      <c r="N1525" s="2">
        <v>34.683026584867079</v>
      </c>
      <c r="O1525" s="2">
        <v>69.463488497446846</v>
      </c>
    </row>
    <row r="1526" spans="1:15" x14ac:dyDescent="0.25">
      <c r="A1526" s="6" t="s">
        <v>77</v>
      </c>
      <c r="B1526" s="1">
        <v>2019</v>
      </c>
      <c r="C1526" s="1" t="s">
        <v>40</v>
      </c>
      <c r="D1526" s="2">
        <v>10.041259579744965</v>
      </c>
      <c r="E1526" s="2">
        <v>8.6509257190792503</v>
      </c>
      <c r="F1526" s="2">
        <v>7.973265615953097</v>
      </c>
      <c r="G1526" s="2">
        <v>7.0625458756377002</v>
      </c>
      <c r="H1526" s="2">
        <v>5.8563984262091795</v>
      </c>
      <c r="I1526" s="2">
        <v>5.4358698476814844</v>
      </c>
      <c r="J1526" s="2">
        <v>5.8290440086987054</v>
      </c>
      <c r="K1526" s="2">
        <v>6.264891061032265</v>
      </c>
      <c r="L1526" s="2">
        <v>5.7801707827466577</v>
      </c>
      <c r="M1526" s="2">
        <v>5.7119671017538742</v>
      </c>
      <c r="N1526" s="2">
        <v>5.3246285498055554</v>
      </c>
      <c r="O1526" s="2">
        <v>6.0690334316572674</v>
      </c>
    </row>
    <row r="1527" spans="1:15" x14ac:dyDescent="0.25">
      <c r="A1527" s="6" t="s">
        <v>15</v>
      </c>
      <c r="B1527" s="6">
        <v>2019</v>
      </c>
      <c r="C1527" s="6" t="s">
        <v>40</v>
      </c>
      <c r="D1527" s="6">
        <v>4</v>
      </c>
      <c r="E1527" s="6">
        <v>4</v>
      </c>
      <c r="F1527" s="6">
        <v>4</v>
      </c>
      <c r="G1527" s="6">
        <v>4</v>
      </c>
      <c r="H1527" s="6">
        <v>4</v>
      </c>
      <c r="I1527" s="6">
        <v>4</v>
      </c>
      <c r="J1527" s="6">
        <v>4</v>
      </c>
      <c r="K1527" s="6">
        <v>4</v>
      </c>
      <c r="L1527" s="6">
        <v>4</v>
      </c>
      <c r="M1527" s="6">
        <v>4</v>
      </c>
      <c r="N1527" s="6">
        <v>4</v>
      </c>
      <c r="O1527" s="6">
        <v>4</v>
      </c>
    </row>
    <row r="1528" spans="1:15" x14ac:dyDescent="0.25">
      <c r="A1528" s="6" t="s">
        <v>14</v>
      </c>
      <c r="B1528" s="6">
        <v>2019</v>
      </c>
      <c r="C1528" s="6" t="s">
        <v>40</v>
      </c>
      <c r="D1528" s="5">
        <v>39.948584600378005</v>
      </c>
      <c r="E1528" s="5">
        <v>39.948584600378005</v>
      </c>
      <c r="F1528" s="5">
        <v>39.948584600378005</v>
      </c>
      <c r="G1528" s="5">
        <v>39.948584600378005</v>
      </c>
      <c r="H1528" s="5">
        <v>39.948584600378005</v>
      </c>
      <c r="I1528" s="5">
        <v>39.948584600378005</v>
      </c>
      <c r="J1528" s="5">
        <v>39.948584600378005</v>
      </c>
      <c r="K1528" s="5">
        <v>39.948584600378005</v>
      </c>
      <c r="L1528" s="5">
        <v>39.948584600378005</v>
      </c>
      <c r="M1528" s="5">
        <v>39.948584600378005</v>
      </c>
      <c r="N1528" s="5">
        <v>41.147042138389345</v>
      </c>
      <c r="O1528" s="5">
        <v>41.147042138389345</v>
      </c>
    </row>
    <row r="1529" spans="1:15" x14ac:dyDescent="0.25">
      <c r="A1529" s="6" t="s">
        <v>13</v>
      </c>
      <c r="B1529" s="6">
        <v>2019</v>
      </c>
      <c r="C1529" s="6" t="s">
        <v>40</v>
      </c>
      <c r="D1529" s="7">
        <v>0</v>
      </c>
      <c r="E1529" s="7">
        <v>8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</row>
    <row r="1530" spans="1:15" x14ac:dyDescent="0.25">
      <c r="A1530" s="6" t="s">
        <v>12</v>
      </c>
      <c r="B1530" s="6">
        <v>2019</v>
      </c>
      <c r="C1530" s="6" t="s">
        <v>40</v>
      </c>
      <c r="D1530" s="4">
        <v>32.162084984343693</v>
      </c>
      <c r="E1530" s="4">
        <v>34.272909440281772</v>
      </c>
      <c r="F1530" s="4">
        <v>36.383733896219852</v>
      </c>
      <c r="G1530" s="4">
        <v>52.896322721605706</v>
      </c>
      <c r="H1530" s="4">
        <v>66.076623339217306</v>
      </c>
      <c r="I1530" s="4">
        <v>74.646257915591704</v>
      </c>
      <c r="J1530" s="4">
        <v>86.390572473696992</v>
      </c>
      <c r="K1530" s="4">
        <v>58.485160451461326</v>
      </c>
      <c r="L1530" s="4">
        <v>52.074508400093812</v>
      </c>
      <c r="M1530" s="4">
        <v>68.73344772109138</v>
      </c>
      <c r="N1530" s="4">
        <v>65.897750511247452</v>
      </c>
      <c r="O1530" s="4">
        <v>131.98062814514901</v>
      </c>
    </row>
    <row r="1531" spans="1:15" x14ac:dyDescent="0.25">
      <c r="A1531" s="6" t="s">
        <v>11</v>
      </c>
      <c r="B1531" s="6">
        <v>2019</v>
      </c>
      <c r="C1531" s="6" t="s">
        <v>40</v>
      </c>
      <c r="D1531" s="8">
        <v>20.08251915948993</v>
      </c>
      <c r="E1531" s="8">
        <v>17.301851438158501</v>
      </c>
      <c r="F1531" s="8">
        <v>15.946531231906194</v>
      </c>
      <c r="G1531" s="8">
        <v>14.1250917512754</v>
      </c>
      <c r="H1531" s="8">
        <v>11.712796852418359</v>
      </c>
      <c r="I1531" s="8">
        <v>10.871739695362969</v>
      </c>
      <c r="J1531" s="8">
        <v>11.658088017397411</v>
      </c>
      <c r="K1531" s="8">
        <v>12.52978212206453</v>
      </c>
      <c r="L1531" s="8">
        <v>11.560341565493315</v>
      </c>
      <c r="M1531" s="8">
        <v>11.423934203507748</v>
      </c>
      <c r="N1531" s="8">
        <v>10.649257099611111</v>
      </c>
      <c r="O1531" s="8">
        <v>12.138066863314535</v>
      </c>
    </row>
    <row r="1532" spans="1:15" x14ac:dyDescent="0.25">
      <c r="A1532" s="6" t="s">
        <v>80</v>
      </c>
      <c r="B1532" s="6">
        <v>2015</v>
      </c>
      <c r="C1532" s="6" t="s">
        <v>39</v>
      </c>
      <c r="D1532" s="5">
        <v>1</v>
      </c>
      <c r="E1532" s="5">
        <v>1</v>
      </c>
      <c r="F1532" s="5">
        <v>1</v>
      </c>
      <c r="G1532" s="5">
        <v>1</v>
      </c>
      <c r="H1532" s="5">
        <v>1</v>
      </c>
      <c r="I1532" s="5">
        <v>1</v>
      </c>
      <c r="J1532" s="5">
        <v>1</v>
      </c>
      <c r="K1532" s="5">
        <v>1</v>
      </c>
      <c r="L1532" s="5">
        <v>1</v>
      </c>
      <c r="M1532" s="5">
        <v>1</v>
      </c>
      <c r="N1532" s="5">
        <v>1</v>
      </c>
      <c r="O1532" s="5">
        <v>1</v>
      </c>
    </row>
    <row r="1533" spans="1:15" x14ac:dyDescent="0.25">
      <c r="A1533" s="6" t="s">
        <v>79</v>
      </c>
      <c r="B1533" s="6">
        <v>2015</v>
      </c>
      <c r="C1533" s="6" t="s">
        <v>39</v>
      </c>
      <c r="D1533" s="5">
        <v>50.524037999999997</v>
      </c>
      <c r="E1533" s="5">
        <v>50.524037999999997</v>
      </c>
      <c r="F1533" s="5">
        <v>52.039759140000001</v>
      </c>
      <c r="G1533" s="5">
        <v>52.039759140000001</v>
      </c>
      <c r="H1533" s="5">
        <v>52.039759140000001</v>
      </c>
      <c r="I1533" s="5">
        <v>52.039759140000001</v>
      </c>
      <c r="J1533" s="5">
        <v>52.039759140000001</v>
      </c>
      <c r="K1533" s="5">
        <v>52.039759140000001</v>
      </c>
      <c r="L1533" s="5">
        <v>52.039759140000001</v>
      </c>
      <c r="M1533" s="5">
        <v>52.039759140000001</v>
      </c>
      <c r="N1533" s="5">
        <v>52.039759140000001</v>
      </c>
      <c r="O1533" s="5">
        <v>52.039759140000001</v>
      </c>
    </row>
    <row r="1534" spans="1:15" x14ac:dyDescent="0.25">
      <c r="A1534" s="6" t="s">
        <v>78</v>
      </c>
      <c r="B1534" s="6">
        <v>2015</v>
      </c>
      <c r="C1534" s="6" t="s">
        <v>39</v>
      </c>
      <c r="D1534" s="4">
        <v>8.4637065748272864</v>
      </c>
      <c r="E1534" s="4">
        <v>9.019186694810994</v>
      </c>
      <c r="F1534" s="4">
        <v>9.5746668147946981</v>
      </c>
      <c r="G1534" s="4">
        <v>13.920084926738344</v>
      </c>
      <c r="H1534" s="4">
        <v>17.388585089267714</v>
      </c>
      <c r="I1534" s="4">
        <v>19.643752083050451</v>
      </c>
      <c r="J1534" s="4">
        <v>22.73436117728868</v>
      </c>
      <c r="K1534" s="4">
        <v>15.390831697752979</v>
      </c>
      <c r="L1534" s="4">
        <v>13.703818000024686</v>
      </c>
      <c r="M1534" s="4">
        <v>18.087749400287205</v>
      </c>
      <c r="N1534" s="4">
        <v>17.34151329243354</v>
      </c>
      <c r="O1534" s="4">
        <v>34.731744248723423</v>
      </c>
    </row>
    <row r="1535" spans="1:15" x14ac:dyDescent="0.25">
      <c r="A1535" s="6" t="s">
        <v>77</v>
      </c>
      <c r="B1535" s="6">
        <v>2015</v>
      </c>
      <c r="C1535" s="6" t="s">
        <v>39</v>
      </c>
      <c r="D1535" s="8">
        <v>5.0206297898724825</v>
      </c>
      <c r="E1535" s="8">
        <v>4.3254628595396252</v>
      </c>
      <c r="F1535" s="8">
        <v>3.9866328079765485</v>
      </c>
      <c r="G1535" s="8">
        <v>3.5312729378188501</v>
      </c>
      <c r="H1535" s="8">
        <v>2.9281992131045897</v>
      </c>
      <c r="I1535" s="8">
        <v>2.7179349238407422</v>
      </c>
      <c r="J1535" s="8">
        <v>2.9145220043493527</v>
      </c>
      <c r="K1535" s="8">
        <v>3.1324455305161325</v>
      </c>
      <c r="L1535" s="8">
        <v>2.8900853913733289</v>
      </c>
      <c r="M1535" s="8">
        <v>2.8559835508769371</v>
      </c>
      <c r="N1535" s="8">
        <v>2.6623142749027777</v>
      </c>
      <c r="O1535" s="8">
        <v>3.0345167158286337</v>
      </c>
    </row>
    <row r="1536" spans="1:15" x14ac:dyDescent="0.25">
      <c r="A1536" s="6" t="s">
        <v>15</v>
      </c>
      <c r="B1536" s="6">
        <v>2015</v>
      </c>
      <c r="C1536" s="6" t="s">
        <v>39</v>
      </c>
      <c r="D1536" s="5">
        <v>9</v>
      </c>
      <c r="E1536" s="5">
        <v>9</v>
      </c>
      <c r="F1536" s="5">
        <v>9</v>
      </c>
      <c r="G1536" s="5">
        <v>9</v>
      </c>
      <c r="H1536" s="5">
        <v>9</v>
      </c>
      <c r="I1536" s="5">
        <v>9</v>
      </c>
      <c r="J1536" s="5">
        <v>9</v>
      </c>
      <c r="K1536" s="5">
        <v>9</v>
      </c>
      <c r="L1536" s="5">
        <v>9</v>
      </c>
      <c r="M1536" s="5">
        <v>9</v>
      </c>
      <c r="N1536" s="5">
        <v>9</v>
      </c>
      <c r="O1536" s="5">
        <v>9</v>
      </c>
    </row>
    <row r="1537" spans="1:15" x14ac:dyDescent="0.25">
      <c r="A1537" s="6" t="s">
        <v>14</v>
      </c>
      <c r="B1537" s="6">
        <v>2015</v>
      </c>
      <c r="C1537" s="6" t="s">
        <v>39</v>
      </c>
      <c r="D1537" s="5">
        <v>33.984277777777784</v>
      </c>
      <c r="E1537" s="5">
        <v>33.984277777777784</v>
      </c>
      <c r="F1537" s="5">
        <v>33.984277777777784</v>
      </c>
      <c r="G1537" s="5">
        <v>33.984277777777784</v>
      </c>
      <c r="H1537" s="5">
        <v>33.984277777777784</v>
      </c>
      <c r="I1537" s="5">
        <v>33.984277777777784</v>
      </c>
      <c r="J1537" s="5">
        <v>33.984277777777784</v>
      </c>
      <c r="K1537" s="5">
        <v>33.984277777777784</v>
      </c>
      <c r="L1537" s="5">
        <v>33.984277777777784</v>
      </c>
      <c r="M1537" s="5">
        <v>33.984277777777784</v>
      </c>
      <c r="N1537" s="5">
        <v>35.003806111111118</v>
      </c>
      <c r="O1537" s="5">
        <v>35.003806111111118</v>
      </c>
    </row>
    <row r="1538" spans="1:15" x14ac:dyDescent="0.25">
      <c r="A1538" s="6" t="s">
        <v>13</v>
      </c>
      <c r="B1538" s="6">
        <v>2015</v>
      </c>
      <c r="C1538" s="6" t="s">
        <v>39</v>
      </c>
      <c r="D1538" s="7">
        <v>0</v>
      </c>
      <c r="E1538" s="7">
        <v>8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</row>
    <row r="1539" spans="1:15" x14ac:dyDescent="0.25">
      <c r="A1539" s="6" t="s">
        <v>12</v>
      </c>
      <c r="B1539" s="6">
        <v>2015</v>
      </c>
      <c r="C1539" s="6" t="s">
        <v>39</v>
      </c>
      <c r="D1539" s="8">
        <v>50.782239448963722</v>
      </c>
      <c r="E1539" s="8">
        <v>54.115120168865957</v>
      </c>
      <c r="F1539" s="8">
        <v>57.448000888768192</v>
      </c>
      <c r="G1539" s="8">
        <v>83.520509560430057</v>
      </c>
      <c r="H1539" s="8">
        <v>104.33151053560628</v>
      </c>
      <c r="I1539" s="8">
        <v>117.86251249830271</v>
      </c>
      <c r="J1539" s="8">
        <v>136.40616706373208</v>
      </c>
      <c r="K1539" s="8">
        <v>92.344990186517876</v>
      </c>
      <c r="L1539" s="8">
        <v>82.222908000148124</v>
      </c>
      <c r="M1539" s="8">
        <v>108.52649640172322</v>
      </c>
      <c r="N1539" s="8">
        <v>104.04907975460124</v>
      </c>
      <c r="O1539" s="8">
        <v>208.39046549234052</v>
      </c>
    </row>
    <row r="1540" spans="1:15" x14ac:dyDescent="0.25">
      <c r="A1540" s="6" t="s">
        <v>11</v>
      </c>
      <c r="B1540" s="6">
        <v>2015</v>
      </c>
      <c r="C1540" s="6" t="s">
        <v>39</v>
      </c>
      <c r="D1540" s="4">
        <v>45.185668108852347</v>
      </c>
      <c r="E1540" s="4">
        <v>38.929165735856621</v>
      </c>
      <c r="F1540" s="4">
        <v>35.879695271788933</v>
      </c>
      <c r="G1540" s="4">
        <v>31.781456440369652</v>
      </c>
      <c r="H1540" s="4">
        <v>26.353792917941309</v>
      </c>
      <c r="I1540" s="4">
        <v>24.461414314566682</v>
      </c>
      <c r="J1540" s="4">
        <v>26.230698039144173</v>
      </c>
      <c r="K1540" s="4">
        <v>28.192009774645193</v>
      </c>
      <c r="L1540" s="4">
        <v>26.01076852235996</v>
      </c>
      <c r="M1540" s="4">
        <v>25.703851957892432</v>
      </c>
      <c r="N1540" s="4">
        <v>23.960828474125002</v>
      </c>
      <c r="O1540" s="4">
        <v>27.3106504424577</v>
      </c>
    </row>
    <row r="1541" spans="1:15" x14ac:dyDescent="0.25">
      <c r="A1541" s="6" t="s">
        <v>80</v>
      </c>
      <c r="B1541" s="1">
        <v>2016</v>
      </c>
      <c r="C1541" s="1" t="s">
        <v>39</v>
      </c>
      <c r="D1541" s="2">
        <v>1</v>
      </c>
      <c r="E1541" s="2">
        <v>1</v>
      </c>
      <c r="F1541" s="2">
        <v>1</v>
      </c>
      <c r="G1541" s="2">
        <v>1</v>
      </c>
      <c r="H1541" s="2">
        <v>1</v>
      </c>
      <c r="I1541" s="2">
        <v>1</v>
      </c>
      <c r="J1541" s="2">
        <v>1</v>
      </c>
      <c r="K1541" s="2">
        <v>1</v>
      </c>
      <c r="L1541" s="2">
        <v>1</v>
      </c>
      <c r="M1541" s="2">
        <v>1</v>
      </c>
      <c r="N1541" s="2">
        <v>1</v>
      </c>
      <c r="O1541" s="2">
        <v>1</v>
      </c>
    </row>
    <row r="1542" spans="1:15" x14ac:dyDescent="0.25">
      <c r="A1542" s="6" t="s">
        <v>79</v>
      </c>
      <c r="B1542" s="1">
        <v>2016</v>
      </c>
      <c r="C1542" s="1" t="s">
        <v>39</v>
      </c>
      <c r="D1542" s="2">
        <v>52.039759140000001</v>
      </c>
      <c r="E1542" s="2">
        <v>52.039759140000001</v>
      </c>
      <c r="F1542" s="2">
        <v>53.600951914200003</v>
      </c>
      <c r="G1542" s="2">
        <v>53.600951914200003</v>
      </c>
      <c r="H1542" s="2">
        <v>53.600951914200003</v>
      </c>
      <c r="I1542" s="2">
        <v>53.600951914200003</v>
      </c>
      <c r="J1542" s="2">
        <v>53.600951914200003</v>
      </c>
      <c r="K1542" s="2">
        <v>53.600951914200003</v>
      </c>
      <c r="L1542" s="2">
        <v>53.600951914200003</v>
      </c>
      <c r="M1542" s="2">
        <v>53.600951914200003</v>
      </c>
      <c r="N1542" s="2">
        <v>53.600951914200003</v>
      </c>
      <c r="O1542" s="2">
        <v>53.600951914200003</v>
      </c>
    </row>
    <row r="1543" spans="1:15" x14ac:dyDescent="0.25">
      <c r="A1543" s="6" t="s">
        <v>78</v>
      </c>
      <c r="B1543" s="1">
        <v>2016</v>
      </c>
      <c r="C1543" s="1" t="s">
        <v>39</v>
      </c>
      <c r="D1543" s="1">
        <v>8.4637065748272864</v>
      </c>
      <c r="E1543" s="1">
        <v>9.019186694810994</v>
      </c>
      <c r="F1543" s="1">
        <v>9.5746668147946981</v>
      </c>
      <c r="G1543" s="1">
        <v>13.920084926738344</v>
      </c>
      <c r="H1543" s="1">
        <v>17.388585089267714</v>
      </c>
      <c r="I1543" s="1">
        <v>19.643752083050451</v>
      </c>
      <c r="J1543" s="1">
        <v>22.73436117728868</v>
      </c>
      <c r="K1543" s="1">
        <v>15.390831697752979</v>
      </c>
      <c r="L1543" s="1">
        <v>13.703818000024686</v>
      </c>
      <c r="M1543" s="1">
        <v>18.087749400287205</v>
      </c>
      <c r="N1543" s="1">
        <v>17.34151329243354</v>
      </c>
      <c r="O1543" s="1">
        <v>34.731744248723423</v>
      </c>
    </row>
    <row r="1544" spans="1:15" x14ac:dyDescent="0.25">
      <c r="A1544" s="6" t="s">
        <v>77</v>
      </c>
      <c r="B1544" s="1">
        <v>2016</v>
      </c>
      <c r="C1544" s="1" t="s">
        <v>39</v>
      </c>
      <c r="D1544" s="2">
        <v>5.0206297898724825</v>
      </c>
      <c r="E1544" s="2">
        <v>4.3254628595396252</v>
      </c>
      <c r="F1544" s="2">
        <v>3.9866328079765485</v>
      </c>
      <c r="G1544" s="2">
        <v>3.5312729378188501</v>
      </c>
      <c r="H1544" s="2">
        <v>2.9281992131045897</v>
      </c>
      <c r="I1544" s="2">
        <v>2.7179349238407422</v>
      </c>
      <c r="J1544" s="2">
        <v>2.9145220043493527</v>
      </c>
      <c r="K1544" s="2">
        <v>3.1324455305161325</v>
      </c>
      <c r="L1544" s="2">
        <v>2.8900853913733289</v>
      </c>
      <c r="M1544" s="2">
        <v>2.8559835508769371</v>
      </c>
      <c r="N1544" s="2">
        <v>2.6623142749027777</v>
      </c>
      <c r="O1544" s="2">
        <v>3.0345167158286337</v>
      </c>
    </row>
    <row r="1545" spans="1:15" x14ac:dyDescent="0.25">
      <c r="A1545" s="6" t="s">
        <v>15</v>
      </c>
      <c r="B1545" s="6">
        <v>2016</v>
      </c>
      <c r="C1545" s="6" t="s">
        <v>39</v>
      </c>
      <c r="D1545" s="5">
        <v>9</v>
      </c>
      <c r="E1545" s="5">
        <v>9</v>
      </c>
      <c r="F1545" s="5">
        <v>9</v>
      </c>
      <c r="G1545" s="5">
        <v>9</v>
      </c>
      <c r="H1545" s="5">
        <v>9</v>
      </c>
      <c r="I1545" s="5">
        <v>9</v>
      </c>
      <c r="J1545" s="5">
        <v>9</v>
      </c>
      <c r="K1545" s="5">
        <v>9</v>
      </c>
      <c r="L1545" s="5">
        <v>9</v>
      </c>
      <c r="M1545" s="5">
        <v>9</v>
      </c>
      <c r="N1545" s="5">
        <v>9</v>
      </c>
      <c r="O1545" s="5">
        <v>9</v>
      </c>
    </row>
    <row r="1546" spans="1:15" x14ac:dyDescent="0.25">
      <c r="A1546" s="6" t="s">
        <v>14</v>
      </c>
      <c r="B1546" s="6">
        <v>2016</v>
      </c>
      <c r="C1546" s="6" t="s">
        <v>39</v>
      </c>
      <c r="D1546" s="5">
        <v>35.003806111111118</v>
      </c>
      <c r="E1546" s="5">
        <v>35.003806111111118</v>
      </c>
      <c r="F1546" s="5">
        <v>35.003806111111118</v>
      </c>
      <c r="G1546" s="5">
        <v>35.003806111111118</v>
      </c>
      <c r="H1546" s="5">
        <v>35.003806111111118</v>
      </c>
      <c r="I1546" s="5">
        <v>35.003806111111118</v>
      </c>
      <c r="J1546" s="5">
        <v>35.003806111111118</v>
      </c>
      <c r="K1546" s="5">
        <v>35.003806111111118</v>
      </c>
      <c r="L1546" s="5">
        <v>35.003806111111118</v>
      </c>
      <c r="M1546" s="5">
        <v>35.003806111111118</v>
      </c>
      <c r="N1546" s="5">
        <v>36.053920294444453</v>
      </c>
      <c r="O1546" s="5">
        <v>36.053920294444453</v>
      </c>
    </row>
    <row r="1547" spans="1:15" x14ac:dyDescent="0.25">
      <c r="A1547" s="6" t="s">
        <v>13</v>
      </c>
      <c r="B1547" s="6">
        <v>2016</v>
      </c>
      <c r="C1547" s="6" t="s">
        <v>39</v>
      </c>
      <c r="D1547" s="9">
        <v>0</v>
      </c>
      <c r="E1547" s="9">
        <v>8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</row>
    <row r="1548" spans="1:15" x14ac:dyDescent="0.25">
      <c r="A1548" s="6" t="s">
        <v>12</v>
      </c>
      <c r="B1548" s="6">
        <v>2016</v>
      </c>
      <c r="C1548" s="6" t="s">
        <v>39</v>
      </c>
      <c r="D1548" s="4">
        <v>52.474980763929182</v>
      </c>
      <c r="E1548" s="4">
        <v>55.918957507828161</v>
      </c>
      <c r="F1548" s="4">
        <v>59.362934251727125</v>
      </c>
      <c r="G1548" s="4">
        <v>86.304526545777733</v>
      </c>
      <c r="H1548" s="4">
        <v>107.80922755345982</v>
      </c>
      <c r="I1548" s="4">
        <v>121.79126291491279</v>
      </c>
      <c r="J1548" s="4">
        <v>140.95303929918981</v>
      </c>
      <c r="K1548" s="4">
        <v>95.423156526068468</v>
      </c>
      <c r="L1548" s="4">
        <v>84.963671600153063</v>
      </c>
      <c r="M1548" s="4">
        <v>112.14404628178066</v>
      </c>
      <c r="N1548" s="4">
        <v>107.51738241308794</v>
      </c>
      <c r="O1548" s="4">
        <v>215.33681434208523</v>
      </c>
    </row>
    <row r="1549" spans="1:15" x14ac:dyDescent="0.25">
      <c r="A1549" s="6" t="s">
        <v>11</v>
      </c>
      <c r="B1549" s="6">
        <v>2016</v>
      </c>
      <c r="C1549" s="6" t="s">
        <v>39</v>
      </c>
      <c r="D1549" s="4">
        <v>45.185668108852347</v>
      </c>
      <c r="E1549" s="4">
        <v>38.929165735856621</v>
      </c>
      <c r="F1549" s="4">
        <v>35.879695271788933</v>
      </c>
      <c r="G1549" s="4">
        <v>31.781456440369652</v>
      </c>
      <c r="H1549" s="4">
        <v>26.353792917941309</v>
      </c>
      <c r="I1549" s="4">
        <v>24.461414314566682</v>
      </c>
      <c r="J1549" s="4">
        <v>26.230698039144173</v>
      </c>
      <c r="K1549" s="4">
        <v>28.192009774645193</v>
      </c>
      <c r="L1549" s="4">
        <v>26.01076852235996</v>
      </c>
      <c r="M1549" s="4">
        <v>25.703851957892432</v>
      </c>
      <c r="N1549" s="4">
        <v>23.960828474125002</v>
      </c>
      <c r="O1549" s="4">
        <v>27.3106504424577</v>
      </c>
    </row>
    <row r="1550" spans="1:15" x14ac:dyDescent="0.25">
      <c r="A1550" s="6" t="s">
        <v>80</v>
      </c>
      <c r="B1550" s="1">
        <v>2017</v>
      </c>
      <c r="C1550" s="1" t="s">
        <v>39</v>
      </c>
      <c r="D1550" s="2">
        <v>1</v>
      </c>
      <c r="E1550" s="2">
        <v>1</v>
      </c>
      <c r="F1550" s="2">
        <v>1</v>
      </c>
      <c r="G1550" s="2">
        <v>1</v>
      </c>
      <c r="H1550" s="2">
        <v>1</v>
      </c>
      <c r="I1550" s="2">
        <v>1</v>
      </c>
      <c r="J1550" s="2">
        <v>1</v>
      </c>
      <c r="K1550" s="2">
        <v>1</v>
      </c>
      <c r="L1550" s="2">
        <v>1</v>
      </c>
      <c r="M1550" s="2">
        <v>1</v>
      </c>
      <c r="N1550" s="2">
        <v>1</v>
      </c>
      <c r="O1550" s="2">
        <v>1</v>
      </c>
    </row>
    <row r="1551" spans="1:15" x14ac:dyDescent="0.25">
      <c r="A1551" s="6" t="s">
        <v>79</v>
      </c>
      <c r="B1551" s="1">
        <v>2017</v>
      </c>
      <c r="C1551" s="1" t="s">
        <v>39</v>
      </c>
      <c r="D1551" s="1">
        <v>53.600951914200003</v>
      </c>
      <c r="E1551" s="1">
        <v>53.600951914200003</v>
      </c>
      <c r="F1551" s="1">
        <v>55.208980471626006</v>
      </c>
      <c r="G1551" s="1">
        <v>55.208980471626006</v>
      </c>
      <c r="H1551" s="1">
        <v>55.208980471626006</v>
      </c>
      <c r="I1551" s="1">
        <v>55.208980471626006</v>
      </c>
      <c r="J1551" s="1">
        <v>55.208980471626006</v>
      </c>
      <c r="K1551" s="1">
        <v>55.208980471626006</v>
      </c>
      <c r="L1551" s="1">
        <v>55.208980471626006</v>
      </c>
      <c r="M1551" s="1">
        <v>55.208980471626006</v>
      </c>
      <c r="N1551" s="1">
        <v>55.208980471626006</v>
      </c>
      <c r="O1551" s="1">
        <v>55.208980471626006</v>
      </c>
    </row>
    <row r="1552" spans="1:15" x14ac:dyDescent="0.25">
      <c r="A1552" s="6" t="s">
        <v>78</v>
      </c>
      <c r="B1552" s="1">
        <v>2017</v>
      </c>
      <c r="C1552" s="1" t="s">
        <v>39</v>
      </c>
      <c r="D1552" s="2">
        <v>8.4637065748272864</v>
      </c>
      <c r="E1552" s="2">
        <v>9.019186694810994</v>
      </c>
      <c r="F1552" s="2">
        <v>9.5746668147946981</v>
      </c>
      <c r="G1552" s="2">
        <v>13.920084926738344</v>
      </c>
      <c r="H1552" s="2">
        <v>17.388585089267714</v>
      </c>
      <c r="I1552" s="2">
        <v>19.643752083050451</v>
      </c>
      <c r="J1552" s="2">
        <v>22.73436117728868</v>
      </c>
      <c r="K1552" s="2">
        <v>15.390831697752979</v>
      </c>
      <c r="L1552" s="2">
        <v>13.703818000024686</v>
      </c>
      <c r="M1552" s="2">
        <v>18.087749400287205</v>
      </c>
      <c r="N1552" s="2">
        <v>17.34151329243354</v>
      </c>
      <c r="O1552" s="2">
        <v>34.731744248723423</v>
      </c>
    </row>
    <row r="1553" spans="1:15" x14ac:dyDescent="0.25">
      <c r="A1553" s="6" t="s">
        <v>77</v>
      </c>
      <c r="B1553" s="1">
        <v>2017</v>
      </c>
      <c r="C1553" s="1" t="s">
        <v>39</v>
      </c>
      <c r="D1553" s="2">
        <v>5.0206297898724825</v>
      </c>
      <c r="E1553" s="2">
        <v>4.3254628595396252</v>
      </c>
      <c r="F1553" s="2">
        <v>3.9866328079765485</v>
      </c>
      <c r="G1553" s="2">
        <v>3.5312729378188501</v>
      </c>
      <c r="H1553" s="2">
        <v>2.9281992131045897</v>
      </c>
      <c r="I1553" s="2">
        <v>2.7179349238407422</v>
      </c>
      <c r="J1553" s="2">
        <v>2.9145220043493527</v>
      </c>
      <c r="K1553" s="2">
        <v>3.1324455305161325</v>
      </c>
      <c r="L1553" s="2">
        <v>2.8900853913733289</v>
      </c>
      <c r="M1553" s="2">
        <v>2.8559835508769371</v>
      </c>
      <c r="N1553" s="2">
        <v>2.6623142749027777</v>
      </c>
      <c r="O1553" s="2">
        <v>3.0345167158286337</v>
      </c>
    </row>
    <row r="1554" spans="1:15" x14ac:dyDescent="0.25">
      <c r="A1554" s="6" t="s">
        <v>15</v>
      </c>
      <c r="B1554" s="6">
        <v>2017</v>
      </c>
      <c r="C1554" s="6" t="s">
        <v>39</v>
      </c>
      <c r="D1554" s="5">
        <v>9</v>
      </c>
      <c r="E1554" s="5">
        <v>9</v>
      </c>
      <c r="F1554" s="5">
        <v>9</v>
      </c>
      <c r="G1554" s="5">
        <v>9</v>
      </c>
      <c r="H1554" s="5">
        <v>9</v>
      </c>
      <c r="I1554" s="5">
        <v>9</v>
      </c>
      <c r="J1554" s="5">
        <v>9</v>
      </c>
      <c r="K1554" s="5">
        <v>9</v>
      </c>
      <c r="L1554" s="5">
        <v>9</v>
      </c>
      <c r="M1554" s="5">
        <v>9</v>
      </c>
      <c r="N1554" s="5">
        <v>9</v>
      </c>
      <c r="O1554" s="5">
        <v>9</v>
      </c>
    </row>
    <row r="1555" spans="1:15" x14ac:dyDescent="0.25">
      <c r="A1555" s="6" t="s">
        <v>14</v>
      </c>
      <c r="B1555" s="6">
        <v>2017</v>
      </c>
      <c r="C1555" s="6" t="s">
        <v>39</v>
      </c>
      <c r="D1555" s="6">
        <v>36.053920294444453</v>
      </c>
      <c r="E1555" s="6">
        <v>36.053920294444453</v>
      </c>
      <c r="F1555" s="6">
        <v>36.053920294444453</v>
      </c>
      <c r="G1555" s="6">
        <v>36.053920294444453</v>
      </c>
      <c r="H1555" s="6">
        <v>36.053920294444453</v>
      </c>
      <c r="I1555" s="6">
        <v>36.053920294444453</v>
      </c>
      <c r="J1555" s="6">
        <v>36.053920294444453</v>
      </c>
      <c r="K1555" s="6">
        <v>36.053920294444453</v>
      </c>
      <c r="L1555" s="6">
        <v>36.053920294444453</v>
      </c>
      <c r="M1555" s="6">
        <v>36.053920294444453</v>
      </c>
      <c r="N1555" s="6">
        <v>37.135537903277786</v>
      </c>
      <c r="O1555" s="6">
        <v>37.135537903277786</v>
      </c>
    </row>
    <row r="1556" spans="1:15" x14ac:dyDescent="0.25">
      <c r="A1556" s="6" t="s">
        <v>13</v>
      </c>
      <c r="B1556" s="6">
        <v>2017</v>
      </c>
      <c r="C1556" s="6" t="s">
        <v>39</v>
      </c>
      <c r="D1556" s="7">
        <v>0</v>
      </c>
      <c r="E1556" s="7">
        <v>8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</row>
    <row r="1557" spans="1:15" x14ac:dyDescent="0.25">
      <c r="A1557" s="6" t="s">
        <v>12</v>
      </c>
      <c r="B1557" s="6">
        <v>2017</v>
      </c>
      <c r="C1557" s="6" t="s">
        <v>39</v>
      </c>
      <c r="D1557" s="4">
        <v>54.167722078894641</v>
      </c>
      <c r="E1557" s="4">
        <v>57.722794846790357</v>
      </c>
      <c r="F1557" s="4">
        <v>61.277867614686066</v>
      </c>
      <c r="G1557" s="4">
        <v>89.088543531125396</v>
      </c>
      <c r="H1557" s="4">
        <v>111.28694457131337</v>
      </c>
      <c r="I1557" s="4">
        <v>125.72001333152288</v>
      </c>
      <c r="J1557" s="4">
        <v>145.49991153464757</v>
      </c>
      <c r="K1557" s="4">
        <v>98.501322865619073</v>
      </c>
      <c r="L1557" s="4">
        <v>87.704435200158002</v>
      </c>
      <c r="M1557" s="4">
        <v>115.7615961618381</v>
      </c>
      <c r="N1557" s="4">
        <v>110.98568507157465</v>
      </c>
      <c r="O1557" s="4">
        <v>222.28316319182991</v>
      </c>
    </row>
    <row r="1558" spans="1:15" x14ac:dyDescent="0.25">
      <c r="A1558" s="6" t="s">
        <v>11</v>
      </c>
      <c r="B1558" s="6">
        <v>2017</v>
      </c>
      <c r="C1558" s="6" t="s">
        <v>39</v>
      </c>
      <c r="D1558" s="4">
        <v>45.185668108852347</v>
      </c>
      <c r="E1558" s="4">
        <v>38.929165735856621</v>
      </c>
      <c r="F1558" s="4">
        <v>35.879695271788933</v>
      </c>
      <c r="G1558" s="4">
        <v>31.781456440369652</v>
      </c>
      <c r="H1558" s="4">
        <v>26.353792917941309</v>
      </c>
      <c r="I1558" s="4">
        <v>24.461414314566682</v>
      </c>
      <c r="J1558" s="4">
        <v>26.230698039144173</v>
      </c>
      <c r="K1558" s="4">
        <v>28.192009774645193</v>
      </c>
      <c r="L1558" s="4">
        <v>26.01076852235996</v>
      </c>
      <c r="M1558" s="4">
        <v>25.703851957892432</v>
      </c>
      <c r="N1558" s="4">
        <v>23.960828474125002</v>
      </c>
      <c r="O1558" s="4">
        <v>27.3106504424577</v>
      </c>
    </row>
    <row r="1559" spans="1:15" x14ac:dyDescent="0.25">
      <c r="A1559" s="6" t="s">
        <v>80</v>
      </c>
      <c r="B1559" s="1">
        <v>2018</v>
      </c>
      <c r="C1559" s="1" t="s">
        <v>39</v>
      </c>
      <c r="D1559" s="1">
        <v>1</v>
      </c>
      <c r="E1559" s="1">
        <v>1</v>
      </c>
      <c r="F1559" s="1">
        <v>1</v>
      </c>
      <c r="G1559" s="1">
        <v>1</v>
      </c>
      <c r="H1559" s="1">
        <v>1</v>
      </c>
      <c r="I1559" s="1">
        <v>1</v>
      </c>
      <c r="J1559" s="1">
        <v>1</v>
      </c>
      <c r="K1559" s="1">
        <v>1</v>
      </c>
      <c r="L1559" s="1">
        <v>1</v>
      </c>
      <c r="M1559" s="1">
        <v>1</v>
      </c>
      <c r="N1559" s="1">
        <v>1</v>
      </c>
      <c r="O1559" s="1">
        <v>1</v>
      </c>
    </row>
    <row r="1560" spans="1:15" x14ac:dyDescent="0.25">
      <c r="A1560" s="6" t="s">
        <v>79</v>
      </c>
      <c r="B1560" s="1">
        <v>2018</v>
      </c>
      <c r="C1560" s="1" t="s">
        <v>39</v>
      </c>
      <c r="D1560" s="2">
        <v>55.208980471626006</v>
      </c>
      <c r="E1560" s="2">
        <v>55.208980471626006</v>
      </c>
      <c r="F1560" s="2">
        <v>56.865249885774787</v>
      </c>
      <c r="G1560" s="2">
        <v>56.865249885774787</v>
      </c>
      <c r="H1560" s="2">
        <v>56.865249885774787</v>
      </c>
      <c r="I1560" s="2">
        <v>56.865249885774787</v>
      </c>
      <c r="J1560" s="2">
        <v>56.865249885774787</v>
      </c>
      <c r="K1560" s="2">
        <v>56.865249885774787</v>
      </c>
      <c r="L1560" s="2">
        <v>56.865249885774787</v>
      </c>
      <c r="M1560" s="2">
        <v>56.865249885774787</v>
      </c>
      <c r="N1560" s="2">
        <v>56.865249885774787</v>
      </c>
      <c r="O1560" s="2">
        <v>56.865249885774787</v>
      </c>
    </row>
    <row r="1561" spans="1:15" x14ac:dyDescent="0.25">
      <c r="A1561" s="6" t="s">
        <v>78</v>
      </c>
      <c r="B1561" s="1">
        <v>2018</v>
      </c>
      <c r="C1561" s="1" t="s">
        <v>39</v>
      </c>
      <c r="D1561" s="2">
        <v>8.4637065748272864</v>
      </c>
      <c r="E1561" s="2">
        <v>9.019186694810994</v>
      </c>
      <c r="F1561" s="2">
        <v>9.5746668147946981</v>
      </c>
      <c r="G1561" s="2">
        <v>13.920084926738344</v>
      </c>
      <c r="H1561" s="2">
        <v>17.388585089267714</v>
      </c>
      <c r="I1561" s="2">
        <v>19.643752083050451</v>
      </c>
      <c r="J1561" s="2">
        <v>22.73436117728868</v>
      </c>
      <c r="K1561" s="2">
        <v>15.390831697752979</v>
      </c>
      <c r="L1561" s="2">
        <v>13.703818000024686</v>
      </c>
      <c r="M1561" s="2">
        <v>18.087749400287205</v>
      </c>
      <c r="N1561" s="2">
        <v>17.34151329243354</v>
      </c>
      <c r="O1561" s="2">
        <v>34.731744248723423</v>
      </c>
    </row>
    <row r="1562" spans="1:15" x14ac:dyDescent="0.25">
      <c r="A1562" s="6" t="s">
        <v>77</v>
      </c>
      <c r="B1562" s="1">
        <v>2018</v>
      </c>
      <c r="C1562" s="1" t="s">
        <v>39</v>
      </c>
      <c r="D1562" s="2">
        <v>5.0206297898724825</v>
      </c>
      <c r="E1562" s="2">
        <v>4.3254628595396252</v>
      </c>
      <c r="F1562" s="2">
        <v>3.9866328079765485</v>
      </c>
      <c r="G1562" s="2">
        <v>3.5312729378188501</v>
      </c>
      <c r="H1562" s="2">
        <v>2.9281992131045897</v>
      </c>
      <c r="I1562" s="2">
        <v>2.7179349238407422</v>
      </c>
      <c r="J1562" s="2">
        <v>2.9145220043493527</v>
      </c>
      <c r="K1562" s="2">
        <v>3.1324455305161325</v>
      </c>
      <c r="L1562" s="2">
        <v>2.8900853913733289</v>
      </c>
      <c r="M1562" s="2">
        <v>2.8559835508769371</v>
      </c>
      <c r="N1562" s="2">
        <v>2.6623142749027777</v>
      </c>
      <c r="O1562" s="2">
        <v>3.0345167158286337</v>
      </c>
    </row>
    <row r="1563" spans="1:15" x14ac:dyDescent="0.25">
      <c r="A1563" s="6" t="s">
        <v>15</v>
      </c>
      <c r="B1563" s="6">
        <v>2018</v>
      </c>
      <c r="C1563" s="6" t="s">
        <v>39</v>
      </c>
      <c r="D1563" s="6">
        <v>9</v>
      </c>
      <c r="E1563" s="6">
        <v>9</v>
      </c>
      <c r="F1563" s="6">
        <v>9</v>
      </c>
      <c r="G1563" s="6">
        <v>9</v>
      </c>
      <c r="H1563" s="6">
        <v>9</v>
      </c>
      <c r="I1563" s="6">
        <v>9</v>
      </c>
      <c r="J1563" s="6">
        <v>9</v>
      </c>
      <c r="K1563" s="6">
        <v>9</v>
      </c>
      <c r="L1563" s="6">
        <v>9</v>
      </c>
      <c r="M1563" s="6">
        <v>9</v>
      </c>
      <c r="N1563" s="6">
        <v>9</v>
      </c>
      <c r="O1563" s="6">
        <v>9</v>
      </c>
    </row>
    <row r="1564" spans="1:15" x14ac:dyDescent="0.25">
      <c r="A1564" s="6" t="s">
        <v>14</v>
      </c>
      <c r="B1564" s="6">
        <v>2018</v>
      </c>
      <c r="C1564" s="6" t="s">
        <v>39</v>
      </c>
      <c r="D1564" s="5">
        <v>37.135537903277786</v>
      </c>
      <c r="E1564" s="5">
        <v>37.135537903277786</v>
      </c>
      <c r="F1564" s="5">
        <v>37.135537903277786</v>
      </c>
      <c r="G1564" s="5">
        <v>37.135537903277786</v>
      </c>
      <c r="H1564" s="5">
        <v>37.135537903277786</v>
      </c>
      <c r="I1564" s="5">
        <v>37.135537903277786</v>
      </c>
      <c r="J1564" s="5">
        <v>37.135537903277786</v>
      </c>
      <c r="K1564" s="5">
        <v>37.135537903277786</v>
      </c>
      <c r="L1564" s="5">
        <v>37.135537903277786</v>
      </c>
      <c r="M1564" s="5">
        <v>37.135537903277786</v>
      </c>
      <c r="N1564" s="5">
        <v>38.24960404037612</v>
      </c>
      <c r="O1564" s="5">
        <v>38.24960404037612</v>
      </c>
    </row>
    <row r="1565" spans="1:15" x14ac:dyDescent="0.25">
      <c r="A1565" s="6" t="s">
        <v>13</v>
      </c>
      <c r="B1565" s="6">
        <v>2018</v>
      </c>
      <c r="C1565" s="6" t="s">
        <v>39</v>
      </c>
      <c r="D1565" s="7">
        <v>0</v>
      </c>
      <c r="E1565" s="7">
        <v>8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</row>
    <row r="1566" spans="1:15" x14ac:dyDescent="0.25">
      <c r="A1566" s="6" t="s">
        <v>12</v>
      </c>
      <c r="B1566" s="6">
        <v>2018</v>
      </c>
      <c r="C1566" s="6" t="s">
        <v>39</v>
      </c>
      <c r="D1566" s="4">
        <v>54.167722078894641</v>
      </c>
      <c r="E1566" s="4">
        <v>57.722794846790357</v>
      </c>
      <c r="F1566" s="4">
        <v>61.277867614686066</v>
      </c>
      <c r="G1566" s="4">
        <v>89.088543531125396</v>
      </c>
      <c r="H1566" s="4">
        <v>111.28694457131337</v>
      </c>
      <c r="I1566" s="4">
        <v>125.72001333152288</v>
      </c>
      <c r="J1566" s="4">
        <v>145.49991153464757</v>
      </c>
      <c r="K1566" s="4">
        <v>98.501322865619073</v>
      </c>
      <c r="L1566" s="4">
        <v>87.704435200158002</v>
      </c>
      <c r="M1566" s="4">
        <v>115.7615961618381</v>
      </c>
      <c r="N1566" s="4">
        <v>110.98568507157465</v>
      </c>
      <c r="O1566" s="4">
        <v>222.28316319182991</v>
      </c>
    </row>
    <row r="1567" spans="1:15" x14ac:dyDescent="0.25">
      <c r="A1567" s="6" t="s">
        <v>11</v>
      </c>
      <c r="B1567" s="6">
        <v>2018</v>
      </c>
      <c r="C1567" s="6" t="s">
        <v>39</v>
      </c>
      <c r="D1567" s="8">
        <v>45.185668108852347</v>
      </c>
      <c r="E1567" s="8">
        <v>38.929165735856621</v>
      </c>
      <c r="F1567" s="8">
        <v>35.879695271788933</v>
      </c>
      <c r="G1567" s="8">
        <v>31.781456440369652</v>
      </c>
      <c r="H1567" s="8">
        <v>26.353792917941309</v>
      </c>
      <c r="I1567" s="8">
        <v>24.461414314566682</v>
      </c>
      <c r="J1567" s="8">
        <v>26.230698039144173</v>
      </c>
      <c r="K1567" s="8">
        <v>28.192009774645193</v>
      </c>
      <c r="L1567" s="8">
        <v>26.01076852235996</v>
      </c>
      <c r="M1567" s="8">
        <v>25.703851957892432</v>
      </c>
      <c r="N1567" s="8">
        <v>23.960828474125002</v>
      </c>
      <c r="O1567" s="8">
        <v>27.3106504424577</v>
      </c>
    </row>
    <row r="1568" spans="1:15" x14ac:dyDescent="0.25">
      <c r="A1568" s="6" t="s">
        <v>80</v>
      </c>
      <c r="B1568" s="1">
        <v>2019</v>
      </c>
      <c r="C1568" s="1" t="s">
        <v>39</v>
      </c>
      <c r="D1568" s="2">
        <v>1</v>
      </c>
      <c r="E1568" s="2">
        <v>1</v>
      </c>
      <c r="F1568" s="2">
        <v>1</v>
      </c>
      <c r="G1568" s="2">
        <v>1</v>
      </c>
      <c r="H1568" s="2">
        <v>1</v>
      </c>
      <c r="I1568" s="2">
        <v>1</v>
      </c>
      <c r="J1568" s="2">
        <v>1</v>
      </c>
      <c r="K1568" s="2">
        <v>1</v>
      </c>
      <c r="L1568" s="2">
        <v>1</v>
      </c>
      <c r="M1568" s="2">
        <v>1</v>
      </c>
      <c r="N1568" s="2">
        <v>1</v>
      </c>
      <c r="O1568" s="2">
        <v>1</v>
      </c>
    </row>
    <row r="1569" spans="1:15" x14ac:dyDescent="0.25">
      <c r="A1569" s="6" t="s">
        <v>79</v>
      </c>
      <c r="B1569" s="1">
        <v>2019</v>
      </c>
      <c r="C1569" s="1" t="s">
        <v>39</v>
      </c>
      <c r="D1569" s="2">
        <v>56.865249885774787</v>
      </c>
      <c r="E1569" s="2">
        <v>56.865249885774787</v>
      </c>
      <c r="F1569" s="2">
        <v>58.571207382348035</v>
      </c>
      <c r="G1569" s="2">
        <v>58.571207382348035</v>
      </c>
      <c r="H1569" s="2">
        <v>58.571207382348035</v>
      </c>
      <c r="I1569" s="2">
        <v>58.571207382348035</v>
      </c>
      <c r="J1569" s="2">
        <v>58.571207382348035</v>
      </c>
      <c r="K1569" s="2">
        <v>58.571207382348035</v>
      </c>
      <c r="L1569" s="2">
        <v>58.571207382348035</v>
      </c>
      <c r="M1569" s="2">
        <v>58.571207382348035</v>
      </c>
      <c r="N1569" s="2">
        <v>58.571207382348035</v>
      </c>
      <c r="O1569" s="2">
        <v>58.571207382348035</v>
      </c>
    </row>
    <row r="1570" spans="1:15" x14ac:dyDescent="0.25">
      <c r="A1570" s="6" t="s">
        <v>78</v>
      </c>
      <c r="B1570" s="1">
        <v>2019</v>
      </c>
      <c r="C1570" s="1" t="s">
        <v>39</v>
      </c>
      <c r="D1570" s="2">
        <v>8.4637065748272864</v>
      </c>
      <c r="E1570" s="2">
        <v>9.019186694810994</v>
      </c>
      <c r="F1570" s="2">
        <v>9.5746668147946981</v>
      </c>
      <c r="G1570" s="2">
        <v>13.920084926738344</v>
      </c>
      <c r="H1570" s="2">
        <v>17.388585089267714</v>
      </c>
      <c r="I1570" s="2">
        <v>19.643752083050451</v>
      </c>
      <c r="J1570" s="2">
        <v>22.73436117728868</v>
      </c>
      <c r="K1570" s="2">
        <v>15.390831697752979</v>
      </c>
      <c r="L1570" s="2">
        <v>13.703818000024686</v>
      </c>
      <c r="M1570" s="2">
        <v>18.087749400287205</v>
      </c>
      <c r="N1570" s="2">
        <v>17.34151329243354</v>
      </c>
      <c r="O1570" s="2">
        <v>34.731744248723423</v>
      </c>
    </row>
    <row r="1571" spans="1:15" x14ac:dyDescent="0.25">
      <c r="A1571" s="6" t="s">
        <v>77</v>
      </c>
      <c r="B1571" s="1">
        <v>2019</v>
      </c>
      <c r="C1571" s="1" t="s">
        <v>39</v>
      </c>
      <c r="D1571" s="1">
        <v>5.0206297898724825</v>
      </c>
      <c r="E1571" s="1">
        <v>4.3254628595396252</v>
      </c>
      <c r="F1571" s="1">
        <v>3.9866328079765485</v>
      </c>
      <c r="G1571" s="1">
        <v>3.5312729378188501</v>
      </c>
      <c r="H1571" s="1">
        <v>2.9281992131045897</v>
      </c>
      <c r="I1571" s="1">
        <v>2.7179349238407422</v>
      </c>
      <c r="J1571" s="1">
        <v>2.9145220043493527</v>
      </c>
      <c r="K1571" s="1">
        <v>3.1324455305161325</v>
      </c>
      <c r="L1571" s="1">
        <v>2.8900853913733289</v>
      </c>
      <c r="M1571" s="1">
        <v>2.8559835508769371</v>
      </c>
      <c r="N1571" s="1">
        <v>2.6623142749027777</v>
      </c>
      <c r="O1571" s="1">
        <v>3.0345167158286337</v>
      </c>
    </row>
    <row r="1572" spans="1:15" x14ac:dyDescent="0.25">
      <c r="A1572" s="6" t="s">
        <v>15</v>
      </c>
      <c r="B1572" s="6">
        <v>2019</v>
      </c>
      <c r="C1572" s="6" t="s">
        <v>39</v>
      </c>
      <c r="D1572" s="5">
        <v>9</v>
      </c>
      <c r="E1572" s="5">
        <v>9</v>
      </c>
      <c r="F1572" s="5">
        <v>9</v>
      </c>
      <c r="G1572" s="5">
        <v>9</v>
      </c>
      <c r="H1572" s="5">
        <v>9</v>
      </c>
      <c r="I1572" s="5">
        <v>9</v>
      </c>
      <c r="J1572" s="5">
        <v>9</v>
      </c>
      <c r="K1572" s="5">
        <v>9</v>
      </c>
      <c r="L1572" s="5">
        <v>9</v>
      </c>
      <c r="M1572" s="5">
        <v>9</v>
      </c>
      <c r="N1572" s="5">
        <v>9</v>
      </c>
      <c r="O1572" s="5">
        <v>9</v>
      </c>
    </row>
    <row r="1573" spans="1:15" x14ac:dyDescent="0.25">
      <c r="A1573" s="6" t="s">
        <v>14</v>
      </c>
      <c r="B1573" s="6">
        <v>2019</v>
      </c>
      <c r="C1573" s="6" t="s">
        <v>39</v>
      </c>
      <c r="D1573" s="5">
        <v>38.24960404037612</v>
      </c>
      <c r="E1573" s="5">
        <v>38.24960404037612</v>
      </c>
      <c r="F1573" s="5">
        <v>38.24960404037612</v>
      </c>
      <c r="G1573" s="5">
        <v>38.24960404037612</v>
      </c>
      <c r="H1573" s="5">
        <v>38.24960404037612</v>
      </c>
      <c r="I1573" s="5">
        <v>38.24960404037612</v>
      </c>
      <c r="J1573" s="5">
        <v>38.24960404037612</v>
      </c>
      <c r="K1573" s="5">
        <v>38.24960404037612</v>
      </c>
      <c r="L1573" s="5">
        <v>38.24960404037612</v>
      </c>
      <c r="M1573" s="5">
        <v>38.24960404037612</v>
      </c>
      <c r="N1573" s="5">
        <v>39.397092161587402</v>
      </c>
      <c r="O1573" s="5">
        <v>39.397092161587402</v>
      </c>
    </row>
    <row r="1574" spans="1:15" x14ac:dyDescent="0.25">
      <c r="A1574" s="6" t="s">
        <v>13</v>
      </c>
      <c r="B1574" s="6">
        <v>2019</v>
      </c>
      <c r="C1574" s="6" t="s">
        <v>39</v>
      </c>
      <c r="D1574" s="7">
        <v>0</v>
      </c>
      <c r="E1574" s="7">
        <v>8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</row>
    <row r="1575" spans="1:15" x14ac:dyDescent="0.25">
      <c r="A1575" s="6" t="s">
        <v>12</v>
      </c>
      <c r="B1575" s="6">
        <v>2019</v>
      </c>
      <c r="C1575" s="6" t="s">
        <v>39</v>
      </c>
      <c r="D1575" s="8">
        <v>54.167722078894641</v>
      </c>
      <c r="E1575" s="8">
        <v>57.722794846790357</v>
      </c>
      <c r="F1575" s="8">
        <v>61.277867614686066</v>
      </c>
      <c r="G1575" s="8">
        <v>89.088543531125396</v>
      </c>
      <c r="H1575" s="8">
        <v>111.28694457131337</v>
      </c>
      <c r="I1575" s="8">
        <v>125.72001333152288</v>
      </c>
      <c r="J1575" s="8">
        <v>145.49991153464757</v>
      </c>
      <c r="K1575" s="8">
        <v>98.501322865619073</v>
      </c>
      <c r="L1575" s="8">
        <v>87.704435200158002</v>
      </c>
      <c r="M1575" s="8">
        <v>115.7615961618381</v>
      </c>
      <c r="N1575" s="8">
        <v>110.98568507157465</v>
      </c>
      <c r="O1575" s="8">
        <v>222.28316319182991</v>
      </c>
    </row>
    <row r="1576" spans="1:15" x14ac:dyDescent="0.25">
      <c r="A1576" s="6" t="s">
        <v>11</v>
      </c>
      <c r="B1576" s="6">
        <v>2019</v>
      </c>
      <c r="C1576" s="6" t="s">
        <v>39</v>
      </c>
      <c r="D1576" s="4">
        <v>45.185668108852347</v>
      </c>
      <c r="E1576" s="4">
        <v>38.929165735856621</v>
      </c>
      <c r="F1576" s="4">
        <v>35.879695271788933</v>
      </c>
      <c r="G1576" s="4">
        <v>31.781456440369652</v>
      </c>
      <c r="H1576" s="4">
        <v>26.353792917941309</v>
      </c>
      <c r="I1576" s="4">
        <v>24.461414314566682</v>
      </c>
      <c r="J1576" s="4">
        <v>26.230698039144173</v>
      </c>
      <c r="K1576" s="4">
        <v>28.192009774645193</v>
      </c>
      <c r="L1576" s="4">
        <v>26.01076852235996</v>
      </c>
      <c r="M1576" s="4">
        <v>25.703851957892432</v>
      </c>
      <c r="N1576" s="4">
        <v>23.960828474125002</v>
      </c>
      <c r="O1576" s="4">
        <v>27.3106504424577</v>
      </c>
    </row>
    <row r="1577" spans="1:15" x14ac:dyDescent="0.25">
      <c r="A1577" s="6" t="s">
        <v>15</v>
      </c>
      <c r="B1577" s="6">
        <v>2015</v>
      </c>
      <c r="C1577" s="6" t="s">
        <v>38</v>
      </c>
      <c r="D1577" s="5">
        <v>7</v>
      </c>
      <c r="E1577" s="5">
        <v>7</v>
      </c>
      <c r="F1577" s="5">
        <v>7</v>
      </c>
      <c r="G1577" s="5">
        <v>7</v>
      </c>
      <c r="H1577" s="5">
        <v>7</v>
      </c>
      <c r="I1577" s="5">
        <v>7</v>
      </c>
      <c r="J1577" s="5">
        <v>7</v>
      </c>
      <c r="K1577" s="5">
        <v>7</v>
      </c>
      <c r="L1577" s="5">
        <v>7</v>
      </c>
      <c r="M1577" s="5">
        <v>7</v>
      </c>
      <c r="N1577" s="5">
        <v>7</v>
      </c>
      <c r="O1577" s="5">
        <v>7</v>
      </c>
    </row>
    <row r="1578" spans="1:15" x14ac:dyDescent="0.25">
      <c r="A1578" s="6" t="s">
        <v>14</v>
      </c>
      <c r="B1578" s="6">
        <v>2015</v>
      </c>
      <c r="C1578" s="6" t="s">
        <v>38</v>
      </c>
      <c r="D1578" s="5">
        <v>31.403228571428574</v>
      </c>
      <c r="E1578" s="5">
        <v>31.403228571428574</v>
      </c>
      <c r="F1578" s="5">
        <v>31.403228571428574</v>
      </c>
      <c r="G1578" s="5">
        <v>31.403228571428574</v>
      </c>
      <c r="H1578" s="5">
        <v>31.403228571428574</v>
      </c>
      <c r="I1578" s="5">
        <v>31.403228571428574</v>
      </c>
      <c r="J1578" s="5">
        <v>31.403228571428574</v>
      </c>
      <c r="K1578" s="5">
        <v>31.403228571428574</v>
      </c>
      <c r="L1578" s="5">
        <v>31.403228571428574</v>
      </c>
      <c r="M1578" s="5">
        <v>31.403228571428574</v>
      </c>
      <c r="N1578" s="5">
        <v>32.345325428571435</v>
      </c>
      <c r="O1578" s="5">
        <v>32.345325428571435</v>
      </c>
    </row>
    <row r="1579" spans="1:15" x14ac:dyDescent="0.25">
      <c r="A1579" s="6" t="s">
        <v>13</v>
      </c>
      <c r="B1579" s="6">
        <v>2015</v>
      </c>
      <c r="C1579" s="6" t="s">
        <v>38</v>
      </c>
      <c r="D1579" s="9">
        <v>0</v>
      </c>
      <c r="E1579" s="9">
        <v>8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</row>
    <row r="1580" spans="1:15" x14ac:dyDescent="0.25">
      <c r="A1580" s="6" t="s">
        <v>12</v>
      </c>
      <c r="B1580" s="6">
        <v>2015</v>
      </c>
      <c r="C1580" s="6" t="s">
        <v>38</v>
      </c>
      <c r="D1580" s="4">
        <v>44.01127418910189</v>
      </c>
      <c r="E1580" s="4">
        <v>46.899770813017163</v>
      </c>
      <c r="F1580" s="4">
        <v>49.788267436932429</v>
      </c>
      <c r="G1580" s="4">
        <v>72.384441619039393</v>
      </c>
      <c r="H1580" s="4">
        <v>90.420642464192113</v>
      </c>
      <c r="I1580" s="4">
        <v>102.14751083186235</v>
      </c>
      <c r="J1580" s="4">
        <v>118.21867812190114</v>
      </c>
      <c r="K1580" s="4">
        <v>80.032324828315495</v>
      </c>
      <c r="L1580" s="4">
        <v>71.259853600128366</v>
      </c>
      <c r="M1580" s="4">
        <v>94.056296881493452</v>
      </c>
      <c r="N1580" s="4">
        <v>90.175869120654397</v>
      </c>
      <c r="O1580" s="4">
        <v>180.6050700933618</v>
      </c>
    </row>
    <row r="1581" spans="1:15" x14ac:dyDescent="0.25">
      <c r="A1581" s="6" t="s">
        <v>11</v>
      </c>
      <c r="B1581" s="6">
        <v>2015</v>
      </c>
      <c r="C1581" s="6" t="s">
        <v>38</v>
      </c>
      <c r="D1581" s="4">
        <v>35.14440852910738</v>
      </c>
      <c r="E1581" s="4">
        <v>30.278240016777374</v>
      </c>
      <c r="F1581" s="4">
        <v>27.90642965583584</v>
      </c>
      <c r="G1581" s="4">
        <v>24.718910564731949</v>
      </c>
      <c r="H1581" s="4">
        <v>20.497394491732127</v>
      </c>
      <c r="I1581" s="4">
        <v>19.025544466885197</v>
      </c>
      <c r="J1581" s="4">
        <v>20.401654030445467</v>
      </c>
      <c r="K1581" s="4">
        <v>21.927118713612927</v>
      </c>
      <c r="L1581" s="4">
        <v>20.230597739613302</v>
      </c>
      <c r="M1581" s="4">
        <v>19.991884856138562</v>
      </c>
      <c r="N1581" s="4">
        <v>18.636199924319445</v>
      </c>
      <c r="O1581" s="4">
        <v>21.241617010800436</v>
      </c>
    </row>
    <row r="1582" spans="1:15" x14ac:dyDescent="0.25">
      <c r="A1582" s="6" t="s">
        <v>15</v>
      </c>
      <c r="B1582" s="6">
        <v>2016</v>
      </c>
      <c r="C1582" s="6" t="s">
        <v>38</v>
      </c>
      <c r="D1582" s="5">
        <v>7</v>
      </c>
      <c r="E1582" s="5">
        <v>7</v>
      </c>
      <c r="F1582" s="5">
        <v>7</v>
      </c>
      <c r="G1582" s="5">
        <v>7</v>
      </c>
      <c r="H1582" s="5">
        <v>7</v>
      </c>
      <c r="I1582" s="5">
        <v>7</v>
      </c>
      <c r="J1582" s="5">
        <v>7</v>
      </c>
      <c r="K1582" s="5">
        <v>7</v>
      </c>
      <c r="L1582" s="5">
        <v>7</v>
      </c>
      <c r="M1582" s="5">
        <v>7</v>
      </c>
      <c r="N1582" s="5">
        <v>7</v>
      </c>
      <c r="O1582" s="5">
        <v>7</v>
      </c>
    </row>
    <row r="1583" spans="1:15" x14ac:dyDescent="0.25">
      <c r="A1583" s="6" t="s">
        <v>14</v>
      </c>
      <c r="B1583" s="6">
        <v>2016</v>
      </c>
      <c r="C1583" s="6" t="s">
        <v>38</v>
      </c>
      <c r="D1583" s="6">
        <v>32.345325428571435</v>
      </c>
      <c r="E1583" s="6">
        <v>32.345325428571435</v>
      </c>
      <c r="F1583" s="6">
        <v>32.345325428571435</v>
      </c>
      <c r="G1583" s="6">
        <v>32.345325428571435</v>
      </c>
      <c r="H1583" s="6">
        <v>32.345325428571435</v>
      </c>
      <c r="I1583" s="6">
        <v>32.345325428571435</v>
      </c>
      <c r="J1583" s="6">
        <v>32.345325428571435</v>
      </c>
      <c r="K1583" s="6">
        <v>32.345325428571435</v>
      </c>
      <c r="L1583" s="6">
        <v>32.345325428571435</v>
      </c>
      <c r="M1583" s="6">
        <v>32.345325428571435</v>
      </c>
      <c r="N1583" s="6">
        <v>33.315685191428578</v>
      </c>
      <c r="O1583" s="6">
        <v>33.315685191428578</v>
      </c>
    </row>
    <row r="1584" spans="1:15" x14ac:dyDescent="0.25">
      <c r="A1584" s="6" t="s">
        <v>13</v>
      </c>
      <c r="B1584" s="6">
        <v>2016</v>
      </c>
      <c r="C1584" s="6" t="s">
        <v>38</v>
      </c>
      <c r="D1584" s="7">
        <v>0</v>
      </c>
      <c r="E1584" s="7">
        <v>8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</row>
    <row r="1585" spans="1:15" x14ac:dyDescent="0.25">
      <c r="A1585" s="6" t="s">
        <v>12</v>
      </c>
      <c r="B1585" s="6">
        <v>2016</v>
      </c>
      <c r="C1585" s="6" t="s">
        <v>38</v>
      </c>
      <c r="D1585" s="4">
        <v>45.70401550406735</v>
      </c>
      <c r="E1585" s="4">
        <v>48.703608151979367</v>
      </c>
      <c r="F1585" s="4">
        <v>51.70320079989137</v>
      </c>
      <c r="G1585" s="4">
        <v>75.168458604387055</v>
      </c>
      <c r="H1585" s="4">
        <v>93.898359482045649</v>
      </c>
      <c r="I1585" s="4">
        <v>106.07626124847243</v>
      </c>
      <c r="J1585" s="4">
        <v>122.76555035735888</v>
      </c>
      <c r="K1585" s="4">
        <v>83.110491167866087</v>
      </c>
      <c r="L1585" s="4">
        <v>74.000617200133306</v>
      </c>
      <c r="M1585" s="4">
        <v>97.673846761550905</v>
      </c>
      <c r="N1585" s="4">
        <v>93.644171779141104</v>
      </c>
      <c r="O1585" s="4">
        <v>187.55141894310648</v>
      </c>
    </row>
    <row r="1586" spans="1:15" x14ac:dyDescent="0.25">
      <c r="A1586" s="6" t="s">
        <v>11</v>
      </c>
      <c r="B1586" s="6">
        <v>2016</v>
      </c>
      <c r="C1586" s="6" t="s">
        <v>38</v>
      </c>
      <c r="D1586" s="4">
        <v>35.14440852910738</v>
      </c>
      <c r="E1586" s="4">
        <v>30.278240016777374</v>
      </c>
      <c r="F1586" s="4">
        <v>27.90642965583584</v>
      </c>
      <c r="G1586" s="4">
        <v>24.718910564731949</v>
      </c>
      <c r="H1586" s="4">
        <v>20.497394491732127</v>
      </c>
      <c r="I1586" s="4">
        <v>19.025544466885197</v>
      </c>
      <c r="J1586" s="4">
        <v>20.401654030445467</v>
      </c>
      <c r="K1586" s="4">
        <v>21.927118713612927</v>
      </c>
      <c r="L1586" s="4">
        <v>20.230597739613302</v>
      </c>
      <c r="M1586" s="4">
        <v>19.991884856138562</v>
      </c>
      <c r="N1586" s="4">
        <v>18.636199924319445</v>
      </c>
      <c r="O1586" s="4">
        <v>21.241617010800436</v>
      </c>
    </row>
    <row r="1587" spans="1:15" x14ac:dyDescent="0.25">
      <c r="A1587" s="6" t="s">
        <v>15</v>
      </c>
      <c r="B1587" s="6">
        <v>2017</v>
      </c>
      <c r="C1587" s="6" t="s">
        <v>38</v>
      </c>
      <c r="D1587" s="6">
        <v>7</v>
      </c>
      <c r="E1587" s="6">
        <v>7</v>
      </c>
      <c r="F1587" s="6">
        <v>7</v>
      </c>
      <c r="G1587" s="6">
        <v>7</v>
      </c>
      <c r="H1587" s="6">
        <v>7</v>
      </c>
      <c r="I1587" s="6">
        <v>7</v>
      </c>
      <c r="J1587" s="6">
        <v>7</v>
      </c>
      <c r="K1587" s="6">
        <v>7</v>
      </c>
      <c r="L1587" s="6">
        <v>7</v>
      </c>
      <c r="M1587" s="6">
        <v>7</v>
      </c>
      <c r="N1587" s="6">
        <v>7</v>
      </c>
      <c r="O1587" s="6">
        <v>7</v>
      </c>
    </row>
    <row r="1588" spans="1:15" x14ac:dyDescent="0.25">
      <c r="A1588" s="6" t="s">
        <v>14</v>
      </c>
      <c r="B1588" s="6">
        <v>2017</v>
      </c>
      <c r="C1588" s="6" t="s">
        <v>38</v>
      </c>
      <c r="D1588" s="5">
        <v>33.315685191428578</v>
      </c>
      <c r="E1588" s="5">
        <v>33.315685191428578</v>
      </c>
      <c r="F1588" s="5">
        <v>33.315685191428578</v>
      </c>
      <c r="G1588" s="5">
        <v>33.315685191428578</v>
      </c>
      <c r="H1588" s="5">
        <v>33.315685191428578</v>
      </c>
      <c r="I1588" s="5">
        <v>33.315685191428578</v>
      </c>
      <c r="J1588" s="5">
        <v>33.315685191428578</v>
      </c>
      <c r="K1588" s="5">
        <v>33.315685191428578</v>
      </c>
      <c r="L1588" s="5">
        <v>33.315685191428578</v>
      </c>
      <c r="M1588" s="5">
        <v>33.315685191428578</v>
      </c>
      <c r="N1588" s="5">
        <v>34.315155747171438</v>
      </c>
      <c r="O1588" s="5">
        <v>34.315155747171438</v>
      </c>
    </row>
    <row r="1589" spans="1:15" x14ac:dyDescent="0.25">
      <c r="A1589" s="6" t="s">
        <v>13</v>
      </c>
      <c r="B1589" s="6">
        <v>2017</v>
      </c>
      <c r="C1589" s="6" t="s">
        <v>38</v>
      </c>
      <c r="D1589" s="7">
        <v>0</v>
      </c>
      <c r="E1589" s="7">
        <v>8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</row>
    <row r="1590" spans="1:15" x14ac:dyDescent="0.25">
      <c r="A1590" s="6" t="s">
        <v>12</v>
      </c>
      <c r="B1590" s="6">
        <v>2017</v>
      </c>
      <c r="C1590" s="6" t="s">
        <v>38</v>
      </c>
      <c r="D1590" s="4">
        <v>45.70401550406735</v>
      </c>
      <c r="E1590" s="4">
        <v>48.703608151979367</v>
      </c>
      <c r="F1590" s="4">
        <v>51.70320079989137</v>
      </c>
      <c r="G1590" s="4">
        <v>75.168458604387055</v>
      </c>
      <c r="H1590" s="4">
        <v>93.898359482045649</v>
      </c>
      <c r="I1590" s="4">
        <v>106.07626124847243</v>
      </c>
      <c r="J1590" s="4">
        <v>122.76555035735888</v>
      </c>
      <c r="K1590" s="4">
        <v>83.110491167866087</v>
      </c>
      <c r="L1590" s="4">
        <v>74.000617200133306</v>
      </c>
      <c r="M1590" s="4">
        <v>97.673846761550905</v>
      </c>
      <c r="N1590" s="4">
        <v>93.644171779141104</v>
      </c>
      <c r="O1590" s="4">
        <v>187.55141894310648</v>
      </c>
    </row>
    <row r="1591" spans="1:15" x14ac:dyDescent="0.25">
      <c r="A1591" s="6" t="s">
        <v>11</v>
      </c>
      <c r="B1591" s="6">
        <v>2017</v>
      </c>
      <c r="C1591" s="6" t="s">
        <v>38</v>
      </c>
      <c r="D1591" s="8">
        <v>35.14440852910738</v>
      </c>
      <c r="E1591" s="8">
        <v>30.278240016777374</v>
      </c>
      <c r="F1591" s="8">
        <v>27.90642965583584</v>
      </c>
      <c r="G1591" s="8">
        <v>24.718910564731949</v>
      </c>
      <c r="H1591" s="8">
        <v>20.497394491732127</v>
      </c>
      <c r="I1591" s="8">
        <v>19.025544466885197</v>
      </c>
      <c r="J1591" s="8">
        <v>20.401654030445467</v>
      </c>
      <c r="K1591" s="8">
        <v>21.927118713612927</v>
      </c>
      <c r="L1591" s="8">
        <v>20.230597739613302</v>
      </c>
      <c r="M1591" s="8">
        <v>19.991884856138562</v>
      </c>
      <c r="N1591" s="8">
        <v>18.636199924319445</v>
      </c>
      <c r="O1591" s="8">
        <v>21.241617010800436</v>
      </c>
    </row>
    <row r="1592" spans="1:15" x14ac:dyDescent="0.25">
      <c r="A1592" s="6" t="s">
        <v>15</v>
      </c>
      <c r="B1592" s="6">
        <v>2018</v>
      </c>
      <c r="C1592" s="6" t="s">
        <v>38</v>
      </c>
      <c r="D1592" s="5">
        <v>7</v>
      </c>
      <c r="E1592" s="5">
        <v>7</v>
      </c>
      <c r="F1592" s="5">
        <v>7</v>
      </c>
      <c r="G1592" s="5">
        <v>7</v>
      </c>
      <c r="H1592" s="5">
        <v>7</v>
      </c>
      <c r="I1592" s="5">
        <v>7</v>
      </c>
      <c r="J1592" s="5">
        <v>7</v>
      </c>
      <c r="K1592" s="5">
        <v>7</v>
      </c>
      <c r="L1592" s="5">
        <v>7</v>
      </c>
      <c r="M1592" s="5">
        <v>7</v>
      </c>
      <c r="N1592" s="5">
        <v>7</v>
      </c>
      <c r="O1592" s="5">
        <v>7</v>
      </c>
    </row>
    <row r="1593" spans="1:15" x14ac:dyDescent="0.25">
      <c r="A1593" s="6" t="s">
        <v>14</v>
      </c>
      <c r="B1593" s="6">
        <v>2018</v>
      </c>
      <c r="C1593" s="6" t="s">
        <v>38</v>
      </c>
      <c r="D1593" s="5">
        <v>34.315155747171438</v>
      </c>
      <c r="E1593" s="5">
        <v>34.315155747171438</v>
      </c>
      <c r="F1593" s="5">
        <v>34.315155747171438</v>
      </c>
      <c r="G1593" s="5">
        <v>34.315155747171438</v>
      </c>
      <c r="H1593" s="5">
        <v>34.315155747171438</v>
      </c>
      <c r="I1593" s="5">
        <v>34.315155747171438</v>
      </c>
      <c r="J1593" s="5">
        <v>34.315155747171438</v>
      </c>
      <c r="K1593" s="5">
        <v>34.315155747171438</v>
      </c>
      <c r="L1593" s="5">
        <v>34.315155747171438</v>
      </c>
      <c r="M1593" s="5">
        <v>34.315155747171438</v>
      </c>
      <c r="N1593" s="5">
        <v>35.34461041958658</v>
      </c>
      <c r="O1593" s="5">
        <v>35.34461041958658</v>
      </c>
    </row>
    <row r="1594" spans="1:15" x14ac:dyDescent="0.25">
      <c r="A1594" s="6" t="s">
        <v>13</v>
      </c>
      <c r="B1594" s="6">
        <v>2018</v>
      </c>
      <c r="C1594" s="6" t="s">
        <v>38</v>
      </c>
      <c r="D1594" s="7">
        <v>0</v>
      </c>
      <c r="E1594" s="7">
        <v>8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</row>
    <row r="1595" spans="1:15" x14ac:dyDescent="0.25">
      <c r="A1595" s="6" t="s">
        <v>12</v>
      </c>
      <c r="B1595" s="6">
        <v>2018</v>
      </c>
      <c r="C1595" s="6" t="s">
        <v>38</v>
      </c>
      <c r="D1595" s="8">
        <v>49.089498133998262</v>
      </c>
      <c r="E1595" s="8">
        <v>52.31128282990376</v>
      </c>
      <c r="F1595" s="8">
        <v>55.533067525809251</v>
      </c>
      <c r="G1595" s="8">
        <v>80.736492575082394</v>
      </c>
      <c r="H1595" s="8">
        <v>100.85379351775273</v>
      </c>
      <c r="I1595" s="8">
        <v>113.93376208169261</v>
      </c>
      <c r="J1595" s="8">
        <v>131.85929482827436</v>
      </c>
      <c r="K1595" s="8">
        <v>89.266823846967284</v>
      </c>
      <c r="L1595" s="8">
        <v>79.482144400143184</v>
      </c>
      <c r="M1595" s="8">
        <v>104.90894652166578</v>
      </c>
      <c r="N1595" s="8">
        <v>100.58077709611452</v>
      </c>
      <c r="O1595" s="8">
        <v>201.44411664259584</v>
      </c>
    </row>
    <row r="1596" spans="1:15" x14ac:dyDescent="0.25">
      <c r="A1596" s="6" t="s">
        <v>11</v>
      </c>
      <c r="B1596" s="6">
        <v>2018</v>
      </c>
      <c r="C1596" s="6" t="s">
        <v>38</v>
      </c>
      <c r="D1596" s="4">
        <v>35.14440852910738</v>
      </c>
      <c r="E1596" s="4">
        <v>30.278240016777374</v>
      </c>
      <c r="F1596" s="4">
        <v>27.90642965583584</v>
      </c>
      <c r="G1596" s="4">
        <v>24.718910564731949</v>
      </c>
      <c r="H1596" s="4">
        <v>20.497394491732127</v>
      </c>
      <c r="I1596" s="4">
        <v>19.025544466885197</v>
      </c>
      <c r="J1596" s="4">
        <v>20.401654030445467</v>
      </c>
      <c r="K1596" s="4">
        <v>21.927118713612927</v>
      </c>
      <c r="L1596" s="4">
        <v>20.230597739613302</v>
      </c>
      <c r="M1596" s="4">
        <v>19.991884856138562</v>
      </c>
      <c r="N1596" s="4">
        <v>18.636199924319445</v>
      </c>
      <c r="O1596" s="4">
        <v>21.241617010800436</v>
      </c>
    </row>
    <row r="1597" spans="1:15" x14ac:dyDescent="0.25">
      <c r="A1597" s="6" t="s">
        <v>15</v>
      </c>
      <c r="B1597" s="6">
        <v>2019</v>
      </c>
      <c r="C1597" s="6" t="s">
        <v>38</v>
      </c>
      <c r="D1597" s="5">
        <v>7</v>
      </c>
      <c r="E1597" s="5">
        <v>7</v>
      </c>
      <c r="F1597" s="5">
        <v>7</v>
      </c>
      <c r="G1597" s="5">
        <v>7</v>
      </c>
      <c r="H1597" s="5">
        <v>7</v>
      </c>
      <c r="I1597" s="5">
        <v>7</v>
      </c>
      <c r="J1597" s="5">
        <v>7</v>
      </c>
      <c r="K1597" s="5">
        <v>7</v>
      </c>
      <c r="L1597" s="5">
        <v>7</v>
      </c>
      <c r="M1597" s="5">
        <v>7</v>
      </c>
      <c r="N1597" s="5">
        <v>7</v>
      </c>
      <c r="O1597" s="5">
        <v>7</v>
      </c>
    </row>
    <row r="1598" spans="1:15" x14ac:dyDescent="0.25">
      <c r="A1598" s="6" t="s">
        <v>14</v>
      </c>
      <c r="B1598" s="6">
        <v>2019</v>
      </c>
      <c r="C1598" s="6" t="s">
        <v>38</v>
      </c>
      <c r="D1598" s="5">
        <v>35.34461041958658</v>
      </c>
      <c r="E1598" s="5">
        <v>35.34461041958658</v>
      </c>
      <c r="F1598" s="5">
        <v>35.34461041958658</v>
      </c>
      <c r="G1598" s="5">
        <v>35.34461041958658</v>
      </c>
      <c r="H1598" s="5">
        <v>35.34461041958658</v>
      </c>
      <c r="I1598" s="5">
        <v>35.34461041958658</v>
      </c>
      <c r="J1598" s="5">
        <v>35.34461041958658</v>
      </c>
      <c r="K1598" s="5">
        <v>35.34461041958658</v>
      </c>
      <c r="L1598" s="5">
        <v>35.34461041958658</v>
      </c>
      <c r="M1598" s="5">
        <v>35.34461041958658</v>
      </c>
      <c r="N1598" s="5">
        <v>36.404948732174176</v>
      </c>
      <c r="O1598" s="5">
        <v>36.404948732174176</v>
      </c>
    </row>
    <row r="1599" spans="1:15" x14ac:dyDescent="0.25">
      <c r="A1599" s="6" t="s">
        <v>13</v>
      </c>
      <c r="B1599" s="6">
        <v>2019</v>
      </c>
      <c r="C1599" s="6" t="s">
        <v>38</v>
      </c>
      <c r="D1599" s="9">
        <v>0</v>
      </c>
      <c r="E1599" s="9">
        <v>8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</row>
    <row r="1600" spans="1:15" x14ac:dyDescent="0.25">
      <c r="A1600" s="6" t="s">
        <v>12</v>
      </c>
      <c r="B1600" s="6">
        <v>2019</v>
      </c>
      <c r="C1600" s="6" t="s">
        <v>38</v>
      </c>
      <c r="D1600" s="4">
        <v>49.089498133998262</v>
      </c>
      <c r="E1600" s="4">
        <v>52.31128282990376</v>
      </c>
      <c r="F1600" s="4">
        <v>55.533067525809251</v>
      </c>
      <c r="G1600" s="4">
        <v>80.736492575082394</v>
      </c>
      <c r="H1600" s="4">
        <v>100.85379351775273</v>
      </c>
      <c r="I1600" s="4">
        <v>113.93376208169261</v>
      </c>
      <c r="J1600" s="4">
        <v>131.85929482827436</v>
      </c>
      <c r="K1600" s="4">
        <v>89.266823846967284</v>
      </c>
      <c r="L1600" s="4">
        <v>79.482144400143184</v>
      </c>
      <c r="M1600" s="4">
        <v>104.90894652166578</v>
      </c>
      <c r="N1600" s="4">
        <v>100.58077709611452</v>
      </c>
      <c r="O1600" s="4">
        <v>201.44411664259584</v>
      </c>
    </row>
    <row r="1601" spans="1:15" x14ac:dyDescent="0.25">
      <c r="A1601" s="6" t="s">
        <v>11</v>
      </c>
      <c r="B1601" s="6">
        <v>2019</v>
      </c>
      <c r="C1601" s="6" t="s">
        <v>38</v>
      </c>
      <c r="D1601" s="4">
        <v>35.14440852910738</v>
      </c>
      <c r="E1601" s="4">
        <v>30.278240016777374</v>
      </c>
      <c r="F1601" s="4">
        <v>27.90642965583584</v>
      </c>
      <c r="G1601" s="4">
        <v>24.718910564731949</v>
      </c>
      <c r="H1601" s="4">
        <v>20.497394491732127</v>
      </c>
      <c r="I1601" s="4">
        <v>19.025544466885197</v>
      </c>
      <c r="J1601" s="4">
        <v>20.401654030445467</v>
      </c>
      <c r="K1601" s="4">
        <v>21.927118713612927</v>
      </c>
      <c r="L1601" s="4">
        <v>20.230597739613302</v>
      </c>
      <c r="M1601" s="4">
        <v>19.991884856138562</v>
      </c>
      <c r="N1601" s="4">
        <v>18.636199924319445</v>
      </c>
      <c r="O1601" s="4">
        <v>21.241617010800436</v>
      </c>
    </row>
    <row r="1602" spans="1:15" x14ac:dyDescent="0.25">
      <c r="A1602" s="6" t="s">
        <v>80</v>
      </c>
      <c r="B1602" s="6">
        <v>2015</v>
      </c>
      <c r="C1602" s="6" t="s">
        <v>37</v>
      </c>
      <c r="D1602" s="5">
        <v>3</v>
      </c>
      <c r="E1602" s="5">
        <v>3</v>
      </c>
      <c r="F1602" s="5">
        <v>3</v>
      </c>
      <c r="G1602" s="5">
        <v>3</v>
      </c>
      <c r="H1602" s="5">
        <v>3</v>
      </c>
      <c r="I1602" s="5">
        <v>3</v>
      </c>
      <c r="J1602" s="5">
        <v>3</v>
      </c>
      <c r="K1602" s="5">
        <v>3</v>
      </c>
      <c r="L1602" s="5">
        <v>3</v>
      </c>
      <c r="M1602" s="5">
        <v>3</v>
      </c>
      <c r="N1602" s="5">
        <v>3</v>
      </c>
      <c r="O1602" s="5">
        <v>3</v>
      </c>
    </row>
    <row r="1603" spans="1:15" x14ac:dyDescent="0.25">
      <c r="A1603" s="6" t="s">
        <v>79</v>
      </c>
      <c r="B1603" s="6">
        <v>2015</v>
      </c>
      <c r="C1603" s="6" t="s">
        <v>37</v>
      </c>
      <c r="D1603" s="6">
        <v>51.458333000000003</v>
      </c>
      <c r="E1603" s="6">
        <v>51.458333000000003</v>
      </c>
      <c r="F1603" s="6">
        <v>53.002082990000005</v>
      </c>
      <c r="G1603" s="6">
        <v>53.002082990000005</v>
      </c>
      <c r="H1603" s="6">
        <v>53.002082990000005</v>
      </c>
      <c r="I1603" s="6">
        <v>53.002082990000005</v>
      </c>
      <c r="J1603" s="6">
        <v>53.002082990000005</v>
      </c>
      <c r="K1603" s="6">
        <v>53.002082990000005</v>
      </c>
      <c r="L1603" s="6">
        <v>53.002082990000005</v>
      </c>
      <c r="M1603" s="6">
        <v>53.002082990000005</v>
      </c>
      <c r="N1603" s="6">
        <v>53.002082990000005</v>
      </c>
      <c r="O1603" s="6">
        <v>53.002082990000005</v>
      </c>
    </row>
    <row r="1604" spans="1:15" x14ac:dyDescent="0.25">
      <c r="A1604" s="6" t="s">
        <v>78</v>
      </c>
      <c r="B1604" s="6">
        <v>2015</v>
      </c>
      <c r="C1604" s="6" t="s">
        <v>37</v>
      </c>
      <c r="D1604" s="4">
        <v>25.391119724481861</v>
      </c>
      <c r="E1604" s="4">
        <v>27.057560084432978</v>
      </c>
      <c r="F1604" s="4">
        <v>28.724000444384096</v>
      </c>
      <c r="G1604" s="4">
        <v>41.760254780215028</v>
      </c>
      <c r="H1604" s="4">
        <v>52.165755267803142</v>
      </c>
      <c r="I1604" s="4">
        <v>58.931256249151353</v>
      </c>
      <c r="J1604" s="4">
        <v>68.203083531866042</v>
      </c>
      <c r="K1604" s="4">
        <v>46.172495093258938</v>
      </c>
      <c r="L1604" s="4">
        <v>41.111454000074062</v>
      </c>
      <c r="M1604" s="4">
        <v>54.263248200861611</v>
      </c>
      <c r="N1604" s="4">
        <v>52.024539877300619</v>
      </c>
      <c r="O1604" s="4">
        <v>104.19523274617026</v>
      </c>
    </row>
    <row r="1605" spans="1:15" x14ac:dyDescent="0.25">
      <c r="A1605" s="6" t="s">
        <v>77</v>
      </c>
      <c r="B1605" s="6">
        <v>2015</v>
      </c>
      <c r="C1605" s="6" t="s">
        <v>37</v>
      </c>
      <c r="D1605" s="4">
        <v>15.061889369617449</v>
      </c>
      <c r="E1605" s="4">
        <v>12.976388578618876</v>
      </c>
      <c r="F1605" s="4">
        <v>11.959898423929646</v>
      </c>
      <c r="G1605" s="4">
        <v>10.593818813456551</v>
      </c>
      <c r="H1605" s="4">
        <v>8.7845976393137697</v>
      </c>
      <c r="I1605" s="4">
        <v>8.1538047715222266</v>
      </c>
      <c r="J1605" s="4">
        <v>8.7435660130480581</v>
      </c>
      <c r="K1605" s="4">
        <v>9.3973365915483971</v>
      </c>
      <c r="L1605" s="4">
        <v>8.6702561741199862</v>
      </c>
      <c r="M1605" s="4">
        <v>8.5679506526308113</v>
      </c>
      <c r="N1605" s="4">
        <v>7.9869428247083336</v>
      </c>
      <c r="O1605" s="4">
        <v>9.1035501474859011</v>
      </c>
    </row>
    <row r="1606" spans="1:15" x14ac:dyDescent="0.25">
      <c r="A1606" s="1" t="s">
        <v>70</v>
      </c>
      <c r="B1606" s="1">
        <v>2015</v>
      </c>
      <c r="C1606" s="1" t="s">
        <v>37</v>
      </c>
      <c r="D1606" s="2">
        <v>1</v>
      </c>
      <c r="E1606" s="2">
        <v>1</v>
      </c>
      <c r="F1606" s="2">
        <v>1</v>
      </c>
      <c r="G1606" s="2">
        <v>1</v>
      </c>
      <c r="H1606" s="2">
        <v>1</v>
      </c>
      <c r="I1606" s="2">
        <v>1</v>
      </c>
      <c r="J1606" s="2">
        <v>1</v>
      </c>
      <c r="K1606" s="2">
        <v>1</v>
      </c>
      <c r="L1606" s="2">
        <v>1</v>
      </c>
      <c r="M1606" s="2">
        <v>1</v>
      </c>
      <c r="N1606" s="2">
        <v>1</v>
      </c>
      <c r="O1606" s="2">
        <v>1</v>
      </c>
    </row>
    <row r="1607" spans="1:15" x14ac:dyDescent="0.25">
      <c r="A1607" s="1" t="s">
        <v>69</v>
      </c>
      <c r="B1607" s="1">
        <v>2015</v>
      </c>
      <c r="C1607" s="1" t="s">
        <v>37</v>
      </c>
      <c r="D1607" s="2">
        <v>22.884615</v>
      </c>
      <c r="E1607" s="2">
        <v>22.884615</v>
      </c>
      <c r="F1607" s="2">
        <v>23.571153450000001</v>
      </c>
      <c r="G1607" s="2">
        <v>23.571153450000001</v>
      </c>
      <c r="H1607" s="2">
        <v>23.571153450000001</v>
      </c>
      <c r="I1607" s="2">
        <v>23.571153450000001</v>
      </c>
      <c r="J1607" s="2">
        <v>23.571153450000001</v>
      </c>
      <c r="K1607" s="2">
        <v>23.571153450000001</v>
      </c>
      <c r="L1607" s="2">
        <v>23.571153450000001</v>
      </c>
      <c r="M1607" s="2">
        <v>23.571153450000001</v>
      </c>
      <c r="N1607" s="2">
        <v>23.571153450000001</v>
      </c>
      <c r="O1607" s="2">
        <v>23.571153450000001</v>
      </c>
    </row>
    <row r="1608" spans="1:15" x14ac:dyDescent="0.25">
      <c r="A1608" s="1" t="s">
        <v>68</v>
      </c>
      <c r="B1608" s="1">
        <v>2015</v>
      </c>
      <c r="C1608" s="1" t="s">
        <v>37</v>
      </c>
      <c r="D1608" s="1">
        <v>6.7709652598618302</v>
      </c>
      <c r="E1608" s="1">
        <v>7.2153493558487947</v>
      </c>
      <c r="F1608" s="1">
        <v>7.6597334518357583</v>
      </c>
      <c r="G1608" s="1">
        <v>11.136067941390674</v>
      </c>
      <c r="H1608" s="1">
        <v>13.910868071414171</v>
      </c>
      <c r="I1608" s="1">
        <v>15.71500166644036</v>
      </c>
      <c r="J1608" s="1">
        <v>18.187488941830946</v>
      </c>
      <c r="K1608" s="1">
        <v>12.312665358202384</v>
      </c>
      <c r="L1608" s="1">
        <v>10.96305440001975</v>
      </c>
      <c r="M1608" s="1">
        <v>14.470199520229762</v>
      </c>
      <c r="N1608" s="1">
        <v>13.873210633946831</v>
      </c>
      <c r="O1608" s="1">
        <v>27.785395398978739</v>
      </c>
    </row>
    <row r="1609" spans="1:15" x14ac:dyDescent="0.25">
      <c r="A1609" s="1" t="s">
        <v>67</v>
      </c>
      <c r="B1609" s="1">
        <v>2015</v>
      </c>
      <c r="C1609" s="1" t="s">
        <v>37</v>
      </c>
      <c r="D1609" s="2">
        <v>5.0206297898724825</v>
      </c>
      <c r="E1609" s="2">
        <v>4.3254628595396252</v>
      </c>
      <c r="F1609" s="2">
        <v>3.9866328079765485</v>
      </c>
      <c r="G1609" s="2">
        <v>3.5312729378188501</v>
      </c>
      <c r="H1609" s="2">
        <v>2.9281992131045897</v>
      </c>
      <c r="I1609" s="2">
        <v>2.7179349238407422</v>
      </c>
      <c r="J1609" s="2">
        <v>2.9145220043493527</v>
      </c>
      <c r="K1609" s="2">
        <v>3.1324455305161325</v>
      </c>
      <c r="L1609" s="2">
        <v>2.8900853913733289</v>
      </c>
      <c r="M1609" s="2">
        <v>2.8559835508769371</v>
      </c>
      <c r="N1609" s="2">
        <v>2.6623142749027777</v>
      </c>
      <c r="O1609" s="2">
        <v>3.0345167158286337</v>
      </c>
    </row>
    <row r="1610" spans="1:15" x14ac:dyDescent="0.25">
      <c r="A1610" s="6" t="s">
        <v>15</v>
      </c>
      <c r="B1610" s="6">
        <v>2015</v>
      </c>
      <c r="C1610" s="6" t="s">
        <v>37</v>
      </c>
      <c r="D1610" s="5">
        <v>20</v>
      </c>
      <c r="E1610" s="5">
        <v>20</v>
      </c>
      <c r="F1610" s="5">
        <v>20</v>
      </c>
      <c r="G1610" s="5">
        <v>20</v>
      </c>
      <c r="H1610" s="5">
        <v>20</v>
      </c>
      <c r="I1610" s="5">
        <v>20</v>
      </c>
      <c r="J1610" s="5">
        <v>20</v>
      </c>
      <c r="K1610" s="5">
        <v>20</v>
      </c>
      <c r="L1610" s="5">
        <v>20</v>
      </c>
      <c r="M1610" s="5">
        <v>20</v>
      </c>
      <c r="N1610" s="5">
        <v>20</v>
      </c>
      <c r="O1610" s="5">
        <v>20</v>
      </c>
    </row>
    <row r="1611" spans="1:15" x14ac:dyDescent="0.25">
      <c r="A1611" s="6" t="s">
        <v>14</v>
      </c>
      <c r="B1611" s="6">
        <v>2015</v>
      </c>
      <c r="C1611" s="6" t="s">
        <v>37</v>
      </c>
      <c r="D1611" s="5">
        <v>34.923694999999988</v>
      </c>
      <c r="E1611" s="5">
        <v>34.923694999999988</v>
      </c>
      <c r="F1611" s="5">
        <v>34.923694999999988</v>
      </c>
      <c r="G1611" s="5">
        <v>34.923694999999988</v>
      </c>
      <c r="H1611" s="5">
        <v>34.923694999999988</v>
      </c>
      <c r="I1611" s="5">
        <v>34.923694999999988</v>
      </c>
      <c r="J1611" s="5">
        <v>34.923694999999988</v>
      </c>
      <c r="K1611" s="5">
        <v>34.923694999999988</v>
      </c>
      <c r="L1611" s="5">
        <v>34.923694999999988</v>
      </c>
      <c r="M1611" s="5">
        <v>34.923694999999988</v>
      </c>
      <c r="N1611" s="5">
        <v>35.971405849999989</v>
      </c>
      <c r="O1611" s="5">
        <v>35.971405849999989</v>
      </c>
    </row>
    <row r="1612" spans="1:15" x14ac:dyDescent="0.25">
      <c r="A1612" s="6" t="s">
        <v>13</v>
      </c>
      <c r="B1612" s="6">
        <v>2015</v>
      </c>
      <c r="C1612" s="6" t="s">
        <v>37</v>
      </c>
      <c r="D1612" s="7">
        <v>0</v>
      </c>
      <c r="E1612" s="7">
        <v>8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</row>
    <row r="1613" spans="1:15" x14ac:dyDescent="0.25">
      <c r="A1613" s="6" t="s">
        <v>12</v>
      </c>
      <c r="B1613" s="6">
        <v>2015</v>
      </c>
      <c r="C1613" s="6" t="s">
        <v>37</v>
      </c>
      <c r="D1613" s="8">
        <v>118.49189204758203</v>
      </c>
      <c r="E1613" s="8">
        <v>126.26861372735391</v>
      </c>
      <c r="F1613" s="8">
        <v>134.04533540712578</v>
      </c>
      <c r="G1613" s="8">
        <v>194.88118897433682</v>
      </c>
      <c r="H1613" s="8">
        <v>243.44019124974798</v>
      </c>
      <c r="I1613" s="8">
        <v>275.0125291627063</v>
      </c>
      <c r="J1613" s="8">
        <v>318.28105648204155</v>
      </c>
      <c r="K1613" s="8">
        <v>215.47164376854172</v>
      </c>
      <c r="L1613" s="8">
        <v>191.85345200034561</v>
      </c>
      <c r="M1613" s="8">
        <v>253.22849160402086</v>
      </c>
      <c r="N1613" s="8">
        <v>242.78118609406954</v>
      </c>
      <c r="O1613" s="8">
        <v>486.24441948212791</v>
      </c>
    </row>
    <row r="1614" spans="1:15" x14ac:dyDescent="0.25">
      <c r="A1614" s="6" t="s">
        <v>11</v>
      </c>
      <c r="B1614" s="6">
        <v>2015</v>
      </c>
      <c r="C1614" s="6" t="s">
        <v>37</v>
      </c>
      <c r="D1614" s="4">
        <v>100.41259579744965</v>
      </c>
      <c r="E1614" s="4">
        <v>86.509257190792496</v>
      </c>
      <c r="F1614" s="4">
        <v>79.732656159530961</v>
      </c>
      <c r="G1614" s="4">
        <v>70.625458756377</v>
      </c>
      <c r="H1614" s="4">
        <v>58.563984262091793</v>
      </c>
      <c r="I1614" s="4">
        <v>54.358698476814851</v>
      </c>
      <c r="J1614" s="4">
        <v>58.290440086987047</v>
      </c>
      <c r="K1614" s="4">
        <v>62.648910610322652</v>
      </c>
      <c r="L1614" s="4">
        <v>57.801707827466572</v>
      </c>
      <c r="M1614" s="4">
        <v>57.119671017538742</v>
      </c>
      <c r="N1614" s="4">
        <v>53.246285498055556</v>
      </c>
      <c r="O1614" s="4">
        <v>60.690334316572667</v>
      </c>
    </row>
    <row r="1615" spans="1:15" x14ac:dyDescent="0.25">
      <c r="A1615" s="6" t="s">
        <v>80</v>
      </c>
      <c r="B1615" s="1">
        <v>2016</v>
      </c>
      <c r="C1615" s="1" t="s">
        <v>37</v>
      </c>
      <c r="D1615" s="2">
        <v>3</v>
      </c>
      <c r="E1615" s="2">
        <v>3</v>
      </c>
      <c r="F1615" s="2">
        <v>3</v>
      </c>
      <c r="G1615" s="2">
        <v>3</v>
      </c>
      <c r="H1615" s="2">
        <v>3</v>
      </c>
      <c r="I1615" s="2">
        <v>3</v>
      </c>
      <c r="J1615" s="2">
        <v>3</v>
      </c>
      <c r="K1615" s="2">
        <v>3</v>
      </c>
      <c r="L1615" s="2">
        <v>3</v>
      </c>
      <c r="M1615" s="2">
        <v>3</v>
      </c>
      <c r="N1615" s="2">
        <v>3</v>
      </c>
      <c r="O1615" s="2">
        <v>3</v>
      </c>
    </row>
    <row r="1616" spans="1:15" x14ac:dyDescent="0.25">
      <c r="A1616" s="6" t="s">
        <v>79</v>
      </c>
      <c r="B1616" s="1">
        <v>2016</v>
      </c>
      <c r="C1616" s="1" t="s">
        <v>37</v>
      </c>
      <c r="D1616" s="2">
        <v>53.002082990000005</v>
      </c>
      <c r="E1616" s="2">
        <v>53.002082990000005</v>
      </c>
      <c r="F1616" s="2">
        <v>54.592145479700008</v>
      </c>
      <c r="G1616" s="2">
        <v>54.592145479700008</v>
      </c>
      <c r="H1616" s="2">
        <v>54.592145479700008</v>
      </c>
      <c r="I1616" s="2">
        <v>54.592145479700008</v>
      </c>
      <c r="J1616" s="2">
        <v>54.592145479700008</v>
      </c>
      <c r="K1616" s="2">
        <v>54.592145479700008</v>
      </c>
      <c r="L1616" s="2">
        <v>54.592145479700008</v>
      </c>
      <c r="M1616" s="2">
        <v>54.592145479700008</v>
      </c>
      <c r="N1616" s="2">
        <v>54.592145479700008</v>
      </c>
      <c r="O1616" s="2">
        <v>54.592145479700008</v>
      </c>
    </row>
    <row r="1617" spans="1:15" x14ac:dyDescent="0.25">
      <c r="A1617" s="6" t="s">
        <v>78</v>
      </c>
      <c r="B1617" s="1">
        <v>2016</v>
      </c>
      <c r="C1617" s="1" t="s">
        <v>37</v>
      </c>
      <c r="D1617" s="2">
        <v>25.391119724481861</v>
      </c>
      <c r="E1617" s="2">
        <v>27.057560084432978</v>
      </c>
      <c r="F1617" s="2">
        <v>28.724000444384096</v>
      </c>
      <c r="G1617" s="2">
        <v>41.760254780215028</v>
      </c>
      <c r="H1617" s="2">
        <v>52.165755267803142</v>
      </c>
      <c r="I1617" s="2">
        <v>58.931256249151353</v>
      </c>
      <c r="J1617" s="2">
        <v>68.203083531866042</v>
      </c>
      <c r="K1617" s="2">
        <v>46.172495093258938</v>
      </c>
      <c r="L1617" s="2">
        <v>41.111454000074062</v>
      </c>
      <c r="M1617" s="2">
        <v>54.263248200861611</v>
      </c>
      <c r="N1617" s="2">
        <v>52.024539877300619</v>
      </c>
      <c r="O1617" s="2">
        <v>104.19523274617026</v>
      </c>
    </row>
    <row r="1618" spans="1:15" x14ac:dyDescent="0.25">
      <c r="A1618" s="6" t="s">
        <v>77</v>
      </c>
      <c r="B1618" s="1">
        <v>2016</v>
      </c>
      <c r="C1618" s="1" t="s">
        <v>37</v>
      </c>
      <c r="D1618" s="1">
        <v>15.061889369617449</v>
      </c>
      <c r="E1618" s="1">
        <v>12.976388578618876</v>
      </c>
      <c r="F1618" s="1">
        <v>11.959898423929646</v>
      </c>
      <c r="G1618" s="1">
        <v>10.593818813456551</v>
      </c>
      <c r="H1618" s="1">
        <v>8.7845976393137697</v>
      </c>
      <c r="I1618" s="1">
        <v>8.1538047715222266</v>
      </c>
      <c r="J1618" s="1">
        <v>8.7435660130480581</v>
      </c>
      <c r="K1618" s="1">
        <v>9.3973365915483971</v>
      </c>
      <c r="L1618" s="1">
        <v>8.6702561741199862</v>
      </c>
      <c r="M1618" s="1">
        <v>8.5679506526308113</v>
      </c>
      <c r="N1618" s="1">
        <v>7.9869428247083336</v>
      </c>
      <c r="O1618" s="1">
        <v>9.1035501474859011</v>
      </c>
    </row>
    <row r="1619" spans="1:15" x14ac:dyDescent="0.25">
      <c r="A1619" s="1" t="s">
        <v>70</v>
      </c>
      <c r="B1619" s="1">
        <v>2016</v>
      </c>
      <c r="C1619" s="1" t="s">
        <v>37</v>
      </c>
      <c r="D1619" s="2">
        <v>1</v>
      </c>
      <c r="E1619" s="2">
        <v>1</v>
      </c>
      <c r="F1619" s="2">
        <v>1</v>
      </c>
      <c r="G1619" s="2">
        <v>1</v>
      </c>
      <c r="H1619" s="2">
        <v>1</v>
      </c>
      <c r="I1619" s="2">
        <v>1</v>
      </c>
      <c r="J1619" s="2">
        <v>1</v>
      </c>
      <c r="K1619" s="2">
        <v>1</v>
      </c>
      <c r="L1619" s="2">
        <v>1</v>
      </c>
      <c r="M1619" s="2">
        <v>1</v>
      </c>
      <c r="N1619" s="2">
        <v>1</v>
      </c>
      <c r="O1619" s="2">
        <v>1</v>
      </c>
    </row>
    <row r="1620" spans="1:15" x14ac:dyDescent="0.25">
      <c r="A1620" s="1" t="s">
        <v>69</v>
      </c>
      <c r="B1620" s="1">
        <v>2016</v>
      </c>
      <c r="C1620" s="1" t="s">
        <v>37</v>
      </c>
      <c r="D1620" s="2">
        <v>23.571153450000001</v>
      </c>
      <c r="E1620" s="2">
        <v>23.571153450000001</v>
      </c>
      <c r="F1620" s="2">
        <v>24.278288053500003</v>
      </c>
      <c r="G1620" s="2">
        <v>24.278288053500003</v>
      </c>
      <c r="H1620" s="2">
        <v>24.278288053500003</v>
      </c>
      <c r="I1620" s="2">
        <v>24.278288053500003</v>
      </c>
      <c r="J1620" s="2">
        <v>24.278288053500003</v>
      </c>
      <c r="K1620" s="2">
        <v>24.278288053500003</v>
      </c>
      <c r="L1620" s="2">
        <v>24.278288053500003</v>
      </c>
      <c r="M1620" s="2">
        <v>24.278288053500003</v>
      </c>
      <c r="N1620" s="2">
        <v>24.278288053500003</v>
      </c>
      <c r="O1620" s="2">
        <v>24.278288053500003</v>
      </c>
    </row>
    <row r="1621" spans="1:15" x14ac:dyDescent="0.25">
      <c r="A1621" s="1" t="s">
        <v>68</v>
      </c>
      <c r="B1621" s="1">
        <v>2016</v>
      </c>
      <c r="C1621" s="1" t="s">
        <v>37</v>
      </c>
      <c r="D1621" s="2">
        <v>6.7709652598618302</v>
      </c>
      <c r="E1621" s="2">
        <v>7.2153493558487947</v>
      </c>
      <c r="F1621" s="2">
        <v>7.6597334518357583</v>
      </c>
      <c r="G1621" s="2">
        <v>11.136067941390674</v>
      </c>
      <c r="H1621" s="2">
        <v>13.910868071414171</v>
      </c>
      <c r="I1621" s="2">
        <v>15.71500166644036</v>
      </c>
      <c r="J1621" s="2">
        <v>18.187488941830946</v>
      </c>
      <c r="K1621" s="2">
        <v>12.312665358202384</v>
      </c>
      <c r="L1621" s="2">
        <v>10.96305440001975</v>
      </c>
      <c r="M1621" s="2">
        <v>14.470199520229762</v>
      </c>
      <c r="N1621" s="2">
        <v>13.873210633946831</v>
      </c>
      <c r="O1621" s="2">
        <v>27.785395398978739</v>
      </c>
    </row>
    <row r="1622" spans="1:15" x14ac:dyDescent="0.25">
      <c r="A1622" s="1" t="s">
        <v>67</v>
      </c>
      <c r="B1622" s="1">
        <v>2016</v>
      </c>
      <c r="C1622" s="1" t="s">
        <v>37</v>
      </c>
      <c r="D1622" s="2">
        <v>5.0206297898724825</v>
      </c>
      <c r="E1622" s="2">
        <v>4.3254628595396252</v>
      </c>
      <c r="F1622" s="2">
        <v>3.9866328079765485</v>
      </c>
      <c r="G1622" s="2">
        <v>3.5312729378188501</v>
      </c>
      <c r="H1622" s="2">
        <v>2.9281992131045897</v>
      </c>
      <c r="I1622" s="2">
        <v>2.7179349238407422</v>
      </c>
      <c r="J1622" s="2">
        <v>2.9145220043493527</v>
      </c>
      <c r="K1622" s="2">
        <v>3.1324455305161325</v>
      </c>
      <c r="L1622" s="2">
        <v>2.8900853913733289</v>
      </c>
      <c r="M1622" s="2">
        <v>2.8559835508769371</v>
      </c>
      <c r="N1622" s="2">
        <v>2.6623142749027777</v>
      </c>
      <c r="O1622" s="2">
        <v>3.0345167158286337</v>
      </c>
    </row>
    <row r="1623" spans="1:15" x14ac:dyDescent="0.25">
      <c r="A1623" s="6" t="s">
        <v>15</v>
      </c>
      <c r="B1623" s="6">
        <v>2016</v>
      </c>
      <c r="C1623" s="6" t="s">
        <v>37</v>
      </c>
      <c r="D1623" s="6">
        <v>20</v>
      </c>
      <c r="E1623" s="6">
        <v>20</v>
      </c>
      <c r="F1623" s="6">
        <v>20</v>
      </c>
      <c r="G1623" s="6">
        <v>20</v>
      </c>
      <c r="H1623" s="6">
        <v>20</v>
      </c>
      <c r="I1623" s="6">
        <v>20</v>
      </c>
      <c r="J1623" s="6">
        <v>20</v>
      </c>
      <c r="K1623" s="6">
        <v>20</v>
      </c>
      <c r="L1623" s="6">
        <v>20</v>
      </c>
      <c r="M1623" s="6">
        <v>20</v>
      </c>
      <c r="N1623" s="6">
        <v>20</v>
      </c>
      <c r="O1623" s="6">
        <v>20</v>
      </c>
    </row>
    <row r="1624" spans="1:15" x14ac:dyDescent="0.25">
      <c r="A1624" s="6" t="s">
        <v>14</v>
      </c>
      <c r="B1624" s="6">
        <v>2016</v>
      </c>
      <c r="C1624" s="6" t="s">
        <v>37</v>
      </c>
      <c r="D1624" s="5">
        <v>35.971405849999989</v>
      </c>
      <c r="E1624" s="5">
        <v>35.971405849999989</v>
      </c>
      <c r="F1624" s="5">
        <v>35.971405849999989</v>
      </c>
      <c r="G1624" s="5">
        <v>35.971405849999989</v>
      </c>
      <c r="H1624" s="5">
        <v>35.971405849999989</v>
      </c>
      <c r="I1624" s="5">
        <v>35.971405849999989</v>
      </c>
      <c r="J1624" s="5">
        <v>35.971405849999989</v>
      </c>
      <c r="K1624" s="5">
        <v>35.971405849999989</v>
      </c>
      <c r="L1624" s="5">
        <v>35.971405849999989</v>
      </c>
      <c r="M1624" s="5">
        <v>35.971405849999989</v>
      </c>
      <c r="N1624" s="5">
        <v>37.050548025499992</v>
      </c>
      <c r="O1624" s="5">
        <v>37.050548025499992</v>
      </c>
    </row>
    <row r="1625" spans="1:15" x14ac:dyDescent="0.25">
      <c r="A1625" s="6" t="s">
        <v>13</v>
      </c>
      <c r="B1625" s="6">
        <v>2016</v>
      </c>
      <c r="C1625" s="6" t="s">
        <v>37</v>
      </c>
      <c r="D1625" s="7">
        <v>0</v>
      </c>
      <c r="E1625" s="7">
        <v>8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</row>
    <row r="1626" spans="1:15" x14ac:dyDescent="0.25">
      <c r="A1626" s="6" t="s">
        <v>12</v>
      </c>
      <c r="B1626" s="6">
        <v>2016</v>
      </c>
      <c r="C1626" s="6" t="s">
        <v>37</v>
      </c>
      <c r="D1626" s="4">
        <v>126.95559862240931</v>
      </c>
      <c r="E1626" s="4">
        <v>135.28780042216491</v>
      </c>
      <c r="F1626" s="4">
        <v>143.62000222192046</v>
      </c>
      <c r="G1626" s="4">
        <v>208.80127390107515</v>
      </c>
      <c r="H1626" s="4">
        <v>260.82877633901569</v>
      </c>
      <c r="I1626" s="4">
        <v>294.65628124575676</v>
      </c>
      <c r="J1626" s="4">
        <v>341.01541765933024</v>
      </c>
      <c r="K1626" s="4">
        <v>230.86247546629468</v>
      </c>
      <c r="L1626" s="4">
        <v>205.55727000037029</v>
      </c>
      <c r="M1626" s="4">
        <v>271.31624100430804</v>
      </c>
      <c r="N1626" s="4">
        <v>260.12269938650309</v>
      </c>
      <c r="O1626" s="4">
        <v>520.97616373085134</v>
      </c>
    </row>
    <row r="1627" spans="1:15" x14ac:dyDescent="0.25">
      <c r="A1627" s="6" t="s">
        <v>11</v>
      </c>
      <c r="B1627" s="6">
        <v>2016</v>
      </c>
      <c r="C1627" s="6" t="s">
        <v>37</v>
      </c>
      <c r="D1627" s="4">
        <v>100.41259579744965</v>
      </c>
      <c r="E1627" s="4">
        <v>86.509257190792496</v>
      </c>
      <c r="F1627" s="4">
        <v>79.732656159530961</v>
      </c>
      <c r="G1627" s="4">
        <v>70.625458756377</v>
      </c>
      <c r="H1627" s="4">
        <v>58.563984262091793</v>
      </c>
      <c r="I1627" s="4">
        <v>54.358698476814851</v>
      </c>
      <c r="J1627" s="4">
        <v>58.290440086987047</v>
      </c>
      <c r="K1627" s="4">
        <v>62.648910610322652</v>
      </c>
      <c r="L1627" s="4">
        <v>57.801707827466572</v>
      </c>
      <c r="M1627" s="4">
        <v>57.119671017538742</v>
      </c>
      <c r="N1627" s="4">
        <v>53.246285498055556</v>
      </c>
      <c r="O1627" s="4">
        <v>60.690334316572667</v>
      </c>
    </row>
    <row r="1628" spans="1:15" x14ac:dyDescent="0.25">
      <c r="A1628" s="6" t="s">
        <v>80</v>
      </c>
      <c r="B1628" s="1">
        <v>2017</v>
      </c>
      <c r="C1628" s="1" t="s">
        <v>37</v>
      </c>
      <c r="D1628" s="1">
        <v>3</v>
      </c>
      <c r="E1628" s="1">
        <v>3</v>
      </c>
      <c r="F1628" s="1">
        <v>3</v>
      </c>
      <c r="G1628" s="1">
        <v>3</v>
      </c>
      <c r="H1628" s="1">
        <v>3</v>
      </c>
      <c r="I1628" s="1">
        <v>3</v>
      </c>
      <c r="J1628" s="1">
        <v>3</v>
      </c>
      <c r="K1628" s="1">
        <v>3</v>
      </c>
      <c r="L1628" s="1">
        <v>3</v>
      </c>
      <c r="M1628" s="1">
        <v>3</v>
      </c>
      <c r="N1628" s="1">
        <v>3</v>
      </c>
      <c r="O1628" s="1">
        <v>3</v>
      </c>
    </row>
    <row r="1629" spans="1:15" x14ac:dyDescent="0.25">
      <c r="A1629" s="6" t="s">
        <v>79</v>
      </c>
      <c r="B1629" s="1">
        <v>2017</v>
      </c>
      <c r="C1629" s="1" t="s">
        <v>37</v>
      </c>
      <c r="D1629" s="2">
        <v>54.592145479700008</v>
      </c>
      <c r="E1629" s="2">
        <v>54.592145479700008</v>
      </c>
      <c r="F1629" s="2">
        <v>56.229909844091011</v>
      </c>
      <c r="G1629" s="2">
        <v>56.229909844091011</v>
      </c>
      <c r="H1629" s="2">
        <v>56.229909844091011</v>
      </c>
      <c r="I1629" s="2">
        <v>56.229909844091011</v>
      </c>
      <c r="J1629" s="2">
        <v>56.229909844091011</v>
      </c>
      <c r="K1629" s="2">
        <v>56.229909844091011</v>
      </c>
      <c r="L1629" s="2">
        <v>56.229909844091011</v>
      </c>
      <c r="M1629" s="2">
        <v>56.229909844091011</v>
      </c>
      <c r="N1629" s="2">
        <v>56.229909844091011</v>
      </c>
      <c r="O1629" s="2">
        <v>56.229909844091011</v>
      </c>
    </row>
    <row r="1630" spans="1:15" x14ac:dyDescent="0.25">
      <c r="A1630" s="6" t="s">
        <v>78</v>
      </c>
      <c r="B1630" s="1">
        <v>2017</v>
      </c>
      <c r="C1630" s="1" t="s">
        <v>37</v>
      </c>
      <c r="D1630" s="2">
        <v>25.391119724481861</v>
      </c>
      <c r="E1630" s="2">
        <v>27.057560084432978</v>
      </c>
      <c r="F1630" s="2">
        <v>28.724000444384096</v>
      </c>
      <c r="G1630" s="2">
        <v>41.760254780215028</v>
      </c>
      <c r="H1630" s="2">
        <v>52.165755267803142</v>
      </c>
      <c r="I1630" s="2">
        <v>58.931256249151353</v>
      </c>
      <c r="J1630" s="2">
        <v>68.203083531866042</v>
      </c>
      <c r="K1630" s="2">
        <v>46.172495093258938</v>
      </c>
      <c r="L1630" s="2">
        <v>41.111454000074062</v>
      </c>
      <c r="M1630" s="2">
        <v>54.263248200861611</v>
      </c>
      <c r="N1630" s="2">
        <v>52.024539877300619</v>
      </c>
      <c r="O1630" s="2">
        <v>104.19523274617026</v>
      </c>
    </row>
    <row r="1631" spans="1:15" x14ac:dyDescent="0.25">
      <c r="A1631" s="6" t="s">
        <v>77</v>
      </c>
      <c r="B1631" s="1">
        <v>2017</v>
      </c>
      <c r="C1631" s="1" t="s">
        <v>37</v>
      </c>
      <c r="D1631" s="2">
        <v>15.061889369617449</v>
      </c>
      <c r="E1631" s="2">
        <v>12.976388578618876</v>
      </c>
      <c r="F1631" s="2">
        <v>11.959898423929646</v>
      </c>
      <c r="G1631" s="2">
        <v>10.593818813456551</v>
      </c>
      <c r="H1631" s="2">
        <v>8.7845976393137697</v>
      </c>
      <c r="I1631" s="2">
        <v>8.1538047715222266</v>
      </c>
      <c r="J1631" s="2">
        <v>8.7435660130480581</v>
      </c>
      <c r="K1631" s="2">
        <v>9.3973365915483971</v>
      </c>
      <c r="L1631" s="2">
        <v>8.6702561741199862</v>
      </c>
      <c r="M1631" s="2">
        <v>8.5679506526308113</v>
      </c>
      <c r="N1631" s="2">
        <v>7.9869428247083336</v>
      </c>
      <c r="O1631" s="2">
        <v>9.1035501474859011</v>
      </c>
    </row>
    <row r="1632" spans="1:15" x14ac:dyDescent="0.25">
      <c r="A1632" s="1" t="s">
        <v>70</v>
      </c>
      <c r="B1632" s="6">
        <v>2017</v>
      </c>
      <c r="C1632" s="6" t="s">
        <v>37</v>
      </c>
      <c r="D1632" s="5">
        <v>1</v>
      </c>
      <c r="E1632" s="5">
        <v>1</v>
      </c>
      <c r="F1632" s="5">
        <v>1</v>
      </c>
      <c r="G1632" s="5">
        <v>1</v>
      </c>
      <c r="H1632" s="5">
        <v>1</v>
      </c>
      <c r="I1632" s="5">
        <v>1</v>
      </c>
      <c r="J1632" s="5">
        <v>1</v>
      </c>
      <c r="K1632" s="5">
        <v>1</v>
      </c>
      <c r="L1632" s="5">
        <v>1</v>
      </c>
      <c r="M1632" s="5">
        <v>1</v>
      </c>
      <c r="N1632" s="5">
        <v>1</v>
      </c>
      <c r="O1632" s="5">
        <v>1</v>
      </c>
    </row>
    <row r="1633" spans="1:15" x14ac:dyDescent="0.25">
      <c r="A1633" s="1" t="s">
        <v>69</v>
      </c>
      <c r="B1633" s="6">
        <v>2017</v>
      </c>
      <c r="C1633" s="6" t="s">
        <v>37</v>
      </c>
      <c r="D1633" s="6">
        <v>24.278288053500003</v>
      </c>
      <c r="E1633" s="6">
        <v>24.278288053500003</v>
      </c>
      <c r="F1633" s="6">
        <v>25.006636695105005</v>
      </c>
      <c r="G1633" s="6">
        <v>25.006636695105005</v>
      </c>
      <c r="H1633" s="6">
        <v>25.006636695105005</v>
      </c>
      <c r="I1633" s="6">
        <v>25.006636695105005</v>
      </c>
      <c r="J1633" s="6">
        <v>25.006636695105005</v>
      </c>
      <c r="K1633" s="6">
        <v>25.006636695105005</v>
      </c>
      <c r="L1633" s="6">
        <v>25.006636695105005</v>
      </c>
      <c r="M1633" s="6">
        <v>25.006636695105005</v>
      </c>
      <c r="N1633" s="6">
        <v>25.006636695105005</v>
      </c>
      <c r="O1633" s="6">
        <v>25.006636695105005</v>
      </c>
    </row>
    <row r="1634" spans="1:15" x14ac:dyDescent="0.25">
      <c r="A1634" s="1" t="s">
        <v>68</v>
      </c>
      <c r="B1634" s="6">
        <v>2017</v>
      </c>
      <c r="C1634" s="6" t="s">
        <v>37</v>
      </c>
      <c r="D1634" s="4">
        <v>6.7709652598618302</v>
      </c>
      <c r="E1634" s="4">
        <v>7.2153493558487947</v>
      </c>
      <c r="F1634" s="4">
        <v>7.6597334518357583</v>
      </c>
      <c r="G1634" s="4">
        <v>11.136067941390674</v>
      </c>
      <c r="H1634" s="4">
        <v>13.910868071414171</v>
      </c>
      <c r="I1634" s="4">
        <v>15.71500166644036</v>
      </c>
      <c r="J1634" s="4">
        <v>18.187488941830946</v>
      </c>
      <c r="K1634" s="4">
        <v>12.312665358202384</v>
      </c>
      <c r="L1634" s="4">
        <v>10.96305440001975</v>
      </c>
      <c r="M1634" s="4">
        <v>14.470199520229762</v>
      </c>
      <c r="N1634" s="4">
        <v>13.873210633946831</v>
      </c>
      <c r="O1634" s="4">
        <v>27.785395398978739</v>
      </c>
    </row>
    <row r="1635" spans="1:15" x14ac:dyDescent="0.25">
      <c r="A1635" s="1" t="s">
        <v>67</v>
      </c>
      <c r="B1635" s="6">
        <v>2017</v>
      </c>
      <c r="C1635" s="6" t="s">
        <v>37</v>
      </c>
      <c r="D1635" s="4">
        <v>5.0206297898724825</v>
      </c>
      <c r="E1635" s="4">
        <v>4.3254628595396252</v>
      </c>
      <c r="F1635" s="4">
        <v>3.9866328079765485</v>
      </c>
      <c r="G1635" s="4">
        <v>3.5312729378188501</v>
      </c>
      <c r="H1635" s="4">
        <v>2.9281992131045897</v>
      </c>
      <c r="I1635" s="4">
        <v>2.7179349238407422</v>
      </c>
      <c r="J1635" s="4">
        <v>2.9145220043493527</v>
      </c>
      <c r="K1635" s="4">
        <v>3.1324455305161325</v>
      </c>
      <c r="L1635" s="4">
        <v>2.8900853913733289</v>
      </c>
      <c r="M1635" s="4">
        <v>2.8559835508769371</v>
      </c>
      <c r="N1635" s="4">
        <v>2.6623142749027777</v>
      </c>
      <c r="O1635" s="4">
        <v>3.0345167158286337</v>
      </c>
    </row>
    <row r="1636" spans="1:15" x14ac:dyDescent="0.25">
      <c r="A1636" s="6" t="s">
        <v>15</v>
      </c>
      <c r="B1636" s="6">
        <v>2017</v>
      </c>
      <c r="C1636" s="6" t="s">
        <v>37</v>
      </c>
      <c r="D1636" s="5">
        <v>20</v>
      </c>
      <c r="E1636" s="5">
        <v>20</v>
      </c>
      <c r="F1636" s="5">
        <v>20</v>
      </c>
      <c r="G1636" s="5">
        <v>20</v>
      </c>
      <c r="H1636" s="5">
        <v>20</v>
      </c>
      <c r="I1636" s="5">
        <v>20</v>
      </c>
      <c r="J1636" s="5">
        <v>20</v>
      </c>
      <c r="K1636" s="5">
        <v>20</v>
      </c>
      <c r="L1636" s="5">
        <v>20</v>
      </c>
      <c r="M1636" s="5">
        <v>20</v>
      </c>
      <c r="N1636" s="5">
        <v>20</v>
      </c>
      <c r="O1636" s="5">
        <v>20</v>
      </c>
    </row>
    <row r="1637" spans="1:15" x14ac:dyDescent="0.25">
      <c r="A1637" s="6" t="s">
        <v>14</v>
      </c>
      <c r="B1637" s="6">
        <v>2017</v>
      </c>
      <c r="C1637" s="6" t="s">
        <v>37</v>
      </c>
      <c r="D1637" s="5">
        <v>37.050548025499992</v>
      </c>
      <c r="E1637" s="5">
        <v>37.050548025499992</v>
      </c>
      <c r="F1637" s="5">
        <v>37.050548025499992</v>
      </c>
      <c r="G1637" s="5">
        <v>37.050548025499992</v>
      </c>
      <c r="H1637" s="5">
        <v>37.050548025499992</v>
      </c>
      <c r="I1637" s="5">
        <v>37.050548025499992</v>
      </c>
      <c r="J1637" s="5">
        <v>37.050548025499992</v>
      </c>
      <c r="K1637" s="5">
        <v>37.050548025499992</v>
      </c>
      <c r="L1637" s="5">
        <v>37.050548025499992</v>
      </c>
      <c r="M1637" s="5">
        <v>37.050548025499992</v>
      </c>
      <c r="N1637" s="5">
        <v>38.162064466264994</v>
      </c>
      <c r="O1637" s="5">
        <v>38.162064466264994</v>
      </c>
    </row>
    <row r="1638" spans="1:15" x14ac:dyDescent="0.25">
      <c r="A1638" s="6" t="s">
        <v>13</v>
      </c>
      <c r="B1638" s="6">
        <v>2017</v>
      </c>
      <c r="C1638" s="6" t="s">
        <v>37</v>
      </c>
      <c r="D1638" s="9">
        <v>0</v>
      </c>
      <c r="E1638" s="9">
        <v>8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</row>
    <row r="1639" spans="1:15" x14ac:dyDescent="0.25">
      <c r="A1639" s="6" t="s">
        <v>12</v>
      </c>
      <c r="B1639" s="6">
        <v>2017</v>
      </c>
      <c r="C1639" s="6" t="s">
        <v>37</v>
      </c>
      <c r="D1639" s="4">
        <v>128.64833993737477</v>
      </c>
      <c r="E1639" s="4">
        <v>137.09163776112709</v>
      </c>
      <c r="F1639" s="4">
        <v>145.53493558487941</v>
      </c>
      <c r="G1639" s="4">
        <v>211.58529088642283</v>
      </c>
      <c r="H1639" s="4">
        <v>264.30649335686923</v>
      </c>
      <c r="I1639" s="4">
        <v>298.58503166236682</v>
      </c>
      <c r="J1639" s="4">
        <v>345.56228989478797</v>
      </c>
      <c r="K1639" s="4">
        <v>233.9406418058453</v>
      </c>
      <c r="L1639" s="4">
        <v>208.29803360037525</v>
      </c>
      <c r="M1639" s="4">
        <v>274.93379088436552</v>
      </c>
      <c r="N1639" s="4">
        <v>263.59100204498981</v>
      </c>
      <c r="O1639" s="4">
        <v>527.92251258059605</v>
      </c>
    </row>
    <row r="1640" spans="1:15" x14ac:dyDescent="0.25">
      <c r="A1640" s="6" t="s">
        <v>11</v>
      </c>
      <c r="B1640" s="6">
        <v>2017</v>
      </c>
      <c r="C1640" s="6" t="s">
        <v>37</v>
      </c>
      <c r="D1640" s="4">
        <v>100.41259579744965</v>
      </c>
      <c r="E1640" s="4">
        <v>86.509257190792496</v>
      </c>
      <c r="F1640" s="4">
        <v>79.732656159530961</v>
      </c>
      <c r="G1640" s="4">
        <v>70.625458756377</v>
      </c>
      <c r="H1640" s="4">
        <v>58.563984262091793</v>
      </c>
      <c r="I1640" s="4">
        <v>54.358698476814851</v>
      </c>
      <c r="J1640" s="4">
        <v>58.290440086987047</v>
      </c>
      <c r="K1640" s="4">
        <v>62.648910610322652</v>
      </c>
      <c r="L1640" s="4">
        <v>57.801707827466572</v>
      </c>
      <c r="M1640" s="4">
        <v>57.119671017538742</v>
      </c>
      <c r="N1640" s="4">
        <v>53.246285498055556</v>
      </c>
      <c r="O1640" s="4">
        <v>60.690334316572667</v>
      </c>
    </row>
    <row r="1641" spans="1:15" x14ac:dyDescent="0.25">
      <c r="A1641" s="6" t="s">
        <v>80</v>
      </c>
      <c r="B1641" s="1">
        <v>2018</v>
      </c>
      <c r="C1641" s="1" t="s">
        <v>37</v>
      </c>
      <c r="D1641" s="2">
        <v>3</v>
      </c>
      <c r="E1641" s="2">
        <v>3</v>
      </c>
      <c r="F1641" s="2">
        <v>3</v>
      </c>
      <c r="G1641" s="2">
        <v>3</v>
      </c>
      <c r="H1641" s="2">
        <v>3</v>
      </c>
      <c r="I1641" s="2">
        <v>3</v>
      </c>
      <c r="J1641" s="2">
        <v>3</v>
      </c>
      <c r="K1641" s="2">
        <v>3</v>
      </c>
      <c r="L1641" s="2">
        <v>3</v>
      </c>
      <c r="M1641" s="2">
        <v>3</v>
      </c>
      <c r="N1641" s="2">
        <v>3</v>
      </c>
      <c r="O1641" s="2">
        <v>3</v>
      </c>
    </row>
    <row r="1642" spans="1:15" x14ac:dyDescent="0.25">
      <c r="A1642" s="6" t="s">
        <v>79</v>
      </c>
      <c r="B1642" s="1">
        <v>2018</v>
      </c>
      <c r="C1642" s="1" t="s">
        <v>37</v>
      </c>
      <c r="D1642" s="2">
        <v>56.229909844091011</v>
      </c>
      <c r="E1642" s="2">
        <v>56.229909844091011</v>
      </c>
      <c r="F1642" s="2">
        <v>57.916807139413741</v>
      </c>
      <c r="G1642" s="2">
        <v>57.916807139413741</v>
      </c>
      <c r="H1642" s="2">
        <v>57.916807139413741</v>
      </c>
      <c r="I1642" s="2">
        <v>57.916807139413741</v>
      </c>
      <c r="J1642" s="2">
        <v>57.916807139413741</v>
      </c>
      <c r="K1642" s="2">
        <v>57.916807139413741</v>
      </c>
      <c r="L1642" s="2">
        <v>57.916807139413741</v>
      </c>
      <c r="M1642" s="2">
        <v>57.916807139413741</v>
      </c>
      <c r="N1642" s="2">
        <v>57.916807139413741</v>
      </c>
      <c r="O1642" s="2">
        <v>57.916807139413741</v>
      </c>
    </row>
    <row r="1643" spans="1:15" x14ac:dyDescent="0.25">
      <c r="A1643" s="6" t="s">
        <v>78</v>
      </c>
      <c r="B1643" s="1">
        <v>2018</v>
      </c>
      <c r="C1643" s="1" t="s">
        <v>37</v>
      </c>
      <c r="D1643" s="1">
        <v>25.391119724481861</v>
      </c>
      <c r="E1643" s="1">
        <v>27.057560084432978</v>
      </c>
      <c r="F1643" s="1">
        <v>28.724000444384096</v>
      </c>
      <c r="G1643" s="1">
        <v>41.760254780215028</v>
      </c>
      <c r="H1643" s="1">
        <v>52.165755267803142</v>
      </c>
      <c r="I1643" s="1">
        <v>58.931256249151353</v>
      </c>
      <c r="J1643" s="1">
        <v>68.203083531866042</v>
      </c>
      <c r="K1643" s="1">
        <v>46.172495093258938</v>
      </c>
      <c r="L1643" s="1">
        <v>41.111454000074062</v>
      </c>
      <c r="M1643" s="1">
        <v>54.263248200861611</v>
      </c>
      <c r="N1643" s="1">
        <v>52.024539877300619</v>
      </c>
      <c r="O1643" s="1">
        <v>104.19523274617026</v>
      </c>
    </row>
    <row r="1644" spans="1:15" x14ac:dyDescent="0.25">
      <c r="A1644" s="6" t="s">
        <v>77</v>
      </c>
      <c r="B1644" s="1">
        <v>2018</v>
      </c>
      <c r="C1644" s="1" t="s">
        <v>37</v>
      </c>
      <c r="D1644" s="2">
        <v>15.061889369617449</v>
      </c>
      <c r="E1644" s="2">
        <v>12.976388578618876</v>
      </c>
      <c r="F1644" s="2">
        <v>11.959898423929646</v>
      </c>
      <c r="G1644" s="2">
        <v>10.593818813456551</v>
      </c>
      <c r="H1644" s="2">
        <v>8.7845976393137697</v>
      </c>
      <c r="I1644" s="2">
        <v>8.1538047715222266</v>
      </c>
      <c r="J1644" s="2">
        <v>8.7435660130480581</v>
      </c>
      <c r="K1644" s="2">
        <v>9.3973365915483971</v>
      </c>
      <c r="L1644" s="2">
        <v>8.6702561741199862</v>
      </c>
      <c r="M1644" s="2">
        <v>8.5679506526308113</v>
      </c>
      <c r="N1644" s="2">
        <v>7.9869428247083336</v>
      </c>
      <c r="O1644" s="2">
        <v>9.1035501474859011</v>
      </c>
    </row>
    <row r="1645" spans="1:15" x14ac:dyDescent="0.25">
      <c r="A1645" s="1" t="s">
        <v>70</v>
      </c>
      <c r="B1645" s="6">
        <v>2018</v>
      </c>
      <c r="C1645" s="6" t="s">
        <v>37</v>
      </c>
      <c r="D1645" s="5">
        <v>1</v>
      </c>
      <c r="E1645" s="5">
        <v>1</v>
      </c>
      <c r="F1645" s="5">
        <v>1</v>
      </c>
      <c r="G1645" s="5">
        <v>1</v>
      </c>
      <c r="H1645" s="5">
        <v>1</v>
      </c>
      <c r="I1645" s="5">
        <v>1</v>
      </c>
      <c r="J1645" s="5">
        <v>1</v>
      </c>
      <c r="K1645" s="5">
        <v>1</v>
      </c>
      <c r="L1645" s="5">
        <v>1</v>
      </c>
      <c r="M1645" s="5">
        <v>1</v>
      </c>
      <c r="N1645" s="5">
        <v>1</v>
      </c>
      <c r="O1645" s="5">
        <v>1</v>
      </c>
    </row>
    <row r="1646" spans="1:15" x14ac:dyDescent="0.25">
      <c r="A1646" s="1" t="s">
        <v>69</v>
      </c>
      <c r="B1646" s="6">
        <v>2018</v>
      </c>
      <c r="C1646" s="6" t="s">
        <v>37</v>
      </c>
      <c r="D1646" s="5">
        <v>25.006636695105005</v>
      </c>
      <c r="E1646" s="5">
        <v>25.006636695105005</v>
      </c>
      <c r="F1646" s="5">
        <v>25.756835795958157</v>
      </c>
      <c r="G1646" s="5">
        <v>25.756835795958157</v>
      </c>
      <c r="H1646" s="5">
        <v>25.756835795958157</v>
      </c>
      <c r="I1646" s="5">
        <v>25.756835795958157</v>
      </c>
      <c r="J1646" s="5">
        <v>25.756835795958157</v>
      </c>
      <c r="K1646" s="5">
        <v>25.756835795958157</v>
      </c>
      <c r="L1646" s="5">
        <v>25.756835795958157</v>
      </c>
      <c r="M1646" s="5">
        <v>25.756835795958157</v>
      </c>
      <c r="N1646" s="5">
        <v>25.756835795958157</v>
      </c>
      <c r="O1646" s="5">
        <v>25.756835795958157</v>
      </c>
    </row>
    <row r="1647" spans="1:15" x14ac:dyDescent="0.25">
      <c r="A1647" s="1" t="s">
        <v>68</v>
      </c>
      <c r="B1647" s="6">
        <v>2018</v>
      </c>
      <c r="C1647" s="6" t="s">
        <v>37</v>
      </c>
      <c r="D1647" s="4">
        <v>6.7709652598618302</v>
      </c>
      <c r="E1647" s="4">
        <v>7.2153493558487947</v>
      </c>
      <c r="F1647" s="4">
        <v>7.6597334518357583</v>
      </c>
      <c r="G1647" s="4">
        <v>11.136067941390674</v>
      </c>
      <c r="H1647" s="4">
        <v>13.910868071414171</v>
      </c>
      <c r="I1647" s="4">
        <v>15.71500166644036</v>
      </c>
      <c r="J1647" s="4">
        <v>18.187488941830946</v>
      </c>
      <c r="K1647" s="4">
        <v>12.312665358202384</v>
      </c>
      <c r="L1647" s="4">
        <v>10.96305440001975</v>
      </c>
      <c r="M1647" s="4">
        <v>14.470199520229762</v>
      </c>
      <c r="N1647" s="4">
        <v>13.873210633946831</v>
      </c>
      <c r="O1647" s="4">
        <v>27.785395398978739</v>
      </c>
    </row>
    <row r="1648" spans="1:15" x14ac:dyDescent="0.25">
      <c r="A1648" s="1" t="s">
        <v>67</v>
      </c>
      <c r="B1648" s="6">
        <v>2018</v>
      </c>
      <c r="C1648" s="6" t="s">
        <v>37</v>
      </c>
      <c r="D1648" s="8">
        <v>5.0206297898724825</v>
      </c>
      <c r="E1648" s="8">
        <v>4.3254628595396252</v>
      </c>
      <c r="F1648" s="8">
        <v>3.9866328079765485</v>
      </c>
      <c r="G1648" s="8">
        <v>3.5312729378188501</v>
      </c>
      <c r="H1648" s="8">
        <v>2.9281992131045897</v>
      </c>
      <c r="I1648" s="8">
        <v>2.7179349238407422</v>
      </c>
      <c r="J1648" s="8">
        <v>2.9145220043493527</v>
      </c>
      <c r="K1648" s="8">
        <v>3.1324455305161325</v>
      </c>
      <c r="L1648" s="8">
        <v>2.8900853913733289</v>
      </c>
      <c r="M1648" s="8">
        <v>2.8559835508769371</v>
      </c>
      <c r="N1648" s="8">
        <v>2.6623142749027777</v>
      </c>
      <c r="O1648" s="8">
        <v>3.0345167158286337</v>
      </c>
    </row>
    <row r="1649" spans="1:15" x14ac:dyDescent="0.25">
      <c r="A1649" s="6" t="s">
        <v>15</v>
      </c>
      <c r="B1649" s="6">
        <v>2018</v>
      </c>
      <c r="C1649" s="6" t="s">
        <v>37</v>
      </c>
      <c r="D1649" s="5">
        <v>20</v>
      </c>
      <c r="E1649" s="5">
        <v>20</v>
      </c>
      <c r="F1649" s="5">
        <v>20</v>
      </c>
      <c r="G1649" s="5">
        <v>20</v>
      </c>
      <c r="H1649" s="5">
        <v>20</v>
      </c>
      <c r="I1649" s="5">
        <v>20</v>
      </c>
      <c r="J1649" s="5">
        <v>20</v>
      </c>
      <c r="K1649" s="5">
        <v>20</v>
      </c>
      <c r="L1649" s="5">
        <v>20</v>
      </c>
      <c r="M1649" s="5">
        <v>20</v>
      </c>
      <c r="N1649" s="5">
        <v>20</v>
      </c>
      <c r="O1649" s="5">
        <v>20</v>
      </c>
    </row>
    <row r="1650" spans="1:15" x14ac:dyDescent="0.25">
      <c r="A1650" s="6" t="s">
        <v>14</v>
      </c>
      <c r="B1650" s="6">
        <v>2018</v>
      </c>
      <c r="C1650" s="6" t="s">
        <v>37</v>
      </c>
      <c r="D1650" s="5">
        <v>38.162064466264994</v>
      </c>
      <c r="E1650" s="5">
        <v>38.162064466264994</v>
      </c>
      <c r="F1650" s="5">
        <v>38.162064466264994</v>
      </c>
      <c r="G1650" s="5">
        <v>38.162064466264994</v>
      </c>
      <c r="H1650" s="5">
        <v>38.162064466264994</v>
      </c>
      <c r="I1650" s="5">
        <v>38.162064466264994</v>
      </c>
      <c r="J1650" s="5">
        <v>38.162064466264994</v>
      </c>
      <c r="K1650" s="5">
        <v>38.162064466264994</v>
      </c>
      <c r="L1650" s="5">
        <v>38.162064466264994</v>
      </c>
      <c r="M1650" s="5">
        <v>38.162064466264994</v>
      </c>
      <c r="N1650" s="5">
        <v>39.306926400252948</v>
      </c>
      <c r="O1650" s="5">
        <v>39.306926400252948</v>
      </c>
    </row>
    <row r="1651" spans="1:15" x14ac:dyDescent="0.25">
      <c r="A1651" s="6" t="s">
        <v>13</v>
      </c>
      <c r="B1651" s="6">
        <v>2018</v>
      </c>
      <c r="C1651" s="6" t="s">
        <v>37</v>
      </c>
      <c r="D1651" s="7">
        <v>0</v>
      </c>
      <c r="E1651" s="7">
        <v>8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</row>
    <row r="1652" spans="1:15" x14ac:dyDescent="0.25">
      <c r="A1652" s="6" t="s">
        <v>12</v>
      </c>
      <c r="B1652" s="6">
        <v>2018</v>
      </c>
      <c r="C1652" s="6" t="s">
        <v>37</v>
      </c>
      <c r="D1652" s="4">
        <v>130.34108125234022</v>
      </c>
      <c r="E1652" s="4">
        <v>138.8954751000893</v>
      </c>
      <c r="F1652" s="4">
        <v>147.44986894783835</v>
      </c>
      <c r="G1652" s="4">
        <v>214.3693078717705</v>
      </c>
      <c r="H1652" s="4">
        <v>267.78421037472276</v>
      </c>
      <c r="I1652" s="4">
        <v>302.51378207897693</v>
      </c>
      <c r="J1652" s="4">
        <v>350.10916213024569</v>
      </c>
      <c r="K1652" s="4">
        <v>237.01880814539589</v>
      </c>
      <c r="L1652" s="4">
        <v>211.03879720038017</v>
      </c>
      <c r="M1652" s="4">
        <v>278.55134076442295</v>
      </c>
      <c r="N1652" s="4">
        <v>267.05930470347647</v>
      </c>
      <c r="O1652" s="4">
        <v>534.86886143034076</v>
      </c>
    </row>
    <row r="1653" spans="1:15" x14ac:dyDescent="0.25">
      <c r="A1653" s="6" t="s">
        <v>11</v>
      </c>
      <c r="B1653" s="6">
        <v>2018</v>
      </c>
      <c r="C1653" s="6" t="s">
        <v>37</v>
      </c>
      <c r="D1653" s="8">
        <v>100.41259579744965</v>
      </c>
      <c r="E1653" s="8">
        <v>86.509257190792496</v>
      </c>
      <c r="F1653" s="8">
        <v>79.732656159530961</v>
      </c>
      <c r="G1653" s="8">
        <v>70.625458756377</v>
      </c>
      <c r="H1653" s="8">
        <v>58.563984262091793</v>
      </c>
      <c r="I1653" s="8">
        <v>54.358698476814851</v>
      </c>
      <c r="J1653" s="8">
        <v>58.290440086987047</v>
      </c>
      <c r="K1653" s="8">
        <v>62.648910610322652</v>
      </c>
      <c r="L1653" s="8">
        <v>57.801707827466572</v>
      </c>
      <c r="M1653" s="8">
        <v>57.119671017538742</v>
      </c>
      <c r="N1653" s="8">
        <v>53.246285498055556</v>
      </c>
      <c r="O1653" s="8">
        <v>60.690334316572667</v>
      </c>
    </row>
    <row r="1654" spans="1:15" x14ac:dyDescent="0.25">
      <c r="A1654" s="6" t="s">
        <v>80</v>
      </c>
      <c r="B1654" s="1">
        <v>2019</v>
      </c>
      <c r="C1654" s="1" t="s">
        <v>37</v>
      </c>
      <c r="D1654" s="2">
        <v>3</v>
      </c>
      <c r="E1654" s="2">
        <v>3</v>
      </c>
      <c r="F1654" s="2">
        <v>3</v>
      </c>
      <c r="G1654" s="2">
        <v>3</v>
      </c>
      <c r="H1654" s="2">
        <v>3</v>
      </c>
      <c r="I1654" s="2">
        <v>3</v>
      </c>
      <c r="J1654" s="2">
        <v>3</v>
      </c>
      <c r="K1654" s="2">
        <v>3</v>
      </c>
      <c r="L1654" s="2">
        <v>3</v>
      </c>
      <c r="M1654" s="2">
        <v>3</v>
      </c>
      <c r="N1654" s="2">
        <v>3</v>
      </c>
      <c r="O1654" s="2">
        <v>3</v>
      </c>
    </row>
    <row r="1655" spans="1:15" x14ac:dyDescent="0.25">
      <c r="A1655" s="6" t="s">
        <v>79</v>
      </c>
      <c r="B1655" s="1">
        <v>2019</v>
      </c>
      <c r="C1655" s="1" t="s">
        <v>37</v>
      </c>
      <c r="D1655" s="2">
        <v>57.916807139413741</v>
      </c>
      <c r="E1655" s="2">
        <v>57.916807139413741</v>
      </c>
      <c r="F1655" s="2">
        <v>59.654311353596157</v>
      </c>
      <c r="G1655" s="2">
        <v>59.654311353596157</v>
      </c>
      <c r="H1655" s="2">
        <v>59.654311353596157</v>
      </c>
      <c r="I1655" s="2">
        <v>59.654311353596157</v>
      </c>
      <c r="J1655" s="2">
        <v>59.654311353596157</v>
      </c>
      <c r="K1655" s="2">
        <v>59.654311353596157</v>
      </c>
      <c r="L1655" s="2">
        <v>59.654311353596157</v>
      </c>
      <c r="M1655" s="2">
        <v>59.654311353596157</v>
      </c>
      <c r="N1655" s="2">
        <v>59.654311353596157</v>
      </c>
      <c r="O1655" s="2">
        <v>59.654311353596157</v>
      </c>
    </row>
    <row r="1656" spans="1:15" x14ac:dyDescent="0.25">
      <c r="A1656" s="6" t="s">
        <v>78</v>
      </c>
      <c r="B1656" s="1">
        <v>2019</v>
      </c>
      <c r="C1656" s="1" t="s">
        <v>37</v>
      </c>
      <c r="D1656" s="2">
        <v>25.391119724481861</v>
      </c>
      <c r="E1656" s="2">
        <v>27.057560084432978</v>
      </c>
      <c r="F1656" s="2">
        <v>28.724000444384096</v>
      </c>
      <c r="G1656" s="2">
        <v>41.760254780215028</v>
      </c>
      <c r="H1656" s="2">
        <v>52.165755267803142</v>
      </c>
      <c r="I1656" s="2">
        <v>58.931256249151353</v>
      </c>
      <c r="J1656" s="2">
        <v>68.203083531866042</v>
      </c>
      <c r="K1656" s="2">
        <v>46.172495093258938</v>
      </c>
      <c r="L1656" s="2">
        <v>41.111454000074062</v>
      </c>
      <c r="M1656" s="2">
        <v>54.263248200861611</v>
      </c>
      <c r="N1656" s="2">
        <v>52.024539877300619</v>
      </c>
      <c r="O1656" s="2">
        <v>104.19523274617026</v>
      </c>
    </row>
    <row r="1657" spans="1:15" x14ac:dyDescent="0.25">
      <c r="A1657" s="6" t="s">
        <v>77</v>
      </c>
      <c r="B1657" s="1">
        <v>2019</v>
      </c>
      <c r="C1657" s="1" t="s">
        <v>37</v>
      </c>
      <c r="D1657" s="2">
        <v>15.061889369617449</v>
      </c>
      <c r="E1657" s="2">
        <v>12.976388578618876</v>
      </c>
      <c r="F1657" s="2">
        <v>11.959898423929646</v>
      </c>
      <c r="G1657" s="2">
        <v>10.593818813456551</v>
      </c>
      <c r="H1657" s="2">
        <v>8.7845976393137697</v>
      </c>
      <c r="I1657" s="2">
        <v>8.1538047715222266</v>
      </c>
      <c r="J1657" s="2">
        <v>8.7435660130480581</v>
      </c>
      <c r="K1657" s="2">
        <v>9.3973365915483971</v>
      </c>
      <c r="L1657" s="2">
        <v>8.6702561741199862</v>
      </c>
      <c r="M1657" s="2">
        <v>8.5679506526308113</v>
      </c>
      <c r="N1657" s="2">
        <v>7.9869428247083336</v>
      </c>
      <c r="O1657" s="2">
        <v>9.1035501474859011</v>
      </c>
    </row>
    <row r="1658" spans="1:15" x14ac:dyDescent="0.25">
      <c r="A1658" s="1" t="s">
        <v>70</v>
      </c>
      <c r="B1658" s="6">
        <v>2019</v>
      </c>
      <c r="C1658" s="6" t="s">
        <v>37</v>
      </c>
      <c r="D1658" s="6">
        <v>1</v>
      </c>
      <c r="E1658" s="6">
        <v>1</v>
      </c>
      <c r="F1658" s="6">
        <v>1</v>
      </c>
      <c r="G1658" s="6">
        <v>1</v>
      </c>
      <c r="H1658" s="6">
        <v>1</v>
      </c>
      <c r="I1658" s="6">
        <v>1</v>
      </c>
      <c r="J1658" s="6">
        <v>1</v>
      </c>
      <c r="K1658" s="6">
        <v>1</v>
      </c>
      <c r="L1658" s="6">
        <v>1</v>
      </c>
      <c r="M1658" s="6">
        <v>1</v>
      </c>
      <c r="N1658" s="6">
        <v>1</v>
      </c>
      <c r="O1658" s="6">
        <v>1</v>
      </c>
    </row>
    <row r="1659" spans="1:15" x14ac:dyDescent="0.25">
      <c r="A1659" s="1" t="s">
        <v>69</v>
      </c>
      <c r="B1659" s="6">
        <v>2019</v>
      </c>
      <c r="C1659" s="6" t="s">
        <v>37</v>
      </c>
      <c r="D1659" s="5">
        <v>25.756835795958157</v>
      </c>
      <c r="E1659" s="5">
        <v>25.756835795958157</v>
      </c>
      <c r="F1659" s="5">
        <v>26.529540869836904</v>
      </c>
      <c r="G1659" s="5">
        <v>26.529540869836904</v>
      </c>
      <c r="H1659" s="5">
        <v>26.529540869836904</v>
      </c>
      <c r="I1659" s="5">
        <v>26.529540869836904</v>
      </c>
      <c r="J1659" s="5">
        <v>26.529540869836904</v>
      </c>
      <c r="K1659" s="5">
        <v>26.529540869836904</v>
      </c>
      <c r="L1659" s="5">
        <v>26.529540869836904</v>
      </c>
      <c r="M1659" s="5">
        <v>26.529540869836904</v>
      </c>
      <c r="N1659" s="5">
        <v>26.529540869836904</v>
      </c>
      <c r="O1659" s="5">
        <v>26.529540869836904</v>
      </c>
    </row>
    <row r="1660" spans="1:15" x14ac:dyDescent="0.25">
      <c r="A1660" s="1" t="s">
        <v>68</v>
      </c>
      <c r="B1660" s="6">
        <v>2019</v>
      </c>
      <c r="C1660" s="6" t="s">
        <v>37</v>
      </c>
      <c r="D1660" s="4">
        <v>6.7709652598618302</v>
      </c>
      <c r="E1660" s="4">
        <v>7.2153493558487947</v>
      </c>
      <c r="F1660" s="4">
        <v>7.6597334518357583</v>
      </c>
      <c r="G1660" s="4">
        <v>11.136067941390674</v>
      </c>
      <c r="H1660" s="4">
        <v>13.910868071414171</v>
      </c>
      <c r="I1660" s="4">
        <v>15.71500166644036</v>
      </c>
      <c r="J1660" s="4">
        <v>18.187488941830946</v>
      </c>
      <c r="K1660" s="4">
        <v>12.312665358202384</v>
      </c>
      <c r="L1660" s="4">
        <v>10.96305440001975</v>
      </c>
      <c r="M1660" s="4">
        <v>14.470199520229762</v>
      </c>
      <c r="N1660" s="4">
        <v>13.873210633946831</v>
      </c>
      <c r="O1660" s="4">
        <v>27.785395398978739</v>
      </c>
    </row>
    <row r="1661" spans="1:15" x14ac:dyDescent="0.25">
      <c r="A1661" s="1" t="s">
        <v>67</v>
      </c>
      <c r="B1661" s="6">
        <v>2019</v>
      </c>
      <c r="C1661" s="6" t="s">
        <v>37</v>
      </c>
      <c r="D1661" s="4">
        <v>5.0206297898724825</v>
      </c>
      <c r="E1661" s="4">
        <v>4.3254628595396252</v>
      </c>
      <c r="F1661" s="4">
        <v>3.9866328079765485</v>
      </c>
      <c r="G1661" s="4">
        <v>3.5312729378188501</v>
      </c>
      <c r="H1661" s="4">
        <v>2.9281992131045897</v>
      </c>
      <c r="I1661" s="4">
        <v>2.7179349238407422</v>
      </c>
      <c r="J1661" s="4">
        <v>2.9145220043493527</v>
      </c>
      <c r="K1661" s="4">
        <v>3.1324455305161325</v>
      </c>
      <c r="L1661" s="4">
        <v>2.8900853913733289</v>
      </c>
      <c r="M1661" s="4">
        <v>2.8559835508769371</v>
      </c>
      <c r="N1661" s="4">
        <v>2.6623142749027777</v>
      </c>
      <c r="O1661" s="4">
        <v>3.0345167158286337</v>
      </c>
    </row>
    <row r="1662" spans="1:15" x14ac:dyDescent="0.25">
      <c r="A1662" s="6" t="s">
        <v>15</v>
      </c>
      <c r="B1662" s="6">
        <v>2019</v>
      </c>
      <c r="C1662" s="6" t="s">
        <v>37</v>
      </c>
      <c r="D1662" s="5">
        <v>20</v>
      </c>
      <c r="E1662" s="5">
        <v>20</v>
      </c>
      <c r="F1662" s="5">
        <v>20</v>
      </c>
      <c r="G1662" s="5">
        <v>20</v>
      </c>
      <c r="H1662" s="5">
        <v>20</v>
      </c>
      <c r="I1662" s="5">
        <v>20</v>
      </c>
      <c r="J1662" s="5">
        <v>20</v>
      </c>
      <c r="K1662" s="5">
        <v>20</v>
      </c>
      <c r="L1662" s="5">
        <v>20</v>
      </c>
      <c r="M1662" s="5">
        <v>20</v>
      </c>
      <c r="N1662" s="5">
        <v>20</v>
      </c>
      <c r="O1662" s="5">
        <v>20</v>
      </c>
    </row>
    <row r="1663" spans="1:15" x14ac:dyDescent="0.25">
      <c r="A1663" s="6" t="s">
        <v>14</v>
      </c>
      <c r="B1663" s="6">
        <v>2019</v>
      </c>
      <c r="C1663" s="6" t="s">
        <v>37</v>
      </c>
      <c r="D1663" s="6">
        <v>39.306926400252948</v>
      </c>
      <c r="E1663" s="6">
        <v>39.306926400252948</v>
      </c>
      <c r="F1663" s="6">
        <v>39.306926400252948</v>
      </c>
      <c r="G1663" s="6">
        <v>39.306926400252948</v>
      </c>
      <c r="H1663" s="6">
        <v>39.306926400252948</v>
      </c>
      <c r="I1663" s="6">
        <v>39.306926400252948</v>
      </c>
      <c r="J1663" s="6">
        <v>39.306926400252948</v>
      </c>
      <c r="K1663" s="6">
        <v>39.306926400252948</v>
      </c>
      <c r="L1663" s="6">
        <v>39.306926400252948</v>
      </c>
      <c r="M1663" s="6">
        <v>39.306926400252948</v>
      </c>
      <c r="N1663" s="6">
        <v>40.486134192260536</v>
      </c>
      <c r="O1663" s="6">
        <v>40.486134192260536</v>
      </c>
    </row>
    <row r="1664" spans="1:15" x14ac:dyDescent="0.25">
      <c r="A1664" s="6" t="s">
        <v>13</v>
      </c>
      <c r="B1664" s="6">
        <v>2019</v>
      </c>
      <c r="C1664" s="6" t="s">
        <v>37</v>
      </c>
      <c r="D1664" s="7">
        <v>0</v>
      </c>
      <c r="E1664" s="7">
        <v>8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</row>
    <row r="1665" spans="1:15" x14ac:dyDescent="0.25">
      <c r="A1665" s="6" t="s">
        <v>12</v>
      </c>
      <c r="B1665" s="6">
        <v>2019</v>
      </c>
      <c r="C1665" s="6" t="s">
        <v>37</v>
      </c>
      <c r="D1665" s="4">
        <v>132.03382256730569</v>
      </c>
      <c r="E1665" s="4">
        <v>140.69931243905148</v>
      </c>
      <c r="F1665" s="4">
        <v>149.3648023107973</v>
      </c>
      <c r="G1665" s="4">
        <v>217.15332485711815</v>
      </c>
      <c r="H1665" s="4">
        <v>271.26192739257635</v>
      </c>
      <c r="I1665" s="4">
        <v>306.44253249558705</v>
      </c>
      <c r="J1665" s="4">
        <v>354.65603436570342</v>
      </c>
      <c r="K1665" s="4">
        <v>240.09697448494649</v>
      </c>
      <c r="L1665" s="4">
        <v>213.77956080038513</v>
      </c>
      <c r="M1665" s="4">
        <v>282.16889064448037</v>
      </c>
      <c r="N1665" s="4">
        <v>270.52760736196319</v>
      </c>
      <c r="O1665" s="4">
        <v>541.81521028008535</v>
      </c>
    </row>
    <row r="1666" spans="1:15" x14ac:dyDescent="0.25">
      <c r="A1666" s="6" t="s">
        <v>11</v>
      </c>
      <c r="B1666" s="6">
        <v>2019</v>
      </c>
      <c r="C1666" s="6" t="s">
        <v>37</v>
      </c>
      <c r="D1666" s="4">
        <v>100.41259579744965</v>
      </c>
      <c r="E1666" s="4">
        <v>86.509257190792496</v>
      </c>
      <c r="F1666" s="4">
        <v>79.732656159530961</v>
      </c>
      <c r="G1666" s="4">
        <v>70.625458756377</v>
      </c>
      <c r="H1666" s="4">
        <v>58.563984262091793</v>
      </c>
      <c r="I1666" s="4">
        <v>54.358698476814851</v>
      </c>
      <c r="J1666" s="4">
        <v>58.290440086987047</v>
      </c>
      <c r="K1666" s="4">
        <v>62.648910610322652</v>
      </c>
      <c r="L1666" s="4">
        <v>57.801707827466572</v>
      </c>
      <c r="M1666" s="4">
        <v>57.119671017538742</v>
      </c>
      <c r="N1666" s="4">
        <v>53.246285498055556</v>
      </c>
      <c r="O1666" s="4">
        <v>60.690334316572667</v>
      </c>
    </row>
    <row r="1667" spans="1:15" x14ac:dyDescent="0.25">
      <c r="A1667" s="6" t="s">
        <v>80</v>
      </c>
      <c r="B1667" s="6">
        <v>2015</v>
      </c>
      <c r="C1667" s="6" t="s">
        <v>89</v>
      </c>
      <c r="D1667" s="5">
        <v>2</v>
      </c>
      <c r="E1667" s="5">
        <v>2</v>
      </c>
      <c r="F1667" s="5">
        <v>2</v>
      </c>
      <c r="G1667" s="5">
        <v>2</v>
      </c>
      <c r="H1667" s="5">
        <v>2</v>
      </c>
      <c r="I1667" s="5">
        <v>2</v>
      </c>
      <c r="J1667" s="5">
        <v>2</v>
      </c>
      <c r="K1667" s="5">
        <v>2</v>
      </c>
      <c r="L1667" s="5">
        <v>2</v>
      </c>
      <c r="M1667" s="5">
        <v>2</v>
      </c>
      <c r="N1667" s="5">
        <v>2</v>
      </c>
      <c r="O1667" s="5">
        <v>2</v>
      </c>
    </row>
    <row r="1668" spans="1:15" x14ac:dyDescent="0.25">
      <c r="A1668" s="6" t="s">
        <v>79</v>
      </c>
      <c r="B1668" s="6">
        <v>2015</v>
      </c>
      <c r="C1668" s="6" t="s">
        <v>89</v>
      </c>
      <c r="D1668" s="6">
        <v>37.540865500000002</v>
      </c>
      <c r="E1668" s="6">
        <v>37.540865500000002</v>
      </c>
      <c r="F1668" s="6">
        <v>38.667091465000006</v>
      </c>
      <c r="G1668" s="6">
        <v>38.667091465000006</v>
      </c>
      <c r="H1668" s="6">
        <v>38.667091465000006</v>
      </c>
      <c r="I1668" s="6">
        <v>38.667091465000006</v>
      </c>
      <c r="J1668" s="6">
        <v>38.667091465000006</v>
      </c>
      <c r="K1668" s="6">
        <v>38.667091465000006</v>
      </c>
      <c r="L1668" s="6">
        <v>38.667091465000006</v>
      </c>
      <c r="M1668" s="6">
        <v>38.667091465000006</v>
      </c>
      <c r="N1668" s="6">
        <v>38.667091465000006</v>
      </c>
      <c r="O1668" s="6">
        <v>38.667091465000006</v>
      </c>
    </row>
    <row r="1669" spans="1:15" x14ac:dyDescent="0.25">
      <c r="A1669" s="6" t="s">
        <v>78</v>
      </c>
      <c r="B1669" s="6">
        <v>2015</v>
      </c>
      <c r="C1669" s="6" t="s">
        <v>89</v>
      </c>
      <c r="D1669" s="4">
        <v>11.849189204758202</v>
      </c>
      <c r="E1669" s="4">
        <v>12.626861372735391</v>
      </c>
      <c r="F1669" s="4">
        <v>13.404533540712578</v>
      </c>
      <c r="G1669" s="4">
        <v>19.488118897433679</v>
      </c>
      <c r="H1669" s="4">
        <v>24.3440191249748</v>
      </c>
      <c r="I1669" s="4">
        <v>27.50125291627063</v>
      </c>
      <c r="J1669" s="4">
        <v>31.828105648204154</v>
      </c>
      <c r="K1669" s="4">
        <v>21.547164376854173</v>
      </c>
      <c r="L1669" s="4">
        <v>19.185345200034561</v>
      </c>
      <c r="M1669" s="4">
        <v>25.322849160402086</v>
      </c>
      <c r="N1669" s="4">
        <v>24.278118609406953</v>
      </c>
      <c r="O1669" s="4">
        <v>48.624441948212791</v>
      </c>
    </row>
    <row r="1670" spans="1:15" x14ac:dyDescent="0.25">
      <c r="A1670" s="6" t="s">
        <v>77</v>
      </c>
      <c r="B1670" s="6">
        <v>2015</v>
      </c>
      <c r="C1670" s="6" t="s">
        <v>89</v>
      </c>
      <c r="D1670" s="4">
        <v>10.041259579744965</v>
      </c>
      <c r="E1670" s="4">
        <v>8.6509257190792503</v>
      </c>
      <c r="F1670" s="4">
        <v>7.973265615953097</v>
      </c>
      <c r="G1670" s="4">
        <v>7.0625458756377002</v>
      </c>
      <c r="H1670" s="4">
        <v>5.8563984262091795</v>
      </c>
      <c r="I1670" s="4">
        <v>5.4358698476814844</v>
      </c>
      <c r="J1670" s="4">
        <v>5.8290440086987054</v>
      </c>
      <c r="K1670" s="4">
        <v>6.264891061032265</v>
      </c>
      <c r="L1670" s="4">
        <v>5.7801707827466577</v>
      </c>
      <c r="M1670" s="4">
        <v>5.7119671017538742</v>
      </c>
      <c r="N1670" s="4">
        <v>5.3246285498055554</v>
      </c>
      <c r="O1670" s="4">
        <v>6.0690334316572674</v>
      </c>
    </row>
    <row r="1671" spans="1:15" x14ac:dyDescent="0.25">
      <c r="A1671" s="6" t="s">
        <v>80</v>
      </c>
      <c r="B1671" s="1">
        <v>2016</v>
      </c>
      <c r="C1671" s="1" t="s">
        <v>89</v>
      </c>
      <c r="D1671" s="2">
        <v>2</v>
      </c>
      <c r="E1671" s="2">
        <v>2</v>
      </c>
      <c r="F1671" s="2">
        <v>2</v>
      </c>
      <c r="G1671" s="2">
        <v>2</v>
      </c>
      <c r="H1671" s="2">
        <v>2</v>
      </c>
      <c r="I1671" s="2">
        <v>2</v>
      </c>
      <c r="J1671" s="2">
        <v>2</v>
      </c>
      <c r="K1671" s="2">
        <v>2</v>
      </c>
      <c r="L1671" s="2">
        <v>2</v>
      </c>
      <c r="M1671" s="2">
        <v>2</v>
      </c>
      <c r="N1671" s="2">
        <v>2</v>
      </c>
      <c r="O1671" s="2">
        <v>2</v>
      </c>
    </row>
    <row r="1672" spans="1:15" x14ac:dyDescent="0.25">
      <c r="A1672" s="6" t="s">
        <v>79</v>
      </c>
      <c r="B1672" s="1">
        <v>2016</v>
      </c>
      <c r="C1672" s="1" t="s">
        <v>89</v>
      </c>
      <c r="D1672" s="2">
        <v>38.667091465000006</v>
      </c>
      <c r="E1672" s="2">
        <v>38.667091465000006</v>
      </c>
      <c r="F1672" s="2">
        <v>39.827104208950004</v>
      </c>
      <c r="G1672" s="2">
        <v>39.827104208950004</v>
      </c>
      <c r="H1672" s="2">
        <v>39.827104208950004</v>
      </c>
      <c r="I1672" s="2">
        <v>39.827104208950004</v>
      </c>
      <c r="J1672" s="2">
        <v>39.827104208950004</v>
      </c>
      <c r="K1672" s="2">
        <v>39.827104208950004</v>
      </c>
      <c r="L1672" s="2">
        <v>39.827104208950004</v>
      </c>
      <c r="M1672" s="2">
        <v>39.827104208950004</v>
      </c>
      <c r="N1672" s="2">
        <v>39.827104208950004</v>
      </c>
      <c r="O1672" s="2">
        <v>39.827104208950004</v>
      </c>
    </row>
    <row r="1673" spans="1:15" x14ac:dyDescent="0.25">
      <c r="A1673" s="6" t="s">
        <v>78</v>
      </c>
      <c r="B1673" s="1">
        <v>2016</v>
      </c>
      <c r="C1673" s="1" t="s">
        <v>89</v>
      </c>
      <c r="D1673" s="1">
        <v>11.849189204758202</v>
      </c>
      <c r="E1673" s="1">
        <v>12.626861372735391</v>
      </c>
      <c r="F1673" s="1">
        <v>13.404533540712578</v>
      </c>
      <c r="G1673" s="1">
        <v>19.488118897433679</v>
      </c>
      <c r="H1673" s="1">
        <v>24.3440191249748</v>
      </c>
      <c r="I1673" s="1">
        <v>27.50125291627063</v>
      </c>
      <c r="J1673" s="1">
        <v>31.828105648204154</v>
      </c>
      <c r="K1673" s="1">
        <v>21.547164376854173</v>
      </c>
      <c r="L1673" s="1">
        <v>19.185345200034561</v>
      </c>
      <c r="M1673" s="1">
        <v>25.322849160402086</v>
      </c>
      <c r="N1673" s="1">
        <v>24.278118609406953</v>
      </c>
      <c r="O1673" s="1">
        <v>48.624441948212791</v>
      </c>
    </row>
    <row r="1674" spans="1:15" x14ac:dyDescent="0.25">
      <c r="A1674" s="6" t="s">
        <v>77</v>
      </c>
      <c r="B1674" s="1">
        <v>2016</v>
      </c>
      <c r="C1674" s="1" t="s">
        <v>89</v>
      </c>
      <c r="D1674" s="2">
        <v>10.041259579744965</v>
      </c>
      <c r="E1674" s="2">
        <v>8.6509257190792503</v>
      </c>
      <c r="F1674" s="2">
        <v>7.973265615953097</v>
      </c>
      <c r="G1674" s="2">
        <v>7.0625458756377002</v>
      </c>
      <c r="H1674" s="2">
        <v>5.8563984262091795</v>
      </c>
      <c r="I1674" s="2">
        <v>5.4358698476814844</v>
      </c>
      <c r="J1674" s="2">
        <v>5.8290440086987054</v>
      </c>
      <c r="K1674" s="2">
        <v>6.264891061032265</v>
      </c>
      <c r="L1674" s="2">
        <v>5.7801707827466577</v>
      </c>
      <c r="M1674" s="2">
        <v>5.7119671017538742</v>
      </c>
      <c r="N1674" s="2">
        <v>5.3246285498055554</v>
      </c>
      <c r="O1674" s="2">
        <v>6.0690334316572674</v>
      </c>
    </row>
    <row r="1675" spans="1:15" x14ac:dyDescent="0.25">
      <c r="A1675" s="6" t="s">
        <v>80</v>
      </c>
      <c r="B1675" s="1">
        <v>2017</v>
      </c>
      <c r="C1675" s="1" t="s">
        <v>89</v>
      </c>
      <c r="D1675" s="2">
        <v>2</v>
      </c>
      <c r="E1675" s="2">
        <v>2</v>
      </c>
      <c r="F1675" s="2">
        <v>2</v>
      </c>
      <c r="G1675" s="2">
        <v>2</v>
      </c>
      <c r="H1675" s="2">
        <v>2</v>
      </c>
      <c r="I1675" s="2">
        <v>2</v>
      </c>
      <c r="J1675" s="2">
        <v>2</v>
      </c>
      <c r="K1675" s="2">
        <v>2</v>
      </c>
      <c r="L1675" s="2">
        <v>2</v>
      </c>
      <c r="M1675" s="2">
        <v>2</v>
      </c>
      <c r="N1675" s="2">
        <v>2</v>
      </c>
      <c r="O1675" s="2">
        <v>2</v>
      </c>
    </row>
    <row r="1676" spans="1:15" x14ac:dyDescent="0.25">
      <c r="A1676" s="6" t="s">
        <v>79</v>
      </c>
      <c r="B1676" s="1">
        <v>2017</v>
      </c>
      <c r="C1676" s="1" t="s">
        <v>89</v>
      </c>
      <c r="D1676" s="2">
        <v>39.827104208950004</v>
      </c>
      <c r="E1676" s="2">
        <v>39.827104208950004</v>
      </c>
      <c r="F1676" s="2">
        <v>41.021917335218504</v>
      </c>
      <c r="G1676" s="2">
        <v>41.021917335218504</v>
      </c>
      <c r="H1676" s="2">
        <v>41.021917335218504</v>
      </c>
      <c r="I1676" s="2">
        <v>41.021917335218504</v>
      </c>
      <c r="J1676" s="2">
        <v>41.021917335218504</v>
      </c>
      <c r="K1676" s="2">
        <v>41.021917335218504</v>
      </c>
      <c r="L1676" s="2">
        <v>41.021917335218504</v>
      </c>
      <c r="M1676" s="2">
        <v>41.021917335218504</v>
      </c>
      <c r="N1676" s="2">
        <v>41.021917335218504</v>
      </c>
      <c r="O1676" s="2">
        <v>41.021917335218504</v>
      </c>
    </row>
    <row r="1677" spans="1:15" x14ac:dyDescent="0.25">
      <c r="A1677" s="6" t="s">
        <v>78</v>
      </c>
      <c r="B1677" s="1">
        <v>2017</v>
      </c>
      <c r="C1677" s="1" t="s">
        <v>89</v>
      </c>
      <c r="D1677" s="2">
        <v>11.849189204758202</v>
      </c>
      <c r="E1677" s="2">
        <v>12.626861372735391</v>
      </c>
      <c r="F1677" s="2">
        <v>13.404533540712578</v>
      </c>
      <c r="G1677" s="2">
        <v>19.488118897433679</v>
      </c>
      <c r="H1677" s="2">
        <v>24.3440191249748</v>
      </c>
      <c r="I1677" s="2">
        <v>27.50125291627063</v>
      </c>
      <c r="J1677" s="2">
        <v>31.828105648204154</v>
      </c>
      <c r="K1677" s="2">
        <v>21.547164376854173</v>
      </c>
      <c r="L1677" s="2">
        <v>19.185345200034561</v>
      </c>
      <c r="M1677" s="2">
        <v>25.322849160402086</v>
      </c>
      <c r="N1677" s="2">
        <v>24.278118609406953</v>
      </c>
      <c r="O1677" s="2">
        <v>48.624441948212791</v>
      </c>
    </row>
    <row r="1678" spans="1:15" x14ac:dyDescent="0.25">
      <c r="A1678" s="6" t="s">
        <v>77</v>
      </c>
      <c r="B1678" s="1">
        <v>2017</v>
      </c>
      <c r="C1678" s="1" t="s">
        <v>89</v>
      </c>
      <c r="D1678" s="1">
        <v>10.041259579744965</v>
      </c>
      <c r="E1678" s="1">
        <v>8.6509257190792503</v>
      </c>
      <c r="F1678" s="1">
        <v>7.973265615953097</v>
      </c>
      <c r="G1678" s="1">
        <v>7.0625458756377002</v>
      </c>
      <c r="H1678" s="1">
        <v>5.8563984262091795</v>
      </c>
      <c r="I1678" s="1">
        <v>5.4358698476814844</v>
      </c>
      <c r="J1678" s="1">
        <v>5.8290440086987054</v>
      </c>
      <c r="K1678" s="1">
        <v>6.264891061032265</v>
      </c>
      <c r="L1678" s="1">
        <v>5.7801707827466577</v>
      </c>
      <c r="M1678" s="1">
        <v>5.7119671017538742</v>
      </c>
      <c r="N1678" s="1">
        <v>5.3246285498055554</v>
      </c>
      <c r="O1678" s="1">
        <v>6.0690334316572674</v>
      </c>
    </row>
    <row r="1679" spans="1:15" x14ac:dyDescent="0.25">
      <c r="A1679" s="6" t="s">
        <v>80</v>
      </c>
      <c r="B1679" s="1">
        <v>2018</v>
      </c>
      <c r="C1679" s="1" t="s">
        <v>89</v>
      </c>
      <c r="D1679" s="2">
        <v>2</v>
      </c>
      <c r="E1679" s="2">
        <v>2</v>
      </c>
      <c r="F1679" s="2">
        <v>2</v>
      </c>
      <c r="G1679" s="2">
        <v>2</v>
      </c>
      <c r="H1679" s="2">
        <v>2</v>
      </c>
      <c r="I1679" s="2">
        <v>2</v>
      </c>
      <c r="J1679" s="2">
        <v>2</v>
      </c>
      <c r="K1679" s="2">
        <v>2</v>
      </c>
      <c r="L1679" s="2">
        <v>2</v>
      </c>
      <c r="M1679" s="2">
        <v>2</v>
      </c>
      <c r="N1679" s="2">
        <v>2</v>
      </c>
      <c r="O1679" s="2">
        <v>2</v>
      </c>
    </row>
    <row r="1680" spans="1:15" x14ac:dyDescent="0.25">
      <c r="A1680" s="6" t="s">
        <v>79</v>
      </c>
      <c r="B1680" s="1">
        <v>2018</v>
      </c>
      <c r="C1680" s="1" t="s">
        <v>89</v>
      </c>
      <c r="D1680" s="2">
        <v>41.021917335218504</v>
      </c>
      <c r="E1680" s="2">
        <v>41.021917335218504</v>
      </c>
      <c r="F1680" s="2">
        <v>42.252574855275057</v>
      </c>
      <c r="G1680" s="2">
        <v>42.252574855275057</v>
      </c>
      <c r="H1680" s="2">
        <v>42.252574855275057</v>
      </c>
      <c r="I1680" s="2">
        <v>42.252574855275057</v>
      </c>
      <c r="J1680" s="2">
        <v>42.252574855275057</v>
      </c>
      <c r="K1680" s="2">
        <v>42.252574855275057</v>
      </c>
      <c r="L1680" s="2">
        <v>42.252574855275057</v>
      </c>
      <c r="M1680" s="2">
        <v>42.252574855275057</v>
      </c>
      <c r="N1680" s="2">
        <v>42.252574855275057</v>
      </c>
      <c r="O1680" s="2">
        <v>42.252574855275057</v>
      </c>
    </row>
    <row r="1681" spans="1:15" x14ac:dyDescent="0.25">
      <c r="A1681" s="6" t="s">
        <v>78</v>
      </c>
      <c r="B1681" s="1">
        <v>2018</v>
      </c>
      <c r="C1681" s="1" t="s">
        <v>89</v>
      </c>
      <c r="D1681" s="2">
        <v>11.849189204758202</v>
      </c>
      <c r="E1681" s="2">
        <v>12.626861372735391</v>
      </c>
      <c r="F1681" s="2">
        <v>13.404533540712578</v>
      </c>
      <c r="G1681" s="2">
        <v>19.488118897433679</v>
      </c>
      <c r="H1681" s="2">
        <v>24.3440191249748</v>
      </c>
      <c r="I1681" s="2">
        <v>27.50125291627063</v>
      </c>
      <c r="J1681" s="2">
        <v>31.828105648204154</v>
      </c>
      <c r="K1681" s="2">
        <v>21.547164376854173</v>
      </c>
      <c r="L1681" s="2">
        <v>19.185345200034561</v>
      </c>
      <c r="M1681" s="2">
        <v>25.322849160402086</v>
      </c>
      <c r="N1681" s="2">
        <v>24.278118609406953</v>
      </c>
      <c r="O1681" s="2">
        <v>48.624441948212791</v>
      </c>
    </row>
    <row r="1682" spans="1:15" x14ac:dyDescent="0.25">
      <c r="A1682" s="6" t="s">
        <v>77</v>
      </c>
      <c r="B1682" s="1">
        <v>2018</v>
      </c>
      <c r="C1682" s="1" t="s">
        <v>89</v>
      </c>
      <c r="D1682" s="2">
        <v>10.041259579744965</v>
      </c>
      <c r="E1682" s="2">
        <v>8.6509257190792503</v>
      </c>
      <c r="F1682" s="2">
        <v>7.973265615953097</v>
      </c>
      <c r="G1682" s="2">
        <v>7.0625458756377002</v>
      </c>
      <c r="H1682" s="2">
        <v>5.8563984262091795</v>
      </c>
      <c r="I1682" s="2">
        <v>5.4358698476814844</v>
      </c>
      <c r="J1682" s="2">
        <v>5.8290440086987054</v>
      </c>
      <c r="K1682" s="2">
        <v>6.264891061032265</v>
      </c>
      <c r="L1682" s="2">
        <v>5.7801707827466577</v>
      </c>
      <c r="M1682" s="2">
        <v>5.7119671017538742</v>
      </c>
      <c r="N1682" s="2">
        <v>5.3246285498055554</v>
      </c>
      <c r="O1682" s="2">
        <v>6.0690334316572674</v>
      </c>
    </row>
    <row r="1683" spans="1:15" x14ac:dyDescent="0.25">
      <c r="A1683" s="6" t="s">
        <v>80</v>
      </c>
      <c r="B1683" s="1">
        <v>2019</v>
      </c>
      <c r="C1683" s="1" t="s">
        <v>89</v>
      </c>
      <c r="D1683" s="1">
        <v>2</v>
      </c>
      <c r="E1683" s="1">
        <v>2</v>
      </c>
      <c r="F1683" s="1">
        <v>2</v>
      </c>
      <c r="G1683" s="1">
        <v>2</v>
      </c>
      <c r="H1683" s="1">
        <v>2</v>
      </c>
      <c r="I1683" s="1">
        <v>2</v>
      </c>
      <c r="J1683" s="1">
        <v>2</v>
      </c>
      <c r="K1683" s="1">
        <v>2</v>
      </c>
      <c r="L1683" s="1">
        <v>2</v>
      </c>
      <c r="M1683" s="1">
        <v>2</v>
      </c>
      <c r="N1683" s="1">
        <v>2</v>
      </c>
      <c r="O1683" s="1">
        <v>2</v>
      </c>
    </row>
    <row r="1684" spans="1:15" x14ac:dyDescent="0.25">
      <c r="A1684" s="6" t="s">
        <v>79</v>
      </c>
      <c r="B1684" s="1">
        <v>2019</v>
      </c>
      <c r="C1684" s="1" t="s">
        <v>89</v>
      </c>
      <c r="D1684" s="2">
        <v>42.252574855275057</v>
      </c>
      <c r="E1684" s="2">
        <v>42.252574855275057</v>
      </c>
      <c r="F1684" s="2">
        <v>43.520152100933309</v>
      </c>
      <c r="G1684" s="2">
        <v>43.520152100933309</v>
      </c>
      <c r="H1684" s="2">
        <v>43.520152100933309</v>
      </c>
      <c r="I1684" s="2">
        <v>43.520152100933309</v>
      </c>
      <c r="J1684" s="2">
        <v>43.520152100933309</v>
      </c>
      <c r="K1684" s="2">
        <v>43.520152100933309</v>
      </c>
      <c r="L1684" s="2">
        <v>43.520152100933309</v>
      </c>
      <c r="M1684" s="2">
        <v>43.520152100933309</v>
      </c>
      <c r="N1684" s="2">
        <v>43.520152100933309</v>
      </c>
      <c r="O1684" s="2">
        <v>43.520152100933309</v>
      </c>
    </row>
    <row r="1685" spans="1:15" x14ac:dyDescent="0.25">
      <c r="A1685" s="6" t="s">
        <v>78</v>
      </c>
      <c r="B1685" s="1">
        <v>2019</v>
      </c>
      <c r="C1685" s="1" t="s">
        <v>89</v>
      </c>
      <c r="D1685" s="2">
        <v>13.54193051972366</v>
      </c>
      <c r="E1685" s="2">
        <v>14.430698711697589</v>
      </c>
      <c r="F1685" s="2">
        <v>15.319466903671517</v>
      </c>
      <c r="G1685" s="2">
        <v>22.272135882781349</v>
      </c>
      <c r="H1685" s="2">
        <v>27.821736142828343</v>
      </c>
      <c r="I1685" s="2">
        <v>31.43000333288072</v>
      </c>
      <c r="J1685" s="2">
        <v>36.374977883661892</v>
      </c>
      <c r="K1685" s="2">
        <v>24.625330716404768</v>
      </c>
      <c r="L1685" s="2">
        <v>21.926108800039501</v>
      </c>
      <c r="M1685" s="2">
        <v>28.940399040459525</v>
      </c>
      <c r="N1685" s="2">
        <v>27.746421267893663</v>
      </c>
      <c r="O1685" s="2">
        <v>55.570790797957478</v>
      </c>
    </row>
    <row r="1686" spans="1:15" x14ac:dyDescent="0.25">
      <c r="A1686" s="6" t="s">
        <v>77</v>
      </c>
      <c r="B1686" s="1">
        <v>2019</v>
      </c>
      <c r="C1686" s="1" t="s">
        <v>89</v>
      </c>
      <c r="D1686" s="2">
        <v>10.041259579744965</v>
      </c>
      <c r="E1686" s="2">
        <v>8.6509257190792503</v>
      </c>
      <c r="F1686" s="2">
        <v>7.973265615953097</v>
      </c>
      <c r="G1686" s="2">
        <v>7.0625458756377002</v>
      </c>
      <c r="H1686" s="2">
        <v>5.8563984262091795</v>
      </c>
      <c r="I1686" s="2">
        <v>5.4358698476814844</v>
      </c>
      <c r="J1686" s="2">
        <v>5.8290440086987054</v>
      </c>
      <c r="K1686" s="2">
        <v>6.264891061032265</v>
      </c>
      <c r="L1686" s="2">
        <v>5.7801707827466577</v>
      </c>
      <c r="M1686" s="2">
        <v>5.7119671017538742</v>
      </c>
      <c r="N1686" s="2">
        <v>5.3246285498055554</v>
      </c>
      <c r="O1686" s="2">
        <v>6.0690334316572674</v>
      </c>
    </row>
    <row r="1687" spans="1:15" x14ac:dyDescent="0.25">
      <c r="A1687" s="6" t="s">
        <v>80</v>
      </c>
      <c r="B1687" s="6">
        <v>2015</v>
      </c>
      <c r="C1687" s="6" t="s">
        <v>36</v>
      </c>
      <c r="D1687" s="5">
        <v>3</v>
      </c>
      <c r="E1687" s="5">
        <v>3</v>
      </c>
      <c r="F1687" s="5">
        <v>3</v>
      </c>
      <c r="G1687" s="5">
        <v>3</v>
      </c>
      <c r="H1687" s="5">
        <v>3</v>
      </c>
      <c r="I1687" s="5">
        <v>3</v>
      </c>
      <c r="J1687" s="5">
        <v>3</v>
      </c>
      <c r="K1687" s="5">
        <v>3</v>
      </c>
      <c r="L1687" s="5">
        <v>3</v>
      </c>
      <c r="M1687" s="5">
        <v>3</v>
      </c>
      <c r="N1687" s="5">
        <v>3</v>
      </c>
      <c r="O1687" s="5">
        <v>3</v>
      </c>
    </row>
    <row r="1688" spans="1:15" x14ac:dyDescent="0.25">
      <c r="A1688" s="6" t="s">
        <v>79</v>
      </c>
      <c r="B1688" s="6">
        <v>2015</v>
      </c>
      <c r="C1688" s="6" t="s">
        <v>36</v>
      </c>
      <c r="D1688" s="6">
        <v>48.812499666666668</v>
      </c>
      <c r="E1688" s="6">
        <v>48.812499666666668</v>
      </c>
      <c r="F1688" s="6">
        <v>50.276874656666671</v>
      </c>
      <c r="G1688" s="6">
        <v>50.276874656666671</v>
      </c>
      <c r="H1688" s="6">
        <v>50.276874656666671</v>
      </c>
      <c r="I1688" s="6">
        <v>50.276874656666671</v>
      </c>
      <c r="J1688" s="6">
        <v>50.276874656666671</v>
      </c>
      <c r="K1688" s="6">
        <v>50.276874656666671</v>
      </c>
      <c r="L1688" s="6">
        <v>50.276874656666671</v>
      </c>
      <c r="M1688" s="6">
        <v>50.276874656666671</v>
      </c>
      <c r="N1688" s="6">
        <v>50.276874656666671</v>
      </c>
      <c r="O1688" s="6">
        <v>50.276874656666671</v>
      </c>
    </row>
    <row r="1689" spans="1:15" x14ac:dyDescent="0.25">
      <c r="A1689" s="6" t="s">
        <v>78</v>
      </c>
      <c r="B1689" s="6">
        <v>2015</v>
      </c>
      <c r="C1689" s="6" t="s">
        <v>36</v>
      </c>
      <c r="D1689" s="4">
        <v>25.391119724481861</v>
      </c>
      <c r="E1689" s="4">
        <v>27.057560084432978</v>
      </c>
      <c r="F1689" s="4">
        <v>28.724000444384096</v>
      </c>
      <c r="G1689" s="4">
        <v>41.760254780215028</v>
      </c>
      <c r="H1689" s="4">
        <v>52.165755267803142</v>
      </c>
      <c r="I1689" s="4">
        <v>58.931256249151353</v>
      </c>
      <c r="J1689" s="4">
        <v>68.203083531866042</v>
      </c>
      <c r="K1689" s="4">
        <v>46.172495093258938</v>
      </c>
      <c r="L1689" s="4">
        <v>41.111454000074062</v>
      </c>
      <c r="M1689" s="4">
        <v>54.263248200861611</v>
      </c>
      <c r="N1689" s="4">
        <v>52.024539877300619</v>
      </c>
      <c r="O1689" s="4">
        <v>104.19523274617026</v>
      </c>
    </row>
    <row r="1690" spans="1:15" x14ac:dyDescent="0.25">
      <c r="A1690" s="6" t="s">
        <v>77</v>
      </c>
      <c r="B1690" s="6">
        <v>2015</v>
      </c>
      <c r="C1690" s="6" t="s">
        <v>36</v>
      </c>
      <c r="D1690" s="4">
        <v>15.061889369617449</v>
      </c>
      <c r="E1690" s="4">
        <v>12.976388578618876</v>
      </c>
      <c r="F1690" s="4">
        <v>11.959898423929646</v>
      </c>
      <c r="G1690" s="4">
        <v>10.593818813456551</v>
      </c>
      <c r="H1690" s="4">
        <v>8.7845976393137697</v>
      </c>
      <c r="I1690" s="4">
        <v>8.1538047715222266</v>
      </c>
      <c r="J1690" s="4">
        <v>8.7435660130480581</v>
      </c>
      <c r="K1690" s="4">
        <v>9.3973365915483971</v>
      </c>
      <c r="L1690" s="4">
        <v>8.6702561741199862</v>
      </c>
      <c r="M1690" s="4">
        <v>8.5679506526308113</v>
      </c>
      <c r="N1690" s="4">
        <v>7.9869428247083336</v>
      </c>
      <c r="O1690" s="4">
        <v>9.1035501474859011</v>
      </c>
    </row>
    <row r="1691" spans="1:15" x14ac:dyDescent="0.25">
      <c r="A1691" s="6" t="s">
        <v>15</v>
      </c>
      <c r="B1691" s="6">
        <v>2015</v>
      </c>
      <c r="C1691" s="6" t="s">
        <v>36</v>
      </c>
      <c r="D1691" s="5">
        <v>32</v>
      </c>
      <c r="E1691" s="5">
        <v>32</v>
      </c>
      <c r="F1691" s="5">
        <v>32</v>
      </c>
      <c r="G1691" s="5">
        <v>32</v>
      </c>
      <c r="H1691" s="5">
        <v>32</v>
      </c>
      <c r="I1691" s="5">
        <v>32</v>
      </c>
      <c r="J1691" s="5">
        <v>32</v>
      </c>
      <c r="K1691" s="5">
        <v>32</v>
      </c>
      <c r="L1691" s="5">
        <v>32</v>
      </c>
      <c r="M1691" s="5">
        <v>32</v>
      </c>
      <c r="N1691" s="5">
        <v>32</v>
      </c>
      <c r="O1691" s="5">
        <v>32</v>
      </c>
    </row>
    <row r="1692" spans="1:15" x14ac:dyDescent="0.25">
      <c r="A1692" s="6" t="s">
        <v>14</v>
      </c>
      <c r="B1692" s="6">
        <v>2015</v>
      </c>
      <c r="C1692" s="6" t="s">
        <v>36</v>
      </c>
      <c r="D1692" s="5">
        <v>36.461034374999983</v>
      </c>
      <c r="E1692" s="5">
        <v>36.461034374999983</v>
      </c>
      <c r="F1692" s="5">
        <v>36.461034374999983</v>
      </c>
      <c r="G1692" s="5">
        <v>36.461034374999983</v>
      </c>
      <c r="H1692" s="5">
        <v>36.461034374999983</v>
      </c>
      <c r="I1692" s="5">
        <v>36.461034374999983</v>
      </c>
      <c r="J1692" s="5">
        <v>36.461034374999983</v>
      </c>
      <c r="K1692" s="5">
        <v>36.461034374999983</v>
      </c>
      <c r="L1692" s="5">
        <v>36.461034374999983</v>
      </c>
      <c r="M1692" s="5">
        <v>36.461034374999983</v>
      </c>
      <c r="N1692" s="5">
        <v>37.554865406249981</v>
      </c>
      <c r="O1692" s="5">
        <v>37.554865406249981</v>
      </c>
    </row>
    <row r="1693" spans="1:15" x14ac:dyDescent="0.25">
      <c r="A1693" s="6" t="s">
        <v>13</v>
      </c>
      <c r="B1693" s="6">
        <v>2015</v>
      </c>
      <c r="C1693" s="6" t="s">
        <v>36</v>
      </c>
      <c r="D1693" s="9">
        <v>0</v>
      </c>
      <c r="E1693" s="9">
        <v>8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</row>
    <row r="1694" spans="1:15" x14ac:dyDescent="0.25">
      <c r="A1694" s="6" t="s">
        <v>12</v>
      </c>
      <c r="B1694" s="6">
        <v>2015</v>
      </c>
      <c r="C1694" s="6" t="s">
        <v>36</v>
      </c>
      <c r="D1694" s="4">
        <v>199.74347516592397</v>
      </c>
      <c r="E1694" s="4">
        <v>212.85280599753943</v>
      </c>
      <c r="F1694" s="4">
        <v>225.96213682915487</v>
      </c>
      <c r="G1694" s="4">
        <v>328.51400427102493</v>
      </c>
      <c r="H1694" s="4">
        <v>410.37060810671807</v>
      </c>
      <c r="I1694" s="4">
        <v>463.59254915999065</v>
      </c>
      <c r="J1694" s="4">
        <v>536.53092378401288</v>
      </c>
      <c r="K1694" s="4">
        <v>363.22362806697032</v>
      </c>
      <c r="L1694" s="4">
        <v>323.41010480058259</v>
      </c>
      <c r="M1694" s="4">
        <v>426.87088584677798</v>
      </c>
      <c r="N1694" s="4">
        <v>409.25971370143151</v>
      </c>
      <c r="O1694" s="4">
        <v>819.66916426987279</v>
      </c>
    </row>
    <row r="1695" spans="1:15" x14ac:dyDescent="0.25">
      <c r="A1695" s="6" t="s">
        <v>11</v>
      </c>
      <c r="B1695" s="6">
        <v>2015</v>
      </c>
      <c r="C1695" s="6" t="s">
        <v>36</v>
      </c>
      <c r="D1695" s="4">
        <v>160.66015327591944</v>
      </c>
      <c r="E1695" s="4">
        <v>138.41481150526801</v>
      </c>
      <c r="F1695" s="4">
        <v>127.57224985524955</v>
      </c>
      <c r="G1695" s="4">
        <v>113.0007340102032</v>
      </c>
      <c r="H1695" s="4">
        <v>93.702374819346872</v>
      </c>
      <c r="I1695" s="4">
        <v>86.97391756290375</v>
      </c>
      <c r="J1695" s="4">
        <v>93.264704139179287</v>
      </c>
      <c r="K1695" s="4">
        <v>100.23825697651624</v>
      </c>
      <c r="L1695" s="4">
        <v>92.482732523946524</v>
      </c>
      <c r="M1695" s="4">
        <v>91.391473628061988</v>
      </c>
      <c r="N1695" s="4">
        <v>85.194056796888887</v>
      </c>
      <c r="O1695" s="4">
        <v>97.104534906516278</v>
      </c>
    </row>
    <row r="1696" spans="1:15" x14ac:dyDescent="0.25">
      <c r="A1696" s="6" t="s">
        <v>80</v>
      </c>
      <c r="B1696" s="1">
        <v>2016</v>
      </c>
      <c r="C1696" s="1" t="s">
        <v>36</v>
      </c>
      <c r="D1696" s="2">
        <v>3</v>
      </c>
      <c r="E1696" s="2">
        <v>3</v>
      </c>
      <c r="F1696" s="2">
        <v>3</v>
      </c>
      <c r="G1696" s="2">
        <v>3</v>
      </c>
      <c r="H1696" s="2">
        <v>3</v>
      </c>
      <c r="I1696" s="2">
        <v>3</v>
      </c>
      <c r="J1696" s="2">
        <v>3</v>
      </c>
      <c r="K1696" s="2">
        <v>3</v>
      </c>
      <c r="L1696" s="2">
        <v>3</v>
      </c>
      <c r="M1696" s="2">
        <v>3</v>
      </c>
      <c r="N1696" s="2">
        <v>3</v>
      </c>
      <c r="O1696" s="2">
        <v>3</v>
      </c>
    </row>
    <row r="1697" spans="1:15" x14ac:dyDescent="0.25">
      <c r="A1697" s="6" t="s">
        <v>79</v>
      </c>
      <c r="B1697" s="1">
        <v>2016</v>
      </c>
      <c r="C1697" s="1" t="s">
        <v>36</v>
      </c>
      <c r="D1697" s="2">
        <v>50.276874656666671</v>
      </c>
      <c r="E1697" s="2">
        <v>50.276874656666671</v>
      </c>
      <c r="F1697" s="2">
        <v>51.785180896366676</v>
      </c>
      <c r="G1697" s="2">
        <v>51.785180896366676</v>
      </c>
      <c r="H1697" s="2">
        <v>51.785180896366676</v>
      </c>
      <c r="I1697" s="2">
        <v>51.785180896366676</v>
      </c>
      <c r="J1697" s="2">
        <v>51.785180896366676</v>
      </c>
      <c r="K1697" s="2">
        <v>51.785180896366676</v>
      </c>
      <c r="L1697" s="2">
        <v>51.785180896366676</v>
      </c>
      <c r="M1697" s="2">
        <v>51.785180896366676</v>
      </c>
      <c r="N1697" s="2">
        <v>51.785180896366676</v>
      </c>
      <c r="O1697" s="2">
        <v>51.785180896366676</v>
      </c>
    </row>
    <row r="1698" spans="1:15" x14ac:dyDescent="0.25">
      <c r="A1698" s="6" t="s">
        <v>78</v>
      </c>
      <c r="B1698" s="1">
        <v>2016</v>
      </c>
      <c r="C1698" s="1" t="s">
        <v>36</v>
      </c>
      <c r="D1698" s="1">
        <v>25.391119724481861</v>
      </c>
      <c r="E1698" s="1">
        <v>27.057560084432978</v>
      </c>
      <c r="F1698" s="1">
        <v>28.724000444384096</v>
      </c>
      <c r="G1698" s="1">
        <v>41.760254780215028</v>
      </c>
      <c r="H1698" s="1">
        <v>52.165755267803142</v>
      </c>
      <c r="I1698" s="1">
        <v>58.931256249151353</v>
      </c>
      <c r="J1698" s="1">
        <v>68.203083531866042</v>
      </c>
      <c r="K1698" s="1">
        <v>46.172495093258938</v>
      </c>
      <c r="L1698" s="1">
        <v>41.111454000074062</v>
      </c>
      <c r="M1698" s="1">
        <v>54.263248200861611</v>
      </c>
      <c r="N1698" s="1">
        <v>52.024539877300619</v>
      </c>
      <c r="O1698" s="1">
        <v>104.19523274617026</v>
      </c>
    </row>
    <row r="1699" spans="1:15" x14ac:dyDescent="0.25">
      <c r="A1699" s="6" t="s">
        <v>77</v>
      </c>
      <c r="B1699" s="1">
        <v>2016</v>
      </c>
      <c r="C1699" s="1" t="s">
        <v>36</v>
      </c>
      <c r="D1699" s="2">
        <v>15.061889369617449</v>
      </c>
      <c r="E1699" s="2">
        <v>12.976388578618876</v>
      </c>
      <c r="F1699" s="2">
        <v>11.959898423929646</v>
      </c>
      <c r="G1699" s="2">
        <v>10.593818813456551</v>
      </c>
      <c r="H1699" s="2">
        <v>8.7845976393137697</v>
      </c>
      <c r="I1699" s="2">
        <v>8.1538047715222266</v>
      </c>
      <c r="J1699" s="2">
        <v>8.7435660130480581</v>
      </c>
      <c r="K1699" s="2">
        <v>9.3973365915483971</v>
      </c>
      <c r="L1699" s="2">
        <v>8.6702561741199862</v>
      </c>
      <c r="M1699" s="2">
        <v>8.5679506526308113</v>
      </c>
      <c r="N1699" s="2">
        <v>7.9869428247083336</v>
      </c>
      <c r="O1699" s="2">
        <v>9.1035501474859011</v>
      </c>
    </row>
    <row r="1700" spans="1:15" x14ac:dyDescent="0.25">
      <c r="A1700" s="6" t="s">
        <v>15</v>
      </c>
      <c r="B1700" s="6">
        <v>2016</v>
      </c>
      <c r="C1700" s="6" t="s">
        <v>36</v>
      </c>
      <c r="D1700" s="5">
        <v>32</v>
      </c>
      <c r="E1700" s="5">
        <v>32</v>
      </c>
      <c r="F1700" s="5">
        <v>32</v>
      </c>
      <c r="G1700" s="5">
        <v>32</v>
      </c>
      <c r="H1700" s="5">
        <v>32</v>
      </c>
      <c r="I1700" s="5">
        <v>32</v>
      </c>
      <c r="J1700" s="5">
        <v>32</v>
      </c>
      <c r="K1700" s="5">
        <v>32</v>
      </c>
      <c r="L1700" s="5">
        <v>32</v>
      </c>
      <c r="M1700" s="5">
        <v>32</v>
      </c>
      <c r="N1700" s="5">
        <v>32</v>
      </c>
      <c r="O1700" s="5">
        <v>32</v>
      </c>
    </row>
    <row r="1701" spans="1:15" x14ac:dyDescent="0.25">
      <c r="A1701" s="6" t="s">
        <v>14</v>
      </c>
      <c r="B1701" s="6">
        <v>2016</v>
      </c>
      <c r="C1701" s="6" t="s">
        <v>36</v>
      </c>
      <c r="D1701" s="5">
        <v>37.554865406249981</v>
      </c>
      <c r="E1701" s="5">
        <v>37.554865406249981</v>
      </c>
      <c r="F1701" s="5">
        <v>37.554865406249981</v>
      </c>
      <c r="G1701" s="5">
        <v>37.554865406249981</v>
      </c>
      <c r="H1701" s="5">
        <v>37.554865406249981</v>
      </c>
      <c r="I1701" s="5">
        <v>37.554865406249981</v>
      </c>
      <c r="J1701" s="5">
        <v>37.554865406249981</v>
      </c>
      <c r="K1701" s="5">
        <v>37.554865406249981</v>
      </c>
      <c r="L1701" s="5">
        <v>37.554865406249981</v>
      </c>
      <c r="M1701" s="5">
        <v>37.554865406249981</v>
      </c>
      <c r="N1701" s="5">
        <v>38.681511368437484</v>
      </c>
      <c r="O1701" s="5">
        <v>38.681511368437484</v>
      </c>
    </row>
    <row r="1702" spans="1:15" x14ac:dyDescent="0.25">
      <c r="A1702" s="6" t="s">
        <v>13</v>
      </c>
      <c r="B1702" s="6">
        <v>2016</v>
      </c>
      <c r="C1702" s="6" t="s">
        <v>36</v>
      </c>
      <c r="D1702" s="7">
        <v>0</v>
      </c>
      <c r="E1702" s="7">
        <v>8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</row>
    <row r="1703" spans="1:15" x14ac:dyDescent="0.25">
      <c r="A1703" s="6" t="s">
        <v>12</v>
      </c>
      <c r="B1703" s="6">
        <v>2016</v>
      </c>
      <c r="C1703" s="6" t="s">
        <v>36</v>
      </c>
      <c r="D1703" s="8">
        <v>199.74347516592397</v>
      </c>
      <c r="E1703" s="8">
        <v>212.85280599753943</v>
      </c>
      <c r="F1703" s="8">
        <v>225.96213682915487</v>
      </c>
      <c r="G1703" s="8">
        <v>328.51400427102493</v>
      </c>
      <c r="H1703" s="8">
        <v>410.37060810671807</v>
      </c>
      <c r="I1703" s="8">
        <v>463.59254915999065</v>
      </c>
      <c r="J1703" s="8">
        <v>536.53092378401288</v>
      </c>
      <c r="K1703" s="8">
        <v>363.22362806697032</v>
      </c>
      <c r="L1703" s="8">
        <v>323.41010480058259</v>
      </c>
      <c r="M1703" s="8">
        <v>426.87088584677798</v>
      </c>
      <c r="N1703" s="8">
        <v>409.25971370143151</v>
      </c>
      <c r="O1703" s="8">
        <v>819.66916426987279</v>
      </c>
    </row>
    <row r="1704" spans="1:15" x14ac:dyDescent="0.25">
      <c r="A1704" s="6" t="s">
        <v>11</v>
      </c>
      <c r="B1704" s="6">
        <v>2016</v>
      </c>
      <c r="C1704" s="6" t="s">
        <v>36</v>
      </c>
      <c r="D1704" s="4">
        <v>160.66015327591944</v>
      </c>
      <c r="E1704" s="4">
        <v>138.41481150526801</v>
      </c>
      <c r="F1704" s="4">
        <v>127.57224985524955</v>
      </c>
      <c r="G1704" s="4">
        <v>113.0007340102032</v>
      </c>
      <c r="H1704" s="4">
        <v>93.702374819346872</v>
      </c>
      <c r="I1704" s="4">
        <v>86.97391756290375</v>
      </c>
      <c r="J1704" s="4">
        <v>93.264704139179287</v>
      </c>
      <c r="K1704" s="4">
        <v>100.23825697651624</v>
      </c>
      <c r="L1704" s="4">
        <v>92.482732523946524</v>
      </c>
      <c r="M1704" s="4">
        <v>91.391473628061988</v>
      </c>
      <c r="N1704" s="4">
        <v>85.194056796888887</v>
      </c>
      <c r="O1704" s="4">
        <v>97.104534906516278</v>
      </c>
    </row>
    <row r="1705" spans="1:15" x14ac:dyDescent="0.25">
      <c r="A1705" s="6" t="s">
        <v>80</v>
      </c>
      <c r="B1705" s="1">
        <v>2017</v>
      </c>
      <c r="C1705" s="1" t="s">
        <v>36</v>
      </c>
      <c r="D1705" s="2">
        <v>3</v>
      </c>
      <c r="E1705" s="2">
        <v>3</v>
      </c>
      <c r="F1705" s="2">
        <v>3</v>
      </c>
      <c r="G1705" s="2">
        <v>3</v>
      </c>
      <c r="H1705" s="2">
        <v>3</v>
      </c>
      <c r="I1705" s="2">
        <v>3</v>
      </c>
      <c r="J1705" s="2">
        <v>3</v>
      </c>
      <c r="K1705" s="2">
        <v>3</v>
      </c>
      <c r="L1705" s="2">
        <v>3</v>
      </c>
      <c r="M1705" s="2">
        <v>3</v>
      </c>
      <c r="N1705" s="2">
        <v>3</v>
      </c>
      <c r="O1705" s="2">
        <v>3</v>
      </c>
    </row>
    <row r="1706" spans="1:15" x14ac:dyDescent="0.25">
      <c r="A1706" s="6" t="s">
        <v>79</v>
      </c>
      <c r="B1706" s="1">
        <v>2017</v>
      </c>
      <c r="C1706" s="1" t="s">
        <v>36</v>
      </c>
      <c r="D1706" s="2">
        <v>51.785180896366676</v>
      </c>
      <c r="E1706" s="2">
        <v>51.785180896366676</v>
      </c>
      <c r="F1706" s="2">
        <v>53.338736323257677</v>
      </c>
      <c r="G1706" s="2">
        <v>53.338736323257677</v>
      </c>
      <c r="H1706" s="2">
        <v>53.338736323257677</v>
      </c>
      <c r="I1706" s="2">
        <v>53.338736323257677</v>
      </c>
      <c r="J1706" s="2">
        <v>53.338736323257677</v>
      </c>
      <c r="K1706" s="2">
        <v>53.338736323257677</v>
      </c>
      <c r="L1706" s="2">
        <v>53.338736323257677</v>
      </c>
      <c r="M1706" s="2">
        <v>53.338736323257677</v>
      </c>
      <c r="N1706" s="2">
        <v>53.338736323257677</v>
      </c>
      <c r="O1706" s="2">
        <v>53.338736323257677</v>
      </c>
    </row>
    <row r="1707" spans="1:15" x14ac:dyDescent="0.25">
      <c r="A1707" s="6" t="s">
        <v>78</v>
      </c>
      <c r="B1707" s="1">
        <v>2017</v>
      </c>
      <c r="C1707" s="1" t="s">
        <v>36</v>
      </c>
      <c r="D1707" s="2">
        <v>25.391119724481861</v>
      </c>
      <c r="E1707" s="2">
        <v>27.057560084432978</v>
      </c>
      <c r="F1707" s="2">
        <v>28.724000444384096</v>
      </c>
      <c r="G1707" s="2">
        <v>41.760254780215028</v>
      </c>
      <c r="H1707" s="2">
        <v>52.165755267803142</v>
      </c>
      <c r="I1707" s="2">
        <v>58.931256249151353</v>
      </c>
      <c r="J1707" s="2">
        <v>68.203083531866042</v>
      </c>
      <c r="K1707" s="2">
        <v>46.172495093258938</v>
      </c>
      <c r="L1707" s="2">
        <v>41.111454000074062</v>
      </c>
      <c r="M1707" s="2">
        <v>54.263248200861611</v>
      </c>
      <c r="N1707" s="2">
        <v>52.024539877300619</v>
      </c>
      <c r="O1707" s="2">
        <v>104.19523274617026</v>
      </c>
    </row>
    <row r="1708" spans="1:15" x14ac:dyDescent="0.25">
      <c r="A1708" s="6" t="s">
        <v>77</v>
      </c>
      <c r="B1708" s="1">
        <v>2017</v>
      </c>
      <c r="C1708" s="1" t="s">
        <v>36</v>
      </c>
      <c r="D1708" s="1">
        <v>15.061889369617449</v>
      </c>
      <c r="E1708" s="1">
        <v>12.976388578618876</v>
      </c>
      <c r="F1708" s="1">
        <v>11.959898423929646</v>
      </c>
      <c r="G1708" s="1">
        <v>10.593818813456551</v>
      </c>
      <c r="H1708" s="1">
        <v>8.7845976393137697</v>
      </c>
      <c r="I1708" s="1">
        <v>8.1538047715222266</v>
      </c>
      <c r="J1708" s="1">
        <v>8.7435660130480581</v>
      </c>
      <c r="K1708" s="1">
        <v>9.3973365915483971</v>
      </c>
      <c r="L1708" s="1">
        <v>8.6702561741199862</v>
      </c>
      <c r="M1708" s="1">
        <v>8.5679506526308113</v>
      </c>
      <c r="N1708" s="1">
        <v>7.9869428247083336</v>
      </c>
      <c r="O1708" s="1">
        <v>9.1035501474859011</v>
      </c>
    </row>
    <row r="1709" spans="1:15" x14ac:dyDescent="0.25">
      <c r="A1709" s="6" t="s">
        <v>15</v>
      </c>
      <c r="B1709" s="6">
        <v>2017</v>
      </c>
      <c r="C1709" s="6" t="s">
        <v>36</v>
      </c>
      <c r="D1709" s="5">
        <v>32</v>
      </c>
      <c r="E1709" s="5">
        <v>32</v>
      </c>
      <c r="F1709" s="5">
        <v>32</v>
      </c>
      <c r="G1709" s="5">
        <v>32</v>
      </c>
      <c r="H1709" s="5">
        <v>32</v>
      </c>
      <c r="I1709" s="5">
        <v>32</v>
      </c>
      <c r="J1709" s="5">
        <v>32</v>
      </c>
      <c r="K1709" s="5">
        <v>32</v>
      </c>
      <c r="L1709" s="5">
        <v>32</v>
      </c>
      <c r="M1709" s="5">
        <v>32</v>
      </c>
      <c r="N1709" s="5">
        <v>32</v>
      </c>
      <c r="O1709" s="5">
        <v>32</v>
      </c>
    </row>
    <row r="1710" spans="1:15" x14ac:dyDescent="0.25">
      <c r="A1710" s="6" t="s">
        <v>14</v>
      </c>
      <c r="B1710" s="6">
        <v>2017</v>
      </c>
      <c r="C1710" s="6" t="s">
        <v>36</v>
      </c>
      <c r="D1710" s="5">
        <v>38.681511368437484</v>
      </c>
      <c r="E1710" s="5">
        <v>38.681511368437484</v>
      </c>
      <c r="F1710" s="5">
        <v>38.681511368437484</v>
      </c>
      <c r="G1710" s="5">
        <v>38.681511368437484</v>
      </c>
      <c r="H1710" s="5">
        <v>38.681511368437484</v>
      </c>
      <c r="I1710" s="5">
        <v>38.681511368437484</v>
      </c>
      <c r="J1710" s="5">
        <v>38.681511368437484</v>
      </c>
      <c r="K1710" s="5">
        <v>38.681511368437484</v>
      </c>
      <c r="L1710" s="5">
        <v>38.681511368437484</v>
      </c>
      <c r="M1710" s="5">
        <v>38.681511368437484</v>
      </c>
      <c r="N1710" s="5">
        <v>39.84195670949061</v>
      </c>
      <c r="O1710" s="5">
        <v>39.84195670949061</v>
      </c>
    </row>
    <row r="1711" spans="1:15" x14ac:dyDescent="0.25">
      <c r="A1711" s="6" t="s">
        <v>13</v>
      </c>
      <c r="B1711" s="6">
        <v>2017</v>
      </c>
      <c r="C1711" s="6" t="s">
        <v>36</v>
      </c>
      <c r="D1711" s="7">
        <v>0</v>
      </c>
      <c r="E1711" s="7">
        <v>8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</row>
    <row r="1712" spans="1:15" x14ac:dyDescent="0.25">
      <c r="A1712" s="6" t="s">
        <v>12</v>
      </c>
      <c r="B1712" s="6">
        <v>2017</v>
      </c>
      <c r="C1712" s="6" t="s">
        <v>36</v>
      </c>
      <c r="D1712" s="4">
        <v>209.89992305571673</v>
      </c>
      <c r="E1712" s="4">
        <v>223.67583003131264</v>
      </c>
      <c r="F1712" s="4">
        <v>237.4517370069085</v>
      </c>
      <c r="G1712" s="4">
        <v>345.21810618311093</v>
      </c>
      <c r="H1712" s="4">
        <v>431.23691021383928</v>
      </c>
      <c r="I1712" s="4">
        <v>487.16505165965117</v>
      </c>
      <c r="J1712" s="4">
        <v>563.81215719675924</v>
      </c>
      <c r="K1712" s="4">
        <v>381.69262610427387</v>
      </c>
      <c r="L1712" s="4">
        <v>339.85468640061225</v>
      </c>
      <c r="M1712" s="4">
        <v>448.57618512712264</v>
      </c>
      <c r="N1712" s="4">
        <v>430.06952965235178</v>
      </c>
      <c r="O1712" s="4">
        <v>861.34725736834093</v>
      </c>
    </row>
    <row r="1713" spans="1:15" x14ac:dyDescent="0.25">
      <c r="A1713" s="6" t="s">
        <v>11</v>
      </c>
      <c r="B1713" s="6">
        <v>2017</v>
      </c>
      <c r="C1713" s="6" t="s">
        <v>36</v>
      </c>
      <c r="D1713" s="8">
        <v>160.66015327591944</v>
      </c>
      <c r="E1713" s="8">
        <v>138.41481150526801</v>
      </c>
      <c r="F1713" s="8">
        <v>127.57224985524955</v>
      </c>
      <c r="G1713" s="8">
        <v>113.0007340102032</v>
      </c>
      <c r="H1713" s="8">
        <v>93.702374819346872</v>
      </c>
      <c r="I1713" s="8">
        <v>86.97391756290375</v>
      </c>
      <c r="J1713" s="8">
        <v>93.264704139179287</v>
      </c>
      <c r="K1713" s="8">
        <v>100.23825697651624</v>
      </c>
      <c r="L1713" s="8">
        <v>92.482732523946524</v>
      </c>
      <c r="M1713" s="8">
        <v>91.391473628061988</v>
      </c>
      <c r="N1713" s="8">
        <v>85.194056796888887</v>
      </c>
      <c r="O1713" s="8">
        <v>97.104534906516278</v>
      </c>
    </row>
    <row r="1714" spans="1:15" x14ac:dyDescent="0.25">
      <c r="A1714" s="6" t="s">
        <v>80</v>
      </c>
      <c r="B1714" s="1">
        <v>2018</v>
      </c>
      <c r="C1714" s="1" t="s">
        <v>36</v>
      </c>
      <c r="D1714" s="2">
        <v>3</v>
      </c>
      <c r="E1714" s="2">
        <v>3</v>
      </c>
      <c r="F1714" s="2">
        <v>3</v>
      </c>
      <c r="G1714" s="2">
        <v>3</v>
      </c>
      <c r="H1714" s="2">
        <v>3</v>
      </c>
      <c r="I1714" s="2">
        <v>3</v>
      </c>
      <c r="J1714" s="2">
        <v>3</v>
      </c>
      <c r="K1714" s="2">
        <v>3</v>
      </c>
      <c r="L1714" s="2">
        <v>3</v>
      </c>
      <c r="M1714" s="2">
        <v>3</v>
      </c>
      <c r="N1714" s="2">
        <v>3</v>
      </c>
      <c r="O1714" s="2">
        <v>3</v>
      </c>
    </row>
    <row r="1715" spans="1:15" x14ac:dyDescent="0.25">
      <c r="A1715" s="6" t="s">
        <v>79</v>
      </c>
      <c r="B1715" s="1">
        <v>2018</v>
      </c>
      <c r="C1715" s="1" t="s">
        <v>36</v>
      </c>
      <c r="D1715" s="2">
        <v>53.338736323257677</v>
      </c>
      <c r="E1715" s="2">
        <v>53.338736323257677</v>
      </c>
      <c r="F1715" s="2">
        <v>54.93889841295541</v>
      </c>
      <c r="G1715" s="2">
        <v>54.93889841295541</v>
      </c>
      <c r="H1715" s="2">
        <v>54.93889841295541</v>
      </c>
      <c r="I1715" s="2">
        <v>54.93889841295541</v>
      </c>
      <c r="J1715" s="2">
        <v>54.93889841295541</v>
      </c>
      <c r="K1715" s="2">
        <v>54.93889841295541</v>
      </c>
      <c r="L1715" s="2">
        <v>54.93889841295541</v>
      </c>
      <c r="M1715" s="2">
        <v>54.93889841295541</v>
      </c>
      <c r="N1715" s="2">
        <v>54.93889841295541</v>
      </c>
      <c r="O1715" s="2">
        <v>54.93889841295541</v>
      </c>
    </row>
    <row r="1716" spans="1:15" x14ac:dyDescent="0.25">
      <c r="A1716" s="6" t="s">
        <v>78</v>
      </c>
      <c r="B1716" s="1">
        <v>2018</v>
      </c>
      <c r="C1716" s="1" t="s">
        <v>36</v>
      </c>
      <c r="D1716" s="2">
        <v>25.391119724481861</v>
      </c>
      <c r="E1716" s="2">
        <v>27.057560084432978</v>
      </c>
      <c r="F1716" s="2">
        <v>28.724000444384096</v>
      </c>
      <c r="G1716" s="2">
        <v>41.760254780215028</v>
      </c>
      <c r="H1716" s="2">
        <v>52.165755267803142</v>
      </c>
      <c r="I1716" s="2">
        <v>58.931256249151353</v>
      </c>
      <c r="J1716" s="2">
        <v>68.203083531866042</v>
      </c>
      <c r="K1716" s="2">
        <v>46.172495093258938</v>
      </c>
      <c r="L1716" s="2">
        <v>41.111454000074062</v>
      </c>
      <c r="M1716" s="2">
        <v>54.263248200861611</v>
      </c>
      <c r="N1716" s="2">
        <v>52.024539877300619</v>
      </c>
      <c r="O1716" s="2">
        <v>104.19523274617026</v>
      </c>
    </row>
    <row r="1717" spans="1:15" x14ac:dyDescent="0.25">
      <c r="A1717" s="6" t="s">
        <v>77</v>
      </c>
      <c r="B1717" s="1">
        <v>2018</v>
      </c>
      <c r="C1717" s="1" t="s">
        <v>36</v>
      </c>
      <c r="D1717" s="2">
        <v>15.061889369617449</v>
      </c>
      <c r="E1717" s="2">
        <v>12.976388578618876</v>
      </c>
      <c r="F1717" s="2">
        <v>11.959898423929646</v>
      </c>
      <c r="G1717" s="2">
        <v>10.593818813456551</v>
      </c>
      <c r="H1717" s="2">
        <v>8.7845976393137697</v>
      </c>
      <c r="I1717" s="2">
        <v>8.1538047715222266</v>
      </c>
      <c r="J1717" s="2">
        <v>8.7435660130480581</v>
      </c>
      <c r="K1717" s="2">
        <v>9.3973365915483971</v>
      </c>
      <c r="L1717" s="2">
        <v>8.6702561741199862</v>
      </c>
      <c r="M1717" s="2">
        <v>8.5679506526308113</v>
      </c>
      <c r="N1717" s="2">
        <v>7.9869428247083336</v>
      </c>
      <c r="O1717" s="2">
        <v>9.1035501474859011</v>
      </c>
    </row>
    <row r="1718" spans="1:15" x14ac:dyDescent="0.25">
      <c r="A1718" s="6" t="s">
        <v>15</v>
      </c>
      <c r="B1718" s="6">
        <v>2018</v>
      </c>
      <c r="C1718" s="6" t="s">
        <v>36</v>
      </c>
      <c r="D1718" s="6">
        <v>32</v>
      </c>
      <c r="E1718" s="6">
        <v>32</v>
      </c>
      <c r="F1718" s="6">
        <v>32</v>
      </c>
      <c r="G1718" s="6">
        <v>32</v>
      </c>
      <c r="H1718" s="6">
        <v>32</v>
      </c>
      <c r="I1718" s="6">
        <v>32</v>
      </c>
      <c r="J1718" s="6">
        <v>32</v>
      </c>
      <c r="K1718" s="6">
        <v>32</v>
      </c>
      <c r="L1718" s="6">
        <v>32</v>
      </c>
      <c r="M1718" s="6">
        <v>32</v>
      </c>
      <c r="N1718" s="6">
        <v>32</v>
      </c>
      <c r="O1718" s="6">
        <v>32</v>
      </c>
    </row>
    <row r="1719" spans="1:15" x14ac:dyDescent="0.25">
      <c r="A1719" s="6" t="s">
        <v>14</v>
      </c>
      <c r="B1719" s="6">
        <v>2018</v>
      </c>
      <c r="C1719" s="6" t="s">
        <v>36</v>
      </c>
      <c r="D1719" s="5">
        <v>39.84195670949061</v>
      </c>
      <c r="E1719" s="5">
        <v>39.84195670949061</v>
      </c>
      <c r="F1719" s="5">
        <v>39.84195670949061</v>
      </c>
      <c r="G1719" s="5">
        <v>39.84195670949061</v>
      </c>
      <c r="H1719" s="5">
        <v>39.84195670949061</v>
      </c>
      <c r="I1719" s="5">
        <v>39.84195670949061</v>
      </c>
      <c r="J1719" s="5">
        <v>39.84195670949061</v>
      </c>
      <c r="K1719" s="5">
        <v>39.84195670949061</v>
      </c>
      <c r="L1719" s="5">
        <v>39.84195670949061</v>
      </c>
      <c r="M1719" s="5">
        <v>39.84195670949061</v>
      </c>
      <c r="N1719" s="5">
        <v>41.037215410775332</v>
      </c>
      <c r="O1719" s="5">
        <v>41.037215410775332</v>
      </c>
    </row>
    <row r="1720" spans="1:15" x14ac:dyDescent="0.25">
      <c r="A1720" s="6" t="s">
        <v>13</v>
      </c>
      <c r="B1720" s="6">
        <v>2018</v>
      </c>
      <c r="C1720" s="6" t="s">
        <v>36</v>
      </c>
      <c r="D1720" s="7">
        <v>0</v>
      </c>
      <c r="E1720" s="7">
        <v>8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</row>
    <row r="1721" spans="1:15" x14ac:dyDescent="0.25">
      <c r="A1721" s="6" t="s">
        <v>12</v>
      </c>
      <c r="B1721" s="6">
        <v>2018</v>
      </c>
      <c r="C1721" s="6" t="s">
        <v>36</v>
      </c>
      <c r="D1721" s="4">
        <v>213.28540568564765</v>
      </c>
      <c r="E1721" s="4">
        <v>227.28350470923704</v>
      </c>
      <c r="F1721" s="4">
        <v>241.2816037328264</v>
      </c>
      <c r="G1721" s="4">
        <v>350.78614015380629</v>
      </c>
      <c r="H1721" s="4">
        <v>438.19234424954641</v>
      </c>
      <c r="I1721" s="4">
        <v>495.02255249287134</v>
      </c>
      <c r="J1721" s="4">
        <v>572.90590166767481</v>
      </c>
      <c r="K1721" s="4">
        <v>387.84895878337511</v>
      </c>
      <c r="L1721" s="4">
        <v>345.3362136006221</v>
      </c>
      <c r="M1721" s="4">
        <v>455.81128488723755</v>
      </c>
      <c r="N1721" s="4">
        <v>437.00613496932516</v>
      </c>
      <c r="O1721" s="4">
        <v>875.23995506783024</v>
      </c>
    </row>
    <row r="1722" spans="1:15" x14ac:dyDescent="0.25">
      <c r="A1722" s="6" t="s">
        <v>11</v>
      </c>
      <c r="B1722" s="6">
        <v>2018</v>
      </c>
      <c r="C1722" s="6" t="s">
        <v>36</v>
      </c>
      <c r="D1722" s="4">
        <v>160.66015327591944</v>
      </c>
      <c r="E1722" s="4">
        <v>138.41481150526801</v>
      </c>
      <c r="F1722" s="4">
        <v>127.57224985524955</v>
      </c>
      <c r="G1722" s="4">
        <v>113.0007340102032</v>
      </c>
      <c r="H1722" s="4">
        <v>93.702374819346872</v>
      </c>
      <c r="I1722" s="4">
        <v>86.97391756290375</v>
      </c>
      <c r="J1722" s="4">
        <v>93.264704139179287</v>
      </c>
      <c r="K1722" s="4">
        <v>100.23825697651624</v>
      </c>
      <c r="L1722" s="4">
        <v>92.482732523946524</v>
      </c>
      <c r="M1722" s="4">
        <v>91.391473628061988</v>
      </c>
      <c r="N1722" s="4">
        <v>85.194056796888887</v>
      </c>
      <c r="O1722" s="4">
        <v>97.104534906516278</v>
      </c>
    </row>
    <row r="1723" spans="1:15" x14ac:dyDescent="0.25">
      <c r="A1723" s="6" t="s">
        <v>80</v>
      </c>
      <c r="B1723" s="1">
        <v>2019</v>
      </c>
      <c r="C1723" s="1" t="s">
        <v>36</v>
      </c>
      <c r="D1723" s="1">
        <v>3</v>
      </c>
      <c r="E1723" s="1">
        <v>3</v>
      </c>
      <c r="F1723" s="1">
        <v>3</v>
      </c>
      <c r="G1723" s="1">
        <v>3</v>
      </c>
      <c r="H1723" s="1">
        <v>3</v>
      </c>
      <c r="I1723" s="1">
        <v>3</v>
      </c>
      <c r="J1723" s="1">
        <v>3</v>
      </c>
      <c r="K1723" s="1">
        <v>3</v>
      </c>
      <c r="L1723" s="1">
        <v>3</v>
      </c>
      <c r="M1723" s="1">
        <v>3</v>
      </c>
      <c r="N1723" s="1">
        <v>3</v>
      </c>
      <c r="O1723" s="1">
        <v>3</v>
      </c>
    </row>
    <row r="1724" spans="1:15" x14ac:dyDescent="0.25">
      <c r="A1724" s="6" t="s">
        <v>79</v>
      </c>
      <c r="B1724" s="1">
        <v>2019</v>
      </c>
      <c r="C1724" s="1" t="s">
        <v>36</v>
      </c>
      <c r="D1724" s="2">
        <v>54.93889841295541</v>
      </c>
      <c r="E1724" s="2">
        <v>54.93889841295541</v>
      </c>
      <c r="F1724" s="2">
        <v>56.587065365344074</v>
      </c>
      <c r="G1724" s="2">
        <v>56.587065365344074</v>
      </c>
      <c r="H1724" s="2">
        <v>56.587065365344074</v>
      </c>
      <c r="I1724" s="2">
        <v>56.587065365344074</v>
      </c>
      <c r="J1724" s="2">
        <v>56.587065365344074</v>
      </c>
      <c r="K1724" s="2">
        <v>56.587065365344074</v>
      </c>
      <c r="L1724" s="2">
        <v>56.587065365344074</v>
      </c>
      <c r="M1724" s="2">
        <v>56.587065365344074</v>
      </c>
      <c r="N1724" s="2">
        <v>56.587065365344074</v>
      </c>
      <c r="O1724" s="2">
        <v>56.587065365344074</v>
      </c>
    </row>
    <row r="1725" spans="1:15" x14ac:dyDescent="0.25">
      <c r="A1725" s="6" t="s">
        <v>78</v>
      </c>
      <c r="B1725" s="1">
        <v>2019</v>
      </c>
      <c r="C1725" s="1" t="s">
        <v>36</v>
      </c>
      <c r="D1725" s="2">
        <v>25.391119724481861</v>
      </c>
      <c r="E1725" s="2">
        <v>27.057560084432978</v>
      </c>
      <c r="F1725" s="2">
        <v>28.724000444384096</v>
      </c>
      <c r="G1725" s="2">
        <v>41.760254780215028</v>
      </c>
      <c r="H1725" s="2">
        <v>52.165755267803142</v>
      </c>
      <c r="I1725" s="2">
        <v>58.931256249151353</v>
      </c>
      <c r="J1725" s="2">
        <v>68.203083531866042</v>
      </c>
      <c r="K1725" s="2">
        <v>46.172495093258938</v>
      </c>
      <c r="L1725" s="2">
        <v>41.111454000074062</v>
      </c>
      <c r="M1725" s="2">
        <v>54.263248200861611</v>
      </c>
      <c r="N1725" s="2">
        <v>52.024539877300619</v>
      </c>
      <c r="O1725" s="2">
        <v>104.19523274617026</v>
      </c>
    </row>
    <row r="1726" spans="1:15" x14ac:dyDescent="0.25">
      <c r="A1726" s="6" t="s">
        <v>77</v>
      </c>
      <c r="B1726" s="1">
        <v>2019</v>
      </c>
      <c r="C1726" s="1" t="s">
        <v>36</v>
      </c>
      <c r="D1726" s="2">
        <v>15.061889369617449</v>
      </c>
      <c r="E1726" s="2">
        <v>12.976388578618876</v>
      </c>
      <c r="F1726" s="2">
        <v>11.959898423929646</v>
      </c>
      <c r="G1726" s="2">
        <v>10.593818813456551</v>
      </c>
      <c r="H1726" s="2">
        <v>8.7845976393137697</v>
      </c>
      <c r="I1726" s="2">
        <v>8.1538047715222266</v>
      </c>
      <c r="J1726" s="2">
        <v>8.7435660130480581</v>
      </c>
      <c r="K1726" s="2">
        <v>9.3973365915483971</v>
      </c>
      <c r="L1726" s="2">
        <v>8.6702561741199862</v>
      </c>
      <c r="M1726" s="2">
        <v>8.5679506526308113</v>
      </c>
      <c r="N1726" s="2">
        <v>7.9869428247083336</v>
      </c>
      <c r="O1726" s="2">
        <v>9.1035501474859011</v>
      </c>
    </row>
    <row r="1727" spans="1:15" x14ac:dyDescent="0.25">
      <c r="A1727" s="6" t="s">
        <v>15</v>
      </c>
      <c r="B1727" s="6">
        <v>2019</v>
      </c>
      <c r="C1727" s="6" t="s">
        <v>36</v>
      </c>
      <c r="D1727" s="5">
        <v>32</v>
      </c>
      <c r="E1727" s="5">
        <v>32</v>
      </c>
      <c r="F1727" s="5">
        <v>32</v>
      </c>
      <c r="G1727" s="5">
        <v>32</v>
      </c>
      <c r="H1727" s="5">
        <v>32</v>
      </c>
      <c r="I1727" s="5">
        <v>32</v>
      </c>
      <c r="J1727" s="5">
        <v>32</v>
      </c>
      <c r="K1727" s="5">
        <v>32</v>
      </c>
      <c r="L1727" s="5">
        <v>32</v>
      </c>
      <c r="M1727" s="5">
        <v>32</v>
      </c>
      <c r="N1727" s="5">
        <v>32</v>
      </c>
      <c r="O1727" s="5">
        <v>32</v>
      </c>
    </row>
    <row r="1728" spans="1:15" x14ac:dyDescent="0.25">
      <c r="A1728" s="6" t="s">
        <v>14</v>
      </c>
      <c r="B1728" s="6">
        <v>2019</v>
      </c>
      <c r="C1728" s="6" t="s">
        <v>36</v>
      </c>
      <c r="D1728" s="6">
        <v>41.037215410775332</v>
      </c>
      <c r="E1728" s="6">
        <v>41.037215410775332</v>
      </c>
      <c r="F1728" s="6">
        <v>41.037215410775332</v>
      </c>
      <c r="G1728" s="6">
        <v>41.037215410775332</v>
      </c>
      <c r="H1728" s="6">
        <v>41.037215410775332</v>
      </c>
      <c r="I1728" s="6">
        <v>41.037215410775332</v>
      </c>
      <c r="J1728" s="6">
        <v>41.037215410775332</v>
      </c>
      <c r="K1728" s="6">
        <v>41.037215410775332</v>
      </c>
      <c r="L1728" s="6">
        <v>41.037215410775332</v>
      </c>
      <c r="M1728" s="6">
        <v>41.037215410775332</v>
      </c>
      <c r="N1728" s="6">
        <v>42.268331873098596</v>
      </c>
      <c r="O1728" s="6">
        <v>42.268331873098596</v>
      </c>
    </row>
    <row r="1729" spans="1:15" x14ac:dyDescent="0.25">
      <c r="A1729" s="6" t="s">
        <v>13</v>
      </c>
      <c r="B1729" s="6">
        <v>2019</v>
      </c>
      <c r="C1729" s="6" t="s">
        <v>36</v>
      </c>
      <c r="D1729" s="7">
        <v>0</v>
      </c>
      <c r="E1729" s="7">
        <v>8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</row>
    <row r="1730" spans="1:15" x14ac:dyDescent="0.25">
      <c r="A1730" s="6" t="s">
        <v>12</v>
      </c>
      <c r="B1730" s="6">
        <v>2019</v>
      </c>
      <c r="C1730" s="6" t="s">
        <v>36</v>
      </c>
      <c r="D1730" s="4">
        <v>218.36362963054401</v>
      </c>
      <c r="E1730" s="4">
        <v>232.69501672612364</v>
      </c>
      <c r="F1730" s="4">
        <v>247.02640382170321</v>
      </c>
      <c r="G1730" s="4">
        <v>359.13819110984929</v>
      </c>
      <c r="H1730" s="4">
        <v>448.62549530310702</v>
      </c>
      <c r="I1730" s="4">
        <v>506.80880374270163</v>
      </c>
      <c r="J1730" s="4">
        <v>586.54651837404799</v>
      </c>
      <c r="K1730" s="4">
        <v>397.08345780202689</v>
      </c>
      <c r="L1730" s="4">
        <v>353.55850440063693</v>
      </c>
      <c r="M1730" s="4">
        <v>466.66393452740988</v>
      </c>
      <c r="N1730" s="4">
        <v>447.41104294478532</v>
      </c>
      <c r="O1730" s="4">
        <v>896.07900161706436</v>
      </c>
    </row>
    <row r="1731" spans="1:15" x14ac:dyDescent="0.25">
      <c r="A1731" s="6" t="s">
        <v>11</v>
      </c>
      <c r="B1731" s="6">
        <v>2019</v>
      </c>
      <c r="C1731" s="6" t="s">
        <v>36</v>
      </c>
      <c r="D1731" s="4">
        <v>160.66015327591944</v>
      </c>
      <c r="E1731" s="4">
        <v>138.41481150526801</v>
      </c>
      <c r="F1731" s="4">
        <v>127.57224985524955</v>
      </c>
      <c r="G1731" s="4">
        <v>113.0007340102032</v>
      </c>
      <c r="H1731" s="4">
        <v>93.702374819346872</v>
      </c>
      <c r="I1731" s="4">
        <v>86.97391756290375</v>
      </c>
      <c r="J1731" s="4">
        <v>93.264704139179287</v>
      </c>
      <c r="K1731" s="4">
        <v>100.23825697651624</v>
      </c>
      <c r="L1731" s="4">
        <v>92.482732523946524</v>
      </c>
      <c r="M1731" s="4">
        <v>91.391473628061988</v>
      </c>
      <c r="N1731" s="4">
        <v>85.194056796888887</v>
      </c>
      <c r="O1731" s="4">
        <v>97.104534906516278</v>
      </c>
    </row>
    <row r="1732" spans="1:15" x14ac:dyDescent="0.25">
      <c r="A1732" s="6" t="s">
        <v>80</v>
      </c>
      <c r="B1732" s="6">
        <v>2015</v>
      </c>
      <c r="C1732" s="6" t="s">
        <v>35</v>
      </c>
      <c r="D1732" s="5">
        <v>6</v>
      </c>
      <c r="E1732" s="5">
        <v>6</v>
      </c>
      <c r="F1732" s="5">
        <v>6</v>
      </c>
      <c r="G1732" s="5">
        <v>6</v>
      </c>
      <c r="H1732" s="5">
        <v>6</v>
      </c>
      <c r="I1732" s="5">
        <v>6</v>
      </c>
      <c r="J1732" s="5">
        <v>6</v>
      </c>
      <c r="K1732" s="5">
        <v>6</v>
      </c>
      <c r="L1732" s="5">
        <v>6</v>
      </c>
      <c r="M1732" s="5">
        <v>6</v>
      </c>
      <c r="N1732" s="5">
        <v>6</v>
      </c>
      <c r="O1732" s="5">
        <v>6</v>
      </c>
    </row>
    <row r="1733" spans="1:15" x14ac:dyDescent="0.25">
      <c r="A1733" s="6" t="s">
        <v>79</v>
      </c>
      <c r="B1733" s="6">
        <v>2015</v>
      </c>
      <c r="C1733" s="6" t="s">
        <v>35</v>
      </c>
      <c r="D1733" s="6">
        <v>49.619711500000001</v>
      </c>
      <c r="E1733" s="6">
        <v>49.619711500000001</v>
      </c>
      <c r="F1733" s="6">
        <v>51.108302845000004</v>
      </c>
      <c r="G1733" s="6">
        <v>51.108302845000004</v>
      </c>
      <c r="H1733" s="6">
        <v>51.108302845000004</v>
      </c>
      <c r="I1733" s="6">
        <v>51.108302845000004</v>
      </c>
      <c r="J1733" s="6">
        <v>51.108302845000004</v>
      </c>
      <c r="K1733" s="6">
        <v>51.108302845000004</v>
      </c>
      <c r="L1733" s="6">
        <v>51.108302845000004</v>
      </c>
      <c r="M1733" s="6">
        <v>51.108302845000004</v>
      </c>
      <c r="N1733" s="6">
        <v>51.108302845000004</v>
      </c>
      <c r="O1733" s="6">
        <v>51.108302845000004</v>
      </c>
    </row>
    <row r="1734" spans="1:15" x14ac:dyDescent="0.25">
      <c r="A1734" s="6" t="s">
        <v>78</v>
      </c>
      <c r="B1734" s="6">
        <v>2015</v>
      </c>
      <c r="C1734" s="6" t="s">
        <v>35</v>
      </c>
      <c r="D1734" s="4">
        <v>50.782239448963722</v>
      </c>
      <c r="E1734" s="4">
        <v>54.115120168865957</v>
      </c>
      <c r="F1734" s="4">
        <v>57.448000888768192</v>
      </c>
      <c r="G1734" s="4">
        <v>83.520509560430057</v>
      </c>
      <c r="H1734" s="4">
        <v>104.33151053560628</v>
      </c>
      <c r="I1734" s="4">
        <v>117.86251249830271</v>
      </c>
      <c r="J1734" s="4">
        <v>136.40616706373208</v>
      </c>
      <c r="K1734" s="4">
        <v>92.344990186517876</v>
      </c>
      <c r="L1734" s="4">
        <v>82.222908000148124</v>
      </c>
      <c r="M1734" s="4">
        <v>108.52649640172322</v>
      </c>
      <c r="N1734" s="4">
        <v>104.04907975460124</v>
      </c>
      <c r="O1734" s="4">
        <v>208.39046549234052</v>
      </c>
    </row>
    <row r="1735" spans="1:15" x14ac:dyDescent="0.25">
      <c r="A1735" s="6" t="s">
        <v>77</v>
      </c>
      <c r="B1735" s="6">
        <v>2015</v>
      </c>
      <c r="C1735" s="6" t="s">
        <v>35</v>
      </c>
      <c r="D1735" s="4">
        <v>30.123778739234897</v>
      </c>
      <c r="E1735" s="4">
        <v>25.952777157237751</v>
      </c>
      <c r="F1735" s="4">
        <v>23.919796847859292</v>
      </c>
      <c r="G1735" s="4">
        <v>21.187637626913101</v>
      </c>
      <c r="H1735" s="4">
        <v>17.569195278627539</v>
      </c>
      <c r="I1735" s="4">
        <v>16.307609543044453</v>
      </c>
      <c r="J1735" s="4">
        <v>17.487132026096116</v>
      </c>
      <c r="K1735" s="4">
        <v>18.794673183096794</v>
      </c>
      <c r="L1735" s="4">
        <v>17.340512348239972</v>
      </c>
      <c r="M1735" s="4">
        <v>17.135901305261623</v>
      </c>
      <c r="N1735" s="4">
        <v>15.973885649416667</v>
      </c>
      <c r="O1735" s="4">
        <v>18.207100294971802</v>
      </c>
    </row>
    <row r="1736" spans="1:15" x14ac:dyDescent="0.25">
      <c r="A1736" s="6" t="s">
        <v>15</v>
      </c>
      <c r="B1736" s="6">
        <v>2015</v>
      </c>
      <c r="C1736" s="6" t="s">
        <v>35</v>
      </c>
      <c r="D1736" s="5">
        <v>39</v>
      </c>
      <c r="E1736" s="5">
        <v>39</v>
      </c>
      <c r="F1736" s="5">
        <v>39</v>
      </c>
      <c r="G1736" s="5">
        <v>39</v>
      </c>
      <c r="H1736" s="5">
        <v>39</v>
      </c>
      <c r="I1736" s="5">
        <v>39</v>
      </c>
      <c r="J1736" s="5">
        <v>39</v>
      </c>
      <c r="K1736" s="5">
        <v>39</v>
      </c>
      <c r="L1736" s="5">
        <v>39</v>
      </c>
      <c r="M1736" s="5">
        <v>39</v>
      </c>
      <c r="N1736" s="5">
        <v>39</v>
      </c>
      <c r="O1736" s="5">
        <v>39</v>
      </c>
    </row>
    <row r="1737" spans="1:15" x14ac:dyDescent="0.25">
      <c r="A1737" s="6" t="s">
        <v>14</v>
      </c>
      <c r="B1737" s="6">
        <v>2015</v>
      </c>
      <c r="C1737" s="6" t="s">
        <v>35</v>
      </c>
      <c r="D1737" s="5">
        <v>35.753412820512793</v>
      </c>
      <c r="E1737" s="5">
        <v>35.753412820512793</v>
      </c>
      <c r="F1737" s="5">
        <v>35.753412820512793</v>
      </c>
      <c r="G1737" s="5">
        <v>35.753412820512793</v>
      </c>
      <c r="H1737" s="5">
        <v>35.753412820512793</v>
      </c>
      <c r="I1737" s="5">
        <v>35.753412820512793</v>
      </c>
      <c r="J1737" s="5">
        <v>35.753412820512793</v>
      </c>
      <c r="K1737" s="5">
        <v>35.753412820512793</v>
      </c>
      <c r="L1737" s="5">
        <v>35.753412820512793</v>
      </c>
      <c r="M1737" s="5">
        <v>35.753412820512793</v>
      </c>
      <c r="N1737" s="5">
        <v>36.826015205128179</v>
      </c>
      <c r="O1737" s="5">
        <v>36.826015205128179</v>
      </c>
    </row>
    <row r="1738" spans="1:15" x14ac:dyDescent="0.25">
      <c r="A1738" s="6" t="s">
        <v>13</v>
      </c>
      <c r="B1738" s="6">
        <v>2015</v>
      </c>
      <c r="C1738" s="6" t="s">
        <v>35</v>
      </c>
      <c r="D1738" s="9">
        <v>0</v>
      </c>
      <c r="E1738" s="9">
        <v>8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</row>
    <row r="1739" spans="1:15" x14ac:dyDescent="0.25">
      <c r="A1739" s="6" t="s">
        <v>12</v>
      </c>
      <c r="B1739" s="6">
        <v>2015</v>
      </c>
      <c r="C1739" s="6" t="s">
        <v>35</v>
      </c>
      <c r="D1739" s="4">
        <v>247.14023198495678</v>
      </c>
      <c r="E1739" s="4">
        <v>263.36025148848103</v>
      </c>
      <c r="F1739" s="4">
        <v>279.58027099200518</v>
      </c>
      <c r="G1739" s="4">
        <v>406.46647986075965</v>
      </c>
      <c r="H1739" s="4">
        <v>507.74668460661724</v>
      </c>
      <c r="I1739" s="4">
        <v>573.59756082507317</v>
      </c>
      <c r="J1739" s="4">
        <v>663.84334637682946</v>
      </c>
      <c r="K1739" s="4">
        <v>449.412285574387</v>
      </c>
      <c r="L1739" s="4">
        <v>400.15148560072083</v>
      </c>
      <c r="M1739" s="4">
        <v>528.16228248838638</v>
      </c>
      <c r="N1739" s="4">
        <v>506.37218813905935</v>
      </c>
      <c r="O1739" s="4">
        <v>1014.166932062724</v>
      </c>
    </row>
    <row r="1740" spans="1:15" x14ac:dyDescent="0.25">
      <c r="A1740" s="6" t="s">
        <v>11</v>
      </c>
      <c r="B1740" s="6">
        <v>2015</v>
      </c>
      <c r="C1740" s="6" t="s">
        <v>35</v>
      </c>
      <c r="D1740" s="4">
        <v>195.80456180502682</v>
      </c>
      <c r="E1740" s="4">
        <v>168.69305152204538</v>
      </c>
      <c r="F1740" s="4">
        <v>155.47867951108537</v>
      </c>
      <c r="G1740" s="4">
        <v>137.71964457493516</v>
      </c>
      <c r="H1740" s="4">
        <v>114.199769311079</v>
      </c>
      <c r="I1740" s="4">
        <v>105.99946202978896</v>
      </c>
      <c r="J1740" s="4">
        <v>113.66635816962474</v>
      </c>
      <c r="K1740" s="4">
        <v>122.16537569012917</v>
      </c>
      <c r="L1740" s="4">
        <v>112.71333026355983</v>
      </c>
      <c r="M1740" s="4">
        <v>111.38335848420054</v>
      </c>
      <c r="N1740" s="4">
        <v>103.83025672120833</v>
      </c>
      <c r="O1740" s="4">
        <v>118.3461519173167</v>
      </c>
    </row>
    <row r="1741" spans="1:15" x14ac:dyDescent="0.25">
      <c r="A1741" s="6" t="s">
        <v>80</v>
      </c>
      <c r="B1741" s="1">
        <v>2016</v>
      </c>
      <c r="C1741" s="1" t="s">
        <v>35</v>
      </c>
      <c r="D1741" s="2">
        <v>6</v>
      </c>
      <c r="E1741" s="2">
        <v>6</v>
      </c>
      <c r="F1741" s="2">
        <v>6</v>
      </c>
      <c r="G1741" s="2">
        <v>6</v>
      </c>
      <c r="H1741" s="2">
        <v>6</v>
      </c>
      <c r="I1741" s="2">
        <v>6</v>
      </c>
      <c r="J1741" s="2">
        <v>6</v>
      </c>
      <c r="K1741" s="2">
        <v>6</v>
      </c>
      <c r="L1741" s="2">
        <v>6</v>
      </c>
      <c r="M1741" s="2">
        <v>6</v>
      </c>
      <c r="N1741" s="2">
        <v>6</v>
      </c>
      <c r="O1741" s="2">
        <v>6</v>
      </c>
    </row>
    <row r="1742" spans="1:15" x14ac:dyDescent="0.25">
      <c r="A1742" s="6" t="s">
        <v>79</v>
      </c>
      <c r="B1742" s="1">
        <v>2016</v>
      </c>
      <c r="C1742" s="1" t="s">
        <v>35</v>
      </c>
      <c r="D1742" s="2">
        <v>51.108302845000004</v>
      </c>
      <c r="E1742" s="2">
        <v>51.108302845000004</v>
      </c>
      <c r="F1742" s="2">
        <v>52.641551930350005</v>
      </c>
      <c r="G1742" s="2">
        <v>52.641551930350005</v>
      </c>
      <c r="H1742" s="2">
        <v>52.641551930350005</v>
      </c>
      <c r="I1742" s="2">
        <v>52.641551930350005</v>
      </c>
      <c r="J1742" s="2">
        <v>52.641551930350005</v>
      </c>
      <c r="K1742" s="2">
        <v>52.641551930350005</v>
      </c>
      <c r="L1742" s="2">
        <v>52.641551930350005</v>
      </c>
      <c r="M1742" s="2">
        <v>52.641551930350005</v>
      </c>
      <c r="N1742" s="2">
        <v>52.641551930350005</v>
      </c>
      <c r="O1742" s="2">
        <v>52.641551930350005</v>
      </c>
    </row>
    <row r="1743" spans="1:15" x14ac:dyDescent="0.25">
      <c r="A1743" s="6" t="s">
        <v>78</v>
      </c>
      <c r="B1743" s="1">
        <v>2016</v>
      </c>
      <c r="C1743" s="1" t="s">
        <v>35</v>
      </c>
      <c r="D1743" s="1">
        <v>50.782239448963722</v>
      </c>
      <c r="E1743" s="1">
        <v>54.115120168865957</v>
      </c>
      <c r="F1743" s="1">
        <v>57.448000888768192</v>
      </c>
      <c r="G1743" s="1">
        <v>83.520509560430057</v>
      </c>
      <c r="H1743" s="1">
        <v>104.33151053560628</v>
      </c>
      <c r="I1743" s="1">
        <v>117.86251249830271</v>
      </c>
      <c r="J1743" s="1">
        <v>136.40616706373208</v>
      </c>
      <c r="K1743" s="1">
        <v>92.344990186517876</v>
      </c>
      <c r="L1743" s="1">
        <v>82.222908000148124</v>
      </c>
      <c r="M1743" s="1">
        <v>108.52649640172322</v>
      </c>
      <c r="N1743" s="1">
        <v>104.04907975460124</v>
      </c>
      <c r="O1743" s="1">
        <v>208.39046549234052</v>
      </c>
    </row>
    <row r="1744" spans="1:15" x14ac:dyDescent="0.25">
      <c r="A1744" s="6" t="s">
        <v>77</v>
      </c>
      <c r="B1744" s="1">
        <v>2016</v>
      </c>
      <c r="C1744" s="1" t="s">
        <v>35</v>
      </c>
      <c r="D1744" s="2">
        <v>30.123778739234897</v>
      </c>
      <c r="E1744" s="2">
        <v>25.952777157237751</v>
      </c>
      <c r="F1744" s="2">
        <v>23.919796847859292</v>
      </c>
      <c r="G1744" s="2">
        <v>21.187637626913101</v>
      </c>
      <c r="H1744" s="2">
        <v>17.569195278627539</v>
      </c>
      <c r="I1744" s="2">
        <v>16.307609543044453</v>
      </c>
      <c r="J1744" s="2">
        <v>17.487132026096116</v>
      </c>
      <c r="K1744" s="2">
        <v>18.794673183096794</v>
      </c>
      <c r="L1744" s="2">
        <v>17.340512348239972</v>
      </c>
      <c r="M1744" s="2">
        <v>17.135901305261623</v>
      </c>
      <c r="N1744" s="2">
        <v>15.973885649416667</v>
      </c>
      <c r="O1744" s="2">
        <v>18.207100294971802</v>
      </c>
    </row>
    <row r="1745" spans="1:15" x14ac:dyDescent="0.25">
      <c r="A1745" s="6" t="s">
        <v>15</v>
      </c>
      <c r="B1745" s="6">
        <v>2016</v>
      </c>
      <c r="C1745" s="6" t="s">
        <v>35</v>
      </c>
      <c r="D1745" s="5">
        <v>39</v>
      </c>
      <c r="E1745" s="5">
        <v>39</v>
      </c>
      <c r="F1745" s="5">
        <v>39</v>
      </c>
      <c r="G1745" s="5">
        <v>39</v>
      </c>
      <c r="H1745" s="5">
        <v>39</v>
      </c>
      <c r="I1745" s="5">
        <v>39</v>
      </c>
      <c r="J1745" s="5">
        <v>39</v>
      </c>
      <c r="K1745" s="5">
        <v>39</v>
      </c>
      <c r="L1745" s="5">
        <v>39</v>
      </c>
      <c r="M1745" s="5">
        <v>39</v>
      </c>
      <c r="N1745" s="5">
        <v>39</v>
      </c>
      <c r="O1745" s="5">
        <v>39</v>
      </c>
    </row>
    <row r="1746" spans="1:15" x14ac:dyDescent="0.25">
      <c r="A1746" s="6" t="s">
        <v>14</v>
      </c>
      <c r="B1746" s="6">
        <v>2016</v>
      </c>
      <c r="C1746" s="6" t="s">
        <v>35</v>
      </c>
      <c r="D1746" s="5">
        <v>36.826015205128179</v>
      </c>
      <c r="E1746" s="5">
        <v>36.826015205128179</v>
      </c>
      <c r="F1746" s="5">
        <v>36.826015205128179</v>
      </c>
      <c r="G1746" s="5">
        <v>36.826015205128179</v>
      </c>
      <c r="H1746" s="5">
        <v>36.826015205128179</v>
      </c>
      <c r="I1746" s="5">
        <v>36.826015205128179</v>
      </c>
      <c r="J1746" s="5">
        <v>36.826015205128179</v>
      </c>
      <c r="K1746" s="5">
        <v>36.826015205128179</v>
      </c>
      <c r="L1746" s="5">
        <v>36.826015205128179</v>
      </c>
      <c r="M1746" s="5">
        <v>36.826015205128179</v>
      </c>
      <c r="N1746" s="5">
        <v>37.930795661282026</v>
      </c>
      <c r="O1746" s="5">
        <v>37.930795661282026</v>
      </c>
    </row>
    <row r="1747" spans="1:15" x14ac:dyDescent="0.25">
      <c r="A1747" s="6" t="s">
        <v>13</v>
      </c>
      <c r="B1747" s="6">
        <v>2016</v>
      </c>
      <c r="C1747" s="6" t="s">
        <v>35</v>
      </c>
      <c r="D1747" s="7">
        <v>0</v>
      </c>
      <c r="E1747" s="7">
        <v>8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</row>
    <row r="1748" spans="1:15" x14ac:dyDescent="0.25">
      <c r="A1748" s="6" t="s">
        <v>12</v>
      </c>
      <c r="B1748" s="6">
        <v>2016</v>
      </c>
      <c r="C1748" s="6" t="s">
        <v>35</v>
      </c>
      <c r="D1748" s="8">
        <v>247.14023198495678</v>
      </c>
      <c r="E1748" s="8">
        <v>263.36025148848103</v>
      </c>
      <c r="F1748" s="8">
        <v>279.58027099200518</v>
      </c>
      <c r="G1748" s="8">
        <v>406.46647986075965</v>
      </c>
      <c r="H1748" s="8">
        <v>507.74668460661724</v>
      </c>
      <c r="I1748" s="8">
        <v>573.59756082507317</v>
      </c>
      <c r="J1748" s="8">
        <v>663.84334637682946</v>
      </c>
      <c r="K1748" s="8">
        <v>449.412285574387</v>
      </c>
      <c r="L1748" s="8">
        <v>400.15148560072083</v>
      </c>
      <c r="M1748" s="8">
        <v>528.16228248838638</v>
      </c>
      <c r="N1748" s="8">
        <v>506.37218813905935</v>
      </c>
      <c r="O1748" s="8">
        <v>1014.166932062724</v>
      </c>
    </row>
    <row r="1749" spans="1:15" x14ac:dyDescent="0.25">
      <c r="A1749" s="6" t="s">
        <v>11</v>
      </c>
      <c r="B1749" s="6">
        <v>2016</v>
      </c>
      <c r="C1749" s="6" t="s">
        <v>35</v>
      </c>
      <c r="D1749" s="4">
        <v>195.80456180502682</v>
      </c>
      <c r="E1749" s="4">
        <v>168.69305152204538</v>
      </c>
      <c r="F1749" s="4">
        <v>155.47867951108537</v>
      </c>
      <c r="G1749" s="4">
        <v>137.71964457493516</v>
      </c>
      <c r="H1749" s="4">
        <v>114.199769311079</v>
      </c>
      <c r="I1749" s="4">
        <v>105.99946202978896</v>
      </c>
      <c r="J1749" s="4">
        <v>113.66635816962474</v>
      </c>
      <c r="K1749" s="4">
        <v>122.16537569012917</v>
      </c>
      <c r="L1749" s="4">
        <v>112.71333026355983</v>
      </c>
      <c r="M1749" s="4">
        <v>111.38335848420054</v>
      </c>
      <c r="N1749" s="4">
        <v>103.83025672120833</v>
      </c>
      <c r="O1749" s="4">
        <v>118.3461519173167</v>
      </c>
    </row>
    <row r="1750" spans="1:15" x14ac:dyDescent="0.25">
      <c r="A1750" s="6" t="s">
        <v>80</v>
      </c>
      <c r="B1750" s="1">
        <v>2017</v>
      </c>
      <c r="C1750" s="1" t="s">
        <v>35</v>
      </c>
      <c r="D1750" s="2">
        <v>6</v>
      </c>
      <c r="E1750" s="2">
        <v>6</v>
      </c>
      <c r="F1750" s="2">
        <v>6</v>
      </c>
      <c r="G1750" s="2">
        <v>6</v>
      </c>
      <c r="H1750" s="2">
        <v>6</v>
      </c>
      <c r="I1750" s="2">
        <v>6</v>
      </c>
      <c r="J1750" s="2">
        <v>6</v>
      </c>
      <c r="K1750" s="2">
        <v>6</v>
      </c>
      <c r="L1750" s="2">
        <v>6</v>
      </c>
      <c r="M1750" s="2">
        <v>6</v>
      </c>
      <c r="N1750" s="2">
        <v>6</v>
      </c>
      <c r="O1750" s="2">
        <v>6</v>
      </c>
    </row>
    <row r="1751" spans="1:15" x14ac:dyDescent="0.25">
      <c r="A1751" s="6" t="s">
        <v>79</v>
      </c>
      <c r="B1751" s="1">
        <v>2017</v>
      </c>
      <c r="C1751" s="1" t="s">
        <v>35</v>
      </c>
      <c r="D1751" s="2">
        <v>52.641551930350005</v>
      </c>
      <c r="E1751" s="2">
        <v>52.641551930350005</v>
      </c>
      <c r="F1751" s="2">
        <v>54.220798488260506</v>
      </c>
      <c r="G1751" s="2">
        <v>54.220798488260506</v>
      </c>
      <c r="H1751" s="2">
        <v>54.220798488260506</v>
      </c>
      <c r="I1751" s="2">
        <v>54.220798488260506</v>
      </c>
      <c r="J1751" s="2">
        <v>54.220798488260506</v>
      </c>
      <c r="K1751" s="2">
        <v>54.220798488260506</v>
      </c>
      <c r="L1751" s="2">
        <v>54.220798488260506</v>
      </c>
      <c r="M1751" s="2">
        <v>54.220798488260506</v>
      </c>
      <c r="N1751" s="2">
        <v>54.220798488260506</v>
      </c>
      <c r="O1751" s="2">
        <v>54.220798488260506</v>
      </c>
    </row>
    <row r="1752" spans="1:15" x14ac:dyDescent="0.25">
      <c r="A1752" s="6" t="s">
        <v>78</v>
      </c>
      <c r="B1752" s="1">
        <v>2017</v>
      </c>
      <c r="C1752" s="1" t="s">
        <v>35</v>
      </c>
      <c r="D1752" s="2">
        <v>50.782239448963722</v>
      </c>
      <c r="E1752" s="2">
        <v>54.115120168865957</v>
      </c>
      <c r="F1752" s="2">
        <v>57.448000888768192</v>
      </c>
      <c r="G1752" s="2">
        <v>83.520509560430057</v>
      </c>
      <c r="H1752" s="2">
        <v>104.33151053560628</v>
      </c>
      <c r="I1752" s="2">
        <v>117.86251249830271</v>
      </c>
      <c r="J1752" s="2">
        <v>136.40616706373208</v>
      </c>
      <c r="K1752" s="2">
        <v>92.344990186517876</v>
      </c>
      <c r="L1752" s="2">
        <v>82.222908000148124</v>
      </c>
      <c r="M1752" s="2">
        <v>108.52649640172322</v>
      </c>
      <c r="N1752" s="2">
        <v>104.04907975460124</v>
      </c>
      <c r="O1752" s="2">
        <v>208.39046549234052</v>
      </c>
    </row>
    <row r="1753" spans="1:15" x14ac:dyDescent="0.25">
      <c r="A1753" s="6" t="s">
        <v>77</v>
      </c>
      <c r="B1753" s="1">
        <v>2017</v>
      </c>
      <c r="C1753" s="1" t="s">
        <v>35</v>
      </c>
      <c r="D1753" s="1">
        <v>30.123778739234897</v>
      </c>
      <c r="E1753" s="1">
        <v>25.952777157237751</v>
      </c>
      <c r="F1753" s="1">
        <v>23.919796847859292</v>
      </c>
      <c r="G1753" s="1">
        <v>21.187637626913101</v>
      </c>
      <c r="H1753" s="1">
        <v>17.569195278627539</v>
      </c>
      <c r="I1753" s="1">
        <v>16.307609543044453</v>
      </c>
      <c r="J1753" s="1">
        <v>17.487132026096116</v>
      </c>
      <c r="K1753" s="1">
        <v>18.794673183096794</v>
      </c>
      <c r="L1753" s="1">
        <v>17.340512348239972</v>
      </c>
      <c r="M1753" s="1">
        <v>17.135901305261623</v>
      </c>
      <c r="N1753" s="1">
        <v>15.973885649416667</v>
      </c>
      <c r="O1753" s="1">
        <v>18.207100294971802</v>
      </c>
    </row>
    <row r="1754" spans="1:15" x14ac:dyDescent="0.25">
      <c r="A1754" s="6" t="s">
        <v>15</v>
      </c>
      <c r="B1754" s="6">
        <v>2017</v>
      </c>
      <c r="C1754" s="6" t="s">
        <v>35</v>
      </c>
      <c r="D1754" s="5">
        <v>39</v>
      </c>
      <c r="E1754" s="5">
        <v>39</v>
      </c>
      <c r="F1754" s="5">
        <v>39</v>
      </c>
      <c r="G1754" s="5">
        <v>39</v>
      </c>
      <c r="H1754" s="5">
        <v>39</v>
      </c>
      <c r="I1754" s="5">
        <v>39</v>
      </c>
      <c r="J1754" s="5">
        <v>39</v>
      </c>
      <c r="K1754" s="5">
        <v>39</v>
      </c>
      <c r="L1754" s="5">
        <v>39</v>
      </c>
      <c r="M1754" s="5">
        <v>39</v>
      </c>
      <c r="N1754" s="5">
        <v>39</v>
      </c>
      <c r="O1754" s="5">
        <v>39</v>
      </c>
    </row>
    <row r="1755" spans="1:15" x14ac:dyDescent="0.25">
      <c r="A1755" s="6" t="s">
        <v>14</v>
      </c>
      <c r="B1755" s="6">
        <v>2017</v>
      </c>
      <c r="C1755" s="6" t="s">
        <v>35</v>
      </c>
      <c r="D1755" s="5">
        <v>37.930795661282026</v>
      </c>
      <c r="E1755" s="5">
        <v>37.930795661282026</v>
      </c>
      <c r="F1755" s="5">
        <v>37.930795661282026</v>
      </c>
      <c r="G1755" s="5">
        <v>37.930795661282026</v>
      </c>
      <c r="H1755" s="5">
        <v>37.930795661282026</v>
      </c>
      <c r="I1755" s="5">
        <v>37.930795661282026</v>
      </c>
      <c r="J1755" s="5">
        <v>37.930795661282026</v>
      </c>
      <c r="K1755" s="5">
        <v>37.930795661282026</v>
      </c>
      <c r="L1755" s="5">
        <v>37.930795661282026</v>
      </c>
      <c r="M1755" s="5">
        <v>37.930795661282026</v>
      </c>
      <c r="N1755" s="5">
        <v>39.068719531120486</v>
      </c>
      <c r="O1755" s="5">
        <v>39.068719531120486</v>
      </c>
    </row>
    <row r="1756" spans="1:15" x14ac:dyDescent="0.25">
      <c r="A1756" s="6" t="s">
        <v>13</v>
      </c>
      <c r="B1756" s="6">
        <v>2017</v>
      </c>
      <c r="C1756" s="6" t="s">
        <v>35</v>
      </c>
      <c r="D1756" s="7">
        <v>0</v>
      </c>
      <c r="E1756" s="7">
        <v>8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</row>
    <row r="1757" spans="1:15" x14ac:dyDescent="0.25">
      <c r="A1757" s="6" t="s">
        <v>12</v>
      </c>
      <c r="B1757" s="6">
        <v>2017</v>
      </c>
      <c r="C1757" s="6" t="s">
        <v>35</v>
      </c>
      <c r="D1757" s="4">
        <v>257.29667987474954</v>
      </c>
      <c r="E1757" s="4">
        <v>274.18327552225418</v>
      </c>
      <c r="F1757" s="4">
        <v>291.06987116975881</v>
      </c>
      <c r="G1757" s="4">
        <v>423.17058177284565</v>
      </c>
      <c r="H1757" s="4">
        <v>528.61298671373845</v>
      </c>
      <c r="I1757" s="4">
        <v>597.17006332473363</v>
      </c>
      <c r="J1757" s="4">
        <v>691.12457978957593</v>
      </c>
      <c r="K1757" s="4">
        <v>467.88128361169061</v>
      </c>
      <c r="L1757" s="4">
        <v>416.5960672007505</v>
      </c>
      <c r="M1757" s="4">
        <v>549.86758176873104</v>
      </c>
      <c r="N1757" s="4">
        <v>527.18200408997961</v>
      </c>
      <c r="O1757" s="4">
        <v>1055.8450251611921</v>
      </c>
    </row>
    <row r="1758" spans="1:15" x14ac:dyDescent="0.25">
      <c r="A1758" s="6" t="s">
        <v>11</v>
      </c>
      <c r="B1758" s="6">
        <v>2017</v>
      </c>
      <c r="C1758" s="6" t="s">
        <v>35</v>
      </c>
      <c r="D1758" s="8">
        <v>195.80456180502682</v>
      </c>
      <c r="E1758" s="8">
        <v>168.69305152204538</v>
      </c>
      <c r="F1758" s="8">
        <v>155.47867951108537</v>
      </c>
      <c r="G1758" s="8">
        <v>137.71964457493516</v>
      </c>
      <c r="H1758" s="8">
        <v>114.199769311079</v>
      </c>
      <c r="I1758" s="8">
        <v>105.99946202978896</v>
      </c>
      <c r="J1758" s="8">
        <v>113.66635816962474</v>
      </c>
      <c r="K1758" s="8">
        <v>122.16537569012917</v>
      </c>
      <c r="L1758" s="8">
        <v>112.71333026355983</v>
      </c>
      <c r="M1758" s="8">
        <v>111.38335848420054</v>
      </c>
      <c r="N1758" s="8">
        <v>103.83025672120833</v>
      </c>
      <c r="O1758" s="8">
        <v>118.3461519173167</v>
      </c>
    </row>
    <row r="1759" spans="1:15" x14ac:dyDescent="0.25">
      <c r="A1759" s="6" t="s">
        <v>80</v>
      </c>
      <c r="B1759" s="1">
        <v>2018</v>
      </c>
      <c r="C1759" s="1" t="s">
        <v>35</v>
      </c>
      <c r="D1759" s="2">
        <v>6</v>
      </c>
      <c r="E1759" s="2">
        <v>6</v>
      </c>
      <c r="F1759" s="2">
        <v>6</v>
      </c>
      <c r="G1759" s="2">
        <v>6</v>
      </c>
      <c r="H1759" s="2">
        <v>6</v>
      </c>
      <c r="I1759" s="2">
        <v>6</v>
      </c>
      <c r="J1759" s="2">
        <v>6</v>
      </c>
      <c r="K1759" s="2">
        <v>6</v>
      </c>
      <c r="L1759" s="2">
        <v>6</v>
      </c>
      <c r="M1759" s="2">
        <v>6</v>
      </c>
      <c r="N1759" s="2">
        <v>6</v>
      </c>
      <c r="O1759" s="2">
        <v>6</v>
      </c>
    </row>
    <row r="1760" spans="1:15" x14ac:dyDescent="0.25">
      <c r="A1760" s="6" t="s">
        <v>79</v>
      </c>
      <c r="B1760" s="1">
        <v>2018</v>
      </c>
      <c r="C1760" s="1" t="s">
        <v>35</v>
      </c>
      <c r="D1760" s="2">
        <v>54.220798488260506</v>
      </c>
      <c r="E1760" s="2">
        <v>54.220798488260506</v>
      </c>
      <c r="F1760" s="2">
        <v>55.847422442908325</v>
      </c>
      <c r="G1760" s="2">
        <v>55.847422442908325</v>
      </c>
      <c r="H1760" s="2">
        <v>55.847422442908325</v>
      </c>
      <c r="I1760" s="2">
        <v>55.847422442908325</v>
      </c>
      <c r="J1760" s="2">
        <v>55.847422442908325</v>
      </c>
      <c r="K1760" s="2">
        <v>55.847422442908325</v>
      </c>
      <c r="L1760" s="2">
        <v>55.847422442908325</v>
      </c>
      <c r="M1760" s="2">
        <v>55.847422442908325</v>
      </c>
      <c r="N1760" s="2">
        <v>55.847422442908325</v>
      </c>
      <c r="O1760" s="2">
        <v>55.847422442908325</v>
      </c>
    </row>
    <row r="1761" spans="1:15" x14ac:dyDescent="0.25">
      <c r="A1761" s="6" t="s">
        <v>78</v>
      </c>
      <c r="B1761" s="1">
        <v>2018</v>
      </c>
      <c r="C1761" s="1" t="s">
        <v>35</v>
      </c>
      <c r="D1761" s="2">
        <v>50.782239448963722</v>
      </c>
      <c r="E1761" s="2">
        <v>54.115120168865957</v>
      </c>
      <c r="F1761" s="2">
        <v>57.448000888768192</v>
      </c>
      <c r="G1761" s="2">
        <v>83.520509560430057</v>
      </c>
      <c r="H1761" s="2">
        <v>104.33151053560628</v>
      </c>
      <c r="I1761" s="2">
        <v>117.86251249830271</v>
      </c>
      <c r="J1761" s="2">
        <v>136.40616706373208</v>
      </c>
      <c r="K1761" s="2">
        <v>92.344990186517876</v>
      </c>
      <c r="L1761" s="2">
        <v>82.222908000148124</v>
      </c>
      <c r="M1761" s="2">
        <v>108.52649640172322</v>
      </c>
      <c r="N1761" s="2">
        <v>104.04907975460124</v>
      </c>
      <c r="O1761" s="2">
        <v>208.39046549234052</v>
      </c>
    </row>
    <row r="1762" spans="1:15" x14ac:dyDescent="0.25">
      <c r="A1762" s="6" t="s">
        <v>77</v>
      </c>
      <c r="B1762" s="1">
        <v>2018</v>
      </c>
      <c r="C1762" s="1" t="s">
        <v>35</v>
      </c>
      <c r="D1762" s="2">
        <v>30.123778739234897</v>
      </c>
      <c r="E1762" s="2">
        <v>25.952777157237751</v>
      </c>
      <c r="F1762" s="2">
        <v>23.919796847859292</v>
      </c>
      <c r="G1762" s="2">
        <v>21.187637626913101</v>
      </c>
      <c r="H1762" s="2">
        <v>17.569195278627539</v>
      </c>
      <c r="I1762" s="2">
        <v>16.307609543044453</v>
      </c>
      <c r="J1762" s="2">
        <v>17.487132026096116</v>
      </c>
      <c r="K1762" s="2">
        <v>18.794673183096794</v>
      </c>
      <c r="L1762" s="2">
        <v>17.340512348239972</v>
      </c>
      <c r="M1762" s="2">
        <v>17.135901305261623</v>
      </c>
      <c r="N1762" s="2">
        <v>15.973885649416667</v>
      </c>
      <c r="O1762" s="2">
        <v>18.207100294971802</v>
      </c>
    </row>
    <row r="1763" spans="1:15" x14ac:dyDescent="0.25">
      <c r="A1763" s="6" t="s">
        <v>15</v>
      </c>
      <c r="B1763" s="6">
        <v>2018</v>
      </c>
      <c r="C1763" s="6" t="s">
        <v>35</v>
      </c>
      <c r="D1763" s="6">
        <v>39</v>
      </c>
      <c r="E1763" s="6">
        <v>39</v>
      </c>
      <c r="F1763" s="6">
        <v>39</v>
      </c>
      <c r="G1763" s="6">
        <v>39</v>
      </c>
      <c r="H1763" s="6">
        <v>39</v>
      </c>
      <c r="I1763" s="6">
        <v>39</v>
      </c>
      <c r="J1763" s="6">
        <v>39</v>
      </c>
      <c r="K1763" s="6">
        <v>39</v>
      </c>
      <c r="L1763" s="6">
        <v>39</v>
      </c>
      <c r="M1763" s="6">
        <v>39</v>
      </c>
      <c r="N1763" s="6">
        <v>39</v>
      </c>
      <c r="O1763" s="6">
        <v>39</v>
      </c>
    </row>
    <row r="1764" spans="1:15" x14ac:dyDescent="0.25">
      <c r="A1764" s="6" t="s">
        <v>14</v>
      </c>
      <c r="B1764" s="6">
        <v>2018</v>
      </c>
      <c r="C1764" s="6" t="s">
        <v>35</v>
      </c>
      <c r="D1764" s="5">
        <v>39.068719531120486</v>
      </c>
      <c r="E1764" s="5">
        <v>39.068719531120486</v>
      </c>
      <c r="F1764" s="5">
        <v>39.068719531120486</v>
      </c>
      <c r="G1764" s="5">
        <v>39.068719531120486</v>
      </c>
      <c r="H1764" s="5">
        <v>39.068719531120486</v>
      </c>
      <c r="I1764" s="5">
        <v>39.068719531120486</v>
      </c>
      <c r="J1764" s="5">
        <v>39.068719531120486</v>
      </c>
      <c r="K1764" s="5">
        <v>39.068719531120486</v>
      </c>
      <c r="L1764" s="5">
        <v>39.068719531120486</v>
      </c>
      <c r="M1764" s="5">
        <v>39.068719531120486</v>
      </c>
      <c r="N1764" s="5">
        <v>40.240781117054098</v>
      </c>
      <c r="O1764" s="5">
        <v>40.240781117054098</v>
      </c>
    </row>
    <row r="1765" spans="1:15" x14ac:dyDescent="0.25">
      <c r="A1765" s="6" t="s">
        <v>13</v>
      </c>
      <c r="B1765" s="6">
        <v>2018</v>
      </c>
      <c r="C1765" s="6" t="s">
        <v>35</v>
      </c>
      <c r="D1765" s="7">
        <v>0</v>
      </c>
      <c r="E1765" s="7">
        <v>8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</row>
    <row r="1766" spans="1:15" x14ac:dyDescent="0.25">
      <c r="A1766" s="6" t="s">
        <v>12</v>
      </c>
      <c r="B1766" s="6">
        <v>2018</v>
      </c>
      <c r="C1766" s="6" t="s">
        <v>35</v>
      </c>
      <c r="D1766" s="4">
        <v>257.29667987474954</v>
      </c>
      <c r="E1766" s="4">
        <v>274.18327552225418</v>
      </c>
      <c r="F1766" s="4">
        <v>291.06987116975881</v>
      </c>
      <c r="G1766" s="4">
        <v>423.17058177284565</v>
      </c>
      <c r="H1766" s="4">
        <v>528.61298671373845</v>
      </c>
      <c r="I1766" s="4">
        <v>597.17006332473363</v>
      </c>
      <c r="J1766" s="4">
        <v>691.12457978957593</v>
      </c>
      <c r="K1766" s="4">
        <v>467.88128361169061</v>
      </c>
      <c r="L1766" s="4">
        <v>416.5960672007505</v>
      </c>
      <c r="M1766" s="4">
        <v>549.86758176873104</v>
      </c>
      <c r="N1766" s="4">
        <v>527.18200408997961</v>
      </c>
      <c r="O1766" s="4">
        <v>1055.8450251611921</v>
      </c>
    </row>
    <row r="1767" spans="1:15" x14ac:dyDescent="0.25">
      <c r="A1767" s="6" t="s">
        <v>11</v>
      </c>
      <c r="B1767" s="6">
        <v>2018</v>
      </c>
      <c r="C1767" s="6" t="s">
        <v>35</v>
      </c>
      <c r="D1767" s="4">
        <v>195.80456180502682</v>
      </c>
      <c r="E1767" s="4">
        <v>168.69305152204538</v>
      </c>
      <c r="F1767" s="4">
        <v>155.47867951108537</v>
      </c>
      <c r="G1767" s="4">
        <v>137.71964457493516</v>
      </c>
      <c r="H1767" s="4">
        <v>114.199769311079</v>
      </c>
      <c r="I1767" s="4">
        <v>105.99946202978896</v>
      </c>
      <c r="J1767" s="4">
        <v>113.66635816962474</v>
      </c>
      <c r="K1767" s="4">
        <v>122.16537569012917</v>
      </c>
      <c r="L1767" s="4">
        <v>112.71333026355983</v>
      </c>
      <c r="M1767" s="4">
        <v>111.38335848420054</v>
      </c>
      <c r="N1767" s="4">
        <v>103.83025672120833</v>
      </c>
      <c r="O1767" s="4">
        <v>118.3461519173167</v>
      </c>
    </row>
    <row r="1768" spans="1:15" x14ac:dyDescent="0.25">
      <c r="A1768" s="6" t="s">
        <v>80</v>
      </c>
      <c r="B1768" s="1">
        <v>2019</v>
      </c>
      <c r="C1768" s="1" t="s">
        <v>35</v>
      </c>
      <c r="D1768" s="1">
        <v>6</v>
      </c>
      <c r="E1768" s="1">
        <v>6</v>
      </c>
      <c r="F1768" s="1">
        <v>6</v>
      </c>
      <c r="G1768" s="1">
        <v>6</v>
      </c>
      <c r="H1768" s="1">
        <v>6</v>
      </c>
      <c r="I1768" s="1">
        <v>6</v>
      </c>
      <c r="J1768" s="1">
        <v>6</v>
      </c>
      <c r="K1768" s="1">
        <v>6</v>
      </c>
      <c r="L1768" s="1">
        <v>6</v>
      </c>
      <c r="M1768" s="1">
        <v>6</v>
      </c>
      <c r="N1768" s="1">
        <v>6</v>
      </c>
      <c r="O1768" s="1">
        <v>6</v>
      </c>
    </row>
    <row r="1769" spans="1:15" x14ac:dyDescent="0.25">
      <c r="A1769" s="6" t="s">
        <v>79</v>
      </c>
      <c r="B1769" s="1">
        <v>2019</v>
      </c>
      <c r="C1769" s="1" t="s">
        <v>35</v>
      </c>
      <c r="D1769" s="2">
        <v>55.847422442908325</v>
      </c>
      <c r="E1769" s="2">
        <v>55.847422442908325</v>
      </c>
      <c r="F1769" s="2">
        <v>57.522845116195576</v>
      </c>
      <c r="G1769" s="2">
        <v>57.522845116195576</v>
      </c>
      <c r="H1769" s="2">
        <v>57.522845116195576</v>
      </c>
      <c r="I1769" s="2">
        <v>57.522845116195576</v>
      </c>
      <c r="J1769" s="2">
        <v>57.522845116195576</v>
      </c>
      <c r="K1769" s="2">
        <v>57.522845116195576</v>
      </c>
      <c r="L1769" s="2">
        <v>57.522845116195576</v>
      </c>
      <c r="M1769" s="2">
        <v>57.522845116195576</v>
      </c>
      <c r="N1769" s="2">
        <v>57.522845116195576</v>
      </c>
      <c r="O1769" s="2">
        <v>57.522845116195576</v>
      </c>
    </row>
    <row r="1770" spans="1:15" x14ac:dyDescent="0.25">
      <c r="A1770" s="6" t="s">
        <v>78</v>
      </c>
      <c r="B1770" s="1">
        <v>2019</v>
      </c>
      <c r="C1770" s="1" t="s">
        <v>35</v>
      </c>
      <c r="D1770" s="2">
        <v>50.782239448963722</v>
      </c>
      <c r="E1770" s="2">
        <v>54.115120168865957</v>
      </c>
      <c r="F1770" s="2">
        <v>57.448000888768192</v>
      </c>
      <c r="G1770" s="2">
        <v>83.520509560430057</v>
      </c>
      <c r="H1770" s="2">
        <v>104.33151053560628</v>
      </c>
      <c r="I1770" s="2">
        <v>117.86251249830271</v>
      </c>
      <c r="J1770" s="2">
        <v>136.40616706373208</v>
      </c>
      <c r="K1770" s="2">
        <v>92.344990186517876</v>
      </c>
      <c r="L1770" s="2">
        <v>82.222908000148124</v>
      </c>
      <c r="M1770" s="2">
        <v>108.52649640172322</v>
      </c>
      <c r="N1770" s="2">
        <v>104.04907975460124</v>
      </c>
      <c r="O1770" s="2">
        <v>208.39046549234052</v>
      </c>
    </row>
    <row r="1771" spans="1:15" x14ac:dyDescent="0.25">
      <c r="A1771" s="6" t="s">
        <v>77</v>
      </c>
      <c r="B1771" s="1">
        <v>2019</v>
      </c>
      <c r="C1771" s="1" t="s">
        <v>35</v>
      </c>
      <c r="D1771" s="2">
        <v>30.123778739234897</v>
      </c>
      <c r="E1771" s="2">
        <v>25.952777157237751</v>
      </c>
      <c r="F1771" s="2">
        <v>23.919796847859292</v>
      </c>
      <c r="G1771" s="2">
        <v>21.187637626913101</v>
      </c>
      <c r="H1771" s="2">
        <v>17.569195278627539</v>
      </c>
      <c r="I1771" s="2">
        <v>16.307609543044453</v>
      </c>
      <c r="J1771" s="2">
        <v>17.487132026096116</v>
      </c>
      <c r="K1771" s="2">
        <v>18.794673183096794</v>
      </c>
      <c r="L1771" s="2">
        <v>17.340512348239972</v>
      </c>
      <c r="M1771" s="2">
        <v>17.135901305261623</v>
      </c>
      <c r="N1771" s="2">
        <v>15.973885649416667</v>
      </c>
      <c r="O1771" s="2">
        <v>18.207100294971802</v>
      </c>
    </row>
    <row r="1772" spans="1:15" x14ac:dyDescent="0.25">
      <c r="A1772" s="6" t="s">
        <v>15</v>
      </c>
      <c r="B1772" s="6">
        <v>2019</v>
      </c>
      <c r="C1772" s="6" t="s">
        <v>35</v>
      </c>
      <c r="D1772" s="5">
        <v>39</v>
      </c>
      <c r="E1772" s="5">
        <v>39</v>
      </c>
      <c r="F1772" s="5">
        <v>39</v>
      </c>
      <c r="G1772" s="5">
        <v>39</v>
      </c>
      <c r="H1772" s="5">
        <v>39</v>
      </c>
      <c r="I1772" s="5">
        <v>39</v>
      </c>
      <c r="J1772" s="5">
        <v>39</v>
      </c>
      <c r="K1772" s="5">
        <v>39</v>
      </c>
      <c r="L1772" s="5">
        <v>39</v>
      </c>
      <c r="M1772" s="5">
        <v>39</v>
      </c>
      <c r="N1772" s="5">
        <v>39</v>
      </c>
      <c r="O1772" s="5">
        <v>39</v>
      </c>
    </row>
    <row r="1773" spans="1:15" x14ac:dyDescent="0.25">
      <c r="A1773" s="6" t="s">
        <v>14</v>
      </c>
      <c r="B1773" s="6">
        <v>2019</v>
      </c>
      <c r="C1773" s="6" t="s">
        <v>35</v>
      </c>
      <c r="D1773" s="6">
        <v>40.240781117054098</v>
      </c>
      <c r="E1773" s="6">
        <v>40.240781117054098</v>
      </c>
      <c r="F1773" s="6">
        <v>40.240781117054098</v>
      </c>
      <c r="G1773" s="6">
        <v>40.240781117054098</v>
      </c>
      <c r="H1773" s="6">
        <v>40.240781117054098</v>
      </c>
      <c r="I1773" s="6">
        <v>40.240781117054098</v>
      </c>
      <c r="J1773" s="6">
        <v>40.240781117054098</v>
      </c>
      <c r="K1773" s="6">
        <v>40.240781117054098</v>
      </c>
      <c r="L1773" s="6">
        <v>40.240781117054098</v>
      </c>
      <c r="M1773" s="6">
        <v>40.240781117054098</v>
      </c>
      <c r="N1773" s="6">
        <v>41.44800455056572</v>
      </c>
      <c r="O1773" s="6">
        <v>41.44800455056572</v>
      </c>
    </row>
    <row r="1774" spans="1:15" x14ac:dyDescent="0.25">
      <c r="A1774" s="6" t="s">
        <v>13</v>
      </c>
      <c r="B1774" s="6">
        <v>2019</v>
      </c>
      <c r="C1774" s="6" t="s">
        <v>35</v>
      </c>
      <c r="D1774" s="7">
        <v>0</v>
      </c>
      <c r="E1774" s="7">
        <v>8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</row>
    <row r="1775" spans="1:15" x14ac:dyDescent="0.25">
      <c r="A1775" s="6" t="s">
        <v>12</v>
      </c>
      <c r="B1775" s="6">
        <v>2019</v>
      </c>
      <c r="C1775" s="6" t="s">
        <v>35</v>
      </c>
      <c r="D1775" s="4">
        <v>265.7603864495768</v>
      </c>
      <c r="E1775" s="4">
        <v>283.2024622170652</v>
      </c>
      <c r="F1775" s="4">
        <v>300.64453798455349</v>
      </c>
      <c r="G1775" s="4">
        <v>437.09066669958401</v>
      </c>
      <c r="H1775" s="4">
        <v>546.00157180300619</v>
      </c>
      <c r="I1775" s="4">
        <v>616.81381540778409</v>
      </c>
      <c r="J1775" s="4">
        <v>713.85894096686457</v>
      </c>
      <c r="K1775" s="4">
        <v>483.27211530944356</v>
      </c>
      <c r="L1775" s="4">
        <v>430.29988520077518</v>
      </c>
      <c r="M1775" s="4">
        <v>567.95533116901822</v>
      </c>
      <c r="N1775" s="4">
        <v>544.52351738241316</v>
      </c>
      <c r="O1775" s="4">
        <v>1090.5767694099154</v>
      </c>
    </row>
    <row r="1776" spans="1:15" x14ac:dyDescent="0.25">
      <c r="A1776" s="6" t="s">
        <v>11</v>
      </c>
      <c r="B1776" s="6">
        <v>2019</v>
      </c>
      <c r="C1776" s="6" t="s">
        <v>35</v>
      </c>
      <c r="D1776" s="4">
        <v>195.80456180502682</v>
      </c>
      <c r="E1776" s="4">
        <v>168.69305152204538</v>
      </c>
      <c r="F1776" s="4">
        <v>155.47867951108537</v>
      </c>
      <c r="G1776" s="4">
        <v>137.71964457493516</v>
      </c>
      <c r="H1776" s="4">
        <v>114.199769311079</v>
      </c>
      <c r="I1776" s="4">
        <v>105.99946202978896</v>
      </c>
      <c r="J1776" s="4">
        <v>113.66635816962474</v>
      </c>
      <c r="K1776" s="4">
        <v>122.16537569012917</v>
      </c>
      <c r="L1776" s="4">
        <v>112.71333026355983</v>
      </c>
      <c r="M1776" s="4">
        <v>111.38335848420054</v>
      </c>
      <c r="N1776" s="4">
        <v>103.83025672120833</v>
      </c>
      <c r="O1776" s="4">
        <v>118.3461519173167</v>
      </c>
    </row>
    <row r="1777" spans="1:15" x14ac:dyDescent="0.25">
      <c r="A1777" s="6" t="s">
        <v>80</v>
      </c>
      <c r="B1777" s="6">
        <v>2015</v>
      </c>
      <c r="C1777" s="6" t="s">
        <v>34</v>
      </c>
      <c r="D1777" s="5">
        <v>2</v>
      </c>
      <c r="E1777" s="5">
        <v>2</v>
      </c>
      <c r="F1777" s="5">
        <v>2</v>
      </c>
      <c r="G1777" s="5">
        <v>2</v>
      </c>
      <c r="H1777" s="5">
        <v>2</v>
      </c>
      <c r="I1777" s="5">
        <v>2</v>
      </c>
      <c r="J1777" s="5">
        <v>2</v>
      </c>
      <c r="K1777" s="5">
        <v>2</v>
      </c>
      <c r="L1777" s="5">
        <v>2</v>
      </c>
      <c r="M1777" s="5">
        <v>2</v>
      </c>
      <c r="N1777" s="5">
        <v>2</v>
      </c>
      <c r="O1777" s="5">
        <v>2</v>
      </c>
    </row>
    <row r="1778" spans="1:15" x14ac:dyDescent="0.25">
      <c r="A1778" s="6" t="s">
        <v>79</v>
      </c>
      <c r="B1778" s="6">
        <v>2015</v>
      </c>
      <c r="C1778" s="6" t="s">
        <v>34</v>
      </c>
      <c r="D1778" s="6">
        <v>46.973557999999997</v>
      </c>
      <c r="E1778" s="6">
        <v>46.973557999999997</v>
      </c>
      <c r="F1778" s="6">
        <v>48.382764739999999</v>
      </c>
      <c r="G1778" s="6">
        <v>48.382764739999999</v>
      </c>
      <c r="H1778" s="6">
        <v>48.382764739999999</v>
      </c>
      <c r="I1778" s="6">
        <v>48.382764739999999</v>
      </c>
      <c r="J1778" s="6">
        <v>48.382764739999999</v>
      </c>
      <c r="K1778" s="6">
        <v>48.382764739999999</v>
      </c>
      <c r="L1778" s="6">
        <v>48.382764739999999</v>
      </c>
      <c r="M1778" s="6">
        <v>48.382764739999999</v>
      </c>
      <c r="N1778" s="6">
        <v>48.382764739999999</v>
      </c>
      <c r="O1778" s="6">
        <v>48.382764739999999</v>
      </c>
    </row>
    <row r="1779" spans="1:15" x14ac:dyDescent="0.25">
      <c r="A1779" s="6" t="s">
        <v>78</v>
      </c>
      <c r="B1779" s="6">
        <v>2015</v>
      </c>
      <c r="C1779" s="6" t="s">
        <v>34</v>
      </c>
      <c r="D1779" s="4">
        <v>16.927413149654573</v>
      </c>
      <c r="E1779" s="4">
        <v>18.038373389621988</v>
      </c>
      <c r="F1779" s="4">
        <v>19.149333629589396</v>
      </c>
      <c r="G1779" s="4">
        <v>27.840169853476688</v>
      </c>
      <c r="H1779" s="4">
        <v>34.777170178535428</v>
      </c>
      <c r="I1779" s="4">
        <v>39.287504166100902</v>
      </c>
      <c r="J1779" s="4">
        <v>45.468722354577359</v>
      </c>
      <c r="K1779" s="4">
        <v>30.781663395505959</v>
      </c>
      <c r="L1779" s="4">
        <v>27.407636000049372</v>
      </c>
      <c r="M1779" s="4">
        <v>36.17549880057441</v>
      </c>
      <c r="N1779" s="4">
        <v>34.683026584867079</v>
      </c>
      <c r="O1779" s="4">
        <v>69.463488497446846</v>
      </c>
    </row>
    <row r="1780" spans="1:15" x14ac:dyDescent="0.25">
      <c r="A1780" s="6" t="s">
        <v>77</v>
      </c>
      <c r="B1780" s="6">
        <v>2015</v>
      </c>
      <c r="C1780" s="6" t="s">
        <v>34</v>
      </c>
      <c r="D1780" s="4">
        <v>10.041259579744965</v>
      </c>
      <c r="E1780" s="4">
        <v>8.6509257190792503</v>
      </c>
      <c r="F1780" s="4">
        <v>7.973265615953097</v>
      </c>
      <c r="G1780" s="4">
        <v>7.0625458756377002</v>
      </c>
      <c r="H1780" s="4">
        <v>5.8563984262091795</v>
      </c>
      <c r="I1780" s="4">
        <v>5.4358698476814844</v>
      </c>
      <c r="J1780" s="4">
        <v>5.8290440086987054</v>
      </c>
      <c r="K1780" s="4">
        <v>6.264891061032265</v>
      </c>
      <c r="L1780" s="4">
        <v>5.7801707827466577</v>
      </c>
      <c r="M1780" s="4">
        <v>5.7119671017538742</v>
      </c>
      <c r="N1780" s="4">
        <v>5.3246285498055554</v>
      </c>
      <c r="O1780" s="4">
        <v>6.0690334316572674</v>
      </c>
    </row>
    <row r="1781" spans="1:15" x14ac:dyDescent="0.25">
      <c r="A1781" s="1" t="s">
        <v>70</v>
      </c>
      <c r="B1781" s="1">
        <v>2015</v>
      </c>
      <c r="C1781" s="1" t="s">
        <v>34</v>
      </c>
      <c r="D1781" s="2">
        <v>1</v>
      </c>
      <c r="E1781" s="2">
        <v>1</v>
      </c>
      <c r="F1781" s="2">
        <v>1</v>
      </c>
      <c r="G1781" s="2">
        <v>1</v>
      </c>
      <c r="H1781" s="2">
        <v>1</v>
      </c>
      <c r="I1781" s="2">
        <v>1</v>
      </c>
      <c r="J1781" s="2">
        <v>1</v>
      </c>
      <c r="K1781" s="2">
        <v>1</v>
      </c>
      <c r="L1781" s="2">
        <v>1</v>
      </c>
      <c r="M1781" s="2">
        <v>1</v>
      </c>
      <c r="N1781" s="2">
        <v>1</v>
      </c>
      <c r="O1781" s="2">
        <v>1</v>
      </c>
    </row>
    <row r="1782" spans="1:15" x14ac:dyDescent="0.25">
      <c r="A1782" s="1" t="s">
        <v>69</v>
      </c>
      <c r="B1782" s="1">
        <v>2015</v>
      </c>
      <c r="C1782" s="1" t="s">
        <v>34</v>
      </c>
      <c r="D1782" s="2">
        <v>25.365385</v>
      </c>
      <c r="E1782" s="2">
        <v>25.365385</v>
      </c>
      <c r="F1782" s="2">
        <v>26.126346550000001</v>
      </c>
      <c r="G1782" s="2">
        <v>26.126346550000001</v>
      </c>
      <c r="H1782" s="2">
        <v>26.126346550000001</v>
      </c>
      <c r="I1782" s="2">
        <v>26.126346550000001</v>
      </c>
      <c r="J1782" s="2">
        <v>26.126346550000001</v>
      </c>
      <c r="K1782" s="2">
        <v>26.126346550000001</v>
      </c>
      <c r="L1782" s="2">
        <v>26.126346550000001</v>
      </c>
      <c r="M1782" s="2">
        <v>26.126346550000001</v>
      </c>
      <c r="N1782" s="2">
        <v>26.126346550000001</v>
      </c>
      <c r="O1782" s="2">
        <v>26.126346550000001</v>
      </c>
    </row>
    <row r="1783" spans="1:15" x14ac:dyDescent="0.25">
      <c r="A1783" s="1" t="s">
        <v>68</v>
      </c>
      <c r="B1783" s="1">
        <v>2015</v>
      </c>
      <c r="C1783" s="1" t="s">
        <v>34</v>
      </c>
      <c r="D1783" s="1">
        <v>8.4637065748272864</v>
      </c>
      <c r="E1783" s="1">
        <v>9.019186694810994</v>
      </c>
      <c r="F1783" s="1">
        <v>9.5746668147946981</v>
      </c>
      <c r="G1783" s="1">
        <v>13.920084926738344</v>
      </c>
      <c r="H1783" s="1">
        <v>17.388585089267714</v>
      </c>
      <c r="I1783" s="1">
        <v>19.643752083050451</v>
      </c>
      <c r="J1783" s="1">
        <v>22.73436117728868</v>
      </c>
      <c r="K1783" s="1">
        <v>15.390831697752979</v>
      </c>
      <c r="L1783" s="1">
        <v>13.703818000024686</v>
      </c>
      <c r="M1783" s="1">
        <v>18.087749400287205</v>
      </c>
      <c r="N1783" s="1">
        <v>17.34151329243354</v>
      </c>
      <c r="O1783" s="1">
        <v>34.731744248723423</v>
      </c>
    </row>
    <row r="1784" spans="1:15" x14ac:dyDescent="0.25">
      <c r="A1784" s="1" t="s">
        <v>67</v>
      </c>
      <c r="B1784" s="1">
        <v>2015</v>
      </c>
      <c r="C1784" s="1" t="s">
        <v>34</v>
      </c>
      <c r="D1784" s="2">
        <v>5.0206297898724825</v>
      </c>
      <c r="E1784" s="2">
        <v>4.3254628595396252</v>
      </c>
      <c r="F1784" s="2">
        <v>3.9866328079765485</v>
      </c>
      <c r="G1784" s="2">
        <v>3.5312729378188501</v>
      </c>
      <c r="H1784" s="2">
        <v>2.9281992131045897</v>
      </c>
      <c r="I1784" s="2">
        <v>2.7179349238407422</v>
      </c>
      <c r="J1784" s="2">
        <v>2.9145220043493527</v>
      </c>
      <c r="K1784" s="2">
        <v>3.1324455305161325</v>
      </c>
      <c r="L1784" s="2">
        <v>2.8900853913733289</v>
      </c>
      <c r="M1784" s="2">
        <v>2.8559835508769371</v>
      </c>
      <c r="N1784" s="2">
        <v>2.6623142749027777</v>
      </c>
      <c r="O1784" s="2">
        <v>3.0345167158286337</v>
      </c>
    </row>
    <row r="1785" spans="1:15" x14ac:dyDescent="0.25">
      <c r="A1785" s="6" t="s">
        <v>15</v>
      </c>
      <c r="B1785" s="6">
        <v>2015</v>
      </c>
      <c r="C1785" s="6" t="s">
        <v>34</v>
      </c>
      <c r="D1785" s="5">
        <v>2</v>
      </c>
      <c r="E1785" s="5">
        <v>2</v>
      </c>
      <c r="F1785" s="5">
        <v>2</v>
      </c>
      <c r="G1785" s="5">
        <v>2</v>
      </c>
      <c r="H1785" s="5">
        <v>2</v>
      </c>
      <c r="I1785" s="5">
        <v>2</v>
      </c>
      <c r="J1785" s="5">
        <v>2</v>
      </c>
      <c r="K1785" s="5">
        <v>2</v>
      </c>
      <c r="L1785" s="5">
        <v>2</v>
      </c>
      <c r="M1785" s="5">
        <v>2</v>
      </c>
      <c r="N1785" s="5">
        <v>2</v>
      </c>
      <c r="O1785" s="5">
        <v>2</v>
      </c>
    </row>
    <row r="1786" spans="1:15" x14ac:dyDescent="0.25">
      <c r="A1786" s="6" t="s">
        <v>14</v>
      </c>
      <c r="B1786" s="6">
        <v>2015</v>
      </c>
      <c r="C1786" s="6" t="s">
        <v>34</v>
      </c>
      <c r="D1786" s="5">
        <v>36.348700000000001</v>
      </c>
      <c r="E1786" s="5">
        <v>36.348700000000001</v>
      </c>
      <c r="F1786" s="5">
        <v>36.348700000000001</v>
      </c>
      <c r="G1786" s="5">
        <v>36.348700000000001</v>
      </c>
      <c r="H1786" s="5">
        <v>36.348700000000001</v>
      </c>
      <c r="I1786" s="5">
        <v>36.348700000000001</v>
      </c>
      <c r="J1786" s="5">
        <v>36.348700000000001</v>
      </c>
      <c r="K1786" s="5">
        <v>36.348700000000001</v>
      </c>
      <c r="L1786" s="5">
        <v>36.348700000000001</v>
      </c>
      <c r="M1786" s="5">
        <v>36.348700000000001</v>
      </c>
      <c r="N1786" s="5">
        <v>37.439160999999999</v>
      </c>
      <c r="O1786" s="5">
        <v>37.439160999999999</v>
      </c>
    </row>
    <row r="1787" spans="1:15" x14ac:dyDescent="0.25">
      <c r="A1787" s="6" t="s">
        <v>13</v>
      </c>
      <c r="B1787" s="6">
        <v>2015</v>
      </c>
      <c r="C1787" s="6" t="s">
        <v>34</v>
      </c>
      <c r="D1787" s="7">
        <v>0</v>
      </c>
      <c r="E1787" s="7">
        <v>8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</row>
    <row r="1788" spans="1:15" x14ac:dyDescent="0.25">
      <c r="A1788" s="6" t="s">
        <v>12</v>
      </c>
      <c r="B1788" s="6">
        <v>2015</v>
      </c>
      <c r="C1788" s="6" t="s">
        <v>34</v>
      </c>
      <c r="D1788" s="8">
        <v>16.927413149654573</v>
      </c>
      <c r="E1788" s="8">
        <v>18.038373389621988</v>
      </c>
      <c r="F1788" s="8">
        <v>19.149333629589396</v>
      </c>
      <c r="G1788" s="8">
        <v>27.840169853476688</v>
      </c>
      <c r="H1788" s="8">
        <v>34.777170178535428</v>
      </c>
      <c r="I1788" s="8">
        <v>39.287504166100902</v>
      </c>
      <c r="J1788" s="8">
        <v>45.468722354577359</v>
      </c>
      <c r="K1788" s="8">
        <v>30.781663395505959</v>
      </c>
      <c r="L1788" s="8">
        <v>27.407636000049372</v>
      </c>
      <c r="M1788" s="8">
        <v>36.17549880057441</v>
      </c>
      <c r="N1788" s="8">
        <v>34.683026584867079</v>
      </c>
      <c r="O1788" s="8">
        <v>69.463488497446846</v>
      </c>
    </row>
    <row r="1789" spans="1:15" x14ac:dyDescent="0.25">
      <c r="A1789" s="6" t="s">
        <v>11</v>
      </c>
      <c r="B1789" s="6">
        <v>2015</v>
      </c>
      <c r="C1789" s="6" t="s">
        <v>34</v>
      </c>
      <c r="D1789" s="4">
        <v>10.041259579744965</v>
      </c>
      <c r="E1789" s="4">
        <v>8.6509257190792503</v>
      </c>
      <c r="F1789" s="4">
        <v>7.973265615953097</v>
      </c>
      <c r="G1789" s="4">
        <v>7.0625458756377002</v>
      </c>
      <c r="H1789" s="4">
        <v>5.8563984262091795</v>
      </c>
      <c r="I1789" s="4">
        <v>5.4358698476814844</v>
      </c>
      <c r="J1789" s="4">
        <v>5.8290440086987054</v>
      </c>
      <c r="K1789" s="4">
        <v>6.264891061032265</v>
      </c>
      <c r="L1789" s="4">
        <v>5.7801707827466577</v>
      </c>
      <c r="M1789" s="4">
        <v>5.7119671017538742</v>
      </c>
      <c r="N1789" s="4">
        <v>5.3246285498055554</v>
      </c>
      <c r="O1789" s="4">
        <v>6.0690334316572674</v>
      </c>
    </row>
    <row r="1790" spans="1:15" x14ac:dyDescent="0.25">
      <c r="A1790" s="6" t="s">
        <v>80</v>
      </c>
      <c r="B1790" s="1">
        <v>2016</v>
      </c>
      <c r="C1790" s="1" t="s">
        <v>34</v>
      </c>
      <c r="D1790" s="2">
        <v>2</v>
      </c>
      <c r="E1790" s="2">
        <v>2</v>
      </c>
      <c r="F1790" s="2">
        <v>2</v>
      </c>
      <c r="G1790" s="2">
        <v>2</v>
      </c>
      <c r="H1790" s="2">
        <v>2</v>
      </c>
      <c r="I1790" s="2">
        <v>2</v>
      </c>
      <c r="J1790" s="2">
        <v>2</v>
      </c>
      <c r="K1790" s="2">
        <v>2</v>
      </c>
      <c r="L1790" s="2">
        <v>2</v>
      </c>
      <c r="M1790" s="2">
        <v>2</v>
      </c>
      <c r="N1790" s="2">
        <v>2</v>
      </c>
      <c r="O1790" s="2">
        <v>2</v>
      </c>
    </row>
    <row r="1791" spans="1:15" x14ac:dyDescent="0.25">
      <c r="A1791" s="6" t="s">
        <v>79</v>
      </c>
      <c r="B1791" s="1">
        <v>2016</v>
      </c>
      <c r="C1791" s="1" t="s">
        <v>34</v>
      </c>
      <c r="D1791" s="2">
        <v>48.382764739999999</v>
      </c>
      <c r="E1791" s="2">
        <v>48.382764739999999</v>
      </c>
      <c r="F1791" s="2">
        <v>49.834247682200001</v>
      </c>
      <c r="G1791" s="2">
        <v>49.834247682200001</v>
      </c>
      <c r="H1791" s="2">
        <v>49.834247682200001</v>
      </c>
      <c r="I1791" s="2">
        <v>49.834247682200001</v>
      </c>
      <c r="J1791" s="2">
        <v>49.834247682200001</v>
      </c>
      <c r="K1791" s="2">
        <v>49.834247682200001</v>
      </c>
      <c r="L1791" s="2">
        <v>49.834247682200001</v>
      </c>
      <c r="M1791" s="2">
        <v>49.834247682200001</v>
      </c>
      <c r="N1791" s="2">
        <v>49.834247682200001</v>
      </c>
      <c r="O1791" s="2">
        <v>49.834247682200001</v>
      </c>
    </row>
    <row r="1792" spans="1:15" x14ac:dyDescent="0.25">
      <c r="A1792" s="6" t="s">
        <v>78</v>
      </c>
      <c r="B1792" s="1">
        <v>2016</v>
      </c>
      <c r="C1792" s="1" t="s">
        <v>34</v>
      </c>
      <c r="D1792" s="2">
        <v>16.927413149654573</v>
      </c>
      <c r="E1792" s="2">
        <v>18.038373389621988</v>
      </c>
      <c r="F1792" s="2">
        <v>19.149333629589396</v>
      </c>
      <c r="G1792" s="2">
        <v>27.840169853476688</v>
      </c>
      <c r="H1792" s="2">
        <v>34.777170178535428</v>
      </c>
      <c r="I1792" s="2">
        <v>39.287504166100902</v>
      </c>
      <c r="J1792" s="2">
        <v>45.468722354577359</v>
      </c>
      <c r="K1792" s="2">
        <v>30.781663395505959</v>
      </c>
      <c r="L1792" s="2">
        <v>27.407636000049372</v>
      </c>
      <c r="M1792" s="2">
        <v>36.17549880057441</v>
      </c>
      <c r="N1792" s="2">
        <v>34.683026584867079</v>
      </c>
      <c r="O1792" s="2">
        <v>69.463488497446846</v>
      </c>
    </row>
    <row r="1793" spans="1:15" x14ac:dyDescent="0.25">
      <c r="A1793" s="6" t="s">
        <v>77</v>
      </c>
      <c r="B1793" s="1">
        <v>2016</v>
      </c>
      <c r="C1793" s="1" t="s">
        <v>34</v>
      </c>
      <c r="D1793" s="1">
        <v>10.041259579744965</v>
      </c>
      <c r="E1793" s="1">
        <v>8.6509257190792503</v>
      </c>
      <c r="F1793" s="1">
        <v>7.973265615953097</v>
      </c>
      <c r="G1793" s="1">
        <v>7.0625458756377002</v>
      </c>
      <c r="H1793" s="1">
        <v>5.8563984262091795</v>
      </c>
      <c r="I1793" s="1">
        <v>5.4358698476814844</v>
      </c>
      <c r="J1793" s="1">
        <v>5.8290440086987054</v>
      </c>
      <c r="K1793" s="1">
        <v>6.264891061032265</v>
      </c>
      <c r="L1793" s="1">
        <v>5.7801707827466577</v>
      </c>
      <c r="M1793" s="1">
        <v>5.7119671017538742</v>
      </c>
      <c r="N1793" s="1">
        <v>5.3246285498055554</v>
      </c>
      <c r="O1793" s="1">
        <v>6.0690334316572674</v>
      </c>
    </row>
    <row r="1794" spans="1:15" x14ac:dyDescent="0.25">
      <c r="A1794" s="1" t="s">
        <v>70</v>
      </c>
      <c r="B1794" s="1">
        <v>2016</v>
      </c>
      <c r="C1794" s="1" t="s">
        <v>34</v>
      </c>
      <c r="D1794" s="2">
        <v>1</v>
      </c>
      <c r="E1794" s="2">
        <v>1</v>
      </c>
      <c r="F1794" s="2">
        <v>1</v>
      </c>
      <c r="G1794" s="2">
        <v>1</v>
      </c>
      <c r="H1794" s="2">
        <v>1</v>
      </c>
      <c r="I1794" s="2">
        <v>1</v>
      </c>
      <c r="J1794" s="2">
        <v>1</v>
      </c>
      <c r="K1794" s="2">
        <v>1</v>
      </c>
      <c r="L1794" s="2">
        <v>1</v>
      </c>
      <c r="M1794" s="2">
        <v>1</v>
      </c>
      <c r="N1794" s="2">
        <v>1</v>
      </c>
      <c r="O1794" s="2">
        <v>1</v>
      </c>
    </row>
    <row r="1795" spans="1:15" x14ac:dyDescent="0.25">
      <c r="A1795" s="1" t="s">
        <v>69</v>
      </c>
      <c r="B1795" s="1">
        <v>2016</v>
      </c>
      <c r="C1795" s="1" t="s">
        <v>34</v>
      </c>
      <c r="D1795" s="2">
        <v>26.126346550000001</v>
      </c>
      <c r="E1795" s="2">
        <v>26.126346550000001</v>
      </c>
      <c r="F1795" s="2">
        <v>26.910136946500003</v>
      </c>
      <c r="G1795" s="2">
        <v>26.910136946500003</v>
      </c>
      <c r="H1795" s="2">
        <v>26.910136946500003</v>
      </c>
      <c r="I1795" s="2">
        <v>26.910136946500003</v>
      </c>
      <c r="J1795" s="2">
        <v>26.910136946500003</v>
      </c>
      <c r="K1795" s="2">
        <v>26.910136946500003</v>
      </c>
      <c r="L1795" s="2">
        <v>26.910136946500003</v>
      </c>
      <c r="M1795" s="2">
        <v>26.910136946500003</v>
      </c>
      <c r="N1795" s="2">
        <v>26.910136946500003</v>
      </c>
      <c r="O1795" s="2">
        <v>26.910136946500003</v>
      </c>
    </row>
    <row r="1796" spans="1:15" x14ac:dyDescent="0.25">
      <c r="A1796" s="1" t="s">
        <v>68</v>
      </c>
      <c r="B1796" s="1">
        <v>2016</v>
      </c>
      <c r="C1796" s="1" t="s">
        <v>34</v>
      </c>
      <c r="D1796" s="2">
        <v>8.4637065748272864</v>
      </c>
      <c r="E1796" s="2">
        <v>9.019186694810994</v>
      </c>
      <c r="F1796" s="2">
        <v>9.5746668147946981</v>
      </c>
      <c r="G1796" s="2">
        <v>13.920084926738344</v>
      </c>
      <c r="H1796" s="2">
        <v>17.388585089267714</v>
      </c>
      <c r="I1796" s="2">
        <v>19.643752083050451</v>
      </c>
      <c r="J1796" s="2">
        <v>22.73436117728868</v>
      </c>
      <c r="K1796" s="2">
        <v>15.390831697752979</v>
      </c>
      <c r="L1796" s="2">
        <v>13.703818000024686</v>
      </c>
      <c r="M1796" s="2">
        <v>18.087749400287205</v>
      </c>
      <c r="N1796" s="2">
        <v>17.34151329243354</v>
      </c>
      <c r="O1796" s="2">
        <v>34.731744248723423</v>
      </c>
    </row>
    <row r="1797" spans="1:15" x14ac:dyDescent="0.25">
      <c r="A1797" s="1" t="s">
        <v>67</v>
      </c>
      <c r="B1797" s="1">
        <v>2016</v>
      </c>
      <c r="C1797" s="1" t="s">
        <v>34</v>
      </c>
      <c r="D1797" s="2">
        <v>5.0206297898724825</v>
      </c>
      <c r="E1797" s="2">
        <v>4.3254628595396252</v>
      </c>
      <c r="F1797" s="2">
        <v>3.9866328079765485</v>
      </c>
      <c r="G1797" s="2">
        <v>3.5312729378188501</v>
      </c>
      <c r="H1797" s="2">
        <v>2.9281992131045897</v>
      </c>
      <c r="I1797" s="2">
        <v>2.7179349238407422</v>
      </c>
      <c r="J1797" s="2">
        <v>2.9145220043493527</v>
      </c>
      <c r="K1797" s="2">
        <v>3.1324455305161325</v>
      </c>
      <c r="L1797" s="2">
        <v>2.8900853913733289</v>
      </c>
      <c r="M1797" s="2">
        <v>2.8559835508769371</v>
      </c>
      <c r="N1797" s="2">
        <v>2.6623142749027777</v>
      </c>
      <c r="O1797" s="2">
        <v>3.0345167158286337</v>
      </c>
    </row>
    <row r="1798" spans="1:15" x14ac:dyDescent="0.25">
      <c r="A1798" s="6" t="s">
        <v>15</v>
      </c>
      <c r="B1798" s="6">
        <v>2016</v>
      </c>
      <c r="C1798" s="6" t="s">
        <v>34</v>
      </c>
      <c r="D1798" s="6">
        <v>2</v>
      </c>
      <c r="E1798" s="6">
        <v>2</v>
      </c>
      <c r="F1798" s="6">
        <v>2</v>
      </c>
      <c r="G1798" s="6">
        <v>2</v>
      </c>
      <c r="H1798" s="6">
        <v>2</v>
      </c>
      <c r="I1798" s="6">
        <v>2</v>
      </c>
      <c r="J1798" s="6">
        <v>2</v>
      </c>
      <c r="K1798" s="6">
        <v>2</v>
      </c>
      <c r="L1798" s="6">
        <v>2</v>
      </c>
      <c r="M1798" s="6">
        <v>2</v>
      </c>
      <c r="N1798" s="6">
        <v>2</v>
      </c>
      <c r="O1798" s="6">
        <v>2</v>
      </c>
    </row>
    <row r="1799" spans="1:15" x14ac:dyDescent="0.25">
      <c r="A1799" s="6" t="s">
        <v>14</v>
      </c>
      <c r="B1799" s="6">
        <v>2016</v>
      </c>
      <c r="C1799" s="6" t="s">
        <v>34</v>
      </c>
      <c r="D1799" s="5">
        <v>37.439160999999999</v>
      </c>
      <c r="E1799" s="5">
        <v>37.439160999999999</v>
      </c>
      <c r="F1799" s="5">
        <v>37.439160999999999</v>
      </c>
      <c r="G1799" s="5">
        <v>37.439160999999999</v>
      </c>
      <c r="H1799" s="5">
        <v>37.439160999999999</v>
      </c>
      <c r="I1799" s="5">
        <v>37.439160999999999</v>
      </c>
      <c r="J1799" s="5">
        <v>37.439160999999999</v>
      </c>
      <c r="K1799" s="5">
        <v>37.439160999999999</v>
      </c>
      <c r="L1799" s="5">
        <v>37.439160999999999</v>
      </c>
      <c r="M1799" s="5">
        <v>37.439160999999999</v>
      </c>
      <c r="N1799" s="5">
        <v>38.562335830000002</v>
      </c>
      <c r="O1799" s="5">
        <v>38.562335830000002</v>
      </c>
    </row>
    <row r="1800" spans="1:15" x14ac:dyDescent="0.25">
      <c r="A1800" s="6" t="s">
        <v>13</v>
      </c>
      <c r="B1800" s="6">
        <v>2016</v>
      </c>
      <c r="C1800" s="6" t="s">
        <v>34</v>
      </c>
      <c r="D1800" s="7">
        <v>0</v>
      </c>
      <c r="E1800" s="7">
        <v>8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</row>
    <row r="1801" spans="1:15" x14ac:dyDescent="0.25">
      <c r="A1801" s="6" t="s">
        <v>12</v>
      </c>
      <c r="B1801" s="6">
        <v>2016</v>
      </c>
      <c r="C1801" s="6" t="s">
        <v>34</v>
      </c>
      <c r="D1801" s="4">
        <v>16.927413149654573</v>
      </c>
      <c r="E1801" s="4">
        <v>18.038373389621988</v>
      </c>
      <c r="F1801" s="4">
        <v>19.149333629589396</v>
      </c>
      <c r="G1801" s="4">
        <v>27.840169853476688</v>
      </c>
      <c r="H1801" s="4">
        <v>34.777170178535428</v>
      </c>
      <c r="I1801" s="4">
        <v>39.287504166100902</v>
      </c>
      <c r="J1801" s="4">
        <v>45.468722354577359</v>
      </c>
      <c r="K1801" s="4">
        <v>30.781663395505959</v>
      </c>
      <c r="L1801" s="4">
        <v>27.407636000049372</v>
      </c>
      <c r="M1801" s="4">
        <v>36.17549880057441</v>
      </c>
      <c r="N1801" s="4">
        <v>34.683026584867079</v>
      </c>
      <c r="O1801" s="4">
        <v>69.463488497446846</v>
      </c>
    </row>
    <row r="1802" spans="1:15" x14ac:dyDescent="0.25">
      <c r="A1802" s="6" t="s">
        <v>11</v>
      </c>
      <c r="B1802" s="6">
        <v>2016</v>
      </c>
      <c r="C1802" s="6" t="s">
        <v>34</v>
      </c>
      <c r="D1802" s="4">
        <v>10.041259579744965</v>
      </c>
      <c r="E1802" s="4">
        <v>8.6509257190792503</v>
      </c>
      <c r="F1802" s="4">
        <v>7.973265615953097</v>
      </c>
      <c r="G1802" s="4">
        <v>7.0625458756377002</v>
      </c>
      <c r="H1802" s="4">
        <v>5.8563984262091795</v>
      </c>
      <c r="I1802" s="4">
        <v>5.4358698476814844</v>
      </c>
      <c r="J1802" s="4">
        <v>5.8290440086987054</v>
      </c>
      <c r="K1802" s="4">
        <v>6.264891061032265</v>
      </c>
      <c r="L1802" s="4">
        <v>5.7801707827466577</v>
      </c>
      <c r="M1802" s="4">
        <v>5.7119671017538742</v>
      </c>
      <c r="N1802" s="4">
        <v>5.3246285498055554</v>
      </c>
      <c r="O1802" s="4">
        <v>6.0690334316572674</v>
      </c>
    </row>
    <row r="1803" spans="1:15" x14ac:dyDescent="0.25">
      <c r="A1803" s="6" t="s">
        <v>80</v>
      </c>
      <c r="B1803" s="1">
        <v>2017</v>
      </c>
      <c r="C1803" s="1" t="s">
        <v>34</v>
      </c>
      <c r="D1803" s="1">
        <v>2</v>
      </c>
      <c r="E1803" s="1">
        <v>2</v>
      </c>
      <c r="F1803" s="1">
        <v>2</v>
      </c>
      <c r="G1803" s="1">
        <v>2</v>
      </c>
      <c r="H1803" s="1">
        <v>2</v>
      </c>
      <c r="I1803" s="1">
        <v>2</v>
      </c>
      <c r="J1803" s="1">
        <v>2</v>
      </c>
      <c r="K1803" s="1">
        <v>2</v>
      </c>
      <c r="L1803" s="1">
        <v>2</v>
      </c>
      <c r="M1803" s="1">
        <v>2</v>
      </c>
      <c r="N1803" s="1">
        <v>2</v>
      </c>
      <c r="O1803" s="1">
        <v>2</v>
      </c>
    </row>
    <row r="1804" spans="1:15" x14ac:dyDescent="0.25">
      <c r="A1804" s="6" t="s">
        <v>79</v>
      </c>
      <c r="B1804" s="1">
        <v>2017</v>
      </c>
      <c r="C1804" s="1" t="s">
        <v>34</v>
      </c>
      <c r="D1804" s="2">
        <v>49.834247682200001</v>
      </c>
      <c r="E1804" s="2">
        <v>49.834247682200001</v>
      </c>
      <c r="F1804" s="2">
        <v>51.329275112666004</v>
      </c>
      <c r="G1804" s="2">
        <v>51.329275112666004</v>
      </c>
      <c r="H1804" s="2">
        <v>51.329275112666004</v>
      </c>
      <c r="I1804" s="2">
        <v>51.329275112666004</v>
      </c>
      <c r="J1804" s="2">
        <v>51.329275112666004</v>
      </c>
      <c r="K1804" s="2">
        <v>51.329275112666004</v>
      </c>
      <c r="L1804" s="2">
        <v>51.329275112666004</v>
      </c>
      <c r="M1804" s="2">
        <v>51.329275112666004</v>
      </c>
      <c r="N1804" s="2">
        <v>51.329275112666004</v>
      </c>
      <c r="O1804" s="2">
        <v>51.329275112666004</v>
      </c>
    </row>
    <row r="1805" spans="1:15" x14ac:dyDescent="0.25">
      <c r="A1805" s="6" t="s">
        <v>78</v>
      </c>
      <c r="B1805" s="1">
        <v>2017</v>
      </c>
      <c r="C1805" s="1" t="s">
        <v>34</v>
      </c>
      <c r="D1805" s="2">
        <v>16.927413149654573</v>
      </c>
      <c r="E1805" s="2">
        <v>18.038373389621988</v>
      </c>
      <c r="F1805" s="2">
        <v>19.149333629589396</v>
      </c>
      <c r="G1805" s="2">
        <v>27.840169853476688</v>
      </c>
      <c r="H1805" s="2">
        <v>34.777170178535428</v>
      </c>
      <c r="I1805" s="2">
        <v>39.287504166100902</v>
      </c>
      <c r="J1805" s="2">
        <v>45.468722354577359</v>
      </c>
      <c r="K1805" s="2">
        <v>30.781663395505959</v>
      </c>
      <c r="L1805" s="2">
        <v>27.407636000049372</v>
      </c>
      <c r="M1805" s="2">
        <v>36.17549880057441</v>
      </c>
      <c r="N1805" s="2">
        <v>34.683026584867079</v>
      </c>
      <c r="O1805" s="2">
        <v>69.463488497446846</v>
      </c>
    </row>
    <row r="1806" spans="1:15" x14ac:dyDescent="0.25">
      <c r="A1806" s="6" t="s">
        <v>77</v>
      </c>
      <c r="B1806" s="1">
        <v>2017</v>
      </c>
      <c r="C1806" s="1" t="s">
        <v>34</v>
      </c>
      <c r="D1806" s="2">
        <v>10.041259579744965</v>
      </c>
      <c r="E1806" s="2">
        <v>8.6509257190792503</v>
      </c>
      <c r="F1806" s="2">
        <v>7.973265615953097</v>
      </c>
      <c r="G1806" s="2">
        <v>7.0625458756377002</v>
      </c>
      <c r="H1806" s="2">
        <v>5.8563984262091795</v>
      </c>
      <c r="I1806" s="2">
        <v>5.4358698476814844</v>
      </c>
      <c r="J1806" s="2">
        <v>5.8290440086987054</v>
      </c>
      <c r="K1806" s="2">
        <v>6.264891061032265</v>
      </c>
      <c r="L1806" s="2">
        <v>5.7801707827466577</v>
      </c>
      <c r="M1806" s="2">
        <v>5.7119671017538742</v>
      </c>
      <c r="N1806" s="2">
        <v>5.3246285498055554</v>
      </c>
      <c r="O1806" s="2">
        <v>6.0690334316572674</v>
      </c>
    </row>
    <row r="1807" spans="1:15" x14ac:dyDescent="0.25">
      <c r="A1807" s="1" t="s">
        <v>70</v>
      </c>
      <c r="B1807" s="6">
        <v>2017</v>
      </c>
      <c r="C1807" s="6" t="s">
        <v>34</v>
      </c>
      <c r="D1807" s="5">
        <v>1</v>
      </c>
      <c r="E1807" s="5">
        <v>1</v>
      </c>
      <c r="F1807" s="5">
        <v>1</v>
      </c>
      <c r="G1807" s="5">
        <v>1</v>
      </c>
      <c r="H1807" s="5">
        <v>1</v>
      </c>
      <c r="I1807" s="5">
        <v>1</v>
      </c>
      <c r="J1807" s="5">
        <v>1</v>
      </c>
      <c r="K1807" s="5">
        <v>1</v>
      </c>
      <c r="L1807" s="5">
        <v>1</v>
      </c>
      <c r="M1807" s="5">
        <v>1</v>
      </c>
      <c r="N1807" s="5">
        <v>1</v>
      </c>
      <c r="O1807" s="5">
        <v>1</v>
      </c>
    </row>
    <row r="1808" spans="1:15" x14ac:dyDescent="0.25">
      <c r="A1808" s="1" t="s">
        <v>69</v>
      </c>
      <c r="B1808" s="6">
        <v>2017</v>
      </c>
      <c r="C1808" s="6" t="s">
        <v>34</v>
      </c>
      <c r="D1808" s="6">
        <v>26.910136946500003</v>
      </c>
      <c r="E1808" s="6">
        <v>26.910136946500003</v>
      </c>
      <c r="F1808" s="6">
        <v>27.717441054895005</v>
      </c>
      <c r="G1808" s="6">
        <v>27.717441054895005</v>
      </c>
      <c r="H1808" s="6">
        <v>27.717441054895005</v>
      </c>
      <c r="I1808" s="6">
        <v>27.717441054895005</v>
      </c>
      <c r="J1808" s="6">
        <v>27.717441054895005</v>
      </c>
      <c r="K1808" s="6">
        <v>27.717441054895005</v>
      </c>
      <c r="L1808" s="6">
        <v>27.717441054895005</v>
      </c>
      <c r="M1808" s="6">
        <v>27.717441054895005</v>
      </c>
      <c r="N1808" s="6">
        <v>27.717441054895005</v>
      </c>
      <c r="O1808" s="6">
        <v>27.717441054895005</v>
      </c>
    </row>
    <row r="1809" spans="1:15" x14ac:dyDescent="0.25">
      <c r="A1809" s="1" t="s">
        <v>68</v>
      </c>
      <c r="B1809" s="6">
        <v>2017</v>
      </c>
      <c r="C1809" s="6" t="s">
        <v>34</v>
      </c>
      <c r="D1809" s="4">
        <v>8.4637065748272864</v>
      </c>
      <c r="E1809" s="4">
        <v>9.019186694810994</v>
      </c>
      <c r="F1809" s="4">
        <v>9.5746668147946981</v>
      </c>
      <c r="G1809" s="4">
        <v>13.920084926738344</v>
      </c>
      <c r="H1809" s="4">
        <v>17.388585089267714</v>
      </c>
      <c r="I1809" s="4">
        <v>19.643752083050451</v>
      </c>
      <c r="J1809" s="4">
        <v>22.73436117728868</v>
      </c>
      <c r="K1809" s="4">
        <v>15.390831697752979</v>
      </c>
      <c r="L1809" s="4">
        <v>13.703818000024686</v>
      </c>
      <c r="M1809" s="4">
        <v>18.087749400287205</v>
      </c>
      <c r="N1809" s="4">
        <v>17.34151329243354</v>
      </c>
      <c r="O1809" s="4">
        <v>34.731744248723423</v>
      </c>
    </row>
    <row r="1810" spans="1:15" x14ac:dyDescent="0.25">
      <c r="A1810" s="1" t="s">
        <v>67</v>
      </c>
      <c r="B1810" s="6">
        <v>2017</v>
      </c>
      <c r="C1810" s="6" t="s">
        <v>34</v>
      </c>
      <c r="D1810" s="4">
        <v>5.0206297898724825</v>
      </c>
      <c r="E1810" s="4">
        <v>4.3254628595396252</v>
      </c>
      <c r="F1810" s="4">
        <v>3.9866328079765485</v>
      </c>
      <c r="G1810" s="4">
        <v>3.5312729378188501</v>
      </c>
      <c r="H1810" s="4">
        <v>2.9281992131045897</v>
      </c>
      <c r="I1810" s="4">
        <v>2.7179349238407422</v>
      </c>
      <c r="J1810" s="4">
        <v>2.9145220043493527</v>
      </c>
      <c r="K1810" s="4">
        <v>3.1324455305161325</v>
      </c>
      <c r="L1810" s="4">
        <v>2.8900853913733289</v>
      </c>
      <c r="M1810" s="4">
        <v>2.8559835508769371</v>
      </c>
      <c r="N1810" s="4">
        <v>2.6623142749027777</v>
      </c>
      <c r="O1810" s="4">
        <v>3.0345167158286337</v>
      </c>
    </row>
    <row r="1811" spans="1:15" x14ac:dyDescent="0.25">
      <c r="A1811" s="6" t="s">
        <v>15</v>
      </c>
      <c r="B1811" s="6">
        <v>2017</v>
      </c>
      <c r="C1811" s="6" t="s">
        <v>34</v>
      </c>
      <c r="D1811" s="5">
        <v>2</v>
      </c>
      <c r="E1811" s="5">
        <v>2</v>
      </c>
      <c r="F1811" s="5">
        <v>2</v>
      </c>
      <c r="G1811" s="5">
        <v>2</v>
      </c>
      <c r="H1811" s="5">
        <v>2</v>
      </c>
      <c r="I1811" s="5">
        <v>2</v>
      </c>
      <c r="J1811" s="5">
        <v>2</v>
      </c>
      <c r="K1811" s="5">
        <v>2</v>
      </c>
      <c r="L1811" s="5">
        <v>2</v>
      </c>
      <c r="M1811" s="5">
        <v>2</v>
      </c>
      <c r="N1811" s="5">
        <v>2</v>
      </c>
      <c r="O1811" s="5">
        <v>2</v>
      </c>
    </row>
    <row r="1812" spans="1:15" x14ac:dyDescent="0.25">
      <c r="A1812" s="6" t="s">
        <v>14</v>
      </c>
      <c r="B1812" s="6">
        <v>2017</v>
      </c>
      <c r="C1812" s="6" t="s">
        <v>34</v>
      </c>
      <c r="D1812" s="5">
        <v>38.562335830000002</v>
      </c>
      <c r="E1812" s="5">
        <v>38.562335830000002</v>
      </c>
      <c r="F1812" s="5">
        <v>38.562335830000002</v>
      </c>
      <c r="G1812" s="5">
        <v>38.562335830000002</v>
      </c>
      <c r="H1812" s="5">
        <v>38.562335830000002</v>
      </c>
      <c r="I1812" s="5">
        <v>38.562335830000002</v>
      </c>
      <c r="J1812" s="5">
        <v>38.562335830000002</v>
      </c>
      <c r="K1812" s="5">
        <v>38.562335830000002</v>
      </c>
      <c r="L1812" s="5">
        <v>38.562335830000002</v>
      </c>
      <c r="M1812" s="5">
        <v>38.562335830000002</v>
      </c>
      <c r="N1812" s="5">
        <v>39.719205904900001</v>
      </c>
      <c r="O1812" s="5">
        <v>39.719205904900001</v>
      </c>
    </row>
    <row r="1813" spans="1:15" x14ac:dyDescent="0.25">
      <c r="A1813" s="6" t="s">
        <v>13</v>
      </c>
      <c r="B1813" s="6">
        <v>2017</v>
      </c>
      <c r="C1813" s="6" t="s">
        <v>34</v>
      </c>
      <c r="D1813" s="9">
        <v>0</v>
      </c>
      <c r="E1813" s="9">
        <v>8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</row>
    <row r="1814" spans="1:15" x14ac:dyDescent="0.25">
      <c r="A1814" s="6" t="s">
        <v>12</v>
      </c>
      <c r="B1814" s="6">
        <v>2017</v>
      </c>
      <c r="C1814" s="6" t="s">
        <v>34</v>
      </c>
      <c r="D1814" s="4">
        <v>16.927413149654573</v>
      </c>
      <c r="E1814" s="4">
        <v>18.038373389621988</v>
      </c>
      <c r="F1814" s="4">
        <v>19.149333629589396</v>
      </c>
      <c r="G1814" s="4">
        <v>27.840169853476688</v>
      </c>
      <c r="H1814" s="4">
        <v>34.777170178535428</v>
      </c>
      <c r="I1814" s="4">
        <v>39.287504166100902</v>
      </c>
      <c r="J1814" s="4">
        <v>45.468722354577359</v>
      </c>
      <c r="K1814" s="4">
        <v>30.781663395505959</v>
      </c>
      <c r="L1814" s="4">
        <v>27.407636000049372</v>
      </c>
      <c r="M1814" s="4">
        <v>36.17549880057441</v>
      </c>
      <c r="N1814" s="4">
        <v>34.683026584867079</v>
      </c>
      <c r="O1814" s="4">
        <v>69.463488497446846</v>
      </c>
    </row>
    <row r="1815" spans="1:15" x14ac:dyDescent="0.25">
      <c r="A1815" s="6" t="s">
        <v>11</v>
      </c>
      <c r="B1815" s="6">
        <v>2017</v>
      </c>
      <c r="C1815" s="6" t="s">
        <v>34</v>
      </c>
      <c r="D1815" s="4">
        <v>10.041259579744965</v>
      </c>
      <c r="E1815" s="4">
        <v>8.6509257190792503</v>
      </c>
      <c r="F1815" s="4">
        <v>7.973265615953097</v>
      </c>
      <c r="G1815" s="4">
        <v>7.0625458756377002</v>
      </c>
      <c r="H1815" s="4">
        <v>5.8563984262091795</v>
      </c>
      <c r="I1815" s="4">
        <v>5.4358698476814844</v>
      </c>
      <c r="J1815" s="4">
        <v>5.8290440086987054</v>
      </c>
      <c r="K1815" s="4">
        <v>6.264891061032265</v>
      </c>
      <c r="L1815" s="4">
        <v>5.7801707827466577</v>
      </c>
      <c r="M1815" s="4">
        <v>5.7119671017538742</v>
      </c>
      <c r="N1815" s="4">
        <v>5.3246285498055554</v>
      </c>
      <c r="O1815" s="4">
        <v>6.0690334316572674</v>
      </c>
    </row>
    <row r="1816" spans="1:15" x14ac:dyDescent="0.25">
      <c r="A1816" s="6" t="s">
        <v>80</v>
      </c>
      <c r="B1816" s="1">
        <v>2018</v>
      </c>
      <c r="C1816" s="1" t="s">
        <v>34</v>
      </c>
      <c r="D1816" s="2">
        <v>2</v>
      </c>
      <c r="E1816" s="2">
        <v>2</v>
      </c>
      <c r="F1816" s="2">
        <v>2</v>
      </c>
      <c r="G1816" s="2">
        <v>2</v>
      </c>
      <c r="H1816" s="2">
        <v>2</v>
      </c>
      <c r="I1816" s="2">
        <v>2</v>
      </c>
      <c r="J1816" s="2">
        <v>2</v>
      </c>
      <c r="K1816" s="2">
        <v>2</v>
      </c>
      <c r="L1816" s="2">
        <v>2</v>
      </c>
      <c r="M1816" s="2">
        <v>2</v>
      </c>
      <c r="N1816" s="2">
        <v>2</v>
      </c>
      <c r="O1816" s="2">
        <v>2</v>
      </c>
    </row>
    <row r="1817" spans="1:15" x14ac:dyDescent="0.25">
      <c r="A1817" s="6" t="s">
        <v>79</v>
      </c>
      <c r="B1817" s="1">
        <v>2018</v>
      </c>
      <c r="C1817" s="1" t="s">
        <v>34</v>
      </c>
      <c r="D1817" s="2">
        <v>51.329275112666004</v>
      </c>
      <c r="E1817" s="2">
        <v>51.329275112666004</v>
      </c>
      <c r="F1817" s="2">
        <v>52.869153366045985</v>
      </c>
      <c r="G1817" s="2">
        <v>52.869153366045985</v>
      </c>
      <c r="H1817" s="2">
        <v>52.869153366045985</v>
      </c>
      <c r="I1817" s="2">
        <v>52.869153366045985</v>
      </c>
      <c r="J1817" s="2">
        <v>52.869153366045985</v>
      </c>
      <c r="K1817" s="2">
        <v>52.869153366045985</v>
      </c>
      <c r="L1817" s="2">
        <v>52.869153366045985</v>
      </c>
      <c r="M1817" s="2">
        <v>52.869153366045985</v>
      </c>
      <c r="N1817" s="2">
        <v>52.869153366045985</v>
      </c>
      <c r="O1817" s="2">
        <v>52.869153366045985</v>
      </c>
    </row>
    <row r="1818" spans="1:15" x14ac:dyDescent="0.25">
      <c r="A1818" s="6" t="s">
        <v>78</v>
      </c>
      <c r="B1818" s="1">
        <v>2018</v>
      </c>
      <c r="C1818" s="1" t="s">
        <v>34</v>
      </c>
      <c r="D1818" s="1">
        <v>16.927413149654573</v>
      </c>
      <c r="E1818" s="1">
        <v>18.038373389621988</v>
      </c>
      <c r="F1818" s="1">
        <v>19.149333629589396</v>
      </c>
      <c r="G1818" s="1">
        <v>27.840169853476688</v>
      </c>
      <c r="H1818" s="1">
        <v>34.777170178535428</v>
      </c>
      <c r="I1818" s="1">
        <v>39.287504166100902</v>
      </c>
      <c r="J1818" s="1">
        <v>45.468722354577359</v>
      </c>
      <c r="K1818" s="1">
        <v>30.781663395505959</v>
      </c>
      <c r="L1818" s="1">
        <v>27.407636000049372</v>
      </c>
      <c r="M1818" s="1">
        <v>36.17549880057441</v>
      </c>
      <c r="N1818" s="1">
        <v>34.683026584867079</v>
      </c>
      <c r="O1818" s="1">
        <v>69.463488497446846</v>
      </c>
    </row>
    <row r="1819" spans="1:15" x14ac:dyDescent="0.25">
      <c r="A1819" s="6" t="s">
        <v>77</v>
      </c>
      <c r="B1819" s="1">
        <v>2018</v>
      </c>
      <c r="C1819" s="1" t="s">
        <v>34</v>
      </c>
      <c r="D1819" s="2">
        <v>10.041259579744965</v>
      </c>
      <c r="E1819" s="2">
        <v>8.6509257190792503</v>
      </c>
      <c r="F1819" s="2">
        <v>7.973265615953097</v>
      </c>
      <c r="G1819" s="2">
        <v>7.0625458756377002</v>
      </c>
      <c r="H1819" s="2">
        <v>5.8563984262091795</v>
      </c>
      <c r="I1819" s="2">
        <v>5.4358698476814844</v>
      </c>
      <c r="J1819" s="2">
        <v>5.8290440086987054</v>
      </c>
      <c r="K1819" s="2">
        <v>6.264891061032265</v>
      </c>
      <c r="L1819" s="2">
        <v>5.7801707827466577</v>
      </c>
      <c r="M1819" s="2">
        <v>5.7119671017538742</v>
      </c>
      <c r="N1819" s="2">
        <v>5.3246285498055554</v>
      </c>
      <c r="O1819" s="2">
        <v>6.0690334316572674</v>
      </c>
    </row>
    <row r="1820" spans="1:15" x14ac:dyDescent="0.25">
      <c r="A1820" s="1" t="s">
        <v>70</v>
      </c>
      <c r="B1820" s="6">
        <v>2018</v>
      </c>
      <c r="C1820" s="6" t="s">
        <v>34</v>
      </c>
      <c r="D1820" s="5">
        <v>1</v>
      </c>
      <c r="E1820" s="5">
        <v>1</v>
      </c>
      <c r="F1820" s="5">
        <v>1</v>
      </c>
      <c r="G1820" s="5">
        <v>1</v>
      </c>
      <c r="H1820" s="5">
        <v>1</v>
      </c>
      <c r="I1820" s="5">
        <v>1</v>
      </c>
      <c r="J1820" s="5">
        <v>1</v>
      </c>
      <c r="K1820" s="5">
        <v>1</v>
      </c>
      <c r="L1820" s="5">
        <v>1</v>
      </c>
      <c r="M1820" s="5">
        <v>1</v>
      </c>
      <c r="N1820" s="5">
        <v>1</v>
      </c>
      <c r="O1820" s="5">
        <v>1</v>
      </c>
    </row>
    <row r="1821" spans="1:15" x14ac:dyDescent="0.25">
      <c r="A1821" s="1" t="s">
        <v>69</v>
      </c>
      <c r="B1821" s="6">
        <v>2018</v>
      </c>
      <c r="C1821" s="6" t="s">
        <v>34</v>
      </c>
      <c r="D1821" s="5">
        <v>27.717441054895005</v>
      </c>
      <c r="E1821" s="5">
        <v>27.717441054895005</v>
      </c>
      <c r="F1821" s="5">
        <v>28.548964286541857</v>
      </c>
      <c r="G1821" s="5">
        <v>28.548964286541857</v>
      </c>
      <c r="H1821" s="5">
        <v>28.548964286541857</v>
      </c>
      <c r="I1821" s="5">
        <v>28.548964286541857</v>
      </c>
      <c r="J1821" s="5">
        <v>28.548964286541857</v>
      </c>
      <c r="K1821" s="5">
        <v>28.548964286541857</v>
      </c>
      <c r="L1821" s="5">
        <v>28.548964286541857</v>
      </c>
      <c r="M1821" s="5">
        <v>28.548964286541857</v>
      </c>
      <c r="N1821" s="5">
        <v>28.548964286541857</v>
      </c>
      <c r="O1821" s="5">
        <v>28.548964286541857</v>
      </c>
    </row>
    <row r="1822" spans="1:15" x14ac:dyDescent="0.25">
      <c r="A1822" s="1" t="s">
        <v>68</v>
      </c>
      <c r="B1822" s="6">
        <v>2018</v>
      </c>
      <c r="C1822" s="6" t="s">
        <v>34</v>
      </c>
      <c r="D1822" s="4">
        <v>8.4637065748272864</v>
      </c>
      <c r="E1822" s="4">
        <v>9.019186694810994</v>
      </c>
      <c r="F1822" s="4">
        <v>9.5746668147946981</v>
      </c>
      <c r="G1822" s="4">
        <v>13.920084926738344</v>
      </c>
      <c r="H1822" s="4">
        <v>17.388585089267714</v>
      </c>
      <c r="I1822" s="4">
        <v>19.643752083050451</v>
      </c>
      <c r="J1822" s="4">
        <v>22.73436117728868</v>
      </c>
      <c r="K1822" s="4">
        <v>15.390831697752979</v>
      </c>
      <c r="L1822" s="4">
        <v>13.703818000024686</v>
      </c>
      <c r="M1822" s="4">
        <v>18.087749400287205</v>
      </c>
      <c r="N1822" s="4">
        <v>17.34151329243354</v>
      </c>
      <c r="O1822" s="4">
        <v>34.731744248723423</v>
      </c>
    </row>
    <row r="1823" spans="1:15" x14ac:dyDescent="0.25">
      <c r="A1823" s="1" t="s">
        <v>67</v>
      </c>
      <c r="B1823" s="6">
        <v>2018</v>
      </c>
      <c r="C1823" s="6" t="s">
        <v>34</v>
      </c>
      <c r="D1823" s="8">
        <v>5.0206297898724825</v>
      </c>
      <c r="E1823" s="8">
        <v>4.3254628595396252</v>
      </c>
      <c r="F1823" s="8">
        <v>3.9866328079765485</v>
      </c>
      <c r="G1823" s="8">
        <v>3.5312729378188501</v>
      </c>
      <c r="H1823" s="8">
        <v>2.9281992131045897</v>
      </c>
      <c r="I1823" s="8">
        <v>2.7179349238407422</v>
      </c>
      <c r="J1823" s="8">
        <v>2.9145220043493527</v>
      </c>
      <c r="K1823" s="8">
        <v>3.1324455305161325</v>
      </c>
      <c r="L1823" s="8">
        <v>2.8900853913733289</v>
      </c>
      <c r="M1823" s="8">
        <v>2.8559835508769371</v>
      </c>
      <c r="N1823" s="8">
        <v>2.6623142749027777</v>
      </c>
      <c r="O1823" s="8">
        <v>3.0345167158286337</v>
      </c>
    </row>
    <row r="1824" spans="1:15" x14ac:dyDescent="0.25">
      <c r="A1824" s="6" t="s">
        <v>15</v>
      </c>
      <c r="B1824" s="6">
        <v>2018</v>
      </c>
      <c r="C1824" s="6" t="s">
        <v>34</v>
      </c>
      <c r="D1824" s="5">
        <v>2</v>
      </c>
      <c r="E1824" s="5">
        <v>2</v>
      </c>
      <c r="F1824" s="5">
        <v>2</v>
      </c>
      <c r="G1824" s="5">
        <v>2</v>
      </c>
      <c r="H1824" s="5">
        <v>2</v>
      </c>
      <c r="I1824" s="5">
        <v>2</v>
      </c>
      <c r="J1824" s="5">
        <v>2</v>
      </c>
      <c r="K1824" s="5">
        <v>2</v>
      </c>
      <c r="L1824" s="5">
        <v>2</v>
      </c>
      <c r="M1824" s="5">
        <v>2</v>
      </c>
      <c r="N1824" s="5">
        <v>2</v>
      </c>
      <c r="O1824" s="5">
        <v>2</v>
      </c>
    </row>
    <row r="1825" spans="1:15" x14ac:dyDescent="0.25">
      <c r="A1825" s="6" t="s">
        <v>14</v>
      </c>
      <c r="B1825" s="6">
        <v>2018</v>
      </c>
      <c r="C1825" s="6" t="s">
        <v>34</v>
      </c>
      <c r="D1825" s="5">
        <v>39.719205904900001</v>
      </c>
      <c r="E1825" s="5">
        <v>39.719205904900001</v>
      </c>
      <c r="F1825" s="5">
        <v>39.719205904900001</v>
      </c>
      <c r="G1825" s="5">
        <v>39.719205904900001</v>
      </c>
      <c r="H1825" s="5">
        <v>39.719205904900001</v>
      </c>
      <c r="I1825" s="5">
        <v>39.719205904900001</v>
      </c>
      <c r="J1825" s="5">
        <v>39.719205904900001</v>
      </c>
      <c r="K1825" s="5">
        <v>39.719205904900001</v>
      </c>
      <c r="L1825" s="5">
        <v>39.719205904900001</v>
      </c>
      <c r="M1825" s="5">
        <v>39.719205904900001</v>
      </c>
      <c r="N1825" s="5">
        <v>40.910782082047</v>
      </c>
      <c r="O1825" s="5">
        <v>40.910782082047</v>
      </c>
    </row>
    <row r="1826" spans="1:15" x14ac:dyDescent="0.25">
      <c r="A1826" s="6" t="s">
        <v>13</v>
      </c>
      <c r="B1826" s="6">
        <v>2018</v>
      </c>
      <c r="C1826" s="6" t="s">
        <v>34</v>
      </c>
      <c r="D1826" s="7">
        <v>0</v>
      </c>
      <c r="E1826" s="7">
        <v>8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</row>
    <row r="1827" spans="1:15" x14ac:dyDescent="0.25">
      <c r="A1827" s="6" t="s">
        <v>12</v>
      </c>
      <c r="B1827" s="6">
        <v>2018</v>
      </c>
      <c r="C1827" s="6" t="s">
        <v>34</v>
      </c>
      <c r="D1827" s="4">
        <v>16.927413149654573</v>
      </c>
      <c r="E1827" s="4">
        <v>18.038373389621988</v>
      </c>
      <c r="F1827" s="4">
        <v>19.149333629589396</v>
      </c>
      <c r="G1827" s="4">
        <v>27.840169853476688</v>
      </c>
      <c r="H1827" s="4">
        <v>34.777170178535428</v>
      </c>
      <c r="I1827" s="4">
        <v>39.287504166100902</v>
      </c>
      <c r="J1827" s="4">
        <v>45.468722354577359</v>
      </c>
      <c r="K1827" s="4">
        <v>30.781663395505959</v>
      </c>
      <c r="L1827" s="4">
        <v>27.407636000049372</v>
      </c>
      <c r="M1827" s="4">
        <v>36.17549880057441</v>
      </c>
      <c r="N1827" s="4">
        <v>34.683026584867079</v>
      </c>
      <c r="O1827" s="4">
        <v>69.463488497446846</v>
      </c>
    </row>
    <row r="1828" spans="1:15" x14ac:dyDescent="0.25">
      <c r="A1828" s="6" t="s">
        <v>11</v>
      </c>
      <c r="B1828" s="6">
        <v>2018</v>
      </c>
      <c r="C1828" s="6" t="s">
        <v>34</v>
      </c>
      <c r="D1828" s="8">
        <v>10.041259579744965</v>
      </c>
      <c r="E1828" s="8">
        <v>8.6509257190792503</v>
      </c>
      <c r="F1828" s="8">
        <v>7.973265615953097</v>
      </c>
      <c r="G1828" s="8">
        <v>7.0625458756377002</v>
      </c>
      <c r="H1828" s="8">
        <v>5.8563984262091795</v>
      </c>
      <c r="I1828" s="8">
        <v>5.4358698476814844</v>
      </c>
      <c r="J1828" s="8">
        <v>5.8290440086987054</v>
      </c>
      <c r="K1828" s="8">
        <v>6.264891061032265</v>
      </c>
      <c r="L1828" s="8">
        <v>5.7801707827466577</v>
      </c>
      <c r="M1828" s="8">
        <v>5.7119671017538742</v>
      </c>
      <c r="N1828" s="8">
        <v>5.3246285498055554</v>
      </c>
      <c r="O1828" s="8">
        <v>6.0690334316572674</v>
      </c>
    </row>
    <row r="1829" spans="1:15" x14ac:dyDescent="0.25">
      <c r="A1829" s="6" t="s">
        <v>80</v>
      </c>
      <c r="B1829" s="1">
        <v>2019</v>
      </c>
      <c r="C1829" s="1" t="s">
        <v>34</v>
      </c>
      <c r="D1829" s="2">
        <v>2</v>
      </c>
      <c r="E1829" s="2">
        <v>2</v>
      </c>
      <c r="F1829" s="2">
        <v>2</v>
      </c>
      <c r="G1829" s="2">
        <v>2</v>
      </c>
      <c r="H1829" s="2">
        <v>2</v>
      </c>
      <c r="I1829" s="2">
        <v>2</v>
      </c>
      <c r="J1829" s="2">
        <v>2</v>
      </c>
      <c r="K1829" s="2">
        <v>2</v>
      </c>
      <c r="L1829" s="2">
        <v>2</v>
      </c>
      <c r="M1829" s="2">
        <v>2</v>
      </c>
      <c r="N1829" s="2">
        <v>2</v>
      </c>
      <c r="O1829" s="2">
        <v>2</v>
      </c>
    </row>
    <row r="1830" spans="1:15" x14ac:dyDescent="0.25">
      <c r="A1830" s="6" t="s">
        <v>79</v>
      </c>
      <c r="B1830" s="1">
        <v>2019</v>
      </c>
      <c r="C1830" s="1" t="s">
        <v>34</v>
      </c>
      <c r="D1830" s="2">
        <v>52.869153366045985</v>
      </c>
      <c r="E1830" s="2">
        <v>52.869153366045985</v>
      </c>
      <c r="F1830" s="2">
        <v>54.455227967027369</v>
      </c>
      <c r="G1830" s="2">
        <v>54.455227967027369</v>
      </c>
      <c r="H1830" s="2">
        <v>54.455227967027369</v>
      </c>
      <c r="I1830" s="2">
        <v>54.455227967027369</v>
      </c>
      <c r="J1830" s="2">
        <v>54.455227967027369</v>
      </c>
      <c r="K1830" s="2">
        <v>54.455227967027369</v>
      </c>
      <c r="L1830" s="2">
        <v>54.455227967027369</v>
      </c>
      <c r="M1830" s="2">
        <v>54.455227967027369</v>
      </c>
      <c r="N1830" s="2">
        <v>54.455227967027369</v>
      </c>
      <c r="O1830" s="2">
        <v>54.455227967027369</v>
      </c>
    </row>
    <row r="1831" spans="1:15" x14ac:dyDescent="0.25">
      <c r="A1831" s="6" t="s">
        <v>78</v>
      </c>
      <c r="B1831" s="1">
        <v>2019</v>
      </c>
      <c r="C1831" s="1" t="s">
        <v>34</v>
      </c>
      <c r="D1831" s="2">
        <v>16.927413149654573</v>
      </c>
      <c r="E1831" s="2">
        <v>18.038373389621988</v>
      </c>
      <c r="F1831" s="2">
        <v>19.149333629589396</v>
      </c>
      <c r="G1831" s="2">
        <v>27.840169853476688</v>
      </c>
      <c r="H1831" s="2">
        <v>34.777170178535428</v>
      </c>
      <c r="I1831" s="2">
        <v>39.287504166100902</v>
      </c>
      <c r="J1831" s="2">
        <v>45.468722354577359</v>
      </c>
      <c r="K1831" s="2">
        <v>30.781663395505959</v>
      </c>
      <c r="L1831" s="2">
        <v>27.407636000049372</v>
      </c>
      <c r="M1831" s="2">
        <v>36.17549880057441</v>
      </c>
      <c r="N1831" s="2">
        <v>34.683026584867079</v>
      </c>
      <c r="O1831" s="2">
        <v>69.463488497446846</v>
      </c>
    </row>
    <row r="1832" spans="1:15" x14ac:dyDescent="0.25">
      <c r="A1832" s="6" t="s">
        <v>77</v>
      </c>
      <c r="B1832" s="1">
        <v>2019</v>
      </c>
      <c r="C1832" s="1" t="s">
        <v>34</v>
      </c>
      <c r="D1832" s="2">
        <v>10.041259579744965</v>
      </c>
      <c r="E1832" s="2">
        <v>8.6509257190792503</v>
      </c>
      <c r="F1832" s="2">
        <v>7.973265615953097</v>
      </c>
      <c r="G1832" s="2">
        <v>7.0625458756377002</v>
      </c>
      <c r="H1832" s="2">
        <v>5.8563984262091795</v>
      </c>
      <c r="I1832" s="2">
        <v>5.4358698476814844</v>
      </c>
      <c r="J1832" s="2">
        <v>5.8290440086987054</v>
      </c>
      <c r="K1832" s="2">
        <v>6.264891061032265</v>
      </c>
      <c r="L1832" s="2">
        <v>5.7801707827466577</v>
      </c>
      <c r="M1832" s="2">
        <v>5.7119671017538742</v>
      </c>
      <c r="N1832" s="2">
        <v>5.3246285498055554</v>
      </c>
      <c r="O1832" s="2">
        <v>6.0690334316572674</v>
      </c>
    </row>
    <row r="1833" spans="1:15" x14ac:dyDescent="0.25">
      <c r="A1833" s="1" t="s">
        <v>70</v>
      </c>
      <c r="B1833" s="6">
        <v>2019</v>
      </c>
      <c r="C1833" s="6" t="s">
        <v>34</v>
      </c>
      <c r="D1833" s="6">
        <v>1</v>
      </c>
      <c r="E1833" s="6">
        <v>1</v>
      </c>
      <c r="F1833" s="6">
        <v>1</v>
      </c>
      <c r="G1833" s="6">
        <v>1</v>
      </c>
      <c r="H1833" s="6">
        <v>1</v>
      </c>
      <c r="I1833" s="6">
        <v>1</v>
      </c>
      <c r="J1833" s="6">
        <v>1</v>
      </c>
      <c r="K1833" s="6">
        <v>1</v>
      </c>
      <c r="L1833" s="6">
        <v>1</v>
      </c>
      <c r="M1833" s="6">
        <v>1</v>
      </c>
      <c r="N1833" s="6">
        <v>1</v>
      </c>
      <c r="O1833" s="6">
        <v>1</v>
      </c>
    </row>
    <row r="1834" spans="1:15" x14ac:dyDescent="0.25">
      <c r="A1834" s="1" t="s">
        <v>69</v>
      </c>
      <c r="B1834" s="6">
        <v>2019</v>
      </c>
      <c r="C1834" s="6" t="s">
        <v>34</v>
      </c>
      <c r="D1834" s="5">
        <v>28.548964286541857</v>
      </c>
      <c r="E1834" s="5">
        <v>28.548964286541857</v>
      </c>
      <c r="F1834" s="5">
        <v>29.405433215138114</v>
      </c>
      <c r="G1834" s="5">
        <v>29.405433215138114</v>
      </c>
      <c r="H1834" s="5">
        <v>29.405433215138114</v>
      </c>
      <c r="I1834" s="5">
        <v>29.405433215138114</v>
      </c>
      <c r="J1834" s="5">
        <v>29.405433215138114</v>
      </c>
      <c r="K1834" s="5">
        <v>29.405433215138114</v>
      </c>
      <c r="L1834" s="5">
        <v>29.405433215138114</v>
      </c>
      <c r="M1834" s="5">
        <v>29.405433215138114</v>
      </c>
      <c r="N1834" s="5">
        <v>29.405433215138114</v>
      </c>
      <c r="O1834" s="5">
        <v>29.405433215138114</v>
      </c>
    </row>
    <row r="1835" spans="1:15" x14ac:dyDescent="0.25">
      <c r="A1835" s="1" t="s">
        <v>68</v>
      </c>
      <c r="B1835" s="6">
        <v>2019</v>
      </c>
      <c r="C1835" s="6" t="s">
        <v>34</v>
      </c>
      <c r="D1835" s="4">
        <v>8.4637065748272864</v>
      </c>
      <c r="E1835" s="4">
        <v>9.019186694810994</v>
      </c>
      <c r="F1835" s="4">
        <v>9.5746668147946981</v>
      </c>
      <c r="G1835" s="4">
        <v>13.920084926738344</v>
      </c>
      <c r="H1835" s="4">
        <v>17.388585089267714</v>
      </c>
      <c r="I1835" s="4">
        <v>19.643752083050451</v>
      </c>
      <c r="J1835" s="4">
        <v>22.73436117728868</v>
      </c>
      <c r="K1835" s="4">
        <v>15.390831697752979</v>
      </c>
      <c r="L1835" s="4">
        <v>13.703818000024686</v>
      </c>
      <c r="M1835" s="4">
        <v>18.087749400287205</v>
      </c>
      <c r="N1835" s="4">
        <v>17.34151329243354</v>
      </c>
      <c r="O1835" s="4">
        <v>34.731744248723423</v>
      </c>
    </row>
    <row r="1836" spans="1:15" x14ac:dyDescent="0.25">
      <c r="A1836" s="1" t="s">
        <v>67</v>
      </c>
      <c r="B1836" s="6">
        <v>2019</v>
      </c>
      <c r="C1836" s="6" t="s">
        <v>34</v>
      </c>
      <c r="D1836" s="4">
        <v>5.0206297898724825</v>
      </c>
      <c r="E1836" s="4">
        <v>4.3254628595396252</v>
      </c>
      <c r="F1836" s="4">
        <v>3.9866328079765485</v>
      </c>
      <c r="G1836" s="4">
        <v>3.5312729378188501</v>
      </c>
      <c r="H1836" s="4">
        <v>2.9281992131045897</v>
      </c>
      <c r="I1836" s="4">
        <v>2.7179349238407422</v>
      </c>
      <c r="J1836" s="4">
        <v>2.9145220043493527</v>
      </c>
      <c r="K1836" s="4">
        <v>3.1324455305161325</v>
      </c>
      <c r="L1836" s="4">
        <v>2.8900853913733289</v>
      </c>
      <c r="M1836" s="4">
        <v>2.8559835508769371</v>
      </c>
      <c r="N1836" s="4">
        <v>2.6623142749027777</v>
      </c>
      <c r="O1836" s="4">
        <v>3.0345167158286337</v>
      </c>
    </row>
    <row r="1837" spans="1:15" x14ac:dyDescent="0.25">
      <c r="A1837" s="6" t="s">
        <v>15</v>
      </c>
      <c r="B1837" s="6">
        <v>2019</v>
      </c>
      <c r="C1837" s="6" t="s">
        <v>34</v>
      </c>
      <c r="D1837" s="5">
        <v>2</v>
      </c>
      <c r="E1837" s="5">
        <v>2</v>
      </c>
      <c r="F1837" s="5">
        <v>2</v>
      </c>
      <c r="G1837" s="5">
        <v>2</v>
      </c>
      <c r="H1837" s="5">
        <v>2</v>
      </c>
      <c r="I1837" s="5">
        <v>2</v>
      </c>
      <c r="J1837" s="5">
        <v>2</v>
      </c>
      <c r="K1837" s="5">
        <v>2</v>
      </c>
      <c r="L1837" s="5">
        <v>2</v>
      </c>
      <c r="M1837" s="5">
        <v>2</v>
      </c>
      <c r="N1837" s="5">
        <v>2</v>
      </c>
      <c r="O1837" s="5">
        <v>2</v>
      </c>
    </row>
    <row r="1838" spans="1:15" x14ac:dyDescent="0.25">
      <c r="A1838" s="6" t="s">
        <v>14</v>
      </c>
      <c r="B1838" s="6">
        <v>2019</v>
      </c>
      <c r="C1838" s="6" t="s">
        <v>34</v>
      </c>
      <c r="D1838" s="6">
        <v>40.910782082047</v>
      </c>
      <c r="E1838" s="6">
        <v>40.910782082047</v>
      </c>
      <c r="F1838" s="6">
        <v>40.910782082047</v>
      </c>
      <c r="G1838" s="6">
        <v>40.910782082047</v>
      </c>
      <c r="H1838" s="6">
        <v>40.910782082047</v>
      </c>
      <c r="I1838" s="6">
        <v>40.910782082047</v>
      </c>
      <c r="J1838" s="6">
        <v>40.910782082047</v>
      </c>
      <c r="K1838" s="6">
        <v>40.910782082047</v>
      </c>
      <c r="L1838" s="6">
        <v>40.910782082047</v>
      </c>
      <c r="M1838" s="6">
        <v>40.910782082047</v>
      </c>
      <c r="N1838" s="6">
        <v>42.138105544508413</v>
      </c>
      <c r="O1838" s="6">
        <v>42.138105544508413</v>
      </c>
    </row>
    <row r="1839" spans="1:15" x14ac:dyDescent="0.25">
      <c r="A1839" s="6" t="s">
        <v>13</v>
      </c>
      <c r="B1839" s="6">
        <v>2019</v>
      </c>
      <c r="C1839" s="6" t="s">
        <v>34</v>
      </c>
      <c r="D1839" s="7">
        <v>0</v>
      </c>
      <c r="E1839" s="7">
        <v>8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</row>
    <row r="1840" spans="1:15" x14ac:dyDescent="0.25">
      <c r="A1840" s="6" t="s">
        <v>12</v>
      </c>
      <c r="B1840" s="6">
        <v>2019</v>
      </c>
      <c r="C1840" s="6" t="s">
        <v>34</v>
      </c>
      <c r="D1840" s="4">
        <v>16.927413149654573</v>
      </c>
      <c r="E1840" s="4">
        <v>18.038373389621988</v>
      </c>
      <c r="F1840" s="4">
        <v>19.149333629589396</v>
      </c>
      <c r="G1840" s="4">
        <v>27.840169853476688</v>
      </c>
      <c r="H1840" s="4">
        <v>34.777170178535428</v>
      </c>
      <c r="I1840" s="4">
        <v>39.287504166100902</v>
      </c>
      <c r="J1840" s="4">
        <v>45.468722354577359</v>
      </c>
      <c r="K1840" s="4">
        <v>30.781663395505959</v>
      </c>
      <c r="L1840" s="4">
        <v>27.407636000049372</v>
      </c>
      <c r="M1840" s="4">
        <v>36.17549880057441</v>
      </c>
      <c r="N1840" s="4">
        <v>34.683026584867079</v>
      </c>
      <c r="O1840" s="4">
        <v>69.463488497446846</v>
      </c>
    </row>
    <row r="1841" spans="1:15" x14ac:dyDescent="0.25">
      <c r="A1841" s="6" t="s">
        <v>11</v>
      </c>
      <c r="B1841" s="6">
        <v>2019</v>
      </c>
      <c r="C1841" s="6" t="s">
        <v>34</v>
      </c>
      <c r="D1841" s="4">
        <v>10.041259579744965</v>
      </c>
      <c r="E1841" s="4">
        <v>8.6509257190792503</v>
      </c>
      <c r="F1841" s="4">
        <v>7.973265615953097</v>
      </c>
      <c r="G1841" s="4">
        <v>7.0625458756377002</v>
      </c>
      <c r="H1841" s="4">
        <v>5.8563984262091795</v>
      </c>
      <c r="I1841" s="4">
        <v>5.4358698476814844</v>
      </c>
      <c r="J1841" s="4">
        <v>5.8290440086987054</v>
      </c>
      <c r="K1841" s="4">
        <v>6.264891061032265</v>
      </c>
      <c r="L1841" s="4">
        <v>5.7801707827466577</v>
      </c>
      <c r="M1841" s="4">
        <v>5.7119671017538742</v>
      </c>
      <c r="N1841" s="4">
        <v>5.3246285498055554</v>
      </c>
      <c r="O1841" s="4">
        <v>6.0690334316572674</v>
      </c>
    </row>
    <row r="1842" spans="1:15" x14ac:dyDescent="0.25">
      <c r="A1842" s="6" t="s">
        <v>80</v>
      </c>
      <c r="B1842" s="6">
        <v>2015</v>
      </c>
      <c r="C1842" s="6" t="s">
        <v>33</v>
      </c>
      <c r="D1842" s="5">
        <v>1</v>
      </c>
      <c r="E1842" s="5">
        <v>1</v>
      </c>
      <c r="F1842" s="5">
        <v>1</v>
      </c>
      <c r="G1842" s="5">
        <v>1</v>
      </c>
      <c r="H1842" s="5">
        <v>1</v>
      </c>
      <c r="I1842" s="5">
        <v>1</v>
      </c>
      <c r="J1842" s="5">
        <v>1</v>
      </c>
      <c r="K1842" s="5">
        <v>1</v>
      </c>
      <c r="L1842" s="5">
        <v>1</v>
      </c>
      <c r="M1842" s="5">
        <v>1</v>
      </c>
      <c r="N1842" s="5">
        <v>1</v>
      </c>
      <c r="O1842" s="5">
        <v>1</v>
      </c>
    </row>
    <row r="1843" spans="1:15" x14ac:dyDescent="0.25">
      <c r="A1843" s="6" t="s">
        <v>79</v>
      </c>
      <c r="B1843" s="6">
        <v>2015</v>
      </c>
      <c r="C1843" s="6" t="s">
        <v>33</v>
      </c>
      <c r="D1843" s="6">
        <v>47.706730999999998</v>
      </c>
      <c r="E1843" s="6">
        <v>47.706730999999998</v>
      </c>
      <c r="F1843" s="6">
        <v>49.137932929999998</v>
      </c>
      <c r="G1843" s="6">
        <v>49.137932929999998</v>
      </c>
      <c r="H1843" s="6">
        <v>49.137932929999998</v>
      </c>
      <c r="I1843" s="6">
        <v>49.137932929999998</v>
      </c>
      <c r="J1843" s="6">
        <v>49.137932929999998</v>
      </c>
      <c r="K1843" s="6">
        <v>49.137932929999998</v>
      </c>
      <c r="L1843" s="6">
        <v>49.137932929999998</v>
      </c>
      <c r="M1843" s="6">
        <v>49.137932929999998</v>
      </c>
      <c r="N1843" s="6">
        <v>49.137932929999998</v>
      </c>
      <c r="O1843" s="6">
        <v>49.137932929999998</v>
      </c>
    </row>
    <row r="1844" spans="1:15" x14ac:dyDescent="0.25">
      <c r="A1844" s="6" t="s">
        <v>78</v>
      </c>
      <c r="B1844" s="6">
        <v>2015</v>
      </c>
      <c r="C1844" s="6" t="s">
        <v>33</v>
      </c>
      <c r="D1844" s="4">
        <v>8.4637065748272864</v>
      </c>
      <c r="E1844" s="4">
        <v>9.019186694810994</v>
      </c>
      <c r="F1844" s="4">
        <v>9.5746668147946981</v>
      </c>
      <c r="G1844" s="4">
        <v>13.920084926738344</v>
      </c>
      <c r="H1844" s="4">
        <v>17.388585089267714</v>
      </c>
      <c r="I1844" s="4">
        <v>19.643752083050451</v>
      </c>
      <c r="J1844" s="4">
        <v>22.73436117728868</v>
      </c>
      <c r="K1844" s="4">
        <v>15.390831697752979</v>
      </c>
      <c r="L1844" s="4">
        <v>13.703818000024686</v>
      </c>
      <c r="M1844" s="4">
        <v>18.087749400287205</v>
      </c>
      <c r="N1844" s="4">
        <v>17.34151329243354</v>
      </c>
      <c r="O1844" s="4">
        <v>34.731744248723423</v>
      </c>
    </row>
    <row r="1845" spans="1:15" x14ac:dyDescent="0.25">
      <c r="A1845" s="6" t="s">
        <v>77</v>
      </c>
      <c r="B1845" s="6">
        <v>2015</v>
      </c>
      <c r="C1845" s="6" t="s">
        <v>33</v>
      </c>
      <c r="D1845" s="4">
        <v>5.0206297898724825</v>
      </c>
      <c r="E1845" s="4">
        <v>4.3254628595396252</v>
      </c>
      <c r="F1845" s="4">
        <v>3.9866328079765485</v>
      </c>
      <c r="G1845" s="4">
        <v>3.5312729378188501</v>
      </c>
      <c r="H1845" s="4">
        <v>2.9281992131045897</v>
      </c>
      <c r="I1845" s="4">
        <v>2.7179349238407422</v>
      </c>
      <c r="J1845" s="4">
        <v>2.9145220043493527</v>
      </c>
      <c r="K1845" s="4">
        <v>3.1324455305161325</v>
      </c>
      <c r="L1845" s="4">
        <v>2.8900853913733289</v>
      </c>
      <c r="M1845" s="4">
        <v>2.8559835508769371</v>
      </c>
      <c r="N1845" s="4">
        <v>2.6623142749027777</v>
      </c>
      <c r="O1845" s="4">
        <v>3.0345167158286337</v>
      </c>
    </row>
    <row r="1846" spans="1:15" x14ac:dyDescent="0.25">
      <c r="A1846" s="6" t="s">
        <v>15</v>
      </c>
      <c r="B1846" s="6">
        <v>2015</v>
      </c>
      <c r="C1846" s="6" t="s">
        <v>33</v>
      </c>
      <c r="D1846" s="5">
        <v>26</v>
      </c>
      <c r="E1846" s="5">
        <v>26</v>
      </c>
      <c r="F1846" s="5">
        <v>26</v>
      </c>
      <c r="G1846" s="5">
        <v>26</v>
      </c>
      <c r="H1846" s="5">
        <v>26</v>
      </c>
      <c r="I1846" s="5">
        <v>26</v>
      </c>
      <c r="J1846" s="5">
        <v>26</v>
      </c>
      <c r="K1846" s="5">
        <v>26</v>
      </c>
      <c r="L1846" s="5">
        <v>26</v>
      </c>
      <c r="M1846" s="5">
        <v>26</v>
      </c>
      <c r="N1846" s="5">
        <v>26</v>
      </c>
      <c r="O1846" s="5">
        <v>26</v>
      </c>
    </row>
    <row r="1847" spans="1:15" x14ac:dyDescent="0.25">
      <c r="A1847" s="6" t="s">
        <v>14</v>
      </c>
      <c r="B1847" s="6">
        <v>2015</v>
      </c>
      <c r="C1847" s="6" t="s">
        <v>33</v>
      </c>
      <c r="D1847" s="5">
        <v>33.652080769230771</v>
      </c>
      <c r="E1847" s="5">
        <v>33.652080769230771</v>
      </c>
      <c r="F1847" s="5">
        <v>33.652080769230771</v>
      </c>
      <c r="G1847" s="5">
        <v>33.652080769230771</v>
      </c>
      <c r="H1847" s="5">
        <v>33.652080769230771</v>
      </c>
      <c r="I1847" s="5">
        <v>33.652080769230771</v>
      </c>
      <c r="J1847" s="5">
        <v>33.652080769230771</v>
      </c>
      <c r="K1847" s="5">
        <v>33.652080769230771</v>
      </c>
      <c r="L1847" s="5">
        <v>33.652080769230771</v>
      </c>
      <c r="M1847" s="5">
        <v>33.652080769230771</v>
      </c>
      <c r="N1847" s="5">
        <v>34.661643192307693</v>
      </c>
      <c r="O1847" s="5">
        <v>34.661643192307693</v>
      </c>
    </row>
    <row r="1848" spans="1:15" x14ac:dyDescent="0.25">
      <c r="A1848" s="6" t="s">
        <v>13</v>
      </c>
      <c r="B1848" s="6">
        <v>2015</v>
      </c>
      <c r="C1848" s="6" t="s">
        <v>33</v>
      </c>
      <c r="D1848" s="9">
        <v>0</v>
      </c>
      <c r="E1848" s="9">
        <v>8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</row>
    <row r="1849" spans="1:15" x14ac:dyDescent="0.25">
      <c r="A1849" s="6" t="s">
        <v>12</v>
      </c>
      <c r="B1849" s="6">
        <v>2015</v>
      </c>
      <c r="C1849" s="6" t="s">
        <v>33</v>
      </c>
      <c r="D1849" s="4">
        <v>138.8047878271675</v>
      </c>
      <c r="E1849" s="4">
        <v>147.9146617949003</v>
      </c>
      <c r="F1849" s="4">
        <v>157.02453576263304</v>
      </c>
      <c r="G1849" s="4">
        <v>228.28939279850883</v>
      </c>
      <c r="H1849" s="4">
        <v>285.1727954639905</v>
      </c>
      <c r="I1849" s="4">
        <v>322.15753416202739</v>
      </c>
      <c r="J1849" s="4">
        <v>372.84352330753438</v>
      </c>
      <c r="K1849" s="4">
        <v>252.40963984314885</v>
      </c>
      <c r="L1849" s="4">
        <v>224.74261520040486</v>
      </c>
      <c r="M1849" s="4">
        <v>296.63909016471013</v>
      </c>
      <c r="N1849" s="4">
        <v>284.40081799591002</v>
      </c>
      <c r="O1849" s="4">
        <v>569.60060567906419</v>
      </c>
    </row>
    <row r="1850" spans="1:15" x14ac:dyDescent="0.25">
      <c r="A1850" s="6" t="s">
        <v>11</v>
      </c>
      <c r="B1850" s="6">
        <v>2015</v>
      </c>
      <c r="C1850" s="6" t="s">
        <v>33</v>
      </c>
      <c r="D1850" s="4">
        <v>130.53637453668455</v>
      </c>
      <c r="E1850" s="4">
        <v>112.46203434803024</v>
      </c>
      <c r="F1850" s="4">
        <v>103.65245300739026</v>
      </c>
      <c r="G1850" s="4">
        <v>91.813096383290102</v>
      </c>
      <c r="H1850" s="4">
        <v>76.13317954071934</v>
      </c>
      <c r="I1850" s="4">
        <v>70.666308019859301</v>
      </c>
      <c r="J1850" s="4">
        <v>75.777572113083167</v>
      </c>
      <c r="K1850" s="4">
        <v>81.44358379341945</v>
      </c>
      <c r="L1850" s="4">
        <v>75.142220175706541</v>
      </c>
      <c r="M1850" s="4">
        <v>74.255572322800361</v>
      </c>
      <c r="N1850" s="4">
        <v>69.220171147472229</v>
      </c>
      <c r="O1850" s="4">
        <v>78.897434611544469</v>
      </c>
    </row>
    <row r="1851" spans="1:15" x14ac:dyDescent="0.25">
      <c r="A1851" s="6" t="s">
        <v>80</v>
      </c>
      <c r="B1851" s="1">
        <v>2016</v>
      </c>
      <c r="C1851" s="1" t="s">
        <v>33</v>
      </c>
      <c r="D1851" s="2">
        <v>1</v>
      </c>
      <c r="E1851" s="2">
        <v>1</v>
      </c>
      <c r="F1851" s="2">
        <v>1</v>
      </c>
      <c r="G1851" s="2">
        <v>1</v>
      </c>
      <c r="H1851" s="2">
        <v>1</v>
      </c>
      <c r="I1851" s="2">
        <v>1</v>
      </c>
      <c r="J1851" s="2">
        <v>1</v>
      </c>
      <c r="K1851" s="2">
        <v>1</v>
      </c>
      <c r="L1851" s="2">
        <v>1</v>
      </c>
      <c r="M1851" s="2">
        <v>1</v>
      </c>
      <c r="N1851" s="2">
        <v>1</v>
      </c>
      <c r="O1851" s="2">
        <v>1</v>
      </c>
    </row>
    <row r="1852" spans="1:15" x14ac:dyDescent="0.25">
      <c r="A1852" s="6" t="s">
        <v>79</v>
      </c>
      <c r="B1852" s="1">
        <v>2016</v>
      </c>
      <c r="C1852" s="1" t="s">
        <v>33</v>
      </c>
      <c r="D1852" s="2">
        <v>49.137932929999998</v>
      </c>
      <c r="E1852" s="2">
        <v>49.137932929999998</v>
      </c>
      <c r="F1852" s="2">
        <v>50.612070917899999</v>
      </c>
      <c r="G1852" s="2">
        <v>50.612070917899999</v>
      </c>
      <c r="H1852" s="2">
        <v>50.612070917899999</v>
      </c>
      <c r="I1852" s="2">
        <v>50.612070917899999</v>
      </c>
      <c r="J1852" s="2">
        <v>50.612070917899999</v>
      </c>
      <c r="K1852" s="2">
        <v>50.612070917899999</v>
      </c>
      <c r="L1852" s="2">
        <v>50.612070917899999</v>
      </c>
      <c r="M1852" s="2">
        <v>50.612070917899999</v>
      </c>
      <c r="N1852" s="2">
        <v>50.612070917899999</v>
      </c>
      <c r="O1852" s="2">
        <v>50.612070917899999</v>
      </c>
    </row>
    <row r="1853" spans="1:15" x14ac:dyDescent="0.25">
      <c r="A1853" s="6" t="s">
        <v>78</v>
      </c>
      <c r="B1853" s="1">
        <v>2016</v>
      </c>
      <c r="C1853" s="1" t="s">
        <v>33</v>
      </c>
      <c r="D1853" s="1">
        <v>8.4637065748272864</v>
      </c>
      <c r="E1853" s="1">
        <v>9.019186694810994</v>
      </c>
      <c r="F1853" s="1">
        <v>9.5746668147946981</v>
      </c>
      <c r="G1853" s="1">
        <v>13.920084926738344</v>
      </c>
      <c r="H1853" s="1">
        <v>17.388585089267714</v>
      </c>
      <c r="I1853" s="1">
        <v>19.643752083050451</v>
      </c>
      <c r="J1853" s="1">
        <v>22.73436117728868</v>
      </c>
      <c r="K1853" s="1">
        <v>15.390831697752979</v>
      </c>
      <c r="L1853" s="1">
        <v>13.703818000024686</v>
      </c>
      <c r="M1853" s="1">
        <v>18.087749400287205</v>
      </c>
      <c r="N1853" s="1">
        <v>17.34151329243354</v>
      </c>
      <c r="O1853" s="1">
        <v>34.731744248723423</v>
      </c>
    </row>
    <row r="1854" spans="1:15" x14ac:dyDescent="0.25">
      <c r="A1854" s="6" t="s">
        <v>77</v>
      </c>
      <c r="B1854" s="1">
        <v>2016</v>
      </c>
      <c r="C1854" s="1" t="s">
        <v>33</v>
      </c>
      <c r="D1854" s="2">
        <v>5.0206297898724825</v>
      </c>
      <c r="E1854" s="2">
        <v>4.3254628595396252</v>
      </c>
      <c r="F1854" s="2">
        <v>3.9866328079765485</v>
      </c>
      <c r="G1854" s="2">
        <v>3.5312729378188501</v>
      </c>
      <c r="H1854" s="2">
        <v>2.9281992131045897</v>
      </c>
      <c r="I1854" s="2">
        <v>2.7179349238407422</v>
      </c>
      <c r="J1854" s="2">
        <v>2.9145220043493527</v>
      </c>
      <c r="K1854" s="2">
        <v>3.1324455305161325</v>
      </c>
      <c r="L1854" s="2">
        <v>2.8900853913733289</v>
      </c>
      <c r="M1854" s="2">
        <v>2.8559835508769371</v>
      </c>
      <c r="N1854" s="2">
        <v>2.6623142749027777</v>
      </c>
      <c r="O1854" s="2">
        <v>3.0345167158286337</v>
      </c>
    </row>
    <row r="1855" spans="1:15" x14ac:dyDescent="0.25">
      <c r="A1855" s="6" t="s">
        <v>15</v>
      </c>
      <c r="B1855" s="6">
        <v>2016</v>
      </c>
      <c r="C1855" s="6" t="s">
        <v>33</v>
      </c>
      <c r="D1855" s="5">
        <v>26</v>
      </c>
      <c r="E1855" s="5">
        <v>26</v>
      </c>
      <c r="F1855" s="5">
        <v>26</v>
      </c>
      <c r="G1855" s="5">
        <v>26</v>
      </c>
      <c r="H1855" s="5">
        <v>26</v>
      </c>
      <c r="I1855" s="5">
        <v>26</v>
      </c>
      <c r="J1855" s="5">
        <v>26</v>
      </c>
      <c r="K1855" s="5">
        <v>26</v>
      </c>
      <c r="L1855" s="5">
        <v>26</v>
      </c>
      <c r="M1855" s="5">
        <v>26</v>
      </c>
      <c r="N1855" s="5">
        <v>26</v>
      </c>
      <c r="O1855" s="5">
        <v>26</v>
      </c>
    </row>
    <row r="1856" spans="1:15" x14ac:dyDescent="0.25">
      <c r="A1856" s="6" t="s">
        <v>14</v>
      </c>
      <c r="B1856" s="6">
        <v>2016</v>
      </c>
      <c r="C1856" s="6" t="s">
        <v>33</v>
      </c>
      <c r="D1856" s="5">
        <v>34.661643192307693</v>
      </c>
      <c r="E1856" s="5">
        <v>34.661643192307693</v>
      </c>
      <c r="F1856" s="5">
        <v>34.661643192307693</v>
      </c>
      <c r="G1856" s="5">
        <v>34.661643192307693</v>
      </c>
      <c r="H1856" s="5">
        <v>34.661643192307693</v>
      </c>
      <c r="I1856" s="5">
        <v>34.661643192307693</v>
      </c>
      <c r="J1856" s="5">
        <v>34.661643192307693</v>
      </c>
      <c r="K1856" s="5">
        <v>34.661643192307693</v>
      </c>
      <c r="L1856" s="5">
        <v>34.661643192307693</v>
      </c>
      <c r="M1856" s="5">
        <v>34.661643192307693</v>
      </c>
      <c r="N1856" s="5">
        <v>35.701492488076923</v>
      </c>
      <c r="O1856" s="5">
        <v>35.701492488076923</v>
      </c>
    </row>
    <row r="1857" spans="1:15" x14ac:dyDescent="0.25">
      <c r="A1857" s="6" t="s">
        <v>13</v>
      </c>
      <c r="B1857" s="6">
        <v>2016</v>
      </c>
      <c r="C1857" s="6" t="s">
        <v>33</v>
      </c>
      <c r="D1857" s="7">
        <v>0</v>
      </c>
      <c r="E1857" s="7">
        <v>8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</row>
    <row r="1858" spans="1:15" x14ac:dyDescent="0.25">
      <c r="A1858" s="6" t="s">
        <v>12</v>
      </c>
      <c r="B1858" s="6">
        <v>2016</v>
      </c>
      <c r="C1858" s="6" t="s">
        <v>33</v>
      </c>
      <c r="D1858" s="8">
        <v>143.8830117720639</v>
      </c>
      <c r="E1858" s="8">
        <v>153.32617381178687</v>
      </c>
      <c r="F1858" s="8">
        <v>162.76933585150988</v>
      </c>
      <c r="G1858" s="8">
        <v>236.64144375455183</v>
      </c>
      <c r="H1858" s="8">
        <v>295.6059465175511</v>
      </c>
      <c r="I1858" s="8">
        <v>333.94378541185768</v>
      </c>
      <c r="J1858" s="8">
        <v>386.48414001390756</v>
      </c>
      <c r="K1858" s="8">
        <v>261.64413886180063</v>
      </c>
      <c r="L1858" s="8">
        <v>232.96490600041969</v>
      </c>
      <c r="M1858" s="8">
        <v>307.49173980488246</v>
      </c>
      <c r="N1858" s="8">
        <v>294.80572597137018</v>
      </c>
      <c r="O1858" s="8">
        <v>590.4396522282982</v>
      </c>
    </row>
    <row r="1859" spans="1:15" x14ac:dyDescent="0.25">
      <c r="A1859" s="6" t="s">
        <v>11</v>
      </c>
      <c r="B1859" s="6">
        <v>2016</v>
      </c>
      <c r="C1859" s="6" t="s">
        <v>33</v>
      </c>
      <c r="D1859" s="4">
        <v>130.53637453668455</v>
      </c>
      <c r="E1859" s="4">
        <v>112.46203434803024</v>
      </c>
      <c r="F1859" s="4">
        <v>103.65245300739026</v>
      </c>
      <c r="G1859" s="4">
        <v>91.813096383290102</v>
      </c>
      <c r="H1859" s="4">
        <v>76.13317954071934</v>
      </c>
      <c r="I1859" s="4">
        <v>70.666308019859301</v>
      </c>
      <c r="J1859" s="4">
        <v>75.777572113083167</v>
      </c>
      <c r="K1859" s="4">
        <v>81.44358379341945</v>
      </c>
      <c r="L1859" s="4">
        <v>75.142220175706541</v>
      </c>
      <c r="M1859" s="4">
        <v>74.255572322800361</v>
      </c>
      <c r="N1859" s="4">
        <v>69.220171147472229</v>
      </c>
      <c r="O1859" s="4">
        <v>78.897434611544469</v>
      </c>
    </row>
    <row r="1860" spans="1:15" x14ac:dyDescent="0.25">
      <c r="A1860" s="6" t="s">
        <v>80</v>
      </c>
      <c r="B1860" s="1">
        <v>2017</v>
      </c>
      <c r="C1860" s="1" t="s">
        <v>33</v>
      </c>
      <c r="D1860" s="2">
        <v>1</v>
      </c>
      <c r="E1860" s="2">
        <v>1</v>
      </c>
      <c r="F1860" s="2">
        <v>1</v>
      </c>
      <c r="G1860" s="2">
        <v>1</v>
      </c>
      <c r="H1860" s="2">
        <v>1</v>
      </c>
      <c r="I1860" s="2">
        <v>1</v>
      </c>
      <c r="J1860" s="2">
        <v>1</v>
      </c>
      <c r="K1860" s="2">
        <v>1</v>
      </c>
      <c r="L1860" s="2">
        <v>1</v>
      </c>
      <c r="M1860" s="2">
        <v>1</v>
      </c>
      <c r="N1860" s="2">
        <v>1</v>
      </c>
      <c r="O1860" s="2">
        <v>1</v>
      </c>
    </row>
    <row r="1861" spans="1:15" x14ac:dyDescent="0.25">
      <c r="A1861" s="6" t="s">
        <v>79</v>
      </c>
      <c r="B1861" s="1">
        <v>2017</v>
      </c>
      <c r="C1861" s="1" t="s">
        <v>33</v>
      </c>
      <c r="D1861" s="2">
        <v>50.612070917899999</v>
      </c>
      <c r="E1861" s="2">
        <v>50.612070917899999</v>
      </c>
      <c r="F1861" s="2">
        <v>52.130433045437002</v>
      </c>
      <c r="G1861" s="2">
        <v>52.130433045437002</v>
      </c>
      <c r="H1861" s="2">
        <v>52.130433045437002</v>
      </c>
      <c r="I1861" s="2">
        <v>52.130433045437002</v>
      </c>
      <c r="J1861" s="2">
        <v>52.130433045437002</v>
      </c>
      <c r="K1861" s="2">
        <v>52.130433045437002</v>
      </c>
      <c r="L1861" s="2">
        <v>52.130433045437002</v>
      </c>
      <c r="M1861" s="2">
        <v>52.130433045437002</v>
      </c>
      <c r="N1861" s="2">
        <v>52.130433045437002</v>
      </c>
      <c r="O1861" s="2">
        <v>52.130433045437002</v>
      </c>
    </row>
    <row r="1862" spans="1:15" x14ac:dyDescent="0.25">
      <c r="A1862" s="6" t="s">
        <v>78</v>
      </c>
      <c r="B1862" s="1">
        <v>2017</v>
      </c>
      <c r="C1862" s="1" t="s">
        <v>33</v>
      </c>
      <c r="D1862" s="2">
        <v>8.4637065748272864</v>
      </c>
      <c r="E1862" s="2">
        <v>9.019186694810994</v>
      </c>
      <c r="F1862" s="2">
        <v>9.5746668147946981</v>
      </c>
      <c r="G1862" s="2">
        <v>13.920084926738344</v>
      </c>
      <c r="H1862" s="2">
        <v>17.388585089267714</v>
      </c>
      <c r="I1862" s="2">
        <v>19.643752083050451</v>
      </c>
      <c r="J1862" s="2">
        <v>22.73436117728868</v>
      </c>
      <c r="K1862" s="2">
        <v>15.390831697752979</v>
      </c>
      <c r="L1862" s="2">
        <v>13.703818000024686</v>
      </c>
      <c r="M1862" s="2">
        <v>18.087749400287205</v>
      </c>
      <c r="N1862" s="2">
        <v>17.34151329243354</v>
      </c>
      <c r="O1862" s="2">
        <v>34.731744248723423</v>
      </c>
    </row>
    <row r="1863" spans="1:15" x14ac:dyDescent="0.25">
      <c r="A1863" s="6" t="s">
        <v>77</v>
      </c>
      <c r="B1863" s="1">
        <v>2017</v>
      </c>
      <c r="C1863" s="1" t="s">
        <v>33</v>
      </c>
      <c r="D1863" s="1">
        <v>5.0206297898724825</v>
      </c>
      <c r="E1863" s="1">
        <v>4.3254628595396252</v>
      </c>
      <c r="F1863" s="1">
        <v>3.9866328079765485</v>
      </c>
      <c r="G1863" s="1">
        <v>3.5312729378188501</v>
      </c>
      <c r="H1863" s="1">
        <v>2.9281992131045897</v>
      </c>
      <c r="I1863" s="1">
        <v>2.7179349238407422</v>
      </c>
      <c r="J1863" s="1">
        <v>2.9145220043493527</v>
      </c>
      <c r="K1863" s="1">
        <v>3.1324455305161325</v>
      </c>
      <c r="L1863" s="1">
        <v>2.8900853913733289</v>
      </c>
      <c r="M1863" s="1">
        <v>2.8559835508769371</v>
      </c>
      <c r="N1863" s="1">
        <v>2.6623142749027777</v>
      </c>
      <c r="O1863" s="1">
        <v>3.0345167158286337</v>
      </c>
    </row>
    <row r="1864" spans="1:15" x14ac:dyDescent="0.25">
      <c r="A1864" s="6" t="s">
        <v>15</v>
      </c>
      <c r="B1864" s="6">
        <v>2017</v>
      </c>
      <c r="C1864" s="6" t="s">
        <v>33</v>
      </c>
      <c r="D1864" s="5">
        <v>26</v>
      </c>
      <c r="E1864" s="5">
        <v>26</v>
      </c>
      <c r="F1864" s="5">
        <v>26</v>
      </c>
      <c r="G1864" s="5">
        <v>26</v>
      </c>
      <c r="H1864" s="5">
        <v>26</v>
      </c>
      <c r="I1864" s="5">
        <v>26</v>
      </c>
      <c r="J1864" s="5">
        <v>26</v>
      </c>
      <c r="K1864" s="5">
        <v>26</v>
      </c>
      <c r="L1864" s="5">
        <v>26</v>
      </c>
      <c r="M1864" s="5">
        <v>26</v>
      </c>
      <c r="N1864" s="5">
        <v>26</v>
      </c>
      <c r="O1864" s="5">
        <v>26</v>
      </c>
    </row>
    <row r="1865" spans="1:15" x14ac:dyDescent="0.25">
      <c r="A1865" s="6" t="s">
        <v>14</v>
      </c>
      <c r="B1865" s="6">
        <v>2017</v>
      </c>
      <c r="C1865" s="6" t="s">
        <v>33</v>
      </c>
      <c r="D1865" s="5">
        <v>35.701492488076923</v>
      </c>
      <c r="E1865" s="5">
        <v>35.701492488076923</v>
      </c>
      <c r="F1865" s="5">
        <v>35.701492488076923</v>
      </c>
      <c r="G1865" s="5">
        <v>35.701492488076923</v>
      </c>
      <c r="H1865" s="5">
        <v>35.701492488076923</v>
      </c>
      <c r="I1865" s="5">
        <v>35.701492488076923</v>
      </c>
      <c r="J1865" s="5">
        <v>35.701492488076923</v>
      </c>
      <c r="K1865" s="5">
        <v>35.701492488076923</v>
      </c>
      <c r="L1865" s="5">
        <v>35.701492488076923</v>
      </c>
      <c r="M1865" s="5">
        <v>35.701492488076923</v>
      </c>
      <c r="N1865" s="5">
        <v>36.772537262719233</v>
      </c>
      <c r="O1865" s="5">
        <v>36.772537262719233</v>
      </c>
    </row>
    <row r="1866" spans="1:15" x14ac:dyDescent="0.25">
      <c r="A1866" s="6" t="s">
        <v>13</v>
      </c>
      <c r="B1866" s="6">
        <v>2017</v>
      </c>
      <c r="C1866" s="6" t="s">
        <v>33</v>
      </c>
      <c r="D1866" s="7">
        <v>0</v>
      </c>
      <c r="E1866" s="7">
        <v>8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</row>
    <row r="1867" spans="1:15" x14ac:dyDescent="0.25">
      <c r="A1867" s="6" t="s">
        <v>12</v>
      </c>
      <c r="B1867" s="6">
        <v>2017</v>
      </c>
      <c r="C1867" s="6" t="s">
        <v>33</v>
      </c>
      <c r="D1867" s="4">
        <v>147.26849440199479</v>
      </c>
      <c r="E1867" s="4">
        <v>156.93384848971129</v>
      </c>
      <c r="F1867" s="4">
        <v>166.59920257742775</v>
      </c>
      <c r="G1867" s="4">
        <v>242.20947772524718</v>
      </c>
      <c r="H1867" s="4">
        <v>302.56138055325823</v>
      </c>
      <c r="I1867" s="4">
        <v>341.80128624507785</v>
      </c>
      <c r="J1867" s="4">
        <v>395.57788448482307</v>
      </c>
      <c r="K1867" s="4">
        <v>267.80047154090187</v>
      </c>
      <c r="L1867" s="4">
        <v>238.44643320042954</v>
      </c>
      <c r="M1867" s="4">
        <v>314.72683956499736</v>
      </c>
      <c r="N1867" s="4">
        <v>301.74233128834356</v>
      </c>
      <c r="O1867" s="4">
        <v>604.3323499277875</v>
      </c>
    </row>
    <row r="1868" spans="1:15" x14ac:dyDescent="0.25">
      <c r="A1868" s="6" t="s">
        <v>11</v>
      </c>
      <c r="B1868" s="6">
        <v>2017</v>
      </c>
      <c r="C1868" s="6" t="s">
        <v>33</v>
      </c>
      <c r="D1868" s="8">
        <v>130.53637453668455</v>
      </c>
      <c r="E1868" s="8">
        <v>112.46203434803024</v>
      </c>
      <c r="F1868" s="8">
        <v>103.65245300739026</v>
      </c>
      <c r="G1868" s="8">
        <v>91.813096383290102</v>
      </c>
      <c r="H1868" s="8">
        <v>76.13317954071934</v>
      </c>
      <c r="I1868" s="8">
        <v>70.666308019859301</v>
      </c>
      <c r="J1868" s="8">
        <v>75.777572113083167</v>
      </c>
      <c r="K1868" s="8">
        <v>81.44358379341945</v>
      </c>
      <c r="L1868" s="8">
        <v>75.142220175706541</v>
      </c>
      <c r="M1868" s="8">
        <v>74.255572322800361</v>
      </c>
      <c r="N1868" s="8">
        <v>69.220171147472229</v>
      </c>
      <c r="O1868" s="8">
        <v>78.897434611544469</v>
      </c>
    </row>
    <row r="1869" spans="1:15" x14ac:dyDescent="0.25">
      <c r="A1869" s="6" t="s">
        <v>80</v>
      </c>
      <c r="B1869" s="1">
        <v>2018</v>
      </c>
      <c r="C1869" s="1" t="s">
        <v>33</v>
      </c>
      <c r="D1869" s="2">
        <v>1</v>
      </c>
      <c r="E1869" s="2">
        <v>1</v>
      </c>
      <c r="F1869" s="2">
        <v>1</v>
      </c>
      <c r="G1869" s="2">
        <v>1</v>
      </c>
      <c r="H1869" s="2">
        <v>1</v>
      </c>
      <c r="I1869" s="2">
        <v>1</v>
      </c>
      <c r="J1869" s="2">
        <v>1</v>
      </c>
      <c r="K1869" s="2">
        <v>1</v>
      </c>
      <c r="L1869" s="2">
        <v>1</v>
      </c>
      <c r="M1869" s="2">
        <v>1</v>
      </c>
      <c r="N1869" s="2">
        <v>1</v>
      </c>
      <c r="O1869" s="2">
        <v>1</v>
      </c>
    </row>
    <row r="1870" spans="1:15" x14ac:dyDescent="0.25">
      <c r="A1870" s="6" t="s">
        <v>79</v>
      </c>
      <c r="B1870" s="1">
        <v>2018</v>
      </c>
      <c r="C1870" s="1" t="s">
        <v>33</v>
      </c>
      <c r="D1870" s="2">
        <v>52.130433045437002</v>
      </c>
      <c r="E1870" s="2">
        <v>52.130433045437002</v>
      </c>
      <c r="F1870" s="2">
        <v>53.694346036800113</v>
      </c>
      <c r="G1870" s="2">
        <v>53.694346036800113</v>
      </c>
      <c r="H1870" s="2">
        <v>53.694346036800113</v>
      </c>
      <c r="I1870" s="2">
        <v>53.694346036800113</v>
      </c>
      <c r="J1870" s="2">
        <v>53.694346036800113</v>
      </c>
      <c r="K1870" s="2">
        <v>53.694346036800113</v>
      </c>
      <c r="L1870" s="2">
        <v>53.694346036800113</v>
      </c>
      <c r="M1870" s="2">
        <v>53.694346036800113</v>
      </c>
      <c r="N1870" s="2">
        <v>53.694346036800113</v>
      </c>
      <c r="O1870" s="2">
        <v>53.694346036800113</v>
      </c>
    </row>
    <row r="1871" spans="1:15" x14ac:dyDescent="0.25">
      <c r="A1871" s="6" t="s">
        <v>78</v>
      </c>
      <c r="B1871" s="1">
        <v>2018</v>
      </c>
      <c r="C1871" s="1" t="s">
        <v>33</v>
      </c>
      <c r="D1871" s="2">
        <v>8.4637065748272864</v>
      </c>
      <c r="E1871" s="2">
        <v>9.019186694810994</v>
      </c>
      <c r="F1871" s="2">
        <v>9.5746668147946981</v>
      </c>
      <c r="G1871" s="2">
        <v>13.920084926738344</v>
      </c>
      <c r="H1871" s="2">
        <v>17.388585089267714</v>
      </c>
      <c r="I1871" s="2">
        <v>19.643752083050451</v>
      </c>
      <c r="J1871" s="2">
        <v>22.73436117728868</v>
      </c>
      <c r="K1871" s="2">
        <v>15.390831697752979</v>
      </c>
      <c r="L1871" s="2">
        <v>13.703818000024686</v>
      </c>
      <c r="M1871" s="2">
        <v>18.087749400287205</v>
      </c>
      <c r="N1871" s="2">
        <v>17.34151329243354</v>
      </c>
      <c r="O1871" s="2">
        <v>34.731744248723423</v>
      </c>
    </row>
    <row r="1872" spans="1:15" x14ac:dyDescent="0.25">
      <c r="A1872" s="6" t="s">
        <v>77</v>
      </c>
      <c r="B1872" s="1">
        <v>2018</v>
      </c>
      <c r="C1872" s="1" t="s">
        <v>33</v>
      </c>
      <c r="D1872" s="2">
        <v>5.0206297898724825</v>
      </c>
      <c r="E1872" s="2">
        <v>4.3254628595396252</v>
      </c>
      <c r="F1872" s="2">
        <v>3.9866328079765485</v>
      </c>
      <c r="G1872" s="2">
        <v>3.5312729378188501</v>
      </c>
      <c r="H1872" s="2">
        <v>2.9281992131045897</v>
      </c>
      <c r="I1872" s="2">
        <v>2.7179349238407422</v>
      </c>
      <c r="J1872" s="2">
        <v>2.9145220043493527</v>
      </c>
      <c r="K1872" s="2">
        <v>3.1324455305161325</v>
      </c>
      <c r="L1872" s="2">
        <v>2.8900853913733289</v>
      </c>
      <c r="M1872" s="2">
        <v>2.8559835508769371</v>
      </c>
      <c r="N1872" s="2">
        <v>2.6623142749027777</v>
      </c>
      <c r="O1872" s="2">
        <v>3.0345167158286337</v>
      </c>
    </row>
    <row r="1873" spans="1:15" x14ac:dyDescent="0.25">
      <c r="A1873" s="6" t="s">
        <v>15</v>
      </c>
      <c r="B1873" s="6">
        <v>2018</v>
      </c>
      <c r="C1873" s="6" t="s">
        <v>33</v>
      </c>
      <c r="D1873" s="6">
        <v>26</v>
      </c>
      <c r="E1873" s="6">
        <v>26</v>
      </c>
      <c r="F1873" s="6">
        <v>26</v>
      </c>
      <c r="G1873" s="6">
        <v>26</v>
      </c>
      <c r="H1873" s="6">
        <v>26</v>
      </c>
      <c r="I1873" s="6">
        <v>26</v>
      </c>
      <c r="J1873" s="6">
        <v>26</v>
      </c>
      <c r="K1873" s="6">
        <v>26</v>
      </c>
      <c r="L1873" s="6">
        <v>26</v>
      </c>
      <c r="M1873" s="6">
        <v>26</v>
      </c>
      <c r="N1873" s="6">
        <v>26</v>
      </c>
      <c r="O1873" s="6">
        <v>26</v>
      </c>
    </row>
    <row r="1874" spans="1:15" x14ac:dyDescent="0.25">
      <c r="A1874" s="6" t="s">
        <v>14</v>
      </c>
      <c r="B1874" s="6">
        <v>2018</v>
      </c>
      <c r="C1874" s="6" t="s">
        <v>33</v>
      </c>
      <c r="D1874" s="5">
        <v>36.772537262719233</v>
      </c>
      <c r="E1874" s="5">
        <v>36.772537262719233</v>
      </c>
      <c r="F1874" s="5">
        <v>36.772537262719233</v>
      </c>
      <c r="G1874" s="5">
        <v>36.772537262719233</v>
      </c>
      <c r="H1874" s="5">
        <v>36.772537262719233</v>
      </c>
      <c r="I1874" s="5">
        <v>36.772537262719233</v>
      </c>
      <c r="J1874" s="5">
        <v>36.772537262719233</v>
      </c>
      <c r="K1874" s="5">
        <v>36.772537262719233</v>
      </c>
      <c r="L1874" s="5">
        <v>36.772537262719233</v>
      </c>
      <c r="M1874" s="5">
        <v>36.772537262719233</v>
      </c>
      <c r="N1874" s="5">
        <v>37.875713380600814</v>
      </c>
      <c r="O1874" s="5">
        <v>37.875713380600814</v>
      </c>
    </row>
    <row r="1875" spans="1:15" x14ac:dyDescent="0.25">
      <c r="A1875" s="6" t="s">
        <v>13</v>
      </c>
      <c r="B1875" s="6">
        <v>2018</v>
      </c>
      <c r="C1875" s="6" t="s">
        <v>33</v>
      </c>
      <c r="D1875" s="7">
        <v>0</v>
      </c>
      <c r="E1875" s="7">
        <v>8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</row>
    <row r="1876" spans="1:15" x14ac:dyDescent="0.25">
      <c r="A1876" s="6" t="s">
        <v>12</v>
      </c>
      <c r="B1876" s="6">
        <v>2018</v>
      </c>
      <c r="C1876" s="6" t="s">
        <v>33</v>
      </c>
      <c r="D1876" s="4">
        <v>155.73220097682207</v>
      </c>
      <c r="E1876" s="4">
        <v>165.95303518452226</v>
      </c>
      <c r="F1876" s="4">
        <v>176.17386939222246</v>
      </c>
      <c r="G1876" s="4">
        <v>256.12956265198551</v>
      </c>
      <c r="H1876" s="4">
        <v>319.94996564252591</v>
      </c>
      <c r="I1876" s="4">
        <v>361.44503832812831</v>
      </c>
      <c r="J1876" s="4">
        <v>418.31224566211171</v>
      </c>
      <c r="K1876" s="4">
        <v>283.19130323865483</v>
      </c>
      <c r="L1876" s="4">
        <v>252.15025120045425</v>
      </c>
      <c r="M1876" s="4">
        <v>332.81458896528454</v>
      </c>
      <c r="N1876" s="4">
        <v>319.08384458077711</v>
      </c>
      <c r="O1876" s="4">
        <v>639.06409417651093</v>
      </c>
    </row>
    <row r="1877" spans="1:15" x14ac:dyDescent="0.25">
      <c r="A1877" s="6" t="s">
        <v>11</v>
      </c>
      <c r="B1877" s="6">
        <v>2018</v>
      </c>
      <c r="C1877" s="6" t="s">
        <v>33</v>
      </c>
      <c r="D1877" s="4">
        <v>130.53637453668455</v>
      </c>
      <c r="E1877" s="4">
        <v>112.46203434803024</v>
      </c>
      <c r="F1877" s="4">
        <v>103.65245300739026</v>
      </c>
      <c r="G1877" s="4">
        <v>91.813096383290102</v>
      </c>
      <c r="H1877" s="4">
        <v>76.13317954071934</v>
      </c>
      <c r="I1877" s="4">
        <v>70.666308019859301</v>
      </c>
      <c r="J1877" s="4">
        <v>75.777572113083167</v>
      </c>
      <c r="K1877" s="4">
        <v>81.44358379341945</v>
      </c>
      <c r="L1877" s="4">
        <v>75.142220175706541</v>
      </c>
      <c r="M1877" s="4">
        <v>74.255572322800361</v>
      </c>
      <c r="N1877" s="4">
        <v>69.220171147472229</v>
      </c>
      <c r="O1877" s="4">
        <v>78.897434611544469</v>
      </c>
    </row>
    <row r="1878" spans="1:15" x14ac:dyDescent="0.25">
      <c r="A1878" s="6" t="s">
        <v>80</v>
      </c>
      <c r="B1878" s="1">
        <v>2019</v>
      </c>
      <c r="C1878" s="1" t="s">
        <v>33</v>
      </c>
      <c r="D1878" s="1">
        <v>1</v>
      </c>
      <c r="E1878" s="1">
        <v>1</v>
      </c>
      <c r="F1878" s="1">
        <v>1</v>
      </c>
      <c r="G1878" s="1">
        <v>1</v>
      </c>
      <c r="H1878" s="1">
        <v>1</v>
      </c>
      <c r="I1878" s="1">
        <v>1</v>
      </c>
      <c r="J1878" s="1">
        <v>1</v>
      </c>
      <c r="K1878" s="1">
        <v>1</v>
      </c>
      <c r="L1878" s="1">
        <v>1</v>
      </c>
      <c r="M1878" s="1">
        <v>1</v>
      </c>
      <c r="N1878" s="1">
        <v>1</v>
      </c>
      <c r="O1878" s="1">
        <v>1</v>
      </c>
    </row>
    <row r="1879" spans="1:15" x14ac:dyDescent="0.25">
      <c r="A1879" s="6" t="s">
        <v>79</v>
      </c>
      <c r="B1879" s="1">
        <v>2019</v>
      </c>
      <c r="C1879" s="1" t="s">
        <v>33</v>
      </c>
      <c r="D1879" s="2">
        <v>53.694346036800113</v>
      </c>
      <c r="E1879" s="2">
        <v>53.694346036800113</v>
      </c>
      <c r="F1879" s="2">
        <v>55.305176417904114</v>
      </c>
      <c r="G1879" s="2">
        <v>55.305176417904114</v>
      </c>
      <c r="H1879" s="2">
        <v>55.305176417904114</v>
      </c>
      <c r="I1879" s="2">
        <v>55.305176417904114</v>
      </c>
      <c r="J1879" s="2">
        <v>55.305176417904114</v>
      </c>
      <c r="K1879" s="2">
        <v>55.305176417904114</v>
      </c>
      <c r="L1879" s="2">
        <v>55.305176417904114</v>
      </c>
      <c r="M1879" s="2">
        <v>55.305176417904114</v>
      </c>
      <c r="N1879" s="2">
        <v>55.305176417904114</v>
      </c>
      <c r="O1879" s="2">
        <v>55.305176417904114</v>
      </c>
    </row>
    <row r="1880" spans="1:15" x14ac:dyDescent="0.25">
      <c r="A1880" s="6" t="s">
        <v>78</v>
      </c>
      <c r="B1880" s="1">
        <v>2019</v>
      </c>
      <c r="C1880" s="1" t="s">
        <v>33</v>
      </c>
      <c r="D1880" s="2">
        <v>8.4637065748272864</v>
      </c>
      <c r="E1880" s="2">
        <v>9.019186694810994</v>
      </c>
      <c r="F1880" s="2">
        <v>9.5746668147946981</v>
      </c>
      <c r="G1880" s="2">
        <v>13.920084926738344</v>
      </c>
      <c r="H1880" s="2">
        <v>17.388585089267714</v>
      </c>
      <c r="I1880" s="2">
        <v>19.643752083050451</v>
      </c>
      <c r="J1880" s="2">
        <v>22.73436117728868</v>
      </c>
      <c r="K1880" s="2">
        <v>15.390831697752979</v>
      </c>
      <c r="L1880" s="2">
        <v>13.703818000024686</v>
      </c>
      <c r="M1880" s="2">
        <v>18.087749400287205</v>
      </c>
      <c r="N1880" s="2">
        <v>17.34151329243354</v>
      </c>
      <c r="O1880" s="2">
        <v>34.731744248723423</v>
      </c>
    </row>
    <row r="1881" spans="1:15" x14ac:dyDescent="0.25">
      <c r="A1881" s="6" t="s">
        <v>77</v>
      </c>
      <c r="B1881" s="1">
        <v>2019</v>
      </c>
      <c r="C1881" s="1" t="s">
        <v>33</v>
      </c>
      <c r="D1881" s="2">
        <v>5.0206297898724825</v>
      </c>
      <c r="E1881" s="2">
        <v>4.3254628595396252</v>
      </c>
      <c r="F1881" s="2">
        <v>3.9866328079765485</v>
      </c>
      <c r="G1881" s="2">
        <v>3.5312729378188501</v>
      </c>
      <c r="H1881" s="2">
        <v>2.9281992131045897</v>
      </c>
      <c r="I1881" s="2">
        <v>2.7179349238407422</v>
      </c>
      <c r="J1881" s="2">
        <v>2.9145220043493527</v>
      </c>
      <c r="K1881" s="2">
        <v>3.1324455305161325</v>
      </c>
      <c r="L1881" s="2">
        <v>2.8900853913733289</v>
      </c>
      <c r="M1881" s="2">
        <v>2.8559835508769371</v>
      </c>
      <c r="N1881" s="2">
        <v>2.6623142749027777</v>
      </c>
      <c r="O1881" s="2">
        <v>3.0345167158286337</v>
      </c>
    </row>
    <row r="1882" spans="1:15" x14ac:dyDescent="0.25">
      <c r="A1882" s="6" t="s">
        <v>15</v>
      </c>
      <c r="B1882" s="6">
        <v>2019</v>
      </c>
      <c r="C1882" s="6" t="s">
        <v>33</v>
      </c>
      <c r="D1882" s="5">
        <v>26</v>
      </c>
      <c r="E1882" s="5">
        <v>26</v>
      </c>
      <c r="F1882" s="5">
        <v>26</v>
      </c>
      <c r="G1882" s="5">
        <v>26</v>
      </c>
      <c r="H1882" s="5">
        <v>26</v>
      </c>
      <c r="I1882" s="5">
        <v>26</v>
      </c>
      <c r="J1882" s="5">
        <v>26</v>
      </c>
      <c r="K1882" s="5">
        <v>26</v>
      </c>
      <c r="L1882" s="5">
        <v>26</v>
      </c>
      <c r="M1882" s="5">
        <v>26</v>
      </c>
      <c r="N1882" s="5">
        <v>26</v>
      </c>
      <c r="O1882" s="5">
        <v>26</v>
      </c>
    </row>
    <row r="1883" spans="1:15" x14ac:dyDescent="0.25">
      <c r="A1883" s="6" t="s">
        <v>14</v>
      </c>
      <c r="B1883" s="6">
        <v>2019</v>
      </c>
      <c r="C1883" s="6" t="s">
        <v>33</v>
      </c>
      <c r="D1883" s="6">
        <v>37.875713380600814</v>
      </c>
      <c r="E1883" s="6">
        <v>37.875713380600814</v>
      </c>
      <c r="F1883" s="6">
        <v>37.875713380600814</v>
      </c>
      <c r="G1883" s="6">
        <v>37.875713380600814</v>
      </c>
      <c r="H1883" s="6">
        <v>37.875713380600814</v>
      </c>
      <c r="I1883" s="6">
        <v>37.875713380600814</v>
      </c>
      <c r="J1883" s="6">
        <v>37.875713380600814</v>
      </c>
      <c r="K1883" s="6">
        <v>37.875713380600814</v>
      </c>
      <c r="L1883" s="6">
        <v>37.875713380600814</v>
      </c>
      <c r="M1883" s="6">
        <v>37.875713380600814</v>
      </c>
      <c r="N1883" s="6">
        <v>39.011984782018843</v>
      </c>
      <c r="O1883" s="6">
        <v>39.011984782018843</v>
      </c>
    </row>
    <row r="1884" spans="1:15" x14ac:dyDescent="0.25">
      <c r="A1884" s="6" t="s">
        <v>13</v>
      </c>
      <c r="B1884" s="6">
        <v>2019</v>
      </c>
      <c r="C1884" s="6" t="s">
        <v>33</v>
      </c>
      <c r="D1884" s="7">
        <v>0</v>
      </c>
      <c r="E1884" s="7">
        <v>8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</row>
    <row r="1885" spans="1:15" x14ac:dyDescent="0.25">
      <c r="A1885" s="6" t="s">
        <v>12</v>
      </c>
      <c r="B1885" s="6">
        <v>2019</v>
      </c>
      <c r="C1885" s="6" t="s">
        <v>33</v>
      </c>
      <c r="D1885" s="4">
        <v>159.11768360675299</v>
      </c>
      <c r="E1885" s="4">
        <v>169.56070986244669</v>
      </c>
      <c r="F1885" s="4">
        <v>180.00373611814032</v>
      </c>
      <c r="G1885" s="4">
        <v>261.69759662268086</v>
      </c>
      <c r="H1885" s="4">
        <v>326.90539967823304</v>
      </c>
      <c r="I1885" s="4">
        <v>369.30253916134848</v>
      </c>
      <c r="J1885" s="4">
        <v>427.40599013302722</v>
      </c>
      <c r="K1885" s="4">
        <v>289.34763591775601</v>
      </c>
      <c r="L1885" s="4">
        <v>257.6317784004641</v>
      </c>
      <c r="M1885" s="4">
        <v>340.04968872539945</v>
      </c>
      <c r="N1885" s="4">
        <v>326.02044989775055</v>
      </c>
      <c r="O1885" s="4">
        <v>652.95679187600035</v>
      </c>
    </row>
    <row r="1886" spans="1:15" x14ac:dyDescent="0.25">
      <c r="A1886" s="6" t="s">
        <v>11</v>
      </c>
      <c r="B1886" s="6">
        <v>2019</v>
      </c>
      <c r="C1886" s="6" t="s">
        <v>33</v>
      </c>
      <c r="D1886" s="4">
        <v>130.53637453668455</v>
      </c>
      <c r="E1886" s="4">
        <v>112.46203434803024</v>
      </c>
      <c r="F1886" s="4">
        <v>103.65245300739026</v>
      </c>
      <c r="G1886" s="4">
        <v>91.813096383290102</v>
      </c>
      <c r="H1886" s="4">
        <v>76.13317954071934</v>
      </c>
      <c r="I1886" s="4">
        <v>70.666308019859301</v>
      </c>
      <c r="J1886" s="4">
        <v>75.777572113083167</v>
      </c>
      <c r="K1886" s="4">
        <v>81.44358379341945</v>
      </c>
      <c r="L1886" s="4">
        <v>75.142220175706541</v>
      </c>
      <c r="M1886" s="4">
        <v>74.255572322800361</v>
      </c>
      <c r="N1886" s="4">
        <v>69.220171147472229</v>
      </c>
      <c r="O1886" s="4">
        <v>78.897434611544469</v>
      </c>
    </row>
    <row r="1887" spans="1:15" x14ac:dyDescent="0.25">
      <c r="A1887" s="6" t="s">
        <v>80</v>
      </c>
      <c r="B1887" s="6">
        <v>2015</v>
      </c>
      <c r="C1887" s="6" t="s">
        <v>88</v>
      </c>
      <c r="D1887" s="5">
        <v>6</v>
      </c>
      <c r="E1887" s="5">
        <v>6</v>
      </c>
      <c r="F1887" s="5">
        <v>6</v>
      </c>
      <c r="G1887" s="5">
        <v>6</v>
      </c>
      <c r="H1887" s="5">
        <v>6</v>
      </c>
      <c r="I1887" s="5">
        <v>6</v>
      </c>
      <c r="J1887" s="5">
        <v>6</v>
      </c>
      <c r="K1887" s="5">
        <v>6</v>
      </c>
      <c r="L1887" s="5">
        <v>6</v>
      </c>
      <c r="M1887" s="5">
        <v>6</v>
      </c>
      <c r="N1887" s="5">
        <v>6</v>
      </c>
      <c r="O1887" s="5">
        <v>6</v>
      </c>
    </row>
    <row r="1888" spans="1:15" x14ac:dyDescent="0.25">
      <c r="A1888" s="6" t="s">
        <v>79</v>
      </c>
      <c r="B1888" s="6">
        <v>2015</v>
      </c>
      <c r="C1888" s="6" t="s">
        <v>88</v>
      </c>
      <c r="D1888" s="6">
        <v>48.535496833333333</v>
      </c>
      <c r="E1888" s="6">
        <v>48.535496833333333</v>
      </c>
      <c r="F1888" s="6">
        <v>49.991561738333331</v>
      </c>
      <c r="G1888" s="6">
        <v>49.991561738333331</v>
      </c>
      <c r="H1888" s="6">
        <v>49.991561738333331</v>
      </c>
      <c r="I1888" s="6">
        <v>49.991561738333331</v>
      </c>
      <c r="J1888" s="6">
        <v>49.991561738333331</v>
      </c>
      <c r="K1888" s="6">
        <v>49.991561738333331</v>
      </c>
      <c r="L1888" s="6">
        <v>49.991561738333331</v>
      </c>
      <c r="M1888" s="6">
        <v>49.991561738333331</v>
      </c>
      <c r="N1888" s="6">
        <v>49.991561738333331</v>
      </c>
      <c r="O1888" s="6">
        <v>49.991561738333331</v>
      </c>
    </row>
    <row r="1889" spans="1:15" x14ac:dyDescent="0.25">
      <c r="A1889" s="6" t="s">
        <v>78</v>
      </c>
      <c r="B1889" s="6">
        <v>2015</v>
      </c>
      <c r="C1889" s="6" t="s">
        <v>88</v>
      </c>
      <c r="D1889" s="4">
        <v>40.625791559170978</v>
      </c>
      <c r="E1889" s="4">
        <v>43.29209613509277</v>
      </c>
      <c r="F1889" s="4">
        <v>45.958400711014548</v>
      </c>
      <c r="G1889" s="4">
        <v>66.816407648344054</v>
      </c>
      <c r="H1889" s="4">
        <v>83.465208428485028</v>
      </c>
      <c r="I1889" s="4">
        <v>94.290009998642162</v>
      </c>
      <c r="J1889" s="4">
        <v>109.12493365098567</v>
      </c>
      <c r="K1889" s="4">
        <v>73.875992149214298</v>
      </c>
      <c r="L1889" s="4">
        <v>65.778326400118502</v>
      </c>
      <c r="M1889" s="4">
        <v>86.821197121378574</v>
      </c>
      <c r="N1889" s="4">
        <v>83.239263803680984</v>
      </c>
      <c r="O1889" s="4">
        <v>166.71237239387244</v>
      </c>
    </row>
    <row r="1890" spans="1:15" x14ac:dyDescent="0.25">
      <c r="A1890" s="6" t="s">
        <v>77</v>
      </c>
      <c r="B1890" s="6">
        <v>2015</v>
      </c>
      <c r="C1890" s="6" t="s">
        <v>88</v>
      </c>
      <c r="D1890" s="4">
        <v>30.123778739234897</v>
      </c>
      <c r="E1890" s="4">
        <v>25.952777157237751</v>
      </c>
      <c r="F1890" s="4">
        <v>23.919796847859292</v>
      </c>
      <c r="G1890" s="4">
        <v>21.187637626913101</v>
      </c>
      <c r="H1890" s="4">
        <v>17.569195278627539</v>
      </c>
      <c r="I1890" s="4">
        <v>16.307609543044453</v>
      </c>
      <c r="J1890" s="4">
        <v>17.487132026096116</v>
      </c>
      <c r="K1890" s="4">
        <v>18.794673183096794</v>
      </c>
      <c r="L1890" s="4">
        <v>17.340512348239972</v>
      </c>
      <c r="M1890" s="4">
        <v>17.135901305261623</v>
      </c>
      <c r="N1890" s="4">
        <v>15.973885649416667</v>
      </c>
      <c r="O1890" s="4">
        <v>18.207100294971802</v>
      </c>
    </row>
    <row r="1891" spans="1:15" x14ac:dyDescent="0.25">
      <c r="A1891" s="6" t="s">
        <v>80</v>
      </c>
      <c r="B1891" s="1">
        <v>2016</v>
      </c>
      <c r="C1891" s="1" t="s">
        <v>88</v>
      </c>
      <c r="D1891" s="2">
        <v>6</v>
      </c>
      <c r="E1891" s="2">
        <v>6</v>
      </c>
      <c r="F1891" s="2">
        <v>6</v>
      </c>
      <c r="G1891" s="2">
        <v>6</v>
      </c>
      <c r="H1891" s="2">
        <v>6</v>
      </c>
      <c r="I1891" s="2">
        <v>6</v>
      </c>
      <c r="J1891" s="2">
        <v>6</v>
      </c>
      <c r="K1891" s="2">
        <v>6</v>
      </c>
      <c r="L1891" s="2">
        <v>6</v>
      </c>
      <c r="M1891" s="2">
        <v>6</v>
      </c>
      <c r="N1891" s="2">
        <v>6</v>
      </c>
      <c r="O1891" s="2">
        <v>6</v>
      </c>
    </row>
    <row r="1892" spans="1:15" x14ac:dyDescent="0.25">
      <c r="A1892" s="6" t="s">
        <v>79</v>
      </c>
      <c r="B1892" s="1">
        <v>2016</v>
      </c>
      <c r="C1892" s="1" t="s">
        <v>88</v>
      </c>
      <c r="D1892" s="2">
        <v>49.991561738333331</v>
      </c>
      <c r="E1892" s="2">
        <v>49.991561738333331</v>
      </c>
      <c r="F1892" s="2">
        <v>51.491308590483335</v>
      </c>
      <c r="G1892" s="2">
        <v>51.491308590483335</v>
      </c>
      <c r="H1892" s="2">
        <v>51.491308590483335</v>
      </c>
      <c r="I1892" s="2">
        <v>51.491308590483335</v>
      </c>
      <c r="J1892" s="2">
        <v>51.491308590483335</v>
      </c>
      <c r="K1892" s="2">
        <v>51.491308590483335</v>
      </c>
      <c r="L1892" s="2">
        <v>51.491308590483335</v>
      </c>
      <c r="M1892" s="2">
        <v>51.491308590483335</v>
      </c>
      <c r="N1892" s="2">
        <v>51.491308590483335</v>
      </c>
      <c r="O1892" s="2">
        <v>51.491308590483335</v>
      </c>
    </row>
    <row r="1893" spans="1:15" x14ac:dyDescent="0.25">
      <c r="A1893" s="6" t="s">
        <v>78</v>
      </c>
      <c r="B1893" s="1">
        <v>2016</v>
      </c>
      <c r="C1893" s="1" t="s">
        <v>88</v>
      </c>
      <c r="D1893" s="1">
        <v>40.625791559170978</v>
      </c>
      <c r="E1893" s="1">
        <v>43.29209613509277</v>
      </c>
      <c r="F1893" s="1">
        <v>45.958400711014548</v>
      </c>
      <c r="G1893" s="1">
        <v>66.816407648344054</v>
      </c>
      <c r="H1893" s="1">
        <v>83.465208428485028</v>
      </c>
      <c r="I1893" s="1">
        <v>94.290009998642162</v>
      </c>
      <c r="J1893" s="1">
        <v>109.12493365098567</v>
      </c>
      <c r="K1893" s="1">
        <v>73.875992149214298</v>
      </c>
      <c r="L1893" s="1">
        <v>65.778326400118502</v>
      </c>
      <c r="M1893" s="1">
        <v>86.821197121378574</v>
      </c>
      <c r="N1893" s="1">
        <v>83.239263803680984</v>
      </c>
      <c r="O1893" s="1">
        <v>166.71237239387244</v>
      </c>
    </row>
    <row r="1894" spans="1:15" x14ac:dyDescent="0.25">
      <c r="A1894" s="6" t="s">
        <v>77</v>
      </c>
      <c r="B1894" s="1">
        <v>2016</v>
      </c>
      <c r="C1894" s="1" t="s">
        <v>88</v>
      </c>
      <c r="D1894" s="2">
        <v>30.123778739234897</v>
      </c>
      <c r="E1894" s="2">
        <v>25.952777157237751</v>
      </c>
      <c r="F1894" s="2">
        <v>23.919796847859292</v>
      </c>
      <c r="G1894" s="2">
        <v>21.187637626913101</v>
      </c>
      <c r="H1894" s="2">
        <v>17.569195278627539</v>
      </c>
      <c r="I1894" s="2">
        <v>16.307609543044453</v>
      </c>
      <c r="J1894" s="2">
        <v>17.487132026096116</v>
      </c>
      <c r="K1894" s="2">
        <v>18.794673183096794</v>
      </c>
      <c r="L1894" s="2">
        <v>17.340512348239972</v>
      </c>
      <c r="M1894" s="2">
        <v>17.135901305261623</v>
      </c>
      <c r="N1894" s="2">
        <v>15.973885649416667</v>
      </c>
      <c r="O1894" s="2">
        <v>18.207100294971802</v>
      </c>
    </row>
    <row r="1895" spans="1:15" x14ac:dyDescent="0.25">
      <c r="A1895" s="6" t="s">
        <v>80</v>
      </c>
      <c r="B1895" s="1">
        <v>2017</v>
      </c>
      <c r="C1895" s="1" t="s">
        <v>88</v>
      </c>
      <c r="D1895" s="2">
        <v>6</v>
      </c>
      <c r="E1895" s="2">
        <v>6</v>
      </c>
      <c r="F1895" s="2">
        <v>6</v>
      </c>
      <c r="G1895" s="2">
        <v>6</v>
      </c>
      <c r="H1895" s="2">
        <v>6</v>
      </c>
      <c r="I1895" s="2">
        <v>6</v>
      </c>
      <c r="J1895" s="2">
        <v>6</v>
      </c>
      <c r="K1895" s="2">
        <v>6</v>
      </c>
      <c r="L1895" s="2">
        <v>6</v>
      </c>
      <c r="M1895" s="2">
        <v>6</v>
      </c>
      <c r="N1895" s="2">
        <v>6</v>
      </c>
      <c r="O1895" s="2">
        <v>6</v>
      </c>
    </row>
    <row r="1896" spans="1:15" x14ac:dyDescent="0.25">
      <c r="A1896" s="6" t="s">
        <v>79</v>
      </c>
      <c r="B1896" s="1">
        <v>2017</v>
      </c>
      <c r="C1896" s="1" t="s">
        <v>88</v>
      </c>
      <c r="D1896" s="2">
        <v>51.491308590483335</v>
      </c>
      <c r="E1896" s="2">
        <v>51.491308590483335</v>
      </c>
      <c r="F1896" s="2">
        <v>53.036047848197839</v>
      </c>
      <c r="G1896" s="2">
        <v>53.036047848197839</v>
      </c>
      <c r="H1896" s="2">
        <v>53.036047848197839</v>
      </c>
      <c r="I1896" s="2">
        <v>53.036047848197839</v>
      </c>
      <c r="J1896" s="2">
        <v>53.036047848197839</v>
      </c>
      <c r="K1896" s="2">
        <v>53.036047848197839</v>
      </c>
      <c r="L1896" s="2">
        <v>53.036047848197839</v>
      </c>
      <c r="M1896" s="2">
        <v>53.036047848197839</v>
      </c>
      <c r="N1896" s="2">
        <v>53.036047848197839</v>
      </c>
      <c r="O1896" s="2">
        <v>53.036047848197839</v>
      </c>
    </row>
    <row r="1897" spans="1:15" x14ac:dyDescent="0.25">
      <c r="A1897" s="6" t="s">
        <v>78</v>
      </c>
      <c r="B1897" s="1">
        <v>2017</v>
      </c>
      <c r="C1897" s="1" t="s">
        <v>88</v>
      </c>
      <c r="D1897" s="2">
        <v>40.625791559170978</v>
      </c>
      <c r="E1897" s="2">
        <v>43.29209613509277</v>
      </c>
      <c r="F1897" s="2">
        <v>45.958400711014548</v>
      </c>
      <c r="G1897" s="2">
        <v>66.816407648344054</v>
      </c>
      <c r="H1897" s="2">
        <v>83.465208428485028</v>
      </c>
      <c r="I1897" s="2">
        <v>94.290009998642162</v>
      </c>
      <c r="J1897" s="2">
        <v>109.12493365098567</v>
      </c>
      <c r="K1897" s="2">
        <v>73.875992149214298</v>
      </c>
      <c r="L1897" s="2">
        <v>65.778326400118502</v>
      </c>
      <c r="M1897" s="2">
        <v>86.821197121378574</v>
      </c>
      <c r="N1897" s="2">
        <v>83.239263803680984</v>
      </c>
      <c r="O1897" s="2">
        <v>166.71237239387244</v>
      </c>
    </row>
    <row r="1898" spans="1:15" x14ac:dyDescent="0.25">
      <c r="A1898" s="6" t="s">
        <v>77</v>
      </c>
      <c r="B1898" s="1">
        <v>2017</v>
      </c>
      <c r="C1898" s="1" t="s">
        <v>88</v>
      </c>
      <c r="D1898" s="1">
        <v>30.123778739234897</v>
      </c>
      <c r="E1898" s="1">
        <v>25.952777157237751</v>
      </c>
      <c r="F1898" s="1">
        <v>23.919796847859292</v>
      </c>
      <c r="G1898" s="1">
        <v>21.187637626913101</v>
      </c>
      <c r="H1898" s="1">
        <v>17.569195278627539</v>
      </c>
      <c r="I1898" s="1">
        <v>16.307609543044453</v>
      </c>
      <c r="J1898" s="1">
        <v>17.487132026096116</v>
      </c>
      <c r="K1898" s="1">
        <v>18.794673183096794</v>
      </c>
      <c r="L1898" s="1">
        <v>17.340512348239972</v>
      </c>
      <c r="M1898" s="1">
        <v>17.135901305261623</v>
      </c>
      <c r="N1898" s="1">
        <v>15.973885649416667</v>
      </c>
      <c r="O1898" s="1">
        <v>18.207100294971802</v>
      </c>
    </row>
    <row r="1899" spans="1:15" x14ac:dyDescent="0.25">
      <c r="A1899" s="6" t="s">
        <v>80</v>
      </c>
      <c r="B1899" s="1">
        <v>2018</v>
      </c>
      <c r="C1899" s="1" t="s">
        <v>88</v>
      </c>
      <c r="D1899" s="2">
        <v>6</v>
      </c>
      <c r="E1899" s="2">
        <v>6</v>
      </c>
      <c r="F1899" s="2">
        <v>6</v>
      </c>
      <c r="G1899" s="2">
        <v>6</v>
      </c>
      <c r="H1899" s="2">
        <v>6</v>
      </c>
      <c r="I1899" s="2">
        <v>6</v>
      </c>
      <c r="J1899" s="2">
        <v>6</v>
      </c>
      <c r="K1899" s="2">
        <v>6</v>
      </c>
      <c r="L1899" s="2">
        <v>6</v>
      </c>
      <c r="M1899" s="2">
        <v>6</v>
      </c>
      <c r="N1899" s="2">
        <v>6</v>
      </c>
      <c r="O1899" s="2">
        <v>6</v>
      </c>
    </row>
    <row r="1900" spans="1:15" x14ac:dyDescent="0.25">
      <c r="A1900" s="6" t="s">
        <v>79</v>
      </c>
      <c r="B1900" s="1">
        <v>2018</v>
      </c>
      <c r="C1900" s="1" t="s">
        <v>88</v>
      </c>
      <c r="D1900" s="2">
        <v>53.036047848197839</v>
      </c>
      <c r="E1900" s="2">
        <v>53.036047848197839</v>
      </c>
      <c r="F1900" s="2">
        <v>54.627129283643775</v>
      </c>
      <c r="G1900" s="2">
        <v>54.627129283643775</v>
      </c>
      <c r="H1900" s="2">
        <v>54.627129283643775</v>
      </c>
      <c r="I1900" s="2">
        <v>54.627129283643775</v>
      </c>
      <c r="J1900" s="2">
        <v>54.627129283643775</v>
      </c>
      <c r="K1900" s="2">
        <v>54.627129283643775</v>
      </c>
      <c r="L1900" s="2">
        <v>54.627129283643775</v>
      </c>
      <c r="M1900" s="2">
        <v>54.627129283643775</v>
      </c>
      <c r="N1900" s="2">
        <v>54.627129283643775</v>
      </c>
      <c r="O1900" s="2">
        <v>54.627129283643775</v>
      </c>
    </row>
    <row r="1901" spans="1:15" x14ac:dyDescent="0.25">
      <c r="A1901" s="6" t="s">
        <v>78</v>
      </c>
      <c r="B1901" s="1">
        <v>2018</v>
      </c>
      <c r="C1901" s="1" t="s">
        <v>88</v>
      </c>
      <c r="D1901" s="2">
        <v>40.625791559170978</v>
      </c>
      <c r="E1901" s="2">
        <v>43.29209613509277</v>
      </c>
      <c r="F1901" s="2">
        <v>45.958400711014548</v>
      </c>
      <c r="G1901" s="2">
        <v>66.816407648344054</v>
      </c>
      <c r="H1901" s="2">
        <v>83.465208428485028</v>
      </c>
      <c r="I1901" s="2">
        <v>94.290009998642162</v>
      </c>
      <c r="J1901" s="2">
        <v>109.12493365098567</v>
      </c>
      <c r="K1901" s="2">
        <v>73.875992149214298</v>
      </c>
      <c r="L1901" s="2">
        <v>65.778326400118502</v>
      </c>
      <c r="M1901" s="2">
        <v>86.821197121378574</v>
      </c>
      <c r="N1901" s="2">
        <v>83.239263803680984</v>
      </c>
      <c r="O1901" s="2">
        <v>166.71237239387244</v>
      </c>
    </row>
    <row r="1902" spans="1:15" x14ac:dyDescent="0.25">
      <c r="A1902" s="6" t="s">
        <v>77</v>
      </c>
      <c r="B1902" s="1">
        <v>2018</v>
      </c>
      <c r="C1902" s="1" t="s">
        <v>88</v>
      </c>
      <c r="D1902" s="2">
        <v>30.123778739234897</v>
      </c>
      <c r="E1902" s="2">
        <v>25.952777157237751</v>
      </c>
      <c r="F1902" s="2">
        <v>23.919796847859292</v>
      </c>
      <c r="G1902" s="2">
        <v>21.187637626913101</v>
      </c>
      <c r="H1902" s="2">
        <v>17.569195278627539</v>
      </c>
      <c r="I1902" s="2">
        <v>16.307609543044453</v>
      </c>
      <c r="J1902" s="2">
        <v>17.487132026096116</v>
      </c>
      <c r="K1902" s="2">
        <v>18.794673183096794</v>
      </c>
      <c r="L1902" s="2">
        <v>17.340512348239972</v>
      </c>
      <c r="M1902" s="2">
        <v>17.135901305261623</v>
      </c>
      <c r="N1902" s="2">
        <v>15.973885649416667</v>
      </c>
      <c r="O1902" s="2">
        <v>18.207100294971802</v>
      </c>
    </row>
    <row r="1903" spans="1:15" x14ac:dyDescent="0.25">
      <c r="A1903" s="6" t="s">
        <v>80</v>
      </c>
      <c r="B1903" s="1">
        <v>2019</v>
      </c>
      <c r="C1903" s="1" t="s">
        <v>88</v>
      </c>
      <c r="D1903" s="1">
        <v>6</v>
      </c>
      <c r="E1903" s="1">
        <v>6</v>
      </c>
      <c r="F1903" s="1">
        <v>6</v>
      </c>
      <c r="G1903" s="1">
        <v>6</v>
      </c>
      <c r="H1903" s="1">
        <v>6</v>
      </c>
      <c r="I1903" s="1">
        <v>6</v>
      </c>
      <c r="J1903" s="1">
        <v>6</v>
      </c>
      <c r="K1903" s="1">
        <v>6</v>
      </c>
      <c r="L1903" s="1">
        <v>6</v>
      </c>
      <c r="M1903" s="1">
        <v>6</v>
      </c>
      <c r="N1903" s="1">
        <v>6</v>
      </c>
      <c r="O1903" s="1">
        <v>6</v>
      </c>
    </row>
    <row r="1904" spans="1:15" x14ac:dyDescent="0.25">
      <c r="A1904" s="6" t="s">
        <v>79</v>
      </c>
      <c r="B1904" s="1">
        <v>2019</v>
      </c>
      <c r="C1904" s="1" t="s">
        <v>88</v>
      </c>
      <c r="D1904" s="2">
        <v>54.627129283643775</v>
      </c>
      <c r="E1904" s="2">
        <v>54.627129283643775</v>
      </c>
      <c r="F1904" s="2">
        <v>56.265943162153093</v>
      </c>
      <c r="G1904" s="2">
        <v>56.265943162153093</v>
      </c>
      <c r="H1904" s="2">
        <v>56.265943162153093</v>
      </c>
      <c r="I1904" s="2">
        <v>56.265943162153093</v>
      </c>
      <c r="J1904" s="2">
        <v>56.265943162153093</v>
      </c>
      <c r="K1904" s="2">
        <v>56.265943162153093</v>
      </c>
      <c r="L1904" s="2">
        <v>56.265943162153093</v>
      </c>
      <c r="M1904" s="2">
        <v>56.265943162153093</v>
      </c>
      <c r="N1904" s="2">
        <v>56.265943162153093</v>
      </c>
      <c r="O1904" s="2">
        <v>56.265943162153093</v>
      </c>
    </row>
    <row r="1905" spans="1:15" x14ac:dyDescent="0.25">
      <c r="A1905" s="6" t="s">
        <v>78</v>
      </c>
      <c r="B1905" s="1">
        <v>2019</v>
      </c>
      <c r="C1905" s="1" t="s">
        <v>88</v>
      </c>
      <c r="D1905" s="2">
        <v>40.625791559170978</v>
      </c>
      <c r="E1905" s="2">
        <v>43.29209613509277</v>
      </c>
      <c r="F1905" s="2">
        <v>45.958400711014548</v>
      </c>
      <c r="G1905" s="2">
        <v>66.816407648344054</v>
      </c>
      <c r="H1905" s="2">
        <v>83.465208428485028</v>
      </c>
      <c r="I1905" s="2">
        <v>94.290009998642162</v>
      </c>
      <c r="J1905" s="2">
        <v>109.12493365098567</v>
      </c>
      <c r="K1905" s="2">
        <v>73.875992149214298</v>
      </c>
      <c r="L1905" s="2">
        <v>65.778326400118502</v>
      </c>
      <c r="M1905" s="2">
        <v>86.821197121378574</v>
      </c>
      <c r="N1905" s="2">
        <v>83.239263803680984</v>
      </c>
      <c r="O1905" s="2">
        <v>166.71237239387244</v>
      </c>
    </row>
    <row r="1906" spans="1:15" x14ac:dyDescent="0.25">
      <c r="A1906" s="6" t="s">
        <v>77</v>
      </c>
      <c r="B1906" s="1">
        <v>2019</v>
      </c>
      <c r="C1906" s="1" t="s">
        <v>88</v>
      </c>
      <c r="D1906" s="2">
        <v>30.123778739234897</v>
      </c>
      <c r="E1906" s="2">
        <v>25.952777157237751</v>
      </c>
      <c r="F1906" s="2">
        <v>23.919796847859292</v>
      </c>
      <c r="G1906" s="2">
        <v>21.187637626913101</v>
      </c>
      <c r="H1906" s="2">
        <v>17.569195278627539</v>
      </c>
      <c r="I1906" s="2">
        <v>16.307609543044453</v>
      </c>
      <c r="J1906" s="2">
        <v>17.487132026096116</v>
      </c>
      <c r="K1906" s="2">
        <v>18.794673183096794</v>
      </c>
      <c r="L1906" s="2">
        <v>17.340512348239972</v>
      </c>
      <c r="M1906" s="2">
        <v>17.135901305261623</v>
      </c>
      <c r="N1906" s="2">
        <v>15.973885649416667</v>
      </c>
      <c r="O1906" s="2">
        <v>18.207100294971802</v>
      </c>
    </row>
    <row r="1907" spans="1:15" x14ac:dyDescent="0.25">
      <c r="A1907" s="6" t="s">
        <v>80</v>
      </c>
      <c r="B1907" s="6">
        <v>2015</v>
      </c>
      <c r="C1907" s="6" t="s">
        <v>72</v>
      </c>
      <c r="D1907" s="5">
        <v>4</v>
      </c>
      <c r="E1907" s="5">
        <v>4</v>
      </c>
      <c r="F1907" s="5">
        <v>4</v>
      </c>
      <c r="G1907" s="5">
        <v>4</v>
      </c>
      <c r="H1907" s="5">
        <v>4</v>
      </c>
      <c r="I1907" s="5">
        <v>4</v>
      </c>
      <c r="J1907" s="5">
        <v>4</v>
      </c>
      <c r="K1907" s="5">
        <v>4</v>
      </c>
      <c r="L1907" s="5">
        <v>4</v>
      </c>
      <c r="M1907" s="5">
        <v>4</v>
      </c>
      <c r="N1907" s="5">
        <v>4</v>
      </c>
      <c r="O1907" s="5">
        <v>4</v>
      </c>
    </row>
    <row r="1908" spans="1:15" x14ac:dyDescent="0.25">
      <c r="A1908" s="6" t="s">
        <v>79</v>
      </c>
      <c r="B1908" s="6">
        <v>2015</v>
      </c>
      <c r="C1908" s="6" t="s">
        <v>72</v>
      </c>
      <c r="D1908" s="6">
        <v>38.425481000000005</v>
      </c>
      <c r="E1908" s="6">
        <v>38.425481000000005</v>
      </c>
      <c r="F1908" s="6">
        <v>39.578245430000003</v>
      </c>
      <c r="G1908" s="6">
        <v>39.578245430000003</v>
      </c>
      <c r="H1908" s="6">
        <v>39.578245430000003</v>
      </c>
      <c r="I1908" s="6">
        <v>39.578245430000003</v>
      </c>
      <c r="J1908" s="6">
        <v>39.578245430000003</v>
      </c>
      <c r="K1908" s="6">
        <v>39.578245430000003</v>
      </c>
      <c r="L1908" s="6">
        <v>39.578245430000003</v>
      </c>
      <c r="M1908" s="6">
        <v>39.578245430000003</v>
      </c>
      <c r="N1908" s="6">
        <v>39.578245430000003</v>
      </c>
      <c r="O1908" s="6">
        <v>39.578245430000003</v>
      </c>
    </row>
    <row r="1909" spans="1:15" x14ac:dyDescent="0.25">
      <c r="A1909" s="6" t="s">
        <v>78</v>
      </c>
      <c r="B1909" s="6">
        <v>2015</v>
      </c>
      <c r="C1909" s="6" t="s">
        <v>72</v>
      </c>
      <c r="D1909" s="4">
        <v>28.776602354412777</v>
      </c>
      <c r="E1909" s="4">
        <v>30.665234762357379</v>
      </c>
      <c r="F1909" s="4">
        <v>32.55386717030197</v>
      </c>
      <c r="G1909" s="4">
        <v>47.328288750910367</v>
      </c>
      <c r="H1909" s="4">
        <v>59.121189303510228</v>
      </c>
      <c r="I1909" s="4">
        <v>66.788757082371532</v>
      </c>
      <c r="J1909" s="4">
        <v>77.29682800278151</v>
      </c>
      <c r="K1909" s="4">
        <v>52.328827772360128</v>
      </c>
      <c r="L1909" s="4">
        <v>46.592981200083933</v>
      </c>
      <c r="M1909" s="4">
        <v>61.498347960976496</v>
      </c>
      <c r="N1909" s="4">
        <v>58.961145194274032</v>
      </c>
      <c r="O1909" s="4">
        <v>118.08793044565964</v>
      </c>
    </row>
    <row r="1910" spans="1:15" x14ac:dyDescent="0.25">
      <c r="A1910" s="6" t="s">
        <v>77</v>
      </c>
      <c r="B1910" s="6">
        <v>2015</v>
      </c>
      <c r="C1910" s="6" t="s">
        <v>72</v>
      </c>
      <c r="D1910" s="4">
        <v>20.08251915948993</v>
      </c>
      <c r="E1910" s="4">
        <v>17.301851438158501</v>
      </c>
      <c r="F1910" s="4">
        <v>15.946531231906194</v>
      </c>
      <c r="G1910" s="4">
        <v>14.1250917512754</v>
      </c>
      <c r="H1910" s="4">
        <v>11.712796852418359</v>
      </c>
      <c r="I1910" s="4">
        <v>10.871739695362969</v>
      </c>
      <c r="J1910" s="4">
        <v>11.658088017397411</v>
      </c>
      <c r="K1910" s="4">
        <v>12.52978212206453</v>
      </c>
      <c r="L1910" s="4">
        <v>11.560341565493315</v>
      </c>
      <c r="M1910" s="4">
        <v>11.423934203507748</v>
      </c>
      <c r="N1910" s="4">
        <v>10.649257099611111</v>
      </c>
      <c r="O1910" s="4">
        <v>12.138066863314535</v>
      </c>
    </row>
    <row r="1911" spans="1:15" x14ac:dyDescent="0.25">
      <c r="A1911" s="1" t="s">
        <v>70</v>
      </c>
      <c r="B1911" s="1">
        <v>2015</v>
      </c>
      <c r="C1911" s="1" t="s">
        <v>72</v>
      </c>
      <c r="D1911" s="2">
        <v>3</v>
      </c>
      <c r="E1911" s="2">
        <v>3</v>
      </c>
      <c r="F1911" s="2">
        <v>3</v>
      </c>
      <c r="G1911" s="2">
        <v>3</v>
      </c>
      <c r="H1911" s="2">
        <v>3</v>
      </c>
      <c r="I1911" s="2">
        <v>3</v>
      </c>
      <c r="J1911" s="2">
        <v>3</v>
      </c>
      <c r="K1911" s="2">
        <v>3</v>
      </c>
      <c r="L1911" s="2">
        <v>3</v>
      </c>
      <c r="M1911" s="2">
        <v>3</v>
      </c>
      <c r="N1911" s="2">
        <v>3</v>
      </c>
      <c r="O1911" s="2">
        <v>3</v>
      </c>
    </row>
    <row r="1912" spans="1:15" x14ac:dyDescent="0.25">
      <c r="A1912" s="1" t="s">
        <v>69</v>
      </c>
      <c r="B1912" s="1">
        <v>2015</v>
      </c>
      <c r="C1912" s="1" t="s">
        <v>72</v>
      </c>
      <c r="D1912" s="2">
        <v>26.841346333333334</v>
      </c>
      <c r="E1912" s="2">
        <v>26.841346333333334</v>
      </c>
      <c r="F1912" s="2">
        <v>27.646586723333336</v>
      </c>
      <c r="G1912" s="2">
        <v>27.646586723333336</v>
      </c>
      <c r="H1912" s="2">
        <v>27.646586723333336</v>
      </c>
      <c r="I1912" s="2">
        <v>27.646586723333336</v>
      </c>
      <c r="J1912" s="2">
        <v>27.646586723333336</v>
      </c>
      <c r="K1912" s="2">
        <v>27.646586723333336</v>
      </c>
      <c r="L1912" s="2">
        <v>27.646586723333336</v>
      </c>
      <c r="M1912" s="2">
        <v>27.646586723333336</v>
      </c>
      <c r="N1912" s="2">
        <v>27.646586723333336</v>
      </c>
      <c r="O1912" s="2">
        <v>27.646586723333336</v>
      </c>
    </row>
    <row r="1913" spans="1:15" x14ac:dyDescent="0.25">
      <c r="A1913" s="1" t="s">
        <v>68</v>
      </c>
      <c r="B1913" s="1">
        <v>2015</v>
      </c>
      <c r="C1913" s="1" t="s">
        <v>72</v>
      </c>
      <c r="D1913" s="1">
        <v>25.391119724481861</v>
      </c>
      <c r="E1913" s="1">
        <v>27.057560084432978</v>
      </c>
      <c r="F1913" s="1">
        <v>28.724000444384096</v>
      </c>
      <c r="G1913" s="1">
        <v>41.760254780215028</v>
      </c>
      <c r="H1913" s="1">
        <v>52.165755267803142</v>
      </c>
      <c r="I1913" s="1">
        <v>58.931256249151353</v>
      </c>
      <c r="J1913" s="1">
        <v>68.203083531866042</v>
      </c>
      <c r="K1913" s="1">
        <v>46.172495093258938</v>
      </c>
      <c r="L1913" s="1">
        <v>41.111454000074062</v>
      </c>
      <c r="M1913" s="1">
        <v>54.263248200861611</v>
      </c>
      <c r="N1913" s="1">
        <v>52.024539877300619</v>
      </c>
      <c r="O1913" s="1">
        <v>104.19523274617026</v>
      </c>
    </row>
    <row r="1914" spans="1:15" x14ac:dyDescent="0.25">
      <c r="A1914" s="1" t="s">
        <v>67</v>
      </c>
      <c r="B1914" s="1">
        <v>2015</v>
      </c>
      <c r="C1914" s="1" t="s">
        <v>72</v>
      </c>
      <c r="D1914" s="2">
        <v>15.061889369617449</v>
      </c>
      <c r="E1914" s="2">
        <v>12.976388578618876</v>
      </c>
      <c r="F1914" s="2">
        <v>11.959898423929646</v>
      </c>
      <c r="G1914" s="2">
        <v>10.593818813456551</v>
      </c>
      <c r="H1914" s="2">
        <v>8.7845976393137697</v>
      </c>
      <c r="I1914" s="2">
        <v>8.1538047715222266</v>
      </c>
      <c r="J1914" s="2">
        <v>8.7435660130480581</v>
      </c>
      <c r="K1914" s="2">
        <v>9.3973365915483971</v>
      </c>
      <c r="L1914" s="2">
        <v>8.6702561741199862</v>
      </c>
      <c r="M1914" s="2">
        <v>8.5679506526308113</v>
      </c>
      <c r="N1914" s="2">
        <v>7.9869428247083336</v>
      </c>
      <c r="O1914" s="2">
        <v>9.1035501474859011</v>
      </c>
    </row>
    <row r="1915" spans="1:15" x14ac:dyDescent="0.25">
      <c r="A1915" s="6" t="s">
        <v>80</v>
      </c>
      <c r="B1915" s="1">
        <v>2016</v>
      </c>
      <c r="C1915" s="1" t="s">
        <v>72</v>
      </c>
      <c r="D1915" s="2">
        <v>4</v>
      </c>
      <c r="E1915" s="2">
        <v>4</v>
      </c>
      <c r="F1915" s="2">
        <v>4</v>
      </c>
      <c r="G1915" s="2">
        <v>4</v>
      </c>
      <c r="H1915" s="2">
        <v>4</v>
      </c>
      <c r="I1915" s="2">
        <v>4</v>
      </c>
      <c r="J1915" s="2">
        <v>4</v>
      </c>
      <c r="K1915" s="2">
        <v>4</v>
      </c>
      <c r="L1915" s="2">
        <v>4</v>
      </c>
      <c r="M1915" s="2">
        <v>4</v>
      </c>
      <c r="N1915" s="2">
        <v>4</v>
      </c>
      <c r="O1915" s="2">
        <v>4</v>
      </c>
    </row>
    <row r="1916" spans="1:15" x14ac:dyDescent="0.25">
      <c r="A1916" s="6" t="s">
        <v>79</v>
      </c>
      <c r="B1916" s="1">
        <v>2016</v>
      </c>
      <c r="C1916" s="1" t="s">
        <v>72</v>
      </c>
      <c r="D1916" s="2">
        <v>39.578245430000003</v>
      </c>
      <c r="E1916" s="2">
        <v>39.578245430000003</v>
      </c>
      <c r="F1916" s="2">
        <v>40.765592792900001</v>
      </c>
      <c r="G1916" s="2">
        <v>40.765592792900001</v>
      </c>
      <c r="H1916" s="2">
        <v>40.765592792900001</v>
      </c>
      <c r="I1916" s="2">
        <v>40.765592792900001</v>
      </c>
      <c r="J1916" s="2">
        <v>40.765592792900001</v>
      </c>
      <c r="K1916" s="2">
        <v>40.765592792900001</v>
      </c>
      <c r="L1916" s="2">
        <v>40.765592792900001</v>
      </c>
      <c r="M1916" s="2">
        <v>40.765592792900001</v>
      </c>
      <c r="N1916" s="2">
        <v>40.765592792900001</v>
      </c>
      <c r="O1916" s="2">
        <v>40.765592792900001</v>
      </c>
    </row>
    <row r="1917" spans="1:15" x14ac:dyDescent="0.25">
      <c r="A1917" s="6" t="s">
        <v>78</v>
      </c>
      <c r="B1917" s="1">
        <v>2016</v>
      </c>
      <c r="C1917" s="1" t="s">
        <v>72</v>
      </c>
      <c r="D1917" s="2">
        <v>28.776602354412777</v>
      </c>
      <c r="E1917" s="2">
        <v>30.665234762357379</v>
      </c>
      <c r="F1917" s="2">
        <v>32.55386717030197</v>
      </c>
      <c r="G1917" s="2">
        <v>47.328288750910367</v>
      </c>
      <c r="H1917" s="2">
        <v>59.121189303510228</v>
      </c>
      <c r="I1917" s="2">
        <v>66.788757082371532</v>
      </c>
      <c r="J1917" s="2">
        <v>77.29682800278151</v>
      </c>
      <c r="K1917" s="2">
        <v>52.328827772360128</v>
      </c>
      <c r="L1917" s="2">
        <v>46.592981200083933</v>
      </c>
      <c r="M1917" s="2">
        <v>61.498347960976496</v>
      </c>
      <c r="N1917" s="2">
        <v>58.961145194274032</v>
      </c>
      <c r="O1917" s="2">
        <v>118.08793044565964</v>
      </c>
    </row>
    <row r="1918" spans="1:15" x14ac:dyDescent="0.25">
      <c r="A1918" s="6" t="s">
        <v>77</v>
      </c>
      <c r="B1918" s="1">
        <v>2016</v>
      </c>
      <c r="C1918" s="1" t="s">
        <v>72</v>
      </c>
      <c r="D1918" s="1">
        <v>20.08251915948993</v>
      </c>
      <c r="E1918" s="1">
        <v>17.301851438158501</v>
      </c>
      <c r="F1918" s="1">
        <v>15.946531231906194</v>
      </c>
      <c r="G1918" s="1">
        <v>14.1250917512754</v>
      </c>
      <c r="H1918" s="1">
        <v>11.712796852418359</v>
      </c>
      <c r="I1918" s="1">
        <v>10.871739695362969</v>
      </c>
      <c r="J1918" s="1">
        <v>11.658088017397411</v>
      </c>
      <c r="K1918" s="1">
        <v>12.52978212206453</v>
      </c>
      <c r="L1918" s="1">
        <v>11.560341565493315</v>
      </c>
      <c r="M1918" s="1">
        <v>11.423934203507748</v>
      </c>
      <c r="N1918" s="1">
        <v>10.649257099611111</v>
      </c>
      <c r="O1918" s="1">
        <v>12.138066863314535</v>
      </c>
    </row>
    <row r="1919" spans="1:15" x14ac:dyDescent="0.25">
      <c r="A1919" s="1" t="s">
        <v>70</v>
      </c>
      <c r="B1919" s="1">
        <v>2016</v>
      </c>
      <c r="C1919" s="1" t="s">
        <v>72</v>
      </c>
      <c r="D1919" s="2">
        <v>3</v>
      </c>
      <c r="E1919" s="2">
        <v>3</v>
      </c>
      <c r="F1919" s="2">
        <v>3</v>
      </c>
      <c r="G1919" s="2">
        <v>3</v>
      </c>
      <c r="H1919" s="2">
        <v>3</v>
      </c>
      <c r="I1919" s="2">
        <v>3</v>
      </c>
      <c r="J1919" s="2">
        <v>3</v>
      </c>
      <c r="K1919" s="2">
        <v>3</v>
      </c>
      <c r="L1919" s="2">
        <v>3</v>
      </c>
      <c r="M1919" s="2">
        <v>3</v>
      </c>
      <c r="N1919" s="2">
        <v>3</v>
      </c>
      <c r="O1919" s="2">
        <v>3</v>
      </c>
    </row>
    <row r="1920" spans="1:15" x14ac:dyDescent="0.25">
      <c r="A1920" s="1" t="s">
        <v>69</v>
      </c>
      <c r="B1920" s="1">
        <v>2016</v>
      </c>
      <c r="C1920" s="1" t="s">
        <v>72</v>
      </c>
      <c r="D1920" s="2">
        <v>27.646586723333336</v>
      </c>
      <c r="E1920" s="2">
        <v>27.646586723333336</v>
      </c>
      <c r="F1920" s="2">
        <v>28.475984325033338</v>
      </c>
      <c r="G1920" s="2">
        <v>28.475984325033338</v>
      </c>
      <c r="H1920" s="2">
        <v>28.475984325033338</v>
      </c>
      <c r="I1920" s="2">
        <v>28.475984325033338</v>
      </c>
      <c r="J1920" s="2">
        <v>28.475984325033338</v>
      </c>
      <c r="K1920" s="2">
        <v>28.475984325033338</v>
      </c>
      <c r="L1920" s="2">
        <v>28.475984325033338</v>
      </c>
      <c r="M1920" s="2">
        <v>28.475984325033338</v>
      </c>
      <c r="N1920" s="2">
        <v>28.475984325033338</v>
      </c>
      <c r="O1920" s="2">
        <v>28.475984325033338</v>
      </c>
    </row>
    <row r="1921" spans="1:15" x14ac:dyDescent="0.25">
      <c r="A1921" s="1" t="s">
        <v>68</v>
      </c>
      <c r="B1921" s="1">
        <v>2016</v>
      </c>
      <c r="C1921" s="1" t="s">
        <v>72</v>
      </c>
      <c r="D1921" s="2">
        <v>25.391119724481861</v>
      </c>
      <c r="E1921" s="2">
        <v>27.057560084432978</v>
      </c>
      <c r="F1921" s="2">
        <v>28.724000444384096</v>
      </c>
      <c r="G1921" s="2">
        <v>41.760254780215028</v>
      </c>
      <c r="H1921" s="2">
        <v>52.165755267803142</v>
      </c>
      <c r="I1921" s="2">
        <v>58.931256249151353</v>
      </c>
      <c r="J1921" s="2">
        <v>68.203083531866042</v>
      </c>
      <c r="K1921" s="2">
        <v>46.172495093258938</v>
      </c>
      <c r="L1921" s="2">
        <v>41.111454000074062</v>
      </c>
      <c r="M1921" s="2">
        <v>54.263248200861611</v>
      </c>
      <c r="N1921" s="2">
        <v>52.024539877300619</v>
      </c>
      <c r="O1921" s="2">
        <v>104.19523274617026</v>
      </c>
    </row>
    <row r="1922" spans="1:15" x14ac:dyDescent="0.25">
      <c r="A1922" s="1" t="s">
        <v>67</v>
      </c>
      <c r="B1922" s="1">
        <v>2016</v>
      </c>
      <c r="C1922" s="1" t="s">
        <v>72</v>
      </c>
      <c r="D1922" s="2">
        <v>15.061889369617449</v>
      </c>
      <c r="E1922" s="2">
        <v>12.976388578618876</v>
      </c>
      <c r="F1922" s="2">
        <v>11.959898423929646</v>
      </c>
      <c r="G1922" s="2">
        <v>10.593818813456551</v>
      </c>
      <c r="H1922" s="2">
        <v>8.7845976393137697</v>
      </c>
      <c r="I1922" s="2">
        <v>8.1538047715222266</v>
      </c>
      <c r="J1922" s="2">
        <v>8.7435660130480581</v>
      </c>
      <c r="K1922" s="2">
        <v>9.3973365915483971</v>
      </c>
      <c r="L1922" s="2">
        <v>8.6702561741199862</v>
      </c>
      <c r="M1922" s="2">
        <v>8.5679506526308113</v>
      </c>
      <c r="N1922" s="2">
        <v>7.9869428247083336</v>
      </c>
      <c r="O1922" s="2">
        <v>9.1035501474859011</v>
      </c>
    </row>
    <row r="1923" spans="1:15" x14ac:dyDescent="0.25">
      <c r="A1923" s="6" t="s">
        <v>80</v>
      </c>
      <c r="B1923" s="1">
        <v>2017</v>
      </c>
      <c r="C1923" s="1" t="s">
        <v>72</v>
      </c>
      <c r="D1923" s="1">
        <v>4</v>
      </c>
      <c r="E1923" s="1">
        <v>4</v>
      </c>
      <c r="F1923" s="1">
        <v>4</v>
      </c>
      <c r="G1923" s="1">
        <v>4</v>
      </c>
      <c r="H1923" s="1">
        <v>4</v>
      </c>
      <c r="I1923" s="1">
        <v>4</v>
      </c>
      <c r="J1923" s="1">
        <v>4</v>
      </c>
      <c r="K1923" s="1">
        <v>4</v>
      </c>
      <c r="L1923" s="1">
        <v>4</v>
      </c>
      <c r="M1923" s="1">
        <v>4</v>
      </c>
      <c r="N1923" s="1">
        <v>4</v>
      </c>
      <c r="O1923" s="1">
        <v>4</v>
      </c>
    </row>
    <row r="1924" spans="1:15" x14ac:dyDescent="0.25">
      <c r="A1924" s="6" t="s">
        <v>79</v>
      </c>
      <c r="B1924" s="1">
        <v>2017</v>
      </c>
      <c r="C1924" s="1" t="s">
        <v>72</v>
      </c>
      <c r="D1924" s="2">
        <v>40.765592792900001</v>
      </c>
      <c r="E1924" s="2">
        <v>40.765592792900001</v>
      </c>
      <c r="F1924" s="2">
        <v>41.988560576687</v>
      </c>
      <c r="G1924" s="2">
        <v>41.988560576687</v>
      </c>
      <c r="H1924" s="2">
        <v>41.988560576687</v>
      </c>
      <c r="I1924" s="2">
        <v>41.988560576687</v>
      </c>
      <c r="J1924" s="2">
        <v>41.988560576687</v>
      </c>
      <c r="K1924" s="2">
        <v>41.988560576687</v>
      </c>
      <c r="L1924" s="2">
        <v>41.988560576687</v>
      </c>
      <c r="M1924" s="2">
        <v>41.988560576687</v>
      </c>
      <c r="N1924" s="2">
        <v>41.988560576687</v>
      </c>
      <c r="O1924" s="2">
        <v>41.988560576687</v>
      </c>
    </row>
    <row r="1925" spans="1:15" x14ac:dyDescent="0.25">
      <c r="A1925" s="6" t="s">
        <v>78</v>
      </c>
      <c r="B1925" s="1">
        <v>2017</v>
      </c>
      <c r="C1925" s="1" t="s">
        <v>72</v>
      </c>
      <c r="D1925" s="2">
        <v>28.776602354412777</v>
      </c>
      <c r="E1925" s="2">
        <v>30.665234762357379</v>
      </c>
      <c r="F1925" s="2">
        <v>32.55386717030197</v>
      </c>
      <c r="G1925" s="2">
        <v>47.328288750910367</v>
      </c>
      <c r="H1925" s="2">
        <v>59.121189303510228</v>
      </c>
      <c r="I1925" s="2">
        <v>66.788757082371532</v>
      </c>
      <c r="J1925" s="2">
        <v>77.29682800278151</v>
      </c>
      <c r="K1925" s="2">
        <v>52.328827772360128</v>
      </c>
      <c r="L1925" s="2">
        <v>46.592981200083933</v>
      </c>
      <c r="M1925" s="2">
        <v>61.498347960976496</v>
      </c>
      <c r="N1925" s="2">
        <v>58.961145194274032</v>
      </c>
      <c r="O1925" s="2">
        <v>118.08793044565964</v>
      </c>
    </row>
    <row r="1926" spans="1:15" x14ac:dyDescent="0.25">
      <c r="A1926" s="6" t="s">
        <v>77</v>
      </c>
      <c r="B1926" s="1">
        <v>2017</v>
      </c>
      <c r="C1926" s="1" t="s">
        <v>72</v>
      </c>
      <c r="D1926" s="2">
        <v>20.08251915948993</v>
      </c>
      <c r="E1926" s="2">
        <v>17.301851438158501</v>
      </c>
      <c r="F1926" s="2">
        <v>15.946531231906194</v>
      </c>
      <c r="G1926" s="2">
        <v>14.1250917512754</v>
      </c>
      <c r="H1926" s="2">
        <v>11.712796852418359</v>
      </c>
      <c r="I1926" s="2">
        <v>10.871739695362969</v>
      </c>
      <c r="J1926" s="2">
        <v>11.658088017397411</v>
      </c>
      <c r="K1926" s="2">
        <v>12.52978212206453</v>
      </c>
      <c r="L1926" s="2">
        <v>11.560341565493315</v>
      </c>
      <c r="M1926" s="2">
        <v>11.423934203507748</v>
      </c>
      <c r="N1926" s="2">
        <v>10.649257099611111</v>
      </c>
      <c r="O1926" s="2">
        <v>12.138066863314535</v>
      </c>
    </row>
    <row r="1927" spans="1:15" x14ac:dyDescent="0.25">
      <c r="A1927" s="1" t="s">
        <v>70</v>
      </c>
      <c r="B1927" s="6">
        <v>2017</v>
      </c>
      <c r="C1927" s="6" t="s">
        <v>72</v>
      </c>
      <c r="D1927" s="5">
        <v>3</v>
      </c>
      <c r="E1927" s="5">
        <v>3</v>
      </c>
      <c r="F1927" s="5">
        <v>3</v>
      </c>
      <c r="G1927" s="5">
        <v>3</v>
      </c>
      <c r="H1927" s="5">
        <v>3</v>
      </c>
      <c r="I1927" s="5">
        <v>3</v>
      </c>
      <c r="J1927" s="5">
        <v>3</v>
      </c>
      <c r="K1927" s="5">
        <v>3</v>
      </c>
      <c r="L1927" s="5">
        <v>3</v>
      </c>
      <c r="M1927" s="5">
        <v>3</v>
      </c>
      <c r="N1927" s="5">
        <v>3</v>
      </c>
      <c r="O1927" s="5">
        <v>3</v>
      </c>
    </row>
    <row r="1928" spans="1:15" x14ac:dyDescent="0.25">
      <c r="A1928" s="1" t="s">
        <v>69</v>
      </c>
      <c r="B1928" s="6">
        <v>2017</v>
      </c>
      <c r="C1928" s="6" t="s">
        <v>72</v>
      </c>
      <c r="D1928" s="6">
        <v>28.475984325033338</v>
      </c>
      <c r="E1928" s="6">
        <v>28.475984325033338</v>
      </c>
      <c r="F1928" s="6">
        <v>29.330263854784338</v>
      </c>
      <c r="G1928" s="6">
        <v>29.330263854784338</v>
      </c>
      <c r="H1928" s="6">
        <v>29.330263854784338</v>
      </c>
      <c r="I1928" s="6">
        <v>29.330263854784338</v>
      </c>
      <c r="J1928" s="6">
        <v>29.330263854784338</v>
      </c>
      <c r="K1928" s="6">
        <v>29.330263854784338</v>
      </c>
      <c r="L1928" s="6">
        <v>29.330263854784338</v>
      </c>
      <c r="M1928" s="6">
        <v>29.330263854784338</v>
      </c>
      <c r="N1928" s="6">
        <v>29.330263854784338</v>
      </c>
      <c r="O1928" s="6">
        <v>29.330263854784338</v>
      </c>
    </row>
    <row r="1929" spans="1:15" x14ac:dyDescent="0.25">
      <c r="A1929" s="1" t="s">
        <v>68</v>
      </c>
      <c r="B1929" s="6">
        <v>2017</v>
      </c>
      <c r="C1929" s="6" t="s">
        <v>72</v>
      </c>
      <c r="D1929" s="4">
        <v>25.391119724481861</v>
      </c>
      <c r="E1929" s="4">
        <v>27.057560084432978</v>
      </c>
      <c r="F1929" s="4">
        <v>28.724000444384096</v>
      </c>
      <c r="G1929" s="4">
        <v>41.760254780215028</v>
      </c>
      <c r="H1929" s="4">
        <v>52.165755267803142</v>
      </c>
      <c r="I1929" s="4">
        <v>58.931256249151353</v>
      </c>
      <c r="J1929" s="4">
        <v>68.203083531866042</v>
      </c>
      <c r="K1929" s="4">
        <v>46.172495093258938</v>
      </c>
      <c r="L1929" s="4">
        <v>41.111454000074062</v>
      </c>
      <c r="M1929" s="4">
        <v>54.263248200861611</v>
      </c>
      <c r="N1929" s="4">
        <v>52.024539877300619</v>
      </c>
      <c r="O1929" s="4">
        <v>104.19523274617026</v>
      </c>
    </row>
    <row r="1930" spans="1:15" x14ac:dyDescent="0.25">
      <c r="A1930" s="1" t="s">
        <v>67</v>
      </c>
      <c r="B1930" s="6">
        <v>2017</v>
      </c>
      <c r="C1930" s="6" t="s">
        <v>72</v>
      </c>
      <c r="D1930" s="4">
        <v>15.061889369617449</v>
      </c>
      <c r="E1930" s="4">
        <v>12.976388578618876</v>
      </c>
      <c r="F1930" s="4">
        <v>11.959898423929646</v>
      </c>
      <c r="G1930" s="4">
        <v>10.593818813456551</v>
      </c>
      <c r="H1930" s="4">
        <v>8.7845976393137697</v>
      </c>
      <c r="I1930" s="4">
        <v>8.1538047715222266</v>
      </c>
      <c r="J1930" s="4">
        <v>8.7435660130480581</v>
      </c>
      <c r="K1930" s="4">
        <v>9.3973365915483971</v>
      </c>
      <c r="L1930" s="4">
        <v>8.6702561741199862</v>
      </c>
      <c r="M1930" s="4">
        <v>8.5679506526308113</v>
      </c>
      <c r="N1930" s="4">
        <v>7.9869428247083336</v>
      </c>
      <c r="O1930" s="4">
        <v>9.1035501474859011</v>
      </c>
    </row>
    <row r="1931" spans="1:15" x14ac:dyDescent="0.25">
      <c r="A1931" s="6" t="s">
        <v>80</v>
      </c>
      <c r="B1931" s="1">
        <v>2018</v>
      </c>
      <c r="C1931" s="1" t="s">
        <v>72</v>
      </c>
      <c r="D1931" s="2">
        <v>4</v>
      </c>
      <c r="E1931" s="2">
        <v>4</v>
      </c>
      <c r="F1931" s="2">
        <v>4</v>
      </c>
      <c r="G1931" s="2">
        <v>4</v>
      </c>
      <c r="H1931" s="2">
        <v>4</v>
      </c>
      <c r="I1931" s="2">
        <v>4</v>
      </c>
      <c r="J1931" s="2">
        <v>4</v>
      </c>
      <c r="K1931" s="2">
        <v>4</v>
      </c>
      <c r="L1931" s="2">
        <v>4</v>
      </c>
      <c r="M1931" s="2">
        <v>4</v>
      </c>
      <c r="N1931" s="2">
        <v>4</v>
      </c>
      <c r="O1931" s="2">
        <v>4</v>
      </c>
    </row>
    <row r="1932" spans="1:15" x14ac:dyDescent="0.25">
      <c r="A1932" s="6" t="s">
        <v>79</v>
      </c>
      <c r="B1932" s="1">
        <v>2018</v>
      </c>
      <c r="C1932" s="1" t="s">
        <v>72</v>
      </c>
      <c r="D1932" s="2">
        <v>41.988560576687</v>
      </c>
      <c r="E1932" s="2">
        <v>41.988560576687</v>
      </c>
      <c r="F1932" s="2">
        <v>43.248217393987609</v>
      </c>
      <c r="G1932" s="2">
        <v>43.248217393987609</v>
      </c>
      <c r="H1932" s="2">
        <v>43.248217393987609</v>
      </c>
      <c r="I1932" s="2">
        <v>43.248217393987609</v>
      </c>
      <c r="J1932" s="2">
        <v>43.248217393987609</v>
      </c>
      <c r="K1932" s="2">
        <v>43.248217393987609</v>
      </c>
      <c r="L1932" s="2">
        <v>43.248217393987609</v>
      </c>
      <c r="M1932" s="2">
        <v>43.248217393987609</v>
      </c>
      <c r="N1932" s="2">
        <v>43.248217393987609</v>
      </c>
      <c r="O1932" s="2">
        <v>43.248217393987609</v>
      </c>
    </row>
    <row r="1933" spans="1:15" x14ac:dyDescent="0.25">
      <c r="A1933" s="6" t="s">
        <v>78</v>
      </c>
      <c r="B1933" s="1">
        <v>2018</v>
      </c>
      <c r="C1933" s="1" t="s">
        <v>72</v>
      </c>
      <c r="D1933" s="1">
        <v>30.469343669378233</v>
      </c>
      <c r="E1933" s="1">
        <v>32.469072101319576</v>
      </c>
      <c r="F1933" s="1">
        <v>34.468800533260911</v>
      </c>
      <c r="G1933" s="1">
        <v>50.112305736258037</v>
      </c>
      <c r="H1933" s="1">
        <v>62.598906321363771</v>
      </c>
      <c r="I1933" s="1">
        <v>70.717507498981618</v>
      </c>
      <c r="J1933" s="1">
        <v>81.843700238239251</v>
      </c>
      <c r="K1933" s="1">
        <v>55.406994111910727</v>
      </c>
      <c r="L1933" s="1">
        <v>49.333744800088873</v>
      </c>
      <c r="M1933" s="1">
        <v>65.115897841033927</v>
      </c>
      <c r="N1933" s="1">
        <v>62.429447852760738</v>
      </c>
      <c r="O1933" s="1">
        <v>125.03427929540432</v>
      </c>
    </row>
    <row r="1934" spans="1:15" x14ac:dyDescent="0.25">
      <c r="A1934" s="6" t="s">
        <v>77</v>
      </c>
      <c r="B1934" s="1">
        <v>2018</v>
      </c>
      <c r="C1934" s="1" t="s">
        <v>72</v>
      </c>
      <c r="D1934" s="2">
        <v>20.08251915948993</v>
      </c>
      <c r="E1934" s="2">
        <v>17.301851438158501</v>
      </c>
      <c r="F1934" s="2">
        <v>15.946531231906194</v>
      </c>
      <c r="G1934" s="2">
        <v>14.1250917512754</v>
      </c>
      <c r="H1934" s="2">
        <v>11.712796852418359</v>
      </c>
      <c r="I1934" s="2">
        <v>10.871739695362969</v>
      </c>
      <c r="J1934" s="2">
        <v>11.658088017397411</v>
      </c>
      <c r="K1934" s="2">
        <v>12.52978212206453</v>
      </c>
      <c r="L1934" s="2">
        <v>11.560341565493315</v>
      </c>
      <c r="M1934" s="2">
        <v>11.423934203507748</v>
      </c>
      <c r="N1934" s="2">
        <v>10.649257099611111</v>
      </c>
      <c r="O1934" s="2">
        <v>12.138066863314535</v>
      </c>
    </row>
    <row r="1935" spans="1:15" x14ac:dyDescent="0.25">
      <c r="A1935" s="1" t="s">
        <v>70</v>
      </c>
      <c r="B1935" s="6">
        <v>2018</v>
      </c>
      <c r="C1935" s="6" t="s">
        <v>72</v>
      </c>
      <c r="D1935" s="5">
        <v>3</v>
      </c>
      <c r="E1935" s="5">
        <v>3</v>
      </c>
      <c r="F1935" s="5">
        <v>3</v>
      </c>
      <c r="G1935" s="5">
        <v>3</v>
      </c>
      <c r="H1935" s="5">
        <v>3</v>
      </c>
      <c r="I1935" s="5">
        <v>3</v>
      </c>
      <c r="J1935" s="5">
        <v>3</v>
      </c>
      <c r="K1935" s="5">
        <v>3</v>
      </c>
      <c r="L1935" s="5">
        <v>3</v>
      </c>
      <c r="M1935" s="5">
        <v>3</v>
      </c>
      <c r="N1935" s="5">
        <v>3</v>
      </c>
      <c r="O1935" s="5">
        <v>3</v>
      </c>
    </row>
    <row r="1936" spans="1:15" x14ac:dyDescent="0.25">
      <c r="A1936" s="1" t="s">
        <v>69</v>
      </c>
      <c r="B1936" s="6">
        <v>2018</v>
      </c>
      <c r="C1936" s="6" t="s">
        <v>72</v>
      </c>
      <c r="D1936" s="5">
        <v>29.330263854784338</v>
      </c>
      <c r="E1936" s="5">
        <v>29.330263854784338</v>
      </c>
      <c r="F1936" s="5">
        <v>30.21017177042787</v>
      </c>
      <c r="G1936" s="5">
        <v>30.21017177042787</v>
      </c>
      <c r="H1936" s="5">
        <v>30.21017177042787</v>
      </c>
      <c r="I1936" s="5">
        <v>30.21017177042787</v>
      </c>
      <c r="J1936" s="5">
        <v>30.21017177042787</v>
      </c>
      <c r="K1936" s="5">
        <v>30.21017177042787</v>
      </c>
      <c r="L1936" s="5">
        <v>30.21017177042787</v>
      </c>
      <c r="M1936" s="5">
        <v>30.21017177042787</v>
      </c>
      <c r="N1936" s="5">
        <v>30.21017177042787</v>
      </c>
      <c r="O1936" s="5">
        <v>30.21017177042787</v>
      </c>
    </row>
    <row r="1937" spans="1:15" x14ac:dyDescent="0.25">
      <c r="A1937" s="1" t="s">
        <v>68</v>
      </c>
      <c r="B1937" s="6">
        <v>2018</v>
      </c>
      <c r="C1937" s="6" t="s">
        <v>72</v>
      </c>
      <c r="D1937" s="4">
        <v>25.391119724481861</v>
      </c>
      <c r="E1937" s="4">
        <v>27.057560084432978</v>
      </c>
      <c r="F1937" s="4">
        <v>28.724000444384096</v>
      </c>
      <c r="G1937" s="4">
        <v>41.760254780215028</v>
      </c>
      <c r="H1937" s="4">
        <v>52.165755267803142</v>
      </c>
      <c r="I1937" s="4">
        <v>58.931256249151353</v>
      </c>
      <c r="J1937" s="4">
        <v>68.203083531866042</v>
      </c>
      <c r="K1937" s="4">
        <v>46.172495093258938</v>
      </c>
      <c r="L1937" s="4">
        <v>41.111454000074062</v>
      </c>
      <c r="M1937" s="4">
        <v>54.263248200861611</v>
      </c>
      <c r="N1937" s="4">
        <v>52.024539877300619</v>
      </c>
      <c r="O1937" s="4">
        <v>104.19523274617026</v>
      </c>
    </row>
    <row r="1938" spans="1:15" x14ac:dyDescent="0.25">
      <c r="A1938" s="1" t="s">
        <v>67</v>
      </c>
      <c r="B1938" s="6">
        <v>2018</v>
      </c>
      <c r="C1938" s="6" t="s">
        <v>72</v>
      </c>
      <c r="D1938" s="8">
        <v>15.061889369617449</v>
      </c>
      <c r="E1938" s="8">
        <v>12.976388578618876</v>
      </c>
      <c r="F1938" s="8">
        <v>11.959898423929646</v>
      </c>
      <c r="G1938" s="8">
        <v>10.593818813456551</v>
      </c>
      <c r="H1938" s="8">
        <v>8.7845976393137697</v>
      </c>
      <c r="I1938" s="8">
        <v>8.1538047715222266</v>
      </c>
      <c r="J1938" s="8">
        <v>8.7435660130480581</v>
      </c>
      <c r="K1938" s="8">
        <v>9.3973365915483971</v>
      </c>
      <c r="L1938" s="8">
        <v>8.6702561741199862</v>
      </c>
      <c r="M1938" s="8">
        <v>8.5679506526308113</v>
      </c>
      <c r="N1938" s="8">
        <v>7.9869428247083336</v>
      </c>
      <c r="O1938" s="8">
        <v>9.1035501474859011</v>
      </c>
    </row>
    <row r="1939" spans="1:15" x14ac:dyDescent="0.25">
      <c r="A1939" s="6" t="s">
        <v>80</v>
      </c>
      <c r="B1939" s="1">
        <v>2019</v>
      </c>
      <c r="C1939" s="1" t="s">
        <v>72</v>
      </c>
      <c r="D1939" s="2">
        <v>4</v>
      </c>
      <c r="E1939" s="2">
        <v>4</v>
      </c>
      <c r="F1939" s="2">
        <v>4</v>
      </c>
      <c r="G1939" s="2">
        <v>4</v>
      </c>
      <c r="H1939" s="2">
        <v>4</v>
      </c>
      <c r="I1939" s="2">
        <v>4</v>
      </c>
      <c r="J1939" s="2">
        <v>4</v>
      </c>
      <c r="K1939" s="2">
        <v>4</v>
      </c>
      <c r="L1939" s="2">
        <v>4</v>
      </c>
      <c r="M1939" s="2">
        <v>4</v>
      </c>
      <c r="N1939" s="2">
        <v>4</v>
      </c>
      <c r="O1939" s="2">
        <v>4</v>
      </c>
    </row>
    <row r="1940" spans="1:15" x14ac:dyDescent="0.25">
      <c r="A1940" s="6" t="s">
        <v>79</v>
      </c>
      <c r="B1940" s="1">
        <v>2019</v>
      </c>
      <c r="C1940" s="1" t="s">
        <v>72</v>
      </c>
      <c r="D1940" s="2">
        <v>43.248217393987609</v>
      </c>
      <c r="E1940" s="2">
        <v>43.248217393987609</v>
      </c>
      <c r="F1940" s="2">
        <v>44.545663915807239</v>
      </c>
      <c r="G1940" s="2">
        <v>44.545663915807239</v>
      </c>
      <c r="H1940" s="2">
        <v>44.545663915807239</v>
      </c>
      <c r="I1940" s="2">
        <v>44.545663915807239</v>
      </c>
      <c r="J1940" s="2">
        <v>44.545663915807239</v>
      </c>
      <c r="K1940" s="2">
        <v>44.545663915807239</v>
      </c>
      <c r="L1940" s="2">
        <v>44.545663915807239</v>
      </c>
      <c r="M1940" s="2">
        <v>44.545663915807239</v>
      </c>
      <c r="N1940" s="2">
        <v>44.545663915807239</v>
      </c>
      <c r="O1940" s="2">
        <v>44.545663915807239</v>
      </c>
    </row>
    <row r="1941" spans="1:15" x14ac:dyDescent="0.25">
      <c r="A1941" s="6" t="s">
        <v>78</v>
      </c>
      <c r="B1941" s="1">
        <v>2019</v>
      </c>
      <c r="C1941" s="1" t="s">
        <v>72</v>
      </c>
      <c r="D1941" s="2">
        <v>30.469343669378233</v>
      </c>
      <c r="E1941" s="2">
        <v>32.469072101319576</v>
      </c>
      <c r="F1941" s="2">
        <v>34.468800533260911</v>
      </c>
      <c r="G1941" s="2">
        <v>50.112305736258037</v>
      </c>
      <c r="H1941" s="2">
        <v>62.598906321363771</v>
      </c>
      <c r="I1941" s="2">
        <v>70.717507498981618</v>
      </c>
      <c r="J1941" s="2">
        <v>81.843700238239251</v>
      </c>
      <c r="K1941" s="2">
        <v>55.406994111910727</v>
      </c>
      <c r="L1941" s="2">
        <v>49.333744800088873</v>
      </c>
      <c r="M1941" s="2">
        <v>65.115897841033927</v>
      </c>
      <c r="N1941" s="2">
        <v>62.429447852760738</v>
      </c>
      <c r="O1941" s="2">
        <v>125.03427929540432</v>
      </c>
    </row>
    <row r="1942" spans="1:15" x14ac:dyDescent="0.25">
      <c r="A1942" s="6" t="s">
        <v>77</v>
      </c>
      <c r="B1942" s="1">
        <v>2019</v>
      </c>
      <c r="C1942" s="1" t="s">
        <v>72</v>
      </c>
      <c r="D1942" s="2">
        <v>20.08251915948993</v>
      </c>
      <c r="E1942" s="2">
        <v>17.301851438158501</v>
      </c>
      <c r="F1942" s="2">
        <v>15.946531231906194</v>
      </c>
      <c r="G1942" s="2">
        <v>14.1250917512754</v>
      </c>
      <c r="H1942" s="2">
        <v>11.712796852418359</v>
      </c>
      <c r="I1942" s="2">
        <v>10.871739695362969</v>
      </c>
      <c r="J1942" s="2">
        <v>11.658088017397411</v>
      </c>
      <c r="K1942" s="2">
        <v>12.52978212206453</v>
      </c>
      <c r="L1942" s="2">
        <v>11.560341565493315</v>
      </c>
      <c r="M1942" s="2">
        <v>11.423934203507748</v>
      </c>
      <c r="N1942" s="2">
        <v>10.649257099611111</v>
      </c>
      <c r="O1942" s="2">
        <v>12.138066863314535</v>
      </c>
    </row>
    <row r="1943" spans="1:15" x14ac:dyDescent="0.25">
      <c r="A1943" s="1" t="s">
        <v>70</v>
      </c>
      <c r="B1943" s="6">
        <v>2019</v>
      </c>
      <c r="C1943" s="6" t="s">
        <v>72</v>
      </c>
      <c r="D1943" s="6">
        <v>3</v>
      </c>
      <c r="E1943" s="6">
        <v>3</v>
      </c>
      <c r="F1943" s="6">
        <v>3</v>
      </c>
      <c r="G1943" s="6">
        <v>3</v>
      </c>
      <c r="H1943" s="6">
        <v>3</v>
      </c>
      <c r="I1943" s="6">
        <v>3</v>
      </c>
      <c r="J1943" s="6">
        <v>3</v>
      </c>
      <c r="K1943" s="6">
        <v>3</v>
      </c>
      <c r="L1943" s="6">
        <v>3</v>
      </c>
      <c r="M1943" s="6">
        <v>3</v>
      </c>
      <c r="N1943" s="6">
        <v>3</v>
      </c>
      <c r="O1943" s="6">
        <v>3</v>
      </c>
    </row>
    <row r="1944" spans="1:15" x14ac:dyDescent="0.25">
      <c r="A1944" s="1" t="s">
        <v>69</v>
      </c>
      <c r="B1944" s="6">
        <v>2019</v>
      </c>
      <c r="C1944" s="6" t="s">
        <v>72</v>
      </c>
      <c r="D1944" s="5">
        <v>30.21017177042787</v>
      </c>
      <c r="E1944" s="5">
        <v>30.21017177042787</v>
      </c>
      <c r="F1944" s="5">
        <v>31.116476923540706</v>
      </c>
      <c r="G1944" s="5">
        <v>31.116476923540706</v>
      </c>
      <c r="H1944" s="5">
        <v>31.116476923540706</v>
      </c>
      <c r="I1944" s="5">
        <v>31.116476923540706</v>
      </c>
      <c r="J1944" s="5">
        <v>31.116476923540706</v>
      </c>
      <c r="K1944" s="5">
        <v>31.116476923540706</v>
      </c>
      <c r="L1944" s="5">
        <v>31.116476923540706</v>
      </c>
      <c r="M1944" s="5">
        <v>31.116476923540706</v>
      </c>
      <c r="N1944" s="5">
        <v>31.116476923540706</v>
      </c>
      <c r="O1944" s="5">
        <v>31.116476923540706</v>
      </c>
    </row>
    <row r="1945" spans="1:15" x14ac:dyDescent="0.25">
      <c r="A1945" s="1" t="s">
        <v>68</v>
      </c>
      <c r="B1945" s="6">
        <v>2019</v>
      </c>
      <c r="C1945" s="6" t="s">
        <v>72</v>
      </c>
      <c r="D1945" s="4">
        <v>25.391119724481861</v>
      </c>
      <c r="E1945" s="4">
        <v>27.057560084432978</v>
      </c>
      <c r="F1945" s="4">
        <v>28.724000444384096</v>
      </c>
      <c r="G1945" s="4">
        <v>41.760254780215028</v>
      </c>
      <c r="H1945" s="4">
        <v>52.165755267803142</v>
      </c>
      <c r="I1945" s="4">
        <v>58.931256249151353</v>
      </c>
      <c r="J1945" s="4">
        <v>68.203083531866042</v>
      </c>
      <c r="K1945" s="4">
        <v>46.172495093258938</v>
      </c>
      <c r="L1945" s="4">
        <v>41.111454000074062</v>
      </c>
      <c r="M1945" s="4">
        <v>54.263248200861611</v>
      </c>
      <c r="N1945" s="4">
        <v>52.024539877300619</v>
      </c>
      <c r="O1945" s="4">
        <v>104.19523274617026</v>
      </c>
    </row>
    <row r="1946" spans="1:15" x14ac:dyDescent="0.25">
      <c r="A1946" s="1" t="s">
        <v>67</v>
      </c>
      <c r="B1946" s="6">
        <v>2019</v>
      </c>
      <c r="C1946" s="6" t="s">
        <v>72</v>
      </c>
      <c r="D1946" s="4">
        <v>15.061889369617449</v>
      </c>
      <c r="E1946" s="4">
        <v>12.976388578618876</v>
      </c>
      <c r="F1946" s="4">
        <v>11.959898423929646</v>
      </c>
      <c r="G1946" s="4">
        <v>10.593818813456551</v>
      </c>
      <c r="H1946" s="4">
        <v>8.7845976393137697</v>
      </c>
      <c r="I1946" s="4">
        <v>8.1538047715222266</v>
      </c>
      <c r="J1946" s="4">
        <v>8.7435660130480581</v>
      </c>
      <c r="K1946" s="4">
        <v>9.3973365915483971</v>
      </c>
      <c r="L1946" s="4">
        <v>8.6702561741199862</v>
      </c>
      <c r="M1946" s="4">
        <v>8.5679506526308113</v>
      </c>
      <c r="N1946" s="4">
        <v>7.9869428247083336</v>
      </c>
      <c r="O1946" s="4">
        <v>9.1035501474859011</v>
      </c>
    </row>
    <row r="1947" spans="1:15" x14ac:dyDescent="0.25">
      <c r="A1947" s="6" t="s">
        <v>15</v>
      </c>
      <c r="B1947" s="6">
        <v>2015</v>
      </c>
      <c r="C1947" s="6" t="s">
        <v>32</v>
      </c>
      <c r="D1947" s="5">
        <v>2</v>
      </c>
      <c r="E1947" s="5">
        <v>2</v>
      </c>
      <c r="F1947" s="5">
        <v>2</v>
      </c>
      <c r="G1947" s="5">
        <v>2</v>
      </c>
      <c r="H1947" s="5">
        <v>2</v>
      </c>
      <c r="I1947" s="5">
        <v>2</v>
      </c>
      <c r="J1947" s="5">
        <v>2</v>
      </c>
      <c r="K1947" s="5">
        <v>2</v>
      </c>
      <c r="L1947" s="5">
        <v>2</v>
      </c>
      <c r="M1947" s="5">
        <v>2</v>
      </c>
      <c r="N1947" s="5">
        <v>2</v>
      </c>
      <c r="O1947" s="5">
        <v>2</v>
      </c>
    </row>
    <row r="1948" spans="1:15" x14ac:dyDescent="0.25">
      <c r="A1948" s="6" t="s">
        <v>14</v>
      </c>
      <c r="B1948" s="6">
        <v>2015</v>
      </c>
      <c r="C1948" s="6" t="s">
        <v>32</v>
      </c>
      <c r="D1948" s="6">
        <v>36.539249999999996</v>
      </c>
      <c r="E1948" s="6">
        <v>36.539249999999996</v>
      </c>
      <c r="F1948" s="6">
        <v>36.539249999999996</v>
      </c>
      <c r="G1948" s="6">
        <v>36.539249999999996</v>
      </c>
      <c r="H1948" s="6">
        <v>36.539249999999996</v>
      </c>
      <c r="I1948" s="6">
        <v>36.539249999999996</v>
      </c>
      <c r="J1948" s="6">
        <v>36.539249999999996</v>
      </c>
      <c r="K1948" s="6">
        <v>36.539249999999996</v>
      </c>
      <c r="L1948" s="6">
        <v>36.539249999999996</v>
      </c>
      <c r="M1948" s="6">
        <v>36.539249999999996</v>
      </c>
      <c r="N1948" s="6">
        <v>37.635427499999999</v>
      </c>
      <c r="O1948" s="6">
        <v>37.635427499999999</v>
      </c>
    </row>
    <row r="1949" spans="1:15" x14ac:dyDescent="0.25">
      <c r="A1949" s="6" t="s">
        <v>13</v>
      </c>
      <c r="B1949" s="6">
        <v>2015</v>
      </c>
      <c r="C1949" s="6" t="s">
        <v>32</v>
      </c>
      <c r="D1949" s="7">
        <v>0</v>
      </c>
      <c r="E1949" s="7">
        <v>8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</row>
    <row r="1950" spans="1:15" x14ac:dyDescent="0.25">
      <c r="A1950" s="6" t="s">
        <v>12</v>
      </c>
      <c r="B1950" s="6">
        <v>2015</v>
      </c>
      <c r="C1950" s="6" t="s">
        <v>32</v>
      </c>
      <c r="D1950" s="4">
        <v>13.54193051972366</v>
      </c>
      <c r="E1950" s="4">
        <v>14.430698711697589</v>
      </c>
      <c r="F1950" s="4">
        <v>15.319466903671517</v>
      </c>
      <c r="G1950" s="4">
        <v>22.272135882781349</v>
      </c>
      <c r="H1950" s="4">
        <v>27.821736142828343</v>
      </c>
      <c r="I1950" s="4">
        <v>31.43000333288072</v>
      </c>
      <c r="J1950" s="4">
        <v>36.374977883661892</v>
      </c>
      <c r="K1950" s="4">
        <v>24.625330716404768</v>
      </c>
      <c r="L1950" s="4">
        <v>21.926108800039501</v>
      </c>
      <c r="M1950" s="4">
        <v>28.940399040459525</v>
      </c>
      <c r="N1950" s="4">
        <v>27.746421267893663</v>
      </c>
      <c r="O1950" s="4">
        <v>55.570790797957478</v>
      </c>
    </row>
    <row r="1951" spans="1:15" x14ac:dyDescent="0.25">
      <c r="A1951" s="6" t="s">
        <v>11</v>
      </c>
      <c r="B1951" s="6">
        <v>2015</v>
      </c>
      <c r="C1951" s="6" t="s">
        <v>32</v>
      </c>
      <c r="D1951" s="4">
        <v>10.041259579744965</v>
      </c>
      <c r="E1951" s="4">
        <v>8.6509257190792503</v>
      </c>
      <c r="F1951" s="4">
        <v>7.973265615953097</v>
      </c>
      <c r="G1951" s="4">
        <v>7.0625458756377002</v>
      </c>
      <c r="H1951" s="4">
        <v>5.8563984262091795</v>
      </c>
      <c r="I1951" s="4">
        <v>5.4358698476814844</v>
      </c>
      <c r="J1951" s="4">
        <v>5.8290440086987054</v>
      </c>
      <c r="K1951" s="4">
        <v>6.264891061032265</v>
      </c>
      <c r="L1951" s="4">
        <v>5.7801707827466577</v>
      </c>
      <c r="M1951" s="4">
        <v>5.7119671017538742</v>
      </c>
      <c r="N1951" s="4">
        <v>5.3246285498055554</v>
      </c>
      <c r="O1951" s="4">
        <v>6.0690334316572674</v>
      </c>
    </row>
    <row r="1952" spans="1:15" x14ac:dyDescent="0.25">
      <c r="A1952" s="6" t="s">
        <v>15</v>
      </c>
      <c r="B1952" s="6">
        <v>2016</v>
      </c>
      <c r="C1952" s="6" t="s">
        <v>32</v>
      </c>
      <c r="D1952" s="5">
        <v>2</v>
      </c>
      <c r="E1952" s="5">
        <v>2</v>
      </c>
      <c r="F1952" s="5">
        <v>2</v>
      </c>
      <c r="G1952" s="5">
        <v>2</v>
      </c>
      <c r="H1952" s="5">
        <v>2</v>
      </c>
      <c r="I1952" s="5">
        <v>2</v>
      </c>
      <c r="J1952" s="5">
        <v>2</v>
      </c>
      <c r="K1952" s="5">
        <v>2</v>
      </c>
      <c r="L1952" s="5">
        <v>2</v>
      </c>
      <c r="M1952" s="5">
        <v>2</v>
      </c>
      <c r="N1952" s="5">
        <v>2</v>
      </c>
      <c r="O1952" s="5">
        <v>2</v>
      </c>
    </row>
    <row r="1953" spans="1:15" x14ac:dyDescent="0.25">
      <c r="A1953" s="6" t="s">
        <v>14</v>
      </c>
      <c r="B1953" s="6">
        <v>2016</v>
      </c>
      <c r="C1953" s="6" t="s">
        <v>32</v>
      </c>
      <c r="D1953" s="6">
        <v>37.635427499999999</v>
      </c>
      <c r="E1953" s="6">
        <v>37.635427499999999</v>
      </c>
      <c r="F1953" s="6">
        <v>37.635427499999999</v>
      </c>
      <c r="G1953" s="6">
        <v>37.635427499999999</v>
      </c>
      <c r="H1953" s="6">
        <v>37.635427499999999</v>
      </c>
      <c r="I1953" s="6">
        <v>37.635427499999999</v>
      </c>
      <c r="J1953" s="6">
        <v>37.635427499999999</v>
      </c>
      <c r="K1953" s="6">
        <v>37.635427499999999</v>
      </c>
      <c r="L1953" s="6">
        <v>37.635427499999999</v>
      </c>
      <c r="M1953" s="6">
        <v>37.635427499999999</v>
      </c>
      <c r="N1953" s="6">
        <v>38.764490324999997</v>
      </c>
      <c r="O1953" s="6">
        <v>38.764490324999997</v>
      </c>
    </row>
    <row r="1954" spans="1:15" x14ac:dyDescent="0.25">
      <c r="A1954" s="6" t="s">
        <v>13</v>
      </c>
      <c r="B1954" s="6">
        <v>2016</v>
      </c>
      <c r="C1954" s="6" t="s">
        <v>32</v>
      </c>
      <c r="D1954" s="7">
        <v>0</v>
      </c>
      <c r="E1954" s="7">
        <v>8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</row>
    <row r="1955" spans="1:15" x14ac:dyDescent="0.25">
      <c r="A1955" s="6" t="s">
        <v>12</v>
      </c>
      <c r="B1955" s="6">
        <v>2016</v>
      </c>
      <c r="C1955" s="6" t="s">
        <v>32</v>
      </c>
      <c r="D1955" s="4">
        <v>13.54193051972366</v>
      </c>
      <c r="E1955" s="4">
        <v>14.430698711697589</v>
      </c>
      <c r="F1955" s="4">
        <v>15.319466903671517</v>
      </c>
      <c r="G1955" s="4">
        <v>22.272135882781349</v>
      </c>
      <c r="H1955" s="4">
        <v>27.821736142828343</v>
      </c>
      <c r="I1955" s="4">
        <v>31.43000333288072</v>
      </c>
      <c r="J1955" s="4">
        <v>36.374977883661892</v>
      </c>
      <c r="K1955" s="4">
        <v>24.625330716404768</v>
      </c>
      <c r="L1955" s="4">
        <v>21.926108800039501</v>
      </c>
      <c r="M1955" s="4">
        <v>28.940399040459525</v>
      </c>
      <c r="N1955" s="4">
        <v>27.746421267893663</v>
      </c>
      <c r="O1955" s="4">
        <v>55.570790797957478</v>
      </c>
    </row>
    <row r="1956" spans="1:15" x14ac:dyDescent="0.25">
      <c r="A1956" s="6" t="s">
        <v>11</v>
      </c>
      <c r="B1956" s="6">
        <v>2016</v>
      </c>
      <c r="C1956" s="6" t="s">
        <v>32</v>
      </c>
      <c r="D1956" s="4">
        <v>10.041259579744965</v>
      </c>
      <c r="E1956" s="4">
        <v>8.6509257190792503</v>
      </c>
      <c r="F1956" s="4">
        <v>7.973265615953097</v>
      </c>
      <c r="G1956" s="4">
        <v>7.0625458756377002</v>
      </c>
      <c r="H1956" s="4">
        <v>5.8563984262091795</v>
      </c>
      <c r="I1956" s="4">
        <v>5.4358698476814844</v>
      </c>
      <c r="J1956" s="4">
        <v>5.8290440086987054</v>
      </c>
      <c r="K1956" s="4">
        <v>6.264891061032265</v>
      </c>
      <c r="L1956" s="4">
        <v>5.7801707827466577</v>
      </c>
      <c r="M1956" s="4">
        <v>5.7119671017538742</v>
      </c>
      <c r="N1956" s="4">
        <v>5.3246285498055554</v>
      </c>
      <c r="O1956" s="4">
        <v>6.0690334316572674</v>
      </c>
    </row>
    <row r="1957" spans="1:15" x14ac:dyDescent="0.25">
      <c r="A1957" s="6" t="s">
        <v>15</v>
      </c>
      <c r="B1957" s="6">
        <v>2017</v>
      </c>
      <c r="C1957" s="6" t="s">
        <v>32</v>
      </c>
      <c r="D1957" s="5">
        <v>2</v>
      </c>
      <c r="E1957" s="5">
        <v>2</v>
      </c>
      <c r="F1957" s="5">
        <v>2</v>
      </c>
      <c r="G1957" s="5">
        <v>2</v>
      </c>
      <c r="H1957" s="5">
        <v>2</v>
      </c>
      <c r="I1957" s="5">
        <v>2</v>
      </c>
      <c r="J1957" s="5">
        <v>2</v>
      </c>
      <c r="K1957" s="5">
        <v>2</v>
      </c>
      <c r="L1957" s="5">
        <v>2</v>
      </c>
      <c r="M1957" s="5">
        <v>2</v>
      </c>
      <c r="N1957" s="5">
        <v>2</v>
      </c>
      <c r="O1957" s="5">
        <v>2</v>
      </c>
    </row>
    <row r="1958" spans="1:15" x14ac:dyDescent="0.25">
      <c r="A1958" s="6" t="s">
        <v>14</v>
      </c>
      <c r="B1958" s="6">
        <v>2017</v>
      </c>
      <c r="C1958" s="6" t="s">
        <v>32</v>
      </c>
      <c r="D1958" s="6">
        <v>38.764490324999997</v>
      </c>
      <c r="E1958" s="6">
        <v>38.764490324999997</v>
      </c>
      <c r="F1958" s="6">
        <v>38.764490324999997</v>
      </c>
      <c r="G1958" s="6">
        <v>38.764490324999997</v>
      </c>
      <c r="H1958" s="6">
        <v>38.764490324999997</v>
      </c>
      <c r="I1958" s="6">
        <v>38.764490324999997</v>
      </c>
      <c r="J1958" s="6">
        <v>38.764490324999997</v>
      </c>
      <c r="K1958" s="6">
        <v>38.764490324999997</v>
      </c>
      <c r="L1958" s="6">
        <v>38.764490324999997</v>
      </c>
      <c r="M1958" s="6">
        <v>38.764490324999997</v>
      </c>
      <c r="N1958" s="6">
        <v>39.927425034750001</v>
      </c>
      <c r="O1958" s="6">
        <v>39.927425034750001</v>
      </c>
    </row>
    <row r="1959" spans="1:15" x14ac:dyDescent="0.25">
      <c r="A1959" s="6" t="s">
        <v>13</v>
      </c>
      <c r="B1959" s="6">
        <v>2017</v>
      </c>
      <c r="C1959" s="6" t="s">
        <v>32</v>
      </c>
      <c r="D1959" s="7">
        <v>0</v>
      </c>
      <c r="E1959" s="7">
        <v>8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</row>
    <row r="1960" spans="1:15" x14ac:dyDescent="0.25">
      <c r="A1960" s="6" t="s">
        <v>12</v>
      </c>
      <c r="B1960" s="6">
        <v>2017</v>
      </c>
      <c r="C1960" s="6" t="s">
        <v>32</v>
      </c>
      <c r="D1960" s="4">
        <v>13.54193051972366</v>
      </c>
      <c r="E1960" s="4">
        <v>14.430698711697589</v>
      </c>
      <c r="F1960" s="4">
        <v>15.319466903671517</v>
      </c>
      <c r="G1960" s="4">
        <v>22.272135882781349</v>
      </c>
      <c r="H1960" s="4">
        <v>27.821736142828343</v>
      </c>
      <c r="I1960" s="4">
        <v>31.43000333288072</v>
      </c>
      <c r="J1960" s="4">
        <v>36.374977883661892</v>
      </c>
      <c r="K1960" s="4">
        <v>24.625330716404768</v>
      </c>
      <c r="L1960" s="4">
        <v>21.926108800039501</v>
      </c>
      <c r="M1960" s="4">
        <v>28.940399040459525</v>
      </c>
      <c r="N1960" s="4">
        <v>27.746421267893663</v>
      </c>
      <c r="O1960" s="4">
        <v>55.570790797957478</v>
      </c>
    </row>
    <row r="1961" spans="1:15" x14ac:dyDescent="0.25">
      <c r="A1961" s="6" t="s">
        <v>11</v>
      </c>
      <c r="B1961" s="6">
        <v>2017</v>
      </c>
      <c r="C1961" s="6" t="s">
        <v>32</v>
      </c>
      <c r="D1961" s="4">
        <v>10.041259579744965</v>
      </c>
      <c r="E1961" s="4">
        <v>8.6509257190792503</v>
      </c>
      <c r="F1961" s="4">
        <v>7.973265615953097</v>
      </c>
      <c r="G1961" s="4">
        <v>7.0625458756377002</v>
      </c>
      <c r="H1961" s="4">
        <v>5.8563984262091795</v>
      </c>
      <c r="I1961" s="4">
        <v>5.4358698476814844</v>
      </c>
      <c r="J1961" s="4">
        <v>5.8290440086987054</v>
      </c>
      <c r="K1961" s="4">
        <v>6.264891061032265</v>
      </c>
      <c r="L1961" s="4">
        <v>5.7801707827466577</v>
      </c>
      <c r="M1961" s="4">
        <v>5.7119671017538742</v>
      </c>
      <c r="N1961" s="4">
        <v>5.3246285498055554</v>
      </c>
      <c r="O1961" s="4">
        <v>6.0690334316572674</v>
      </c>
    </row>
    <row r="1962" spans="1:15" x14ac:dyDescent="0.25">
      <c r="A1962" s="6" t="s">
        <v>15</v>
      </c>
      <c r="B1962" s="6">
        <v>2018</v>
      </c>
      <c r="C1962" s="6" t="s">
        <v>32</v>
      </c>
      <c r="D1962" s="5">
        <v>2</v>
      </c>
      <c r="E1962" s="5">
        <v>2</v>
      </c>
      <c r="F1962" s="5">
        <v>2</v>
      </c>
      <c r="G1962" s="5">
        <v>2</v>
      </c>
      <c r="H1962" s="5">
        <v>2</v>
      </c>
      <c r="I1962" s="5">
        <v>2</v>
      </c>
      <c r="J1962" s="5">
        <v>2</v>
      </c>
      <c r="K1962" s="5">
        <v>2</v>
      </c>
      <c r="L1962" s="5">
        <v>2</v>
      </c>
      <c r="M1962" s="5">
        <v>2</v>
      </c>
      <c r="N1962" s="5">
        <v>2</v>
      </c>
      <c r="O1962" s="5">
        <v>2</v>
      </c>
    </row>
    <row r="1963" spans="1:15" x14ac:dyDescent="0.25">
      <c r="A1963" s="6" t="s">
        <v>14</v>
      </c>
      <c r="B1963" s="6">
        <v>2018</v>
      </c>
      <c r="C1963" s="6" t="s">
        <v>32</v>
      </c>
      <c r="D1963" s="6">
        <v>39.927425034750001</v>
      </c>
      <c r="E1963" s="6">
        <v>39.927425034750001</v>
      </c>
      <c r="F1963" s="6">
        <v>39.927425034750001</v>
      </c>
      <c r="G1963" s="6">
        <v>39.927425034750001</v>
      </c>
      <c r="H1963" s="6">
        <v>39.927425034750001</v>
      </c>
      <c r="I1963" s="6">
        <v>39.927425034750001</v>
      </c>
      <c r="J1963" s="6">
        <v>39.927425034750001</v>
      </c>
      <c r="K1963" s="6">
        <v>39.927425034750001</v>
      </c>
      <c r="L1963" s="6">
        <v>39.927425034750001</v>
      </c>
      <c r="M1963" s="6">
        <v>39.927425034750001</v>
      </c>
      <c r="N1963" s="6">
        <v>41.125247785792503</v>
      </c>
      <c r="O1963" s="6">
        <v>41.125247785792503</v>
      </c>
    </row>
    <row r="1964" spans="1:15" x14ac:dyDescent="0.25">
      <c r="A1964" s="6" t="s">
        <v>13</v>
      </c>
      <c r="B1964" s="6">
        <v>2018</v>
      </c>
      <c r="C1964" s="6" t="s">
        <v>32</v>
      </c>
      <c r="D1964" s="7">
        <v>0</v>
      </c>
      <c r="E1964" s="7">
        <v>8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</row>
    <row r="1965" spans="1:15" x14ac:dyDescent="0.25">
      <c r="A1965" s="6" t="s">
        <v>12</v>
      </c>
      <c r="B1965" s="6">
        <v>2018</v>
      </c>
      <c r="C1965" s="6" t="s">
        <v>32</v>
      </c>
      <c r="D1965" s="4">
        <v>13.54193051972366</v>
      </c>
      <c r="E1965" s="4">
        <v>14.430698711697589</v>
      </c>
      <c r="F1965" s="4">
        <v>15.319466903671517</v>
      </c>
      <c r="G1965" s="4">
        <v>22.272135882781349</v>
      </c>
      <c r="H1965" s="4">
        <v>27.821736142828343</v>
      </c>
      <c r="I1965" s="4">
        <v>31.43000333288072</v>
      </c>
      <c r="J1965" s="4">
        <v>36.374977883661892</v>
      </c>
      <c r="K1965" s="4">
        <v>24.625330716404768</v>
      </c>
      <c r="L1965" s="4">
        <v>21.926108800039501</v>
      </c>
      <c r="M1965" s="4">
        <v>28.940399040459525</v>
      </c>
      <c r="N1965" s="4">
        <v>27.746421267893663</v>
      </c>
      <c r="O1965" s="4">
        <v>55.570790797957478</v>
      </c>
    </row>
    <row r="1966" spans="1:15" x14ac:dyDescent="0.25">
      <c r="A1966" s="6" t="s">
        <v>11</v>
      </c>
      <c r="B1966" s="6">
        <v>2018</v>
      </c>
      <c r="C1966" s="6" t="s">
        <v>32</v>
      </c>
      <c r="D1966" s="4">
        <v>10.041259579744965</v>
      </c>
      <c r="E1966" s="4">
        <v>8.6509257190792503</v>
      </c>
      <c r="F1966" s="4">
        <v>7.973265615953097</v>
      </c>
      <c r="G1966" s="4">
        <v>7.0625458756377002</v>
      </c>
      <c r="H1966" s="4">
        <v>5.8563984262091795</v>
      </c>
      <c r="I1966" s="4">
        <v>5.4358698476814844</v>
      </c>
      <c r="J1966" s="4">
        <v>5.8290440086987054</v>
      </c>
      <c r="K1966" s="4">
        <v>6.264891061032265</v>
      </c>
      <c r="L1966" s="4">
        <v>5.7801707827466577</v>
      </c>
      <c r="M1966" s="4">
        <v>5.7119671017538742</v>
      </c>
      <c r="N1966" s="4">
        <v>5.3246285498055554</v>
      </c>
      <c r="O1966" s="4">
        <v>6.0690334316572674</v>
      </c>
    </row>
    <row r="1967" spans="1:15" x14ac:dyDescent="0.25">
      <c r="A1967" s="6" t="s">
        <v>15</v>
      </c>
      <c r="B1967" s="6">
        <v>2019</v>
      </c>
      <c r="C1967" s="6" t="s">
        <v>32</v>
      </c>
      <c r="D1967" s="5">
        <v>2</v>
      </c>
      <c r="E1967" s="5">
        <v>2</v>
      </c>
      <c r="F1967" s="5">
        <v>2</v>
      </c>
      <c r="G1967" s="5">
        <v>2</v>
      </c>
      <c r="H1967" s="5">
        <v>2</v>
      </c>
      <c r="I1967" s="5">
        <v>2</v>
      </c>
      <c r="J1967" s="5">
        <v>2</v>
      </c>
      <c r="K1967" s="5">
        <v>2</v>
      </c>
      <c r="L1967" s="5">
        <v>2</v>
      </c>
      <c r="M1967" s="5">
        <v>2</v>
      </c>
      <c r="N1967" s="5">
        <v>2</v>
      </c>
      <c r="O1967" s="5">
        <v>2</v>
      </c>
    </row>
    <row r="1968" spans="1:15" x14ac:dyDescent="0.25">
      <c r="A1968" s="6" t="s">
        <v>14</v>
      </c>
      <c r="B1968" s="6">
        <v>2019</v>
      </c>
      <c r="C1968" s="6" t="s">
        <v>32</v>
      </c>
      <c r="D1968" s="6">
        <v>41.125247785792503</v>
      </c>
      <c r="E1968" s="6">
        <v>41.125247785792503</v>
      </c>
      <c r="F1968" s="6">
        <v>41.125247785792503</v>
      </c>
      <c r="G1968" s="6">
        <v>41.125247785792503</v>
      </c>
      <c r="H1968" s="6">
        <v>41.125247785792503</v>
      </c>
      <c r="I1968" s="6">
        <v>41.125247785792503</v>
      </c>
      <c r="J1968" s="6">
        <v>41.125247785792503</v>
      </c>
      <c r="K1968" s="6">
        <v>41.125247785792503</v>
      </c>
      <c r="L1968" s="6">
        <v>41.125247785792503</v>
      </c>
      <c r="M1968" s="6">
        <v>41.125247785792503</v>
      </c>
      <c r="N1968" s="6">
        <v>42.359005219366281</v>
      </c>
      <c r="O1968" s="6">
        <v>42.359005219366281</v>
      </c>
    </row>
    <row r="1969" spans="1:15" x14ac:dyDescent="0.25">
      <c r="A1969" s="6" t="s">
        <v>13</v>
      </c>
      <c r="B1969" s="6">
        <v>2019</v>
      </c>
      <c r="C1969" s="6" t="s">
        <v>32</v>
      </c>
      <c r="D1969" s="7">
        <v>0</v>
      </c>
      <c r="E1969" s="7">
        <v>8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</row>
    <row r="1970" spans="1:15" x14ac:dyDescent="0.25">
      <c r="A1970" s="6" t="s">
        <v>12</v>
      </c>
      <c r="B1970" s="6">
        <v>2019</v>
      </c>
      <c r="C1970" s="6" t="s">
        <v>32</v>
      </c>
      <c r="D1970" s="4">
        <v>15.234671834689117</v>
      </c>
      <c r="E1970" s="4">
        <v>16.234536050659788</v>
      </c>
      <c r="F1970" s="4">
        <v>17.234400266630455</v>
      </c>
      <c r="G1970" s="4">
        <v>25.056152868129018</v>
      </c>
      <c r="H1970" s="4">
        <v>31.299453160681885</v>
      </c>
      <c r="I1970" s="4">
        <v>35.358753749490809</v>
      </c>
      <c r="J1970" s="4">
        <v>40.921850119119625</v>
      </c>
      <c r="K1970" s="4">
        <v>27.703497055955363</v>
      </c>
      <c r="L1970" s="4">
        <v>24.666872400044436</v>
      </c>
      <c r="M1970" s="4">
        <v>32.557948920516964</v>
      </c>
      <c r="N1970" s="4">
        <v>31.214723926380369</v>
      </c>
      <c r="O1970" s="4">
        <v>62.517139647702159</v>
      </c>
    </row>
    <row r="1971" spans="1:15" x14ac:dyDescent="0.25">
      <c r="A1971" s="6" t="s">
        <v>11</v>
      </c>
      <c r="B1971" s="6">
        <v>2019</v>
      </c>
      <c r="C1971" s="6" t="s">
        <v>32</v>
      </c>
      <c r="D1971" s="4">
        <v>10.041259579744965</v>
      </c>
      <c r="E1971" s="4">
        <v>8.6509257190792503</v>
      </c>
      <c r="F1971" s="4">
        <v>7.973265615953097</v>
      </c>
      <c r="G1971" s="4">
        <v>7.0625458756377002</v>
      </c>
      <c r="H1971" s="4">
        <v>5.8563984262091795</v>
      </c>
      <c r="I1971" s="4">
        <v>5.4358698476814844</v>
      </c>
      <c r="J1971" s="4">
        <v>5.8290440086987054</v>
      </c>
      <c r="K1971" s="4">
        <v>6.264891061032265</v>
      </c>
      <c r="L1971" s="4">
        <v>5.7801707827466577</v>
      </c>
      <c r="M1971" s="4">
        <v>5.7119671017538742</v>
      </c>
      <c r="N1971" s="4">
        <v>5.3246285498055554</v>
      </c>
      <c r="O1971" s="4">
        <v>6.0690334316572674</v>
      </c>
    </row>
    <row r="1972" spans="1:15" x14ac:dyDescent="0.25">
      <c r="A1972" s="6" t="s">
        <v>80</v>
      </c>
      <c r="B1972" s="6">
        <v>2015</v>
      </c>
      <c r="C1972" s="6" t="s">
        <v>71</v>
      </c>
      <c r="D1972" s="5">
        <v>4</v>
      </c>
      <c r="E1972" s="5">
        <v>4</v>
      </c>
      <c r="F1972" s="5">
        <v>4</v>
      </c>
      <c r="G1972" s="5">
        <v>4</v>
      </c>
      <c r="H1972" s="5">
        <v>4</v>
      </c>
      <c r="I1972" s="5">
        <v>4</v>
      </c>
      <c r="J1972" s="5">
        <v>4</v>
      </c>
      <c r="K1972" s="5">
        <v>4</v>
      </c>
      <c r="L1972" s="5">
        <v>4</v>
      </c>
      <c r="M1972" s="5">
        <v>4</v>
      </c>
      <c r="N1972" s="5">
        <v>4</v>
      </c>
      <c r="O1972" s="5">
        <v>4</v>
      </c>
    </row>
    <row r="1973" spans="1:15" x14ac:dyDescent="0.25">
      <c r="A1973" s="6" t="s">
        <v>79</v>
      </c>
      <c r="B1973" s="6">
        <v>2015</v>
      </c>
      <c r="C1973" s="6" t="s">
        <v>71</v>
      </c>
      <c r="D1973" s="6">
        <v>52.682812500000004</v>
      </c>
      <c r="E1973" s="6">
        <v>52.682812500000004</v>
      </c>
      <c r="F1973" s="6">
        <v>54.263296875000009</v>
      </c>
      <c r="G1973" s="6">
        <v>54.263296875000009</v>
      </c>
      <c r="H1973" s="6">
        <v>54.263296875000009</v>
      </c>
      <c r="I1973" s="6">
        <v>54.263296875000009</v>
      </c>
      <c r="J1973" s="6">
        <v>54.263296875000009</v>
      </c>
      <c r="K1973" s="6">
        <v>54.263296875000009</v>
      </c>
      <c r="L1973" s="6">
        <v>54.263296875000009</v>
      </c>
      <c r="M1973" s="6">
        <v>54.263296875000009</v>
      </c>
      <c r="N1973" s="6">
        <v>54.263296875000009</v>
      </c>
      <c r="O1973" s="6">
        <v>54.263296875000009</v>
      </c>
    </row>
    <row r="1974" spans="1:15" x14ac:dyDescent="0.25">
      <c r="A1974" s="6" t="s">
        <v>78</v>
      </c>
      <c r="B1974" s="6">
        <v>2015</v>
      </c>
      <c r="C1974" s="6" t="s">
        <v>71</v>
      </c>
      <c r="D1974" s="4">
        <v>27.083861039447321</v>
      </c>
      <c r="E1974" s="4">
        <v>28.861397423395179</v>
      </c>
      <c r="F1974" s="4">
        <v>30.638933807343033</v>
      </c>
      <c r="G1974" s="4">
        <v>44.544271765562698</v>
      </c>
      <c r="H1974" s="4">
        <v>55.643472285656685</v>
      </c>
      <c r="I1974" s="4">
        <v>62.860006665761439</v>
      </c>
      <c r="J1974" s="4">
        <v>72.749955767323783</v>
      </c>
      <c r="K1974" s="4">
        <v>49.250661432809537</v>
      </c>
      <c r="L1974" s="4">
        <v>43.852217600079001</v>
      </c>
      <c r="M1974" s="4">
        <v>57.88079808091905</v>
      </c>
      <c r="N1974" s="4">
        <v>55.492842535787325</v>
      </c>
      <c r="O1974" s="4">
        <v>111.14158159591496</v>
      </c>
    </row>
    <row r="1975" spans="1:15" x14ac:dyDescent="0.25">
      <c r="A1975" s="6" t="s">
        <v>77</v>
      </c>
      <c r="B1975" s="6">
        <v>2015</v>
      </c>
      <c r="C1975" s="6" t="s">
        <v>71</v>
      </c>
      <c r="D1975" s="4">
        <v>20.08251915948993</v>
      </c>
      <c r="E1975" s="4">
        <v>17.301851438158501</v>
      </c>
      <c r="F1975" s="4">
        <v>15.946531231906194</v>
      </c>
      <c r="G1975" s="4">
        <v>14.1250917512754</v>
      </c>
      <c r="H1975" s="4">
        <v>11.712796852418359</v>
      </c>
      <c r="I1975" s="4">
        <v>10.871739695362969</v>
      </c>
      <c r="J1975" s="4">
        <v>11.658088017397411</v>
      </c>
      <c r="K1975" s="4">
        <v>12.52978212206453</v>
      </c>
      <c r="L1975" s="4">
        <v>11.560341565493315</v>
      </c>
      <c r="M1975" s="4">
        <v>11.423934203507748</v>
      </c>
      <c r="N1975" s="4">
        <v>10.649257099611111</v>
      </c>
      <c r="O1975" s="4">
        <v>12.138066863314535</v>
      </c>
    </row>
    <row r="1976" spans="1:15" x14ac:dyDescent="0.25">
      <c r="A1976" s="1" t="s">
        <v>70</v>
      </c>
      <c r="B1976" s="1">
        <v>2015</v>
      </c>
      <c r="C1976" s="1" t="s">
        <v>71</v>
      </c>
      <c r="D1976" s="2">
        <v>1</v>
      </c>
      <c r="E1976" s="2">
        <v>1</v>
      </c>
      <c r="F1976" s="2">
        <v>1</v>
      </c>
      <c r="G1976" s="2">
        <v>1</v>
      </c>
      <c r="H1976" s="2">
        <v>1</v>
      </c>
      <c r="I1976" s="2">
        <v>1</v>
      </c>
      <c r="J1976" s="2">
        <v>1</v>
      </c>
      <c r="K1976" s="2">
        <v>1</v>
      </c>
      <c r="L1976" s="2">
        <v>1</v>
      </c>
      <c r="M1976" s="2">
        <v>1</v>
      </c>
      <c r="N1976" s="2">
        <v>1</v>
      </c>
      <c r="O1976" s="2">
        <v>1</v>
      </c>
    </row>
    <row r="1977" spans="1:15" x14ac:dyDescent="0.25">
      <c r="A1977" s="1" t="s">
        <v>69</v>
      </c>
      <c r="B1977" s="1">
        <v>2015</v>
      </c>
      <c r="C1977" s="1" t="s">
        <v>71</v>
      </c>
      <c r="D1977" s="2">
        <v>20.959105999999998</v>
      </c>
      <c r="E1977" s="2">
        <v>20.959105999999998</v>
      </c>
      <c r="F1977" s="2">
        <v>21.587879179999998</v>
      </c>
      <c r="G1977" s="2">
        <v>21.587879179999998</v>
      </c>
      <c r="H1977" s="2">
        <v>21.587879179999998</v>
      </c>
      <c r="I1977" s="2">
        <v>21.587879179999998</v>
      </c>
      <c r="J1977" s="2">
        <v>21.587879179999998</v>
      </c>
      <c r="K1977" s="2">
        <v>21.587879179999998</v>
      </c>
      <c r="L1977" s="2">
        <v>21.587879179999998</v>
      </c>
      <c r="M1977" s="2">
        <v>21.587879179999998</v>
      </c>
      <c r="N1977" s="2">
        <v>21.587879179999998</v>
      </c>
      <c r="O1977" s="2">
        <v>21.587879179999998</v>
      </c>
    </row>
    <row r="1978" spans="1:15" x14ac:dyDescent="0.25">
      <c r="A1978" s="1" t="s">
        <v>68</v>
      </c>
      <c r="B1978" s="1">
        <v>2015</v>
      </c>
      <c r="C1978" s="1" t="s">
        <v>71</v>
      </c>
      <c r="D1978" s="1">
        <v>6.7709652598618302</v>
      </c>
      <c r="E1978" s="1">
        <v>7.2153493558487947</v>
      </c>
      <c r="F1978" s="1">
        <v>7.6597334518357583</v>
      </c>
      <c r="G1978" s="1">
        <v>11.136067941390674</v>
      </c>
      <c r="H1978" s="1">
        <v>13.910868071414171</v>
      </c>
      <c r="I1978" s="1">
        <v>15.71500166644036</v>
      </c>
      <c r="J1978" s="1">
        <v>18.187488941830946</v>
      </c>
      <c r="K1978" s="1">
        <v>12.312665358202384</v>
      </c>
      <c r="L1978" s="1">
        <v>10.96305440001975</v>
      </c>
      <c r="M1978" s="1">
        <v>14.470199520229762</v>
      </c>
      <c r="N1978" s="1">
        <v>13.873210633946831</v>
      </c>
      <c r="O1978" s="1">
        <v>27.785395398978739</v>
      </c>
    </row>
    <row r="1979" spans="1:15" x14ac:dyDescent="0.25">
      <c r="A1979" s="1" t="s">
        <v>67</v>
      </c>
      <c r="B1979" s="1">
        <v>2015</v>
      </c>
      <c r="C1979" s="1" t="s">
        <v>71</v>
      </c>
      <c r="D1979" s="2">
        <v>5.0206297898724825</v>
      </c>
      <c r="E1979" s="2">
        <v>4.3254628595396252</v>
      </c>
      <c r="F1979" s="2">
        <v>3.9866328079765485</v>
      </c>
      <c r="G1979" s="2">
        <v>3.5312729378188501</v>
      </c>
      <c r="H1979" s="2">
        <v>2.9281992131045897</v>
      </c>
      <c r="I1979" s="2">
        <v>2.7179349238407422</v>
      </c>
      <c r="J1979" s="2">
        <v>2.9145220043493527</v>
      </c>
      <c r="K1979" s="2">
        <v>3.1324455305161325</v>
      </c>
      <c r="L1979" s="2">
        <v>2.8900853913733289</v>
      </c>
      <c r="M1979" s="2">
        <v>2.8559835508769371</v>
      </c>
      <c r="N1979" s="2">
        <v>2.6623142749027777</v>
      </c>
      <c r="O1979" s="2">
        <v>3.0345167158286337</v>
      </c>
    </row>
    <row r="1980" spans="1:15" x14ac:dyDescent="0.25">
      <c r="A1980" s="6" t="s">
        <v>80</v>
      </c>
      <c r="B1980" s="1">
        <v>2016</v>
      </c>
      <c r="C1980" s="1" t="s">
        <v>71</v>
      </c>
      <c r="D1980" s="2">
        <v>4</v>
      </c>
      <c r="E1980" s="2">
        <v>4</v>
      </c>
      <c r="F1980" s="2">
        <v>4</v>
      </c>
      <c r="G1980" s="2">
        <v>4</v>
      </c>
      <c r="H1980" s="2">
        <v>4</v>
      </c>
      <c r="I1980" s="2">
        <v>4</v>
      </c>
      <c r="J1980" s="2">
        <v>4</v>
      </c>
      <c r="K1980" s="2">
        <v>4</v>
      </c>
      <c r="L1980" s="2">
        <v>4</v>
      </c>
      <c r="M1980" s="2">
        <v>4</v>
      </c>
      <c r="N1980" s="2">
        <v>4</v>
      </c>
      <c r="O1980" s="2">
        <v>4</v>
      </c>
    </row>
    <row r="1981" spans="1:15" x14ac:dyDescent="0.25">
      <c r="A1981" s="6" t="s">
        <v>79</v>
      </c>
      <c r="B1981" s="1">
        <v>2016</v>
      </c>
      <c r="C1981" s="1" t="s">
        <v>71</v>
      </c>
      <c r="D1981" s="2">
        <v>54.263296875000009</v>
      </c>
      <c r="E1981" s="2">
        <v>54.263296875000009</v>
      </c>
      <c r="F1981" s="2">
        <v>55.891195781250012</v>
      </c>
      <c r="G1981" s="2">
        <v>55.891195781250012</v>
      </c>
      <c r="H1981" s="2">
        <v>55.891195781250012</v>
      </c>
      <c r="I1981" s="2">
        <v>55.891195781250012</v>
      </c>
      <c r="J1981" s="2">
        <v>55.891195781250012</v>
      </c>
      <c r="K1981" s="2">
        <v>55.891195781250012</v>
      </c>
      <c r="L1981" s="2">
        <v>55.891195781250012</v>
      </c>
      <c r="M1981" s="2">
        <v>55.891195781250012</v>
      </c>
      <c r="N1981" s="2">
        <v>55.891195781250012</v>
      </c>
      <c r="O1981" s="2">
        <v>55.891195781250012</v>
      </c>
    </row>
    <row r="1982" spans="1:15" x14ac:dyDescent="0.25">
      <c r="A1982" s="6" t="s">
        <v>78</v>
      </c>
      <c r="B1982" s="1">
        <v>2016</v>
      </c>
      <c r="C1982" s="1" t="s">
        <v>71</v>
      </c>
      <c r="D1982" s="2">
        <v>28.776602354412777</v>
      </c>
      <c r="E1982" s="2">
        <v>30.665234762357379</v>
      </c>
      <c r="F1982" s="2">
        <v>32.55386717030197</v>
      </c>
      <c r="G1982" s="2">
        <v>47.328288750910367</v>
      </c>
      <c r="H1982" s="2">
        <v>59.121189303510228</v>
      </c>
      <c r="I1982" s="2">
        <v>66.788757082371532</v>
      </c>
      <c r="J1982" s="2">
        <v>77.29682800278151</v>
      </c>
      <c r="K1982" s="2">
        <v>52.328827772360128</v>
      </c>
      <c r="L1982" s="2">
        <v>46.592981200083933</v>
      </c>
      <c r="M1982" s="2">
        <v>61.498347960976496</v>
      </c>
      <c r="N1982" s="2">
        <v>58.961145194274032</v>
      </c>
      <c r="O1982" s="2">
        <v>118.08793044565964</v>
      </c>
    </row>
    <row r="1983" spans="1:15" x14ac:dyDescent="0.25">
      <c r="A1983" s="6" t="s">
        <v>77</v>
      </c>
      <c r="B1983" s="1">
        <v>2016</v>
      </c>
      <c r="C1983" s="1" t="s">
        <v>71</v>
      </c>
      <c r="D1983" s="1">
        <v>20.08251915948993</v>
      </c>
      <c r="E1983" s="1">
        <v>17.301851438158501</v>
      </c>
      <c r="F1983" s="1">
        <v>15.946531231906194</v>
      </c>
      <c r="G1983" s="1">
        <v>14.1250917512754</v>
      </c>
      <c r="H1983" s="1">
        <v>11.712796852418359</v>
      </c>
      <c r="I1983" s="1">
        <v>10.871739695362969</v>
      </c>
      <c r="J1983" s="1">
        <v>11.658088017397411</v>
      </c>
      <c r="K1983" s="1">
        <v>12.52978212206453</v>
      </c>
      <c r="L1983" s="1">
        <v>11.560341565493315</v>
      </c>
      <c r="M1983" s="1">
        <v>11.423934203507748</v>
      </c>
      <c r="N1983" s="1">
        <v>10.649257099611111</v>
      </c>
      <c r="O1983" s="1">
        <v>12.138066863314535</v>
      </c>
    </row>
    <row r="1984" spans="1:15" x14ac:dyDescent="0.25">
      <c r="A1984" s="1" t="s">
        <v>70</v>
      </c>
      <c r="B1984" s="1">
        <v>2016</v>
      </c>
      <c r="C1984" s="1" t="s">
        <v>71</v>
      </c>
      <c r="D1984" s="2">
        <v>1</v>
      </c>
      <c r="E1984" s="2">
        <v>1</v>
      </c>
      <c r="F1984" s="2">
        <v>1</v>
      </c>
      <c r="G1984" s="2">
        <v>1</v>
      </c>
      <c r="H1984" s="2">
        <v>1</v>
      </c>
      <c r="I1984" s="2">
        <v>1</v>
      </c>
      <c r="J1984" s="2">
        <v>1</v>
      </c>
      <c r="K1984" s="2">
        <v>1</v>
      </c>
      <c r="L1984" s="2">
        <v>1</v>
      </c>
      <c r="M1984" s="2">
        <v>1</v>
      </c>
      <c r="N1984" s="2">
        <v>1</v>
      </c>
      <c r="O1984" s="2">
        <v>1</v>
      </c>
    </row>
    <row r="1985" spans="1:15" x14ac:dyDescent="0.25">
      <c r="A1985" s="1" t="s">
        <v>69</v>
      </c>
      <c r="B1985" s="1">
        <v>2016</v>
      </c>
      <c r="C1985" s="1" t="s">
        <v>71</v>
      </c>
      <c r="D1985" s="2">
        <v>21.587879179999998</v>
      </c>
      <c r="E1985" s="2">
        <v>21.587879179999998</v>
      </c>
      <c r="F1985" s="2">
        <v>22.235515555399999</v>
      </c>
      <c r="G1985" s="2">
        <v>22.235515555399999</v>
      </c>
      <c r="H1985" s="2">
        <v>22.235515555399999</v>
      </c>
      <c r="I1985" s="2">
        <v>22.235515555399999</v>
      </c>
      <c r="J1985" s="2">
        <v>22.235515555399999</v>
      </c>
      <c r="K1985" s="2">
        <v>22.235515555399999</v>
      </c>
      <c r="L1985" s="2">
        <v>22.235515555399999</v>
      </c>
      <c r="M1985" s="2">
        <v>22.235515555399999</v>
      </c>
      <c r="N1985" s="2">
        <v>22.235515555399999</v>
      </c>
      <c r="O1985" s="2">
        <v>22.235515555399999</v>
      </c>
    </row>
    <row r="1986" spans="1:15" x14ac:dyDescent="0.25">
      <c r="A1986" s="1" t="s">
        <v>68</v>
      </c>
      <c r="B1986" s="1">
        <v>2016</v>
      </c>
      <c r="C1986" s="1" t="s">
        <v>71</v>
      </c>
      <c r="D1986" s="2">
        <v>6.7709652598618302</v>
      </c>
      <c r="E1986" s="2">
        <v>7.2153493558487947</v>
      </c>
      <c r="F1986" s="2">
        <v>7.6597334518357583</v>
      </c>
      <c r="G1986" s="2">
        <v>11.136067941390674</v>
      </c>
      <c r="H1986" s="2">
        <v>13.910868071414171</v>
      </c>
      <c r="I1986" s="2">
        <v>15.71500166644036</v>
      </c>
      <c r="J1986" s="2">
        <v>18.187488941830946</v>
      </c>
      <c r="K1986" s="2">
        <v>12.312665358202384</v>
      </c>
      <c r="L1986" s="2">
        <v>10.96305440001975</v>
      </c>
      <c r="M1986" s="2">
        <v>14.470199520229762</v>
      </c>
      <c r="N1986" s="2">
        <v>13.873210633946831</v>
      </c>
      <c r="O1986" s="2">
        <v>27.785395398978739</v>
      </c>
    </row>
    <row r="1987" spans="1:15" x14ac:dyDescent="0.25">
      <c r="A1987" s="1" t="s">
        <v>67</v>
      </c>
      <c r="B1987" s="1">
        <v>2016</v>
      </c>
      <c r="C1987" s="1" t="s">
        <v>71</v>
      </c>
      <c r="D1987" s="2">
        <v>5.0206297898724825</v>
      </c>
      <c r="E1987" s="2">
        <v>4.3254628595396252</v>
      </c>
      <c r="F1987" s="2">
        <v>3.9866328079765485</v>
      </c>
      <c r="G1987" s="2">
        <v>3.5312729378188501</v>
      </c>
      <c r="H1987" s="2">
        <v>2.9281992131045897</v>
      </c>
      <c r="I1987" s="2">
        <v>2.7179349238407422</v>
      </c>
      <c r="J1987" s="2">
        <v>2.9145220043493527</v>
      </c>
      <c r="K1987" s="2">
        <v>3.1324455305161325</v>
      </c>
      <c r="L1987" s="2">
        <v>2.8900853913733289</v>
      </c>
      <c r="M1987" s="2">
        <v>2.8559835508769371</v>
      </c>
      <c r="N1987" s="2">
        <v>2.6623142749027777</v>
      </c>
      <c r="O1987" s="2">
        <v>3.0345167158286337</v>
      </c>
    </row>
    <row r="1988" spans="1:15" x14ac:dyDescent="0.25">
      <c r="A1988" s="6" t="s">
        <v>80</v>
      </c>
      <c r="B1988" s="1">
        <v>2017</v>
      </c>
      <c r="C1988" s="1" t="s">
        <v>71</v>
      </c>
      <c r="D1988" s="1">
        <v>4</v>
      </c>
      <c r="E1988" s="1">
        <v>4</v>
      </c>
      <c r="F1988" s="1">
        <v>4</v>
      </c>
      <c r="G1988" s="1">
        <v>4</v>
      </c>
      <c r="H1988" s="1">
        <v>4</v>
      </c>
      <c r="I1988" s="1">
        <v>4</v>
      </c>
      <c r="J1988" s="1">
        <v>4</v>
      </c>
      <c r="K1988" s="1">
        <v>4</v>
      </c>
      <c r="L1988" s="1">
        <v>4</v>
      </c>
      <c r="M1988" s="1">
        <v>4</v>
      </c>
      <c r="N1988" s="1">
        <v>4</v>
      </c>
      <c r="O1988" s="1">
        <v>4</v>
      </c>
    </row>
    <row r="1989" spans="1:15" x14ac:dyDescent="0.25">
      <c r="A1989" s="6" t="s">
        <v>79</v>
      </c>
      <c r="B1989" s="1">
        <v>2017</v>
      </c>
      <c r="C1989" s="1" t="s">
        <v>71</v>
      </c>
      <c r="D1989" s="2">
        <v>55.891195781250012</v>
      </c>
      <c r="E1989" s="2">
        <v>55.891195781250012</v>
      </c>
      <c r="F1989" s="2">
        <v>57.567931654687513</v>
      </c>
      <c r="G1989" s="2">
        <v>57.567931654687513</v>
      </c>
      <c r="H1989" s="2">
        <v>57.567931654687513</v>
      </c>
      <c r="I1989" s="2">
        <v>57.567931654687513</v>
      </c>
      <c r="J1989" s="2">
        <v>57.567931654687513</v>
      </c>
      <c r="K1989" s="2">
        <v>57.567931654687513</v>
      </c>
      <c r="L1989" s="2">
        <v>57.567931654687513</v>
      </c>
      <c r="M1989" s="2">
        <v>57.567931654687513</v>
      </c>
      <c r="N1989" s="2">
        <v>57.567931654687513</v>
      </c>
      <c r="O1989" s="2">
        <v>57.567931654687513</v>
      </c>
    </row>
    <row r="1990" spans="1:15" x14ac:dyDescent="0.25">
      <c r="A1990" s="6" t="s">
        <v>78</v>
      </c>
      <c r="B1990" s="1">
        <v>2017</v>
      </c>
      <c r="C1990" s="1" t="s">
        <v>71</v>
      </c>
      <c r="D1990" s="2">
        <v>28.776602354412777</v>
      </c>
      <c r="E1990" s="2">
        <v>30.665234762357379</v>
      </c>
      <c r="F1990" s="2">
        <v>32.55386717030197</v>
      </c>
      <c r="G1990" s="2">
        <v>47.328288750910367</v>
      </c>
      <c r="H1990" s="2">
        <v>59.121189303510228</v>
      </c>
      <c r="I1990" s="2">
        <v>66.788757082371532</v>
      </c>
      <c r="J1990" s="2">
        <v>77.29682800278151</v>
      </c>
      <c r="K1990" s="2">
        <v>52.328827772360128</v>
      </c>
      <c r="L1990" s="2">
        <v>46.592981200083933</v>
      </c>
      <c r="M1990" s="2">
        <v>61.498347960976496</v>
      </c>
      <c r="N1990" s="2">
        <v>58.961145194274032</v>
      </c>
      <c r="O1990" s="2">
        <v>118.08793044565964</v>
      </c>
    </row>
    <row r="1991" spans="1:15" x14ac:dyDescent="0.25">
      <c r="A1991" s="6" t="s">
        <v>77</v>
      </c>
      <c r="B1991" s="1">
        <v>2017</v>
      </c>
      <c r="C1991" s="1" t="s">
        <v>71</v>
      </c>
      <c r="D1991" s="2">
        <v>20.08251915948993</v>
      </c>
      <c r="E1991" s="2">
        <v>17.301851438158501</v>
      </c>
      <c r="F1991" s="2">
        <v>15.946531231906194</v>
      </c>
      <c r="G1991" s="2">
        <v>14.1250917512754</v>
      </c>
      <c r="H1991" s="2">
        <v>11.712796852418359</v>
      </c>
      <c r="I1991" s="2">
        <v>10.871739695362969</v>
      </c>
      <c r="J1991" s="2">
        <v>11.658088017397411</v>
      </c>
      <c r="K1991" s="2">
        <v>12.52978212206453</v>
      </c>
      <c r="L1991" s="2">
        <v>11.560341565493315</v>
      </c>
      <c r="M1991" s="2">
        <v>11.423934203507748</v>
      </c>
      <c r="N1991" s="2">
        <v>10.649257099611111</v>
      </c>
      <c r="O1991" s="2">
        <v>12.138066863314535</v>
      </c>
    </row>
    <row r="1992" spans="1:15" x14ac:dyDescent="0.25">
      <c r="A1992" s="1" t="s">
        <v>70</v>
      </c>
      <c r="B1992" s="6">
        <v>2017</v>
      </c>
      <c r="C1992" s="6" t="s">
        <v>71</v>
      </c>
      <c r="D1992" s="5">
        <v>1</v>
      </c>
      <c r="E1992" s="5">
        <v>1</v>
      </c>
      <c r="F1992" s="5">
        <v>1</v>
      </c>
      <c r="G1992" s="5">
        <v>1</v>
      </c>
      <c r="H1992" s="5">
        <v>1</v>
      </c>
      <c r="I1992" s="5">
        <v>1</v>
      </c>
      <c r="J1992" s="5">
        <v>1</v>
      </c>
      <c r="K1992" s="5">
        <v>1</v>
      </c>
      <c r="L1992" s="5">
        <v>1</v>
      </c>
      <c r="M1992" s="5">
        <v>1</v>
      </c>
      <c r="N1992" s="5">
        <v>1</v>
      </c>
      <c r="O1992" s="5">
        <v>1</v>
      </c>
    </row>
    <row r="1993" spans="1:15" x14ac:dyDescent="0.25">
      <c r="A1993" s="1" t="s">
        <v>69</v>
      </c>
      <c r="B1993" s="6">
        <v>2017</v>
      </c>
      <c r="C1993" s="6" t="s">
        <v>71</v>
      </c>
      <c r="D1993" s="6">
        <v>22.235515555399999</v>
      </c>
      <c r="E1993" s="6">
        <v>22.235515555399999</v>
      </c>
      <c r="F1993" s="6">
        <v>22.902581022061998</v>
      </c>
      <c r="G1993" s="6">
        <v>22.902581022061998</v>
      </c>
      <c r="H1993" s="6">
        <v>22.902581022061998</v>
      </c>
      <c r="I1993" s="6">
        <v>22.902581022061998</v>
      </c>
      <c r="J1993" s="6">
        <v>22.902581022061998</v>
      </c>
      <c r="K1993" s="6">
        <v>22.902581022061998</v>
      </c>
      <c r="L1993" s="6">
        <v>22.902581022061998</v>
      </c>
      <c r="M1993" s="6">
        <v>22.902581022061998</v>
      </c>
      <c r="N1993" s="6">
        <v>22.902581022061998</v>
      </c>
      <c r="O1993" s="6">
        <v>22.902581022061998</v>
      </c>
    </row>
    <row r="1994" spans="1:15" x14ac:dyDescent="0.25">
      <c r="A1994" s="1" t="s">
        <v>68</v>
      </c>
      <c r="B1994" s="6">
        <v>2017</v>
      </c>
      <c r="C1994" s="6" t="s">
        <v>71</v>
      </c>
      <c r="D1994" s="4">
        <v>6.7709652598618302</v>
      </c>
      <c r="E1994" s="4">
        <v>7.2153493558487947</v>
      </c>
      <c r="F1994" s="4">
        <v>7.6597334518357583</v>
      </c>
      <c r="G1994" s="4">
        <v>11.136067941390674</v>
      </c>
      <c r="H1994" s="4">
        <v>13.910868071414171</v>
      </c>
      <c r="I1994" s="4">
        <v>15.71500166644036</v>
      </c>
      <c r="J1994" s="4">
        <v>18.187488941830946</v>
      </c>
      <c r="K1994" s="4">
        <v>12.312665358202384</v>
      </c>
      <c r="L1994" s="4">
        <v>10.96305440001975</v>
      </c>
      <c r="M1994" s="4">
        <v>14.470199520229762</v>
      </c>
      <c r="N1994" s="4">
        <v>13.873210633946831</v>
      </c>
      <c r="O1994" s="4">
        <v>27.785395398978739</v>
      </c>
    </row>
    <row r="1995" spans="1:15" x14ac:dyDescent="0.25">
      <c r="A1995" s="1" t="s">
        <v>67</v>
      </c>
      <c r="B1995" s="6">
        <v>2017</v>
      </c>
      <c r="C1995" s="6" t="s">
        <v>71</v>
      </c>
      <c r="D1995" s="4">
        <v>5.0206297898724825</v>
      </c>
      <c r="E1995" s="4">
        <v>4.3254628595396252</v>
      </c>
      <c r="F1995" s="4">
        <v>3.9866328079765485</v>
      </c>
      <c r="G1995" s="4">
        <v>3.5312729378188501</v>
      </c>
      <c r="H1995" s="4">
        <v>2.9281992131045897</v>
      </c>
      <c r="I1995" s="4">
        <v>2.7179349238407422</v>
      </c>
      <c r="J1995" s="4">
        <v>2.9145220043493527</v>
      </c>
      <c r="K1995" s="4">
        <v>3.1324455305161325</v>
      </c>
      <c r="L1995" s="4">
        <v>2.8900853913733289</v>
      </c>
      <c r="M1995" s="4">
        <v>2.8559835508769371</v>
      </c>
      <c r="N1995" s="4">
        <v>2.6623142749027777</v>
      </c>
      <c r="O1995" s="4">
        <v>3.0345167158286337</v>
      </c>
    </row>
    <row r="1996" spans="1:15" x14ac:dyDescent="0.25">
      <c r="A1996" s="6" t="s">
        <v>80</v>
      </c>
      <c r="B1996" s="1">
        <v>2018</v>
      </c>
      <c r="C1996" s="1" t="s">
        <v>71</v>
      </c>
      <c r="D1996" s="2">
        <v>4</v>
      </c>
      <c r="E1996" s="2">
        <v>4</v>
      </c>
      <c r="F1996" s="2">
        <v>4</v>
      </c>
      <c r="G1996" s="2">
        <v>4</v>
      </c>
      <c r="H1996" s="2">
        <v>4</v>
      </c>
      <c r="I1996" s="2">
        <v>4</v>
      </c>
      <c r="J1996" s="2">
        <v>4</v>
      </c>
      <c r="K1996" s="2">
        <v>4</v>
      </c>
      <c r="L1996" s="2">
        <v>4</v>
      </c>
      <c r="M1996" s="2">
        <v>4</v>
      </c>
      <c r="N1996" s="2">
        <v>4</v>
      </c>
      <c r="O1996" s="2">
        <v>4</v>
      </c>
    </row>
    <row r="1997" spans="1:15" x14ac:dyDescent="0.25">
      <c r="A1997" s="6" t="s">
        <v>79</v>
      </c>
      <c r="B1997" s="1">
        <v>2018</v>
      </c>
      <c r="C1997" s="1" t="s">
        <v>71</v>
      </c>
      <c r="D1997" s="2">
        <v>57.567931654687513</v>
      </c>
      <c r="E1997" s="2">
        <v>57.567931654687513</v>
      </c>
      <c r="F1997" s="2">
        <v>59.294969604328138</v>
      </c>
      <c r="G1997" s="2">
        <v>59.294969604328138</v>
      </c>
      <c r="H1997" s="2">
        <v>59.294969604328138</v>
      </c>
      <c r="I1997" s="2">
        <v>59.294969604328138</v>
      </c>
      <c r="J1997" s="2">
        <v>59.294969604328138</v>
      </c>
      <c r="K1997" s="2">
        <v>59.294969604328138</v>
      </c>
      <c r="L1997" s="2">
        <v>59.294969604328138</v>
      </c>
      <c r="M1997" s="2">
        <v>59.294969604328138</v>
      </c>
      <c r="N1997" s="2">
        <v>59.294969604328138</v>
      </c>
      <c r="O1997" s="2">
        <v>59.294969604328138</v>
      </c>
    </row>
    <row r="1998" spans="1:15" x14ac:dyDescent="0.25">
      <c r="A1998" s="6" t="s">
        <v>78</v>
      </c>
      <c r="B1998" s="1">
        <v>2018</v>
      </c>
      <c r="C1998" s="1" t="s">
        <v>71</v>
      </c>
      <c r="D1998" s="1">
        <v>30.469343669378233</v>
      </c>
      <c r="E1998" s="1">
        <v>32.469072101319576</v>
      </c>
      <c r="F1998" s="1">
        <v>34.468800533260911</v>
      </c>
      <c r="G1998" s="1">
        <v>50.112305736258037</v>
      </c>
      <c r="H1998" s="1">
        <v>62.598906321363771</v>
      </c>
      <c r="I1998" s="1">
        <v>70.717507498981618</v>
      </c>
      <c r="J1998" s="1">
        <v>81.843700238239251</v>
      </c>
      <c r="K1998" s="1">
        <v>55.406994111910727</v>
      </c>
      <c r="L1998" s="1">
        <v>49.333744800088873</v>
      </c>
      <c r="M1998" s="1">
        <v>65.115897841033927</v>
      </c>
      <c r="N1998" s="1">
        <v>62.429447852760738</v>
      </c>
      <c r="O1998" s="1">
        <v>125.03427929540432</v>
      </c>
    </row>
    <row r="1999" spans="1:15" x14ac:dyDescent="0.25">
      <c r="A1999" s="6" t="s">
        <v>77</v>
      </c>
      <c r="B1999" s="1">
        <v>2018</v>
      </c>
      <c r="C1999" s="1" t="s">
        <v>71</v>
      </c>
      <c r="D1999" s="2">
        <v>20.08251915948993</v>
      </c>
      <c r="E1999" s="2">
        <v>17.301851438158501</v>
      </c>
      <c r="F1999" s="2">
        <v>15.946531231906194</v>
      </c>
      <c r="G1999" s="2">
        <v>14.1250917512754</v>
      </c>
      <c r="H1999" s="2">
        <v>11.712796852418359</v>
      </c>
      <c r="I1999" s="2">
        <v>10.871739695362969</v>
      </c>
      <c r="J1999" s="2">
        <v>11.658088017397411</v>
      </c>
      <c r="K1999" s="2">
        <v>12.52978212206453</v>
      </c>
      <c r="L1999" s="2">
        <v>11.560341565493315</v>
      </c>
      <c r="M1999" s="2">
        <v>11.423934203507748</v>
      </c>
      <c r="N1999" s="2">
        <v>10.649257099611111</v>
      </c>
      <c r="O1999" s="2">
        <v>12.138066863314535</v>
      </c>
    </row>
    <row r="2000" spans="1:15" x14ac:dyDescent="0.25">
      <c r="A2000" s="1" t="s">
        <v>70</v>
      </c>
      <c r="B2000" s="6">
        <v>2018</v>
      </c>
      <c r="C2000" s="6" t="s">
        <v>71</v>
      </c>
      <c r="D2000" s="5">
        <v>1</v>
      </c>
      <c r="E2000" s="5">
        <v>1</v>
      </c>
      <c r="F2000" s="5">
        <v>1</v>
      </c>
      <c r="G2000" s="5">
        <v>1</v>
      </c>
      <c r="H2000" s="5">
        <v>1</v>
      </c>
      <c r="I2000" s="5">
        <v>1</v>
      </c>
      <c r="J2000" s="5">
        <v>1</v>
      </c>
      <c r="K2000" s="5">
        <v>1</v>
      </c>
      <c r="L2000" s="5">
        <v>1</v>
      </c>
      <c r="M2000" s="5">
        <v>1</v>
      </c>
      <c r="N2000" s="5">
        <v>1</v>
      </c>
      <c r="O2000" s="5">
        <v>1</v>
      </c>
    </row>
    <row r="2001" spans="1:15" x14ac:dyDescent="0.25">
      <c r="A2001" s="1" t="s">
        <v>69</v>
      </c>
      <c r="B2001" s="6">
        <v>2018</v>
      </c>
      <c r="C2001" s="6" t="s">
        <v>71</v>
      </c>
      <c r="D2001" s="5">
        <v>22.902581022061998</v>
      </c>
      <c r="E2001" s="5">
        <v>22.902581022061998</v>
      </c>
      <c r="F2001" s="5">
        <v>23.58965845272386</v>
      </c>
      <c r="G2001" s="5">
        <v>23.58965845272386</v>
      </c>
      <c r="H2001" s="5">
        <v>23.58965845272386</v>
      </c>
      <c r="I2001" s="5">
        <v>23.58965845272386</v>
      </c>
      <c r="J2001" s="5">
        <v>23.58965845272386</v>
      </c>
      <c r="K2001" s="5">
        <v>23.58965845272386</v>
      </c>
      <c r="L2001" s="5">
        <v>23.58965845272386</v>
      </c>
      <c r="M2001" s="5">
        <v>23.58965845272386</v>
      </c>
      <c r="N2001" s="5">
        <v>23.58965845272386</v>
      </c>
      <c r="O2001" s="5">
        <v>23.58965845272386</v>
      </c>
    </row>
    <row r="2002" spans="1:15" x14ac:dyDescent="0.25">
      <c r="A2002" s="1" t="s">
        <v>68</v>
      </c>
      <c r="B2002" s="6">
        <v>2018</v>
      </c>
      <c r="C2002" s="6" t="s">
        <v>71</v>
      </c>
      <c r="D2002" s="4">
        <v>6.7709652598618302</v>
      </c>
      <c r="E2002" s="4">
        <v>7.2153493558487947</v>
      </c>
      <c r="F2002" s="4">
        <v>7.6597334518357583</v>
      </c>
      <c r="G2002" s="4">
        <v>11.136067941390674</v>
      </c>
      <c r="H2002" s="4">
        <v>13.910868071414171</v>
      </c>
      <c r="I2002" s="4">
        <v>15.71500166644036</v>
      </c>
      <c r="J2002" s="4">
        <v>18.187488941830946</v>
      </c>
      <c r="K2002" s="4">
        <v>12.312665358202384</v>
      </c>
      <c r="L2002" s="4">
        <v>10.96305440001975</v>
      </c>
      <c r="M2002" s="4">
        <v>14.470199520229762</v>
      </c>
      <c r="N2002" s="4">
        <v>13.873210633946831</v>
      </c>
      <c r="O2002" s="4">
        <v>27.785395398978739</v>
      </c>
    </row>
    <row r="2003" spans="1:15" x14ac:dyDescent="0.25">
      <c r="A2003" s="1" t="s">
        <v>67</v>
      </c>
      <c r="B2003" s="6">
        <v>2018</v>
      </c>
      <c r="C2003" s="6" t="s">
        <v>71</v>
      </c>
      <c r="D2003" s="8">
        <v>5.0206297898724825</v>
      </c>
      <c r="E2003" s="8">
        <v>4.3254628595396252</v>
      </c>
      <c r="F2003" s="8">
        <v>3.9866328079765485</v>
      </c>
      <c r="G2003" s="8">
        <v>3.5312729378188501</v>
      </c>
      <c r="H2003" s="8">
        <v>2.9281992131045897</v>
      </c>
      <c r="I2003" s="8">
        <v>2.7179349238407422</v>
      </c>
      <c r="J2003" s="8">
        <v>2.9145220043493527</v>
      </c>
      <c r="K2003" s="8">
        <v>3.1324455305161325</v>
      </c>
      <c r="L2003" s="8">
        <v>2.8900853913733289</v>
      </c>
      <c r="M2003" s="8">
        <v>2.8559835508769371</v>
      </c>
      <c r="N2003" s="8">
        <v>2.6623142749027777</v>
      </c>
      <c r="O2003" s="8">
        <v>3.0345167158286337</v>
      </c>
    </row>
    <row r="2004" spans="1:15" x14ac:dyDescent="0.25">
      <c r="A2004" s="6" t="s">
        <v>80</v>
      </c>
      <c r="B2004" s="1">
        <v>2019</v>
      </c>
      <c r="C2004" s="1" t="s">
        <v>71</v>
      </c>
      <c r="D2004" s="2">
        <v>4</v>
      </c>
      <c r="E2004" s="2">
        <v>4</v>
      </c>
      <c r="F2004" s="2">
        <v>4</v>
      </c>
      <c r="G2004" s="2">
        <v>4</v>
      </c>
      <c r="H2004" s="2">
        <v>4</v>
      </c>
      <c r="I2004" s="2">
        <v>4</v>
      </c>
      <c r="J2004" s="2">
        <v>4</v>
      </c>
      <c r="K2004" s="2">
        <v>4</v>
      </c>
      <c r="L2004" s="2">
        <v>4</v>
      </c>
      <c r="M2004" s="2">
        <v>4</v>
      </c>
      <c r="N2004" s="2">
        <v>4</v>
      </c>
      <c r="O2004" s="2">
        <v>4</v>
      </c>
    </row>
    <row r="2005" spans="1:15" x14ac:dyDescent="0.25">
      <c r="A2005" s="6" t="s">
        <v>79</v>
      </c>
      <c r="B2005" s="1">
        <v>2019</v>
      </c>
      <c r="C2005" s="1" t="s">
        <v>71</v>
      </c>
      <c r="D2005" s="2">
        <v>59.294969604328138</v>
      </c>
      <c r="E2005" s="2">
        <v>59.294969604328138</v>
      </c>
      <c r="F2005" s="2">
        <v>61.073818692457984</v>
      </c>
      <c r="G2005" s="2">
        <v>61.073818692457984</v>
      </c>
      <c r="H2005" s="2">
        <v>61.073818692457984</v>
      </c>
      <c r="I2005" s="2">
        <v>61.073818692457984</v>
      </c>
      <c r="J2005" s="2">
        <v>61.073818692457984</v>
      </c>
      <c r="K2005" s="2">
        <v>61.073818692457984</v>
      </c>
      <c r="L2005" s="2">
        <v>61.073818692457984</v>
      </c>
      <c r="M2005" s="2">
        <v>61.073818692457984</v>
      </c>
      <c r="N2005" s="2">
        <v>61.073818692457984</v>
      </c>
      <c r="O2005" s="2">
        <v>61.073818692457984</v>
      </c>
    </row>
    <row r="2006" spans="1:15" x14ac:dyDescent="0.25">
      <c r="A2006" s="6" t="s">
        <v>78</v>
      </c>
      <c r="B2006" s="1">
        <v>2019</v>
      </c>
      <c r="C2006" s="1" t="s">
        <v>71</v>
      </c>
      <c r="D2006" s="2">
        <v>30.469343669378233</v>
      </c>
      <c r="E2006" s="2">
        <v>32.469072101319576</v>
      </c>
      <c r="F2006" s="2">
        <v>34.468800533260911</v>
      </c>
      <c r="G2006" s="2">
        <v>50.112305736258037</v>
      </c>
      <c r="H2006" s="2">
        <v>62.598906321363771</v>
      </c>
      <c r="I2006" s="2">
        <v>70.717507498981618</v>
      </c>
      <c r="J2006" s="2">
        <v>81.843700238239251</v>
      </c>
      <c r="K2006" s="2">
        <v>55.406994111910727</v>
      </c>
      <c r="L2006" s="2">
        <v>49.333744800088873</v>
      </c>
      <c r="M2006" s="2">
        <v>65.115897841033927</v>
      </c>
      <c r="N2006" s="2">
        <v>62.429447852760738</v>
      </c>
      <c r="O2006" s="2">
        <v>125.03427929540432</v>
      </c>
    </row>
    <row r="2007" spans="1:15" x14ac:dyDescent="0.25">
      <c r="A2007" s="6" t="s">
        <v>77</v>
      </c>
      <c r="B2007" s="1">
        <v>2019</v>
      </c>
      <c r="C2007" s="1" t="s">
        <v>71</v>
      </c>
      <c r="D2007" s="2">
        <v>20.08251915948993</v>
      </c>
      <c r="E2007" s="2">
        <v>17.301851438158501</v>
      </c>
      <c r="F2007" s="2">
        <v>15.946531231906194</v>
      </c>
      <c r="G2007" s="2">
        <v>14.1250917512754</v>
      </c>
      <c r="H2007" s="2">
        <v>11.712796852418359</v>
      </c>
      <c r="I2007" s="2">
        <v>10.871739695362969</v>
      </c>
      <c r="J2007" s="2">
        <v>11.658088017397411</v>
      </c>
      <c r="K2007" s="2">
        <v>12.52978212206453</v>
      </c>
      <c r="L2007" s="2">
        <v>11.560341565493315</v>
      </c>
      <c r="M2007" s="2">
        <v>11.423934203507748</v>
      </c>
      <c r="N2007" s="2">
        <v>10.649257099611111</v>
      </c>
      <c r="O2007" s="2">
        <v>12.138066863314535</v>
      </c>
    </row>
    <row r="2008" spans="1:15" x14ac:dyDescent="0.25">
      <c r="A2008" s="1" t="s">
        <v>70</v>
      </c>
      <c r="B2008" s="6">
        <v>2019</v>
      </c>
      <c r="C2008" s="6" t="s">
        <v>71</v>
      </c>
      <c r="D2008" s="6">
        <v>1</v>
      </c>
      <c r="E2008" s="6">
        <v>1</v>
      </c>
      <c r="F2008" s="6">
        <v>1</v>
      </c>
      <c r="G2008" s="6">
        <v>1</v>
      </c>
      <c r="H2008" s="6">
        <v>1</v>
      </c>
      <c r="I2008" s="6">
        <v>1</v>
      </c>
      <c r="J2008" s="6">
        <v>1</v>
      </c>
      <c r="K2008" s="6">
        <v>1</v>
      </c>
      <c r="L2008" s="6">
        <v>1</v>
      </c>
      <c r="M2008" s="6">
        <v>1</v>
      </c>
      <c r="N2008" s="6">
        <v>1</v>
      </c>
      <c r="O2008" s="6">
        <v>1</v>
      </c>
    </row>
    <row r="2009" spans="1:15" x14ac:dyDescent="0.25">
      <c r="A2009" s="1" t="s">
        <v>69</v>
      </c>
      <c r="B2009" s="6">
        <v>2019</v>
      </c>
      <c r="C2009" s="6" t="s">
        <v>71</v>
      </c>
      <c r="D2009" s="5">
        <v>23.58965845272386</v>
      </c>
      <c r="E2009" s="5">
        <v>23.58965845272386</v>
      </c>
      <c r="F2009" s="5">
        <v>24.297348206305578</v>
      </c>
      <c r="G2009" s="5">
        <v>24.297348206305578</v>
      </c>
      <c r="H2009" s="5">
        <v>24.297348206305578</v>
      </c>
      <c r="I2009" s="5">
        <v>24.297348206305578</v>
      </c>
      <c r="J2009" s="5">
        <v>24.297348206305578</v>
      </c>
      <c r="K2009" s="5">
        <v>24.297348206305578</v>
      </c>
      <c r="L2009" s="5">
        <v>24.297348206305578</v>
      </c>
      <c r="M2009" s="5">
        <v>24.297348206305578</v>
      </c>
      <c r="N2009" s="5">
        <v>24.297348206305578</v>
      </c>
      <c r="O2009" s="5">
        <v>24.297348206305578</v>
      </c>
    </row>
    <row r="2010" spans="1:15" x14ac:dyDescent="0.25">
      <c r="A2010" s="1" t="s">
        <v>68</v>
      </c>
      <c r="B2010" s="6">
        <v>2019</v>
      </c>
      <c r="C2010" s="6" t="s">
        <v>71</v>
      </c>
      <c r="D2010" s="4">
        <v>6.7709652598618302</v>
      </c>
      <c r="E2010" s="4">
        <v>7.2153493558487947</v>
      </c>
      <c r="F2010" s="4">
        <v>7.6597334518357583</v>
      </c>
      <c r="G2010" s="4">
        <v>11.136067941390674</v>
      </c>
      <c r="H2010" s="4">
        <v>13.910868071414171</v>
      </c>
      <c r="I2010" s="4">
        <v>15.71500166644036</v>
      </c>
      <c r="J2010" s="4">
        <v>18.187488941830946</v>
      </c>
      <c r="K2010" s="4">
        <v>12.312665358202384</v>
      </c>
      <c r="L2010" s="4">
        <v>10.96305440001975</v>
      </c>
      <c r="M2010" s="4">
        <v>14.470199520229762</v>
      </c>
      <c r="N2010" s="4">
        <v>13.873210633946831</v>
      </c>
      <c r="O2010" s="4">
        <v>27.785395398978739</v>
      </c>
    </row>
    <row r="2011" spans="1:15" x14ac:dyDescent="0.25">
      <c r="A2011" s="1" t="s">
        <v>67</v>
      </c>
      <c r="B2011" s="6">
        <v>2019</v>
      </c>
      <c r="C2011" s="6" t="s">
        <v>71</v>
      </c>
      <c r="D2011" s="4">
        <v>5.0206297898724825</v>
      </c>
      <c r="E2011" s="4">
        <v>4.3254628595396252</v>
      </c>
      <c r="F2011" s="4">
        <v>3.9866328079765485</v>
      </c>
      <c r="G2011" s="4">
        <v>3.5312729378188501</v>
      </c>
      <c r="H2011" s="4">
        <v>2.9281992131045897</v>
      </c>
      <c r="I2011" s="4">
        <v>2.7179349238407422</v>
      </c>
      <c r="J2011" s="4">
        <v>2.9145220043493527</v>
      </c>
      <c r="K2011" s="4">
        <v>3.1324455305161325</v>
      </c>
      <c r="L2011" s="4">
        <v>2.8900853913733289</v>
      </c>
      <c r="M2011" s="4">
        <v>2.8559835508769371</v>
      </c>
      <c r="N2011" s="4">
        <v>2.6623142749027777</v>
      </c>
      <c r="O2011" s="4">
        <v>3.0345167158286337</v>
      </c>
    </row>
    <row r="2012" spans="1:15" x14ac:dyDescent="0.25">
      <c r="A2012" s="6" t="s">
        <v>15</v>
      </c>
      <c r="B2012" s="6">
        <v>2015</v>
      </c>
      <c r="C2012" s="6" t="s">
        <v>31</v>
      </c>
      <c r="D2012" s="5">
        <v>25</v>
      </c>
      <c r="E2012" s="5">
        <v>25</v>
      </c>
      <c r="F2012" s="5">
        <v>25</v>
      </c>
      <c r="G2012" s="5">
        <v>25</v>
      </c>
      <c r="H2012" s="5">
        <v>25</v>
      </c>
      <c r="I2012" s="5">
        <v>25</v>
      </c>
      <c r="J2012" s="5">
        <v>25</v>
      </c>
      <c r="K2012" s="5">
        <v>25</v>
      </c>
      <c r="L2012" s="5">
        <v>25</v>
      </c>
      <c r="M2012" s="5">
        <v>25</v>
      </c>
      <c r="N2012" s="5">
        <v>25</v>
      </c>
      <c r="O2012" s="5">
        <v>25</v>
      </c>
    </row>
    <row r="2013" spans="1:15" x14ac:dyDescent="0.25">
      <c r="A2013" s="6" t="s">
        <v>14</v>
      </c>
      <c r="B2013" s="6">
        <v>2015</v>
      </c>
      <c r="C2013" s="6" t="s">
        <v>31</v>
      </c>
      <c r="D2013" s="6">
        <v>34.469568000000002</v>
      </c>
      <c r="E2013" s="6">
        <v>34.469568000000002</v>
      </c>
      <c r="F2013" s="6">
        <v>34.469568000000002</v>
      </c>
      <c r="G2013" s="6">
        <v>34.469568000000002</v>
      </c>
      <c r="H2013" s="6">
        <v>34.469568000000002</v>
      </c>
      <c r="I2013" s="6">
        <v>34.469568000000002</v>
      </c>
      <c r="J2013" s="6">
        <v>34.469568000000002</v>
      </c>
      <c r="K2013" s="6">
        <v>34.469568000000002</v>
      </c>
      <c r="L2013" s="6">
        <v>34.469568000000002</v>
      </c>
      <c r="M2013" s="6">
        <v>34.469568000000002</v>
      </c>
      <c r="N2013" s="6">
        <v>35.503655040000005</v>
      </c>
      <c r="O2013" s="6">
        <v>35.503655040000005</v>
      </c>
    </row>
    <row r="2014" spans="1:15" x14ac:dyDescent="0.25">
      <c r="A2014" s="6" t="s">
        <v>13</v>
      </c>
      <c r="B2014" s="6">
        <v>2015</v>
      </c>
      <c r="C2014" s="6" t="s">
        <v>31</v>
      </c>
      <c r="D2014" s="7">
        <v>0</v>
      </c>
      <c r="E2014" s="7">
        <v>8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</row>
    <row r="2015" spans="1:15" x14ac:dyDescent="0.25">
      <c r="A2015" s="6" t="s">
        <v>12</v>
      </c>
      <c r="B2015" s="6">
        <v>2015</v>
      </c>
      <c r="C2015" s="6" t="s">
        <v>31</v>
      </c>
      <c r="D2015" s="4">
        <v>152.34671834689118</v>
      </c>
      <c r="E2015" s="4">
        <v>162.34536050659787</v>
      </c>
      <c r="F2015" s="4">
        <v>172.34400266630456</v>
      </c>
      <c r="G2015" s="4">
        <v>250.56152868129018</v>
      </c>
      <c r="H2015" s="4">
        <v>312.99453160681884</v>
      </c>
      <c r="I2015" s="4">
        <v>353.58753749490813</v>
      </c>
      <c r="J2015" s="4">
        <v>409.21850119119625</v>
      </c>
      <c r="K2015" s="4">
        <v>277.03497055955364</v>
      </c>
      <c r="L2015" s="4">
        <v>246.66872400044437</v>
      </c>
      <c r="M2015" s="4">
        <v>325.57948920516964</v>
      </c>
      <c r="N2015" s="4">
        <v>312.14723926380367</v>
      </c>
      <c r="O2015" s="4">
        <v>625.17139647702163</v>
      </c>
    </row>
    <row r="2016" spans="1:15" x14ac:dyDescent="0.25">
      <c r="A2016" s="6" t="s">
        <v>11</v>
      </c>
      <c r="B2016" s="6">
        <v>2015</v>
      </c>
      <c r="C2016" s="6" t="s">
        <v>31</v>
      </c>
      <c r="D2016" s="4">
        <v>125.51574474681208</v>
      </c>
      <c r="E2016" s="4">
        <v>108.13657148849062</v>
      </c>
      <c r="F2016" s="4">
        <v>99.665820199413716</v>
      </c>
      <c r="G2016" s="4">
        <v>88.281823445471247</v>
      </c>
      <c r="H2016" s="4">
        <v>73.204980327614749</v>
      </c>
      <c r="I2016" s="4">
        <v>67.948373096018557</v>
      </c>
      <c r="J2016" s="4">
        <v>72.863050108733816</v>
      </c>
      <c r="K2016" s="4">
        <v>78.311138262903313</v>
      </c>
      <c r="L2016" s="4">
        <v>72.252134784333222</v>
      </c>
      <c r="M2016" s="4">
        <v>71.399588771923433</v>
      </c>
      <c r="N2016" s="4">
        <v>66.557856872569445</v>
      </c>
      <c r="O2016" s="4">
        <v>75.862917895715839</v>
      </c>
    </row>
    <row r="2017" spans="1:15" x14ac:dyDescent="0.25">
      <c r="A2017" s="6" t="s">
        <v>15</v>
      </c>
      <c r="B2017" s="6">
        <v>2016</v>
      </c>
      <c r="C2017" s="6" t="s">
        <v>31</v>
      </c>
      <c r="D2017" s="5">
        <v>25</v>
      </c>
      <c r="E2017" s="5">
        <v>25</v>
      </c>
      <c r="F2017" s="5">
        <v>25</v>
      </c>
      <c r="G2017" s="5">
        <v>25</v>
      </c>
      <c r="H2017" s="5">
        <v>25</v>
      </c>
      <c r="I2017" s="5">
        <v>25</v>
      </c>
      <c r="J2017" s="5">
        <v>25</v>
      </c>
      <c r="K2017" s="5">
        <v>25</v>
      </c>
      <c r="L2017" s="5">
        <v>25</v>
      </c>
      <c r="M2017" s="5">
        <v>25</v>
      </c>
      <c r="N2017" s="5">
        <v>25</v>
      </c>
      <c r="O2017" s="5">
        <v>25</v>
      </c>
    </row>
    <row r="2018" spans="1:15" x14ac:dyDescent="0.25">
      <c r="A2018" s="6" t="s">
        <v>14</v>
      </c>
      <c r="B2018" s="6">
        <v>2016</v>
      </c>
      <c r="C2018" s="6" t="s">
        <v>31</v>
      </c>
      <c r="D2018" s="6">
        <v>35.503655040000005</v>
      </c>
      <c r="E2018" s="6">
        <v>35.503655040000005</v>
      </c>
      <c r="F2018" s="6">
        <v>35.503655040000005</v>
      </c>
      <c r="G2018" s="6">
        <v>35.503655040000005</v>
      </c>
      <c r="H2018" s="6">
        <v>35.503655040000005</v>
      </c>
      <c r="I2018" s="6">
        <v>35.503655040000005</v>
      </c>
      <c r="J2018" s="6">
        <v>35.503655040000005</v>
      </c>
      <c r="K2018" s="6">
        <v>35.503655040000005</v>
      </c>
      <c r="L2018" s="6">
        <v>35.503655040000005</v>
      </c>
      <c r="M2018" s="6">
        <v>35.503655040000005</v>
      </c>
      <c r="N2018" s="6">
        <v>36.568764691200009</v>
      </c>
      <c r="O2018" s="6">
        <v>36.568764691200009</v>
      </c>
    </row>
    <row r="2019" spans="1:15" x14ac:dyDescent="0.25">
      <c r="A2019" s="6" t="s">
        <v>13</v>
      </c>
      <c r="B2019" s="6">
        <v>2016</v>
      </c>
      <c r="C2019" s="6" t="s">
        <v>31</v>
      </c>
      <c r="D2019" s="7">
        <v>0</v>
      </c>
      <c r="E2019" s="7">
        <v>8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</row>
    <row r="2020" spans="1:15" x14ac:dyDescent="0.25">
      <c r="A2020" s="6" t="s">
        <v>12</v>
      </c>
      <c r="B2020" s="6">
        <v>2016</v>
      </c>
      <c r="C2020" s="6" t="s">
        <v>31</v>
      </c>
      <c r="D2020" s="4">
        <v>152.34671834689118</v>
      </c>
      <c r="E2020" s="4">
        <v>162.34536050659787</v>
      </c>
      <c r="F2020" s="4">
        <v>172.34400266630456</v>
      </c>
      <c r="G2020" s="4">
        <v>250.56152868129018</v>
      </c>
      <c r="H2020" s="4">
        <v>312.99453160681884</v>
      </c>
      <c r="I2020" s="4">
        <v>353.58753749490813</v>
      </c>
      <c r="J2020" s="4">
        <v>409.21850119119625</v>
      </c>
      <c r="K2020" s="4">
        <v>277.03497055955364</v>
      </c>
      <c r="L2020" s="4">
        <v>246.66872400044437</v>
      </c>
      <c r="M2020" s="4">
        <v>325.57948920516964</v>
      </c>
      <c r="N2020" s="4">
        <v>312.14723926380367</v>
      </c>
      <c r="O2020" s="4">
        <v>625.17139647702163</v>
      </c>
    </row>
    <row r="2021" spans="1:15" x14ac:dyDescent="0.25">
      <c r="A2021" s="6" t="s">
        <v>11</v>
      </c>
      <c r="B2021" s="6">
        <v>2016</v>
      </c>
      <c r="C2021" s="6" t="s">
        <v>31</v>
      </c>
      <c r="D2021" s="4">
        <v>125.51574474681208</v>
      </c>
      <c r="E2021" s="4">
        <v>108.13657148849062</v>
      </c>
      <c r="F2021" s="4">
        <v>99.665820199413716</v>
      </c>
      <c r="G2021" s="4">
        <v>88.281823445471247</v>
      </c>
      <c r="H2021" s="4">
        <v>73.204980327614749</v>
      </c>
      <c r="I2021" s="4">
        <v>67.948373096018557</v>
      </c>
      <c r="J2021" s="4">
        <v>72.863050108733816</v>
      </c>
      <c r="K2021" s="4">
        <v>78.311138262903313</v>
      </c>
      <c r="L2021" s="4">
        <v>72.252134784333222</v>
      </c>
      <c r="M2021" s="4">
        <v>71.399588771923433</v>
      </c>
      <c r="N2021" s="4">
        <v>66.557856872569445</v>
      </c>
      <c r="O2021" s="4">
        <v>75.862917895715839</v>
      </c>
    </row>
    <row r="2022" spans="1:15" x14ac:dyDescent="0.25">
      <c r="A2022" s="6" t="s">
        <v>15</v>
      </c>
      <c r="B2022" s="6">
        <v>2017</v>
      </c>
      <c r="C2022" s="6" t="s">
        <v>31</v>
      </c>
      <c r="D2022" s="5">
        <v>25</v>
      </c>
      <c r="E2022" s="5">
        <v>25</v>
      </c>
      <c r="F2022" s="5">
        <v>25</v>
      </c>
      <c r="G2022" s="5">
        <v>25</v>
      </c>
      <c r="H2022" s="5">
        <v>25</v>
      </c>
      <c r="I2022" s="5">
        <v>25</v>
      </c>
      <c r="J2022" s="5">
        <v>25</v>
      </c>
      <c r="K2022" s="5">
        <v>25</v>
      </c>
      <c r="L2022" s="5">
        <v>25</v>
      </c>
      <c r="M2022" s="5">
        <v>25</v>
      </c>
      <c r="N2022" s="5">
        <v>25</v>
      </c>
      <c r="O2022" s="5">
        <v>25</v>
      </c>
    </row>
    <row r="2023" spans="1:15" x14ac:dyDescent="0.25">
      <c r="A2023" s="6" t="s">
        <v>14</v>
      </c>
      <c r="B2023" s="6">
        <v>2017</v>
      </c>
      <c r="C2023" s="6" t="s">
        <v>31</v>
      </c>
      <c r="D2023" s="6">
        <v>36.568764691200009</v>
      </c>
      <c r="E2023" s="6">
        <v>36.568764691200009</v>
      </c>
      <c r="F2023" s="6">
        <v>36.568764691200009</v>
      </c>
      <c r="G2023" s="6">
        <v>36.568764691200009</v>
      </c>
      <c r="H2023" s="6">
        <v>36.568764691200009</v>
      </c>
      <c r="I2023" s="6">
        <v>36.568764691200009</v>
      </c>
      <c r="J2023" s="6">
        <v>36.568764691200009</v>
      </c>
      <c r="K2023" s="6">
        <v>36.568764691200009</v>
      </c>
      <c r="L2023" s="6">
        <v>36.568764691200009</v>
      </c>
      <c r="M2023" s="6">
        <v>36.568764691200009</v>
      </c>
      <c r="N2023" s="6">
        <v>37.665827631936011</v>
      </c>
      <c r="O2023" s="6">
        <v>37.665827631936011</v>
      </c>
    </row>
    <row r="2024" spans="1:15" x14ac:dyDescent="0.25">
      <c r="A2024" s="6" t="s">
        <v>13</v>
      </c>
      <c r="B2024" s="6">
        <v>2017</v>
      </c>
      <c r="C2024" s="6" t="s">
        <v>31</v>
      </c>
      <c r="D2024" s="7">
        <v>0</v>
      </c>
      <c r="E2024" s="7">
        <v>8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</row>
    <row r="2025" spans="1:15" x14ac:dyDescent="0.25">
      <c r="A2025" s="6" t="s">
        <v>12</v>
      </c>
      <c r="B2025" s="6">
        <v>2017</v>
      </c>
      <c r="C2025" s="6" t="s">
        <v>31</v>
      </c>
      <c r="D2025" s="4">
        <v>159.11768360675299</v>
      </c>
      <c r="E2025" s="4">
        <v>169.56070986244669</v>
      </c>
      <c r="F2025" s="4">
        <v>180.00373611814032</v>
      </c>
      <c r="G2025" s="4">
        <v>261.69759662268086</v>
      </c>
      <c r="H2025" s="4">
        <v>326.90539967823304</v>
      </c>
      <c r="I2025" s="4">
        <v>369.30253916134848</v>
      </c>
      <c r="J2025" s="4">
        <v>427.40599013302722</v>
      </c>
      <c r="K2025" s="4">
        <v>289.34763591775601</v>
      </c>
      <c r="L2025" s="4">
        <v>257.6317784004641</v>
      </c>
      <c r="M2025" s="4">
        <v>340.04968872539945</v>
      </c>
      <c r="N2025" s="4">
        <v>326.02044989775055</v>
      </c>
      <c r="O2025" s="4">
        <v>652.95679187600035</v>
      </c>
    </row>
    <row r="2026" spans="1:15" x14ac:dyDescent="0.25">
      <c r="A2026" s="6" t="s">
        <v>11</v>
      </c>
      <c r="B2026" s="6">
        <v>2017</v>
      </c>
      <c r="C2026" s="6" t="s">
        <v>31</v>
      </c>
      <c r="D2026" s="4">
        <v>125.51574474681208</v>
      </c>
      <c r="E2026" s="4">
        <v>108.13657148849062</v>
      </c>
      <c r="F2026" s="4">
        <v>99.665820199413716</v>
      </c>
      <c r="G2026" s="4">
        <v>88.281823445471247</v>
      </c>
      <c r="H2026" s="4">
        <v>73.204980327614749</v>
      </c>
      <c r="I2026" s="4">
        <v>67.948373096018557</v>
      </c>
      <c r="J2026" s="4">
        <v>72.863050108733816</v>
      </c>
      <c r="K2026" s="4">
        <v>78.311138262903313</v>
      </c>
      <c r="L2026" s="4">
        <v>72.252134784333222</v>
      </c>
      <c r="M2026" s="4">
        <v>71.399588771923433</v>
      </c>
      <c r="N2026" s="4">
        <v>66.557856872569445</v>
      </c>
      <c r="O2026" s="4">
        <v>75.862917895715839</v>
      </c>
    </row>
    <row r="2027" spans="1:15" x14ac:dyDescent="0.25">
      <c r="A2027" s="6" t="s">
        <v>15</v>
      </c>
      <c r="B2027" s="6">
        <v>2018</v>
      </c>
      <c r="C2027" s="6" t="s">
        <v>31</v>
      </c>
      <c r="D2027" s="5">
        <v>25</v>
      </c>
      <c r="E2027" s="5">
        <v>25</v>
      </c>
      <c r="F2027" s="5">
        <v>25</v>
      </c>
      <c r="G2027" s="5">
        <v>25</v>
      </c>
      <c r="H2027" s="5">
        <v>25</v>
      </c>
      <c r="I2027" s="5">
        <v>25</v>
      </c>
      <c r="J2027" s="5">
        <v>25</v>
      </c>
      <c r="K2027" s="5">
        <v>25</v>
      </c>
      <c r="L2027" s="5">
        <v>25</v>
      </c>
      <c r="M2027" s="5">
        <v>25</v>
      </c>
      <c r="N2027" s="5">
        <v>25</v>
      </c>
      <c r="O2027" s="5">
        <v>25</v>
      </c>
    </row>
    <row r="2028" spans="1:15" x14ac:dyDescent="0.25">
      <c r="A2028" s="6" t="s">
        <v>14</v>
      </c>
      <c r="B2028" s="6">
        <v>2018</v>
      </c>
      <c r="C2028" s="6" t="s">
        <v>31</v>
      </c>
      <c r="D2028" s="6">
        <v>37.665827631936011</v>
      </c>
      <c r="E2028" s="6">
        <v>37.665827631936011</v>
      </c>
      <c r="F2028" s="6">
        <v>37.665827631936011</v>
      </c>
      <c r="G2028" s="6">
        <v>37.665827631936011</v>
      </c>
      <c r="H2028" s="6">
        <v>37.665827631936011</v>
      </c>
      <c r="I2028" s="6">
        <v>37.665827631936011</v>
      </c>
      <c r="J2028" s="6">
        <v>37.665827631936011</v>
      </c>
      <c r="K2028" s="6">
        <v>37.665827631936011</v>
      </c>
      <c r="L2028" s="6">
        <v>37.665827631936011</v>
      </c>
      <c r="M2028" s="6">
        <v>37.665827631936011</v>
      </c>
      <c r="N2028" s="6">
        <v>38.795802460894095</v>
      </c>
      <c r="O2028" s="6">
        <v>38.795802460894095</v>
      </c>
    </row>
    <row r="2029" spans="1:15" x14ac:dyDescent="0.25">
      <c r="A2029" s="6" t="s">
        <v>13</v>
      </c>
      <c r="B2029" s="6">
        <v>2018</v>
      </c>
      <c r="C2029" s="6" t="s">
        <v>31</v>
      </c>
      <c r="D2029" s="7">
        <v>0</v>
      </c>
      <c r="E2029" s="7">
        <v>8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</row>
    <row r="2030" spans="1:15" x14ac:dyDescent="0.25">
      <c r="A2030" s="6" t="s">
        <v>12</v>
      </c>
      <c r="B2030" s="6">
        <v>2018</v>
      </c>
      <c r="C2030" s="6" t="s">
        <v>31</v>
      </c>
      <c r="D2030" s="4">
        <v>160.81042492171846</v>
      </c>
      <c r="E2030" s="4">
        <v>171.36454720140887</v>
      </c>
      <c r="F2030" s="4">
        <v>181.91866948109927</v>
      </c>
      <c r="G2030" s="4">
        <v>264.48161360802851</v>
      </c>
      <c r="H2030" s="4">
        <v>330.38311669608657</v>
      </c>
      <c r="I2030" s="4">
        <v>373.23128957795853</v>
      </c>
      <c r="J2030" s="4">
        <v>431.95286236848494</v>
      </c>
      <c r="K2030" s="4">
        <v>292.4258022573066</v>
      </c>
      <c r="L2030" s="4">
        <v>260.37254200046902</v>
      </c>
      <c r="M2030" s="4">
        <v>343.66723860545687</v>
      </c>
      <c r="N2030" s="4">
        <v>329.48875255623722</v>
      </c>
      <c r="O2030" s="4">
        <v>659.90314072574506</v>
      </c>
    </row>
    <row r="2031" spans="1:15" x14ac:dyDescent="0.25">
      <c r="A2031" s="6" t="s">
        <v>11</v>
      </c>
      <c r="B2031" s="6">
        <v>2018</v>
      </c>
      <c r="C2031" s="6" t="s">
        <v>31</v>
      </c>
      <c r="D2031" s="4">
        <v>125.51574474681208</v>
      </c>
      <c r="E2031" s="4">
        <v>108.13657148849062</v>
      </c>
      <c r="F2031" s="4">
        <v>99.665820199413716</v>
      </c>
      <c r="G2031" s="4">
        <v>88.281823445471247</v>
      </c>
      <c r="H2031" s="4">
        <v>73.204980327614749</v>
      </c>
      <c r="I2031" s="4">
        <v>67.948373096018557</v>
      </c>
      <c r="J2031" s="4">
        <v>72.863050108733816</v>
      </c>
      <c r="K2031" s="4">
        <v>78.311138262903313</v>
      </c>
      <c r="L2031" s="4">
        <v>72.252134784333222</v>
      </c>
      <c r="M2031" s="4">
        <v>71.399588771923433</v>
      </c>
      <c r="N2031" s="4">
        <v>66.557856872569445</v>
      </c>
      <c r="O2031" s="4">
        <v>75.862917895715839</v>
      </c>
    </row>
    <row r="2032" spans="1:15" x14ac:dyDescent="0.25">
      <c r="A2032" s="6" t="s">
        <v>15</v>
      </c>
      <c r="B2032" s="6">
        <v>2019</v>
      </c>
      <c r="C2032" s="6" t="s">
        <v>31</v>
      </c>
      <c r="D2032" s="5">
        <v>25</v>
      </c>
      <c r="E2032" s="5">
        <v>25</v>
      </c>
      <c r="F2032" s="5">
        <v>25</v>
      </c>
      <c r="G2032" s="5">
        <v>25</v>
      </c>
      <c r="H2032" s="5">
        <v>25</v>
      </c>
      <c r="I2032" s="5">
        <v>25</v>
      </c>
      <c r="J2032" s="5">
        <v>25</v>
      </c>
      <c r="K2032" s="5">
        <v>25</v>
      </c>
      <c r="L2032" s="5">
        <v>25</v>
      </c>
      <c r="M2032" s="5">
        <v>25</v>
      </c>
      <c r="N2032" s="5">
        <v>25</v>
      </c>
      <c r="O2032" s="5">
        <v>25</v>
      </c>
    </row>
    <row r="2033" spans="1:15" x14ac:dyDescent="0.25">
      <c r="A2033" s="6" t="s">
        <v>14</v>
      </c>
      <c r="B2033" s="6">
        <v>2019</v>
      </c>
      <c r="C2033" s="6" t="s">
        <v>31</v>
      </c>
      <c r="D2033" s="6">
        <v>38.795802460894095</v>
      </c>
      <c r="E2033" s="6">
        <v>38.795802460894095</v>
      </c>
      <c r="F2033" s="6">
        <v>38.795802460894095</v>
      </c>
      <c r="G2033" s="6">
        <v>38.795802460894095</v>
      </c>
      <c r="H2033" s="6">
        <v>38.795802460894095</v>
      </c>
      <c r="I2033" s="6">
        <v>38.795802460894095</v>
      </c>
      <c r="J2033" s="6">
        <v>38.795802460894095</v>
      </c>
      <c r="K2033" s="6">
        <v>38.795802460894095</v>
      </c>
      <c r="L2033" s="6">
        <v>38.795802460894095</v>
      </c>
      <c r="M2033" s="6">
        <v>38.795802460894095</v>
      </c>
      <c r="N2033" s="6">
        <v>39.95967653472092</v>
      </c>
      <c r="O2033" s="6">
        <v>39.95967653472092</v>
      </c>
    </row>
    <row r="2034" spans="1:15" x14ac:dyDescent="0.25">
      <c r="A2034" s="6" t="s">
        <v>13</v>
      </c>
      <c r="B2034" s="6">
        <v>2019</v>
      </c>
      <c r="C2034" s="6" t="s">
        <v>31</v>
      </c>
      <c r="D2034" s="7">
        <v>0</v>
      </c>
      <c r="E2034" s="7">
        <v>8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</row>
    <row r="2035" spans="1:15" x14ac:dyDescent="0.25">
      <c r="A2035" s="6" t="s">
        <v>12</v>
      </c>
      <c r="B2035" s="6">
        <v>2019</v>
      </c>
      <c r="C2035" s="6" t="s">
        <v>31</v>
      </c>
      <c r="D2035" s="4">
        <v>169.27413149654575</v>
      </c>
      <c r="E2035" s="4">
        <v>180.38373389621987</v>
      </c>
      <c r="F2035" s="4">
        <v>191.49333629589395</v>
      </c>
      <c r="G2035" s="4">
        <v>278.40169853476687</v>
      </c>
      <c r="H2035" s="4">
        <v>347.77170178535425</v>
      </c>
      <c r="I2035" s="4">
        <v>392.87504166100899</v>
      </c>
      <c r="J2035" s="4">
        <v>454.68722354577363</v>
      </c>
      <c r="K2035" s="4">
        <v>307.81663395505961</v>
      </c>
      <c r="L2035" s="4">
        <v>274.07636000049371</v>
      </c>
      <c r="M2035" s="4">
        <v>361.75498800574405</v>
      </c>
      <c r="N2035" s="4">
        <v>346.83026584867076</v>
      </c>
      <c r="O2035" s="4">
        <v>694.63488497446849</v>
      </c>
    </row>
    <row r="2036" spans="1:15" x14ac:dyDescent="0.25">
      <c r="A2036" s="6" t="s">
        <v>11</v>
      </c>
      <c r="B2036" s="6">
        <v>2019</v>
      </c>
      <c r="C2036" s="6" t="s">
        <v>31</v>
      </c>
      <c r="D2036" s="4">
        <v>125.51574474681208</v>
      </c>
      <c r="E2036" s="4">
        <v>108.13657148849062</v>
      </c>
      <c r="F2036" s="4">
        <v>99.665820199413716</v>
      </c>
      <c r="G2036" s="4">
        <v>88.281823445471247</v>
      </c>
      <c r="H2036" s="4">
        <v>73.204980327614749</v>
      </c>
      <c r="I2036" s="4">
        <v>67.948373096018557</v>
      </c>
      <c r="J2036" s="4">
        <v>72.863050108733816</v>
      </c>
      <c r="K2036" s="4">
        <v>78.311138262903313</v>
      </c>
      <c r="L2036" s="4">
        <v>72.252134784333222</v>
      </c>
      <c r="M2036" s="4">
        <v>71.399588771923433</v>
      </c>
      <c r="N2036" s="4">
        <v>66.557856872569445</v>
      </c>
      <c r="O2036" s="4">
        <v>75.862917895715839</v>
      </c>
    </row>
    <row r="2037" spans="1:15" x14ac:dyDescent="0.25">
      <c r="A2037" s="6" t="s">
        <v>80</v>
      </c>
      <c r="B2037" s="6">
        <v>2015</v>
      </c>
      <c r="C2037" s="6" t="s">
        <v>30</v>
      </c>
      <c r="D2037" s="5">
        <v>1</v>
      </c>
      <c r="E2037" s="5">
        <v>1</v>
      </c>
      <c r="F2037" s="5">
        <v>1</v>
      </c>
      <c r="G2037" s="5">
        <v>1</v>
      </c>
      <c r="H2037" s="5">
        <v>1</v>
      </c>
      <c r="I2037" s="5">
        <v>1</v>
      </c>
      <c r="J2037" s="5">
        <v>1</v>
      </c>
      <c r="K2037" s="5">
        <v>1</v>
      </c>
      <c r="L2037" s="5">
        <v>1</v>
      </c>
      <c r="M2037" s="5">
        <v>1</v>
      </c>
      <c r="N2037" s="5">
        <v>1</v>
      </c>
      <c r="O2037" s="5">
        <v>1</v>
      </c>
    </row>
    <row r="2038" spans="1:15" x14ac:dyDescent="0.25">
      <c r="A2038" s="6" t="s">
        <v>79</v>
      </c>
      <c r="B2038" s="6">
        <v>2015</v>
      </c>
      <c r="C2038" s="6" t="s">
        <v>30</v>
      </c>
      <c r="D2038" s="6">
        <v>49.075961999999997</v>
      </c>
      <c r="E2038" s="6">
        <v>49.075961999999997</v>
      </c>
      <c r="F2038" s="6">
        <v>50.54824086</v>
      </c>
      <c r="G2038" s="6">
        <v>50.54824086</v>
      </c>
      <c r="H2038" s="6">
        <v>50.54824086</v>
      </c>
      <c r="I2038" s="6">
        <v>50.54824086</v>
      </c>
      <c r="J2038" s="6">
        <v>50.54824086</v>
      </c>
      <c r="K2038" s="6">
        <v>50.54824086</v>
      </c>
      <c r="L2038" s="6">
        <v>50.54824086</v>
      </c>
      <c r="M2038" s="6">
        <v>50.54824086</v>
      </c>
      <c r="N2038" s="6">
        <v>50.54824086</v>
      </c>
      <c r="O2038" s="6">
        <v>50.54824086</v>
      </c>
    </row>
    <row r="2039" spans="1:15" x14ac:dyDescent="0.25">
      <c r="A2039" s="6" t="s">
        <v>78</v>
      </c>
      <c r="B2039" s="6">
        <v>2015</v>
      </c>
      <c r="C2039" s="6" t="s">
        <v>30</v>
      </c>
      <c r="D2039" s="4">
        <v>8.4637065748272864</v>
      </c>
      <c r="E2039" s="4">
        <v>9.019186694810994</v>
      </c>
      <c r="F2039" s="4">
        <v>9.5746668147946981</v>
      </c>
      <c r="G2039" s="4">
        <v>13.920084926738344</v>
      </c>
      <c r="H2039" s="4">
        <v>17.388585089267714</v>
      </c>
      <c r="I2039" s="4">
        <v>19.643752083050451</v>
      </c>
      <c r="J2039" s="4">
        <v>22.73436117728868</v>
      </c>
      <c r="K2039" s="4">
        <v>15.390831697752979</v>
      </c>
      <c r="L2039" s="4">
        <v>13.703818000024686</v>
      </c>
      <c r="M2039" s="4">
        <v>18.087749400287205</v>
      </c>
      <c r="N2039" s="4">
        <v>17.34151329243354</v>
      </c>
      <c r="O2039" s="4">
        <v>34.731744248723423</v>
      </c>
    </row>
    <row r="2040" spans="1:15" x14ac:dyDescent="0.25">
      <c r="A2040" s="6" t="s">
        <v>77</v>
      </c>
      <c r="B2040" s="6">
        <v>2015</v>
      </c>
      <c r="C2040" s="6" t="s">
        <v>30</v>
      </c>
      <c r="D2040" s="4">
        <v>5.0206297898724825</v>
      </c>
      <c r="E2040" s="4">
        <v>4.3254628595396252</v>
      </c>
      <c r="F2040" s="4">
        <v>3.9866328079765485</v>
      </c>
      <c r="G2040" s="4">
        <v>3.5312729378188501</v>
      </c>
      <c r="H2040" s="4">
        <v>2.9281992131045897</v>
      </c>
      <c r="I2040" s="4">
        <v>2.7179349238407422</v>
      </c>
      <c r="J2040" s="4">
        <v>2.9145220043493527</v>
      </c>
      <c r="K2040" s="4">
        <v>3.1324455305161325</v>
      </c>
      <c r="L2040" s="4">
        <v>2.8900853913733289</v>
      </c>
      <c r="M2040" s="4">
        <v>2.8559835508769371</v>
      </c>
      <c r="N2040" s="4">
        <v>2.6623142749027777</v>
      </c>
      <c r="O2040" s="4">
        <v>3.0345167158286337</v>
      </c>
    </row>
    <row r="2041" spans="1:15" x14ac:dyDescent="0.25">
      <c r="A2041" s="6" t="s">
        <v>15</v>
      </c>
      <c r="B2041" s="6">
        <v>2015</v>
      </c>
      <c r="C2041" s="6" t="s">
        <v>30</v>
      </c>
      <c r="D2041" s="5">
        <v>16</v>
      </c>
      <c r="E2041" s="5">
        <v>16</v>
      </c>
      <c r="F2041" s="5">
        <v>16</v>
      </c>
      <c r="G2041" s="5">
        <v>16</v>
      </c>
      <c r="H2041" s="5">
        <v>16</v>
      </c>
      <c r="I2041" s="5">
        <v>16</v>
      </c>
      <c r="J2041" s="5">
        <v>16</v>
      </c>
      <c r="K2041" s="5">
        <v>16</v>
      </c>
      <c r="L2041" s="5">
        <v>16</v>
      </c>
      <c r="M2041" s="5">
        <v>16</v>
      </c>
      <c r="N2041" s="5">
        <v>16</v>
      </c>
      <c r="O2041" s="5">
        <v>16</v>
      </c>
    </row>
    <row r="2042" spans="1:15" x14ac:dyDescent="0.25">
      <c r="A2042" s="6" t="s">
        <v>14</v>
      </c>
      <c r="B2042" s="6">
        <v>2015</v>
      </c>
      <c r="C2042" s="6" t="s">
        <v>30</v>
      </c>
      <c r="D2042" s="5">
        <v>36.348700000000008</v>
      </c>
      <c r="E2042" s="5">
        <v>36.348700000000008</v>
      </c>
      <c r="F2042" s="5">
        <v>36.348700000000008</v>
      </c>
      <c r="G2042" s="5">
        <v>36.348700000000008</v>
      </c>
      <c r="H2042" s="5">
        <v>36.348700000000008</v>
      </c>
      <c r="I2042" s="5">
        <v>36.348700000000008</v>
      </c>
      <c r="J2042" s="5">
        <v>36.348700000000008</v>
      </c>
      <c r="K2042" s="5">
        <v>36.348700000000008</v>
      </c>
      <c r="L2042" s="5">
        <v>36.348700000000008</v>
      </c>
      <c r="M2042" s="5">
        <v>36.348700000000008</v>
      </c>
      <c r="N2042" s="5">
        <v>37.439161000000006</v>
      </c>
      <c r="O2042" s="5">
        <v>37.439161000000006</v>
      </c>
    </row>
    <row r="2043" spans="1:15" x14ac:dyDescent="0.25">
      <c r="A2043" s="6" t="s">
        <v>13</v>
      </c>
      <c r="B2043" s="6">
        <v>2015</v>
      </c>
      <c r="C2043" s="6" t="s">
        <v>30</v>
      </c>
      <c r="D2043" s="9">
        <v>0</v>
      </c>
      <c r="E2043" s="9">
        <v>8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</row>
    <row r="2044" spans="1:15" x14ac:dyDescent="0.25">
      <c r="A2044" s="6" t="s">
        <v>12</v>
      </c>
      <c r="B2044" s="6">
        <v>2015</v>
      </c>
      <c r="C2044" s="6" t="s">
        <v>30</v>
      </c>
      <c r="D2044" s="4">
        <v>135.41930519723658</v>
      </c>
      <c r="E2044" s="4">
        <v>144.3069871169759</v>
      </c>
      <c r="F2044" s="4">
        <v>153.19466903671517</v>
      </c>
      <c r="G2044" s="4">
        <v>222.7213588278135</v>
      </c>
      <c r="H2044" s="4">
        <v>278.21736142828343</v>
      </c>
      <c r="I2044" s="4">
        <v>314.30003332880722</v>
      </c>
      <c r="J2044" s="4">
        <v>363.74977883661887</v>
      </c>
      <c r="K2044" s="4">
        <v>246.25330716404767</v>
      </c>
      <c r="L2044" s="4">
        <v>219.26108800039498</v>
      </c>
      <c r="M2044" s="4">
        <v>289.40399040459528</v>
      </c>
      <c r="N2044" s="4">
        <v>277.46421267893663</v>
      </c>
      <c r="O2044" s="4">
        <v>555.70790797957477</v>
      </c>
    </row>
    <row r="2045" spans="1:15" x14ac:dyDescent="0.25">
      <c r="A2045" s="6" t="s">
        <v>11</v>
      </c>
      <c r="B2045" s="6">
        <v>2015</v>
      </c>
      <c r="C2045" s="6" t="s">
        <v>30</v>
      </c>
      <c r="D2045" s="4">
        <v>80.330076637959721</v>
      </c>
      <c r="E2045" s="4">
        <v>69.207405752634003</v>
      </c>
      <c r="F2045" s="4">
        <v>63.786124927624776</v>
      </c>
      <c r="G2045" s="4">
        <v>56.500367005101602</v>
      </c>
      <c r="H2045" s="4">
        <v>46.851187409673436</v>
      </c>
      <c r="I2045" s="4">
        <v>43.486958781451875</v>
      </c>
      <c r="J2045" s="4">
        <v>46.632352069589643</v>
      </c>
      <c r="K2045" s="4">
        <v>50.11912848825812</v>
      </c>
      <c r="L2045" s="4">
        <v>46.241366261973262</v>
      </c>
      <c r="M2045" s="4">
        <v>45.695736814030994</v>
      </c>
      <c r="N2045" s="4">
        <v>42.597028398444444</v>
      </c>
      <c r="O2045" s="4">
        <v>48.552267453258139</v>
      </c>
    </row>
    <row r="2046" spans="1:15" x14ac:dyDescent="0.25">
      <c r="A2046" s="6" t="s">
        <v>80</v>
      </c>
      <c r="B2046" s="1">
        <v>2016</v>
      </c>
      <c r="C2046" s="1" t="s">
        <v>30</v>
      </c>
      <c r="D2046" s="2">
        <v>1</v>
      </c>
      <c r="E2046" s="2">
        <v>1</v>
      </c>
      <c r="F2046" s="2">
        <v>1</v>
      </c>
      <c r="G2046" s="2">
        <v>1</v>
      </c>
      <c r="H2046" s="2">
        <v>1</v>
      </c>
      <c r="I2046" s="2">
        <v>1</v>
      </c>
      <c r="J2046" s="2">
        <v>1</v>
      </c>
      <c r="K2046" s="2">
        <v>1</v>
      </c>
      <c r="L2046" s="2">
        <v>1</v>
      </c>
      <c r="M2046" s="2">
        <v>1</v>
      </c>
      <c r="N2046" s="2">
        <v>1</v>
      </c>
      <c r="O2046" s="2">
        <v>1</v>
      </c>
    </row>
    <row r="2047" spans="1:15" x14ac:dyDescent="0.25">
      <c r="A2047" s="6" t="s">
        <v>79</v>
      </c>
      <c r="B2047" s="1">
        <v>2016</v>
      </c>
      <c r="C2047" s="1" t="s">
        <v>30</v>
      </c>
      <c r="D2047" s="2">
        <v>50.54824086</v>
      </c>
      <c r="E2047" s="2">
        <v>50.54824086</v>
      </c>
      <c r="F2047" s="2">
        <v>52.0646880858</v>
      </c>
      <c r="G2047" s="2">
        <v>52.0646880858</v>
      </c>
      <c r="H2047" s="2">
        <v>52.0646880858</v>
      </c>
      <c r="I2047" s="2">
        <v>52.0646880858</v>
      </c>
      <c r="J2047" s="2">
        <v>52.0646880858</v>
      </c>
      <c r="K2047" s="2">
        <v>52.0646880858</v>
      </c>
      <c r="L2047" s="2">
        <v>52.0646880858</v>
      </c>
      <c r="M2047" s="2">
        <v>52.0646880858</v>
      </c>
      <c r="N2047" s="2">
        <v>52.0646880858</v>
      </c>
      <c r="O2047" s="2">
        <v>52.0646880858</v>
      </c>
    </row>
    <row r="2048" spans="1:15" x14ac:dyDescent="0.25">
      <c r="A2048" s="6" t="s">
        <v>78</v>
      </c>
      <c r="B2048" s="1">
        <v>2016</v>
      </c>
      <c r="C2048" s="1" t="s">
        <v>30</v>
      </c>
      <c r="D2048" s="1">
        <v>8.4637065748272864</v>
      </c>
      <c r="E2048" s="1">
        <v>9.019186694810994</v>
      </c>
      <c r="F2048" s="1">
        <v>9.5746668147946981</v>
      </c>
      <c r="G2048" s="1">
        <v>13.920084926738344</v>
      </c>
      <c r="H2048" s="1">
        <v>17.388585089267714</v>
      </c>
      <c r="I2048" s="1">
        <v>19.643752083050451</v>
      </c>
      <c r="J2048" s="1">
        <v>22.73436117728868</v>
      </c>
      <c r="K2048" s="1">
        <v>15.390831697752979</v>
      </c>
      <c r="L2048" s="1">
        <v>13.703818000024686</v>
      </c>
      <c r="M2048" s="1">
        <v>18.087749400287205</v>
      </c>
      <c r="N2048" s="1">
        <v>17.34151329243354</v>
      </c>
      <c r="O2048" s="1">
        <v>34.731744248723423</v>
      </c>
    </row>
    <row r="2049" spans="1:15" x14ac:dyDescent="0.25">
      <c r="A2049" s="6" t="s">
        <v>77</v>
      </c>
      <c r="B2049" s="1">
        <v>2016</v>
      </c>
      <c r="C2049" s="1" t="s">
        <v>30</v>
      </c>
      <c r="D2049" s="2">
        <v>5.0206297898724825</v>
      </c>
      <c r="E2049" s="2">
        <v>4.3254628595396252</v>
      </c>
      <c r="F2049" s="2">
        <v>3.9866328079765485</v>
      </c>
      <c r="G2049" s="2">
        <v>3.5312729378188501</v>
      </c>
      <c r="H2049" s="2">
        <v>2.9281992131045897</v>
      </c>
      <c r="I2049" s="2">
        <v>2.7179349238407422</v>
      </c>
      <c r="J2049" s="2">
        <v>2.9145220043493527</v>
      </c>
      <c r="K2049" s="2">
        <v>3.1324455305161325</v>
      </c>
      <c r="L2049" s="2">
        <v>2.8900853913733289</v>
      </c>
      <c r="M2049" s="2">
        <v>2.8559835508769371</v>
      </c>
      <c r="N2049" s="2">
        <v>2.6623142749027777</v>
      </c>
      <c r="O2049" s="2">
        <v>3.0345167158286337</v>
      </c>
    </row>
    <row r="2050" spans="1:15" x14ac:dyDescent="0.25">
      <c r="A2050" s="6" t="s">
        <v>15</v>
      </c>
      <c r="B2050" s="6">
        <v>2016</v>
      </c>
      <c r="C2050" s="6" t="s">
        <v>30</v>
      </c>
      <c r="D2050" s="5">
        <v>16</v>
      </c>
      <c r="E2050" s="5">
        <v>16</v>
      </c>
      <c r="F2050" s="5">
        <v>16</v>
      </c>
      <c r="G2050" s="5">
        <v>16</v>
      </c>
      <c r="H2050" s="5">
        <v>16</v>
      </c>
      <c r="I2050" s="5">
        <v>16</v>
      </c>
      <c r="J2050" s="5">
        <v>16</v>
      </c>
      <c r="K2050" s="5">
        <v>16</v>
      </c>
      <c r="L2050" s="5">
        <v>16</v>
      </c>
      <c r="M2050" s="5">
        <v>16</v>
      </c>
      <c r="N2050" s="5">
        <v>16</v>
      </c>
      <c r="O2050" s="5">
        <v>16</v>
      </c>
    </row>
    <row r="2051" spans="1:15" x14ac:dyDescent="0.25">
      <c r="A2051" s="6" t="s">
        <v>14</v>
      </c>
      <c r="B2051" s="6">
        <v>2016</v>
      </c>
      <c r="C2051" s="6" t="s">
        <v>30</v>
      </c>
      <c r="D2051" s="5">
        <v>37.439161000000006</v>
      </c>
      <c r="E2051" s="5">
        <v>37.439161000000006</v>
      </c>
      <c r="F2051" s="5">
        <v>37.439161000000006</v>
      </c>
      <c r="G2051" s="5">
        <v>37.439161000000006</v>
      </c>
      <c r="H2051" s="5">
        <v>37.439161000000006</v>
      </c>
      <c r="I2051" s="5">
        <v>37.439161000000006</v>
      </c>
      <c r="J2051" s="5">
        <v>37.439161000000006</v>
      </c>
      <c r="K2051" s="5">
        <v>37.439161000000006</v>
      </c>
      <c r="L2051" s="5">
        <v>37.439161000000006</v>
      </c>
      <c r="M2051" s="5">
        <v>37.439161000000006</v>
      </c>
      <c r="N2051" s="5">
        <v>38.562335830000009</v>
      </c>
      <c r="O2051" s="5">
        <v>38.562335830000009</v>
      </c>
    </row>
    <row r="2052" spans="1:15" x14ac:dyDescent="0.25">
      <c r="A2052" s="6" t="s">
        <v>13</v>
      </c>
      <c r="B2052" s="6">
        <v>2016</v>
      </c>
      <c r="C2052" s="6" t="s">
        <v>30</v>
      </c>
      <c r="D2052" s="7">
        <v>0</v>
      </c>
      <c r="E2052" s="7">
        <v>8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0</v>
      </c>
    </row>
    <row r="2053" spans="1:15" x14ac:dyDescent="0.25">
      <c r="A2053" s="6" t="s">
        <v>12</v>
      </c>
      <c r="B2053" s="6">
        <v>2016</v>
      </c>
      <c r="C2053" s="6" t="s">
        <v>30</v>
      </c>
      <c r="D2053" s="8">
        <v>135.41930519723658</v>
      </c>
      <c r="E2053" s="8">
        <v>144.3069871169759</v>
      </c>
      <c r="F2053" s="8">
        <v>153.19466903671517</v>
      </c>
      <c r="G2053" s="8">
        <v>222.7213588278135</v>
      </c>
      <c r="H2053" s="8">
        <v>278.21736142828343</v>
      </c>
      <c r="I2053" s="8">
        <v>314.30003332880722</v>
      </c>
      <c r="J2053" s="8">
        <v>363.74977883661887</v>
      </c>
      <c r="K2053" s="8">
        <v>246.25330716404767</v>
      </c>
      <c r="L2053" s="8">
        <v>219.26108800039498</v>
      </c>
      <c r="M2053" s="8">
        <v>289.40399040459528</v>
      </c>
      <c r="N2053" s="8">
        <v>277.46421267893663</v>
      </c>
      <c r="O2053" s="8">
        <v>555.70790797957477</v>
      </c>
    </row>
    <row r="2054" spans="1:15" x14ac:dyDescent="0.25">
      <c r="A2054" s="6" t="s">
        <v>11</v>
      </c>
      <c r="B2054" s="6">
        <v>2016</v>
      </c>
      <c r="C2054" s="6" t="s">
        <v>30</v>
      </c>
      <c r="D2054" s="4">
        <v>80.330076637959721</v>
      </c>
      <c r="E2054" s="4">
        <v>69.207405752634003</v>
      </c>
      <c r="F2054" s="4">
        <v>63.786124927624776</v>
      </c>
      <c r="G2054" s="4">
        <v>56.500367005101602</v>
      </c>
      <c r="H2054" s="4">
        <v>46.851187409673436</v>
      </c>
      <c r="I2054" s="4">
        <v>43.486958781451875</v>
      </c>
      <c r="J2054" s="4">
        <v>46.632352069589643</v>
      </c>
      <c r="K2054" s="4">
        <v>50.11912848825812</v>
      </c>
      <c r="L2054" s="4">
        <v>46.241366261973262</v>
      </c>
      <c r="M2054" s="4">
        <v>45.695736814030994</v>
      </c>
      <c r="N2054" s="4">
        <v>42.597028398444444</v>
      </c>
      <c r="O2054" s="4">
        <v>48.552267453258139</v>
      </c>
    </row>
    <row r="2055" spans="1:15" x14ac:dyDescent="0.25">
      <c r="A2055" s="6" t="s">
        <v>80</v>
      </c>
      <c r="B2055" s="1">
        <v>2017</v>
      </c>
      <c r="C2055" s="1" t="s">
        <v>30</v>
      </c>
      <c r="D2055" s="2">
        <v>1</v>
      </c>
      <c r="E2055" s="2">
        <v>1</v>
      </c>
      <c r="F2055" s="2">
        <v>1</v>
      </c>
      <c r="G2055" s="2">
        <v>1</v>
      </c>
      <c r="H2055" s="2">
        <v>1</v>
      </c>
      <c r="I2055" s="2">
        <v>1</v>
      </c>
      <c r="J2055" s="2">
        <v>1</v>
      </c>
      <c r="K2055" s="2">
        <v>1</v>
      </c>
      <c r="L2055" s="2">
        <v>1</v>
      </c>
      <c r="M2055" s="2">
        <v>1</v>
      </c>
      <c r="N2055" s="2">
        <v>1</v>
      </c>
      <c r="O2055" s="2">
        <v>1</v>
      </c>
    </row>
    <row r="2056" spans="1:15" x14ac:dyDescent="0.25">
      <c r="A2056" s="6" t="s">
        <v>79</v>
      </c>
      <c r="B2056" s="1">
        <v>2017</v>
      </c>
      <c r="C2056" s="1" t="s">
        <v>30</v>
      </c>
      <c r="D2056" s="2">
        <v>52.0646880858</v>
      </c>
      <c r="E2056" s="2">
        <v>52.0646880858</v>
      </c>
      <c r="F2056" s="2">
        <v>53.626628728374001</v>
      </c>
      <c r="G2056" s="2">
        <v>53.626628728374001</v>
      </c>
      <c r="H2056" s="2">
        <v>53.626628728374001</v>
      </c>
      <c r="I2056" s="2">
        <v>53.626628728374001</v>
      </c>
      <c r="J2056" s="2">
        <v>53.626628728374001</v>
      </c>
      <c r="K2056" s="2">
        <v>53.626628728374001</v>
      </c>
      <c r="L2056" s="2">
        <v>53.626628728374001</v>
      </c>
      <c r="M2056" s="2">
        <v>53.626628728374001</v>
      </c>
      <c r="N2056" s="2">
        <v>53.626628728374001</v>
      </c>
      <c r="O2056" s="2">
        <v>53.626628728374001</v>
      </c>
    </row>
    <row r="2057" spans="1:15" x14ac:dyDescent="0.25">
      <c r="A2057" s="6" t="s">
        <v>78</v>
      </c>
      <c r="B2057" s="1">
        <v>2017</v>
      </c>
      <c r="C2057" s="1" t="s">
        <v>30</v>
      </c>
      <c r="D2057" s="2">
        <v>8.4637065748272864</v>
      </c>
      <c r="E2057" s="2">
        <v>9.019186694810994</v>
      </c>
      <c r="F2057" s="2">
        <v>9.5746668147946981</v>
      </c>
      <c r="G2057" s="2">
        <v>13.920084926738344</v>
      </c>
      <c r="H2057" s="2">
        <v>17.388585089267714</v>
      </c>
      <c r="I2057" s="2">
        <v>19.643752083050451</v>
      </c>
      <c r="J2057" s="2">
        <v>22.73436117728868</v>
      </c>
      <c r="K2057" s="2">
        <v>15.390831697752979</v>
      </c>
      <c r="L2057" s="2">
        <v>13.703818000024686</v>
      </c>
      <c r="M2057" s="2">
        <v>18.087749400287205</v>
      </c>
      <c r="N2057" s="2">
        <v>17.34151329243354</v>
      </c>
      <c r="O2057" s="2">
        <v>34.731744248723423</v>
      </c>
    </row>
    <row r="2058" spans="1:15" x14ac:dyDescent="0.25">
      <c r="A2058" s="6" t="s">
        <v>77</v>
      </c>
      <c r="B2058" s="1">
        <v>2017</v>
      </c>
      <c r="C2058" s="1" t="s">
        <v>30</v>
      </c>
      <c r="D2058" s="1">
        <v>5.0206297898724825</v>
      </c>
      <c r="E2058" s="1">
        <v>4.3254628595396252</v>
      </c>
      <c r="F2058" s="1">
        <v>3.9866328079765485</v>
      </c>
      <c r="G2058" s="1">
        <v>3.5312729378188501</v>
      </c>
      <c r="H2058" s="1">
        <v>2.9281992131045897</v>
      </c>
      <c r="I2058" s="1">
        <v>2.7179349238407422</v>
      </c>
      <c r="J2058" s="1">
        <v>2.9145220043493527</v>
      </c>
      <c r="K2058" s="1">
        <v>3.1324455305161325</v>
      </c>
      <c r="L2058" s="1">
        <v>2.8900853913733289</v>
      </c>
      <c r="M2058" s="1">
        <v>2.8559835508769371</v>
      </c>
      <c r="N2058" s="1">
        <v>2.6623142749027777</v>
      </c>
      <c r="O2058" s="1">
        <v>3.0345167158286337</v>
      </c>
    </row>
    <row r="2059" spans="1:15" x14ac:dyDescent="0.25">
      <c r="A2059" s="6" t="s">
        <v>15</v>
      </c>
      <c r="B2059" s="6">
        <v>2017</v>
      </c>
      <c r="C2059" s="6" t="s">
        <v>30</v>
      </c>
      <c r="D2059" s="5">
        <v>16</v>
      </c>
      <c r="E2059" s="5">
        <v>16</v>
      </c>
      <c r="F2059" s="5">
        <v>16</v>
      </c>
      <c r="G2059" s="5">
        <v>16</v>
      </c>
      <c r="H2059" s="5">
        <v>16</v>
      </c>
      <c r="I2059" s="5">
        <v>16</v>
      </c>
      <c r="J2059" s="5">
        <v>16</v>
      </c>
      <c r="K2059" s="5">
        <v>16</v>
      </c>
      <c r="L2059" s="5">
        <v>16</v>
      </c>
      <c r="M2059" s="5">
        <v>16</v>
      </c>
      <c r="N2059" s="5">
        <v>16</v>
      </c>
      <c r="O2059" s="5">
        <v>16</v>
      </c>
    </row>
    <row r="2060" spans="1:15" x14ac:dyDescent="0.25">
      <c r="A2060" s="6" t="s">
        <v>14</v>
      </c>
      <c r="B2060" s="6">
        <v>2017</v>
      </c>
      <c r="C2060" s="6" t="s">
        <v>30</v>
      </c>
      <c r="D2060" s="5">
        <v>38.562335830000009</v>
      </c>
      <c r="E2060" s="5">
        <v>38.562335830000009</v>
      </c>
      <c r="F2060" s="5">
        <v>38.562335830000009</v>
      </c>
      <c r="G2060" s="5">
        <v>38.562335830000009</v>
      </c>
      <c r="H2060" s="5">
        <v>38.562335830000009</v>
      </c>
      <c r="I2060" s="5">
        <v>38.562335830000009</v>
      </c>
      <c r="J2060" s="5">
        <v>38.562335830000009</v>
      </c>
      <c r="K2060" s="5">
        <v>38.562335830000009</v>
      </c>
      <c r="L2060" s="5">
        <v>38.562335830000009</v>
      </c>
      <c r="M2060" s="5">
        <v>38.562335830000009</v>
      </c>
      <c r="N2060" s="5">
        <v>39.719205904900008</v>
      </c>
      <c r="O2060" s="5">
        <v>39.719205904900008</v>
      </c>
    </row>
    <row r="2061" spans="1:15" x14ac:dyDescent="0.25">
      <c r="A2061" s="6" t="s">
        <v>13</v>
      </c>
      <c r="B2061" s="6">
        <v>2017</v>
      </c>
      <c r="C2061" s="6" t="s">
        <v>30</v>
      </c>
      <c r="D2061" s="7">
        <v>0</v>
      </c>
      <c r="E2061" s="7">
        <v>8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</row>
    <row r="2062" spans="1:15" x14ac:dyDescent="0.25">
      <c r="A2062" s="6" t="s">
        <v>12</v>
      </c>
      <c r="B2062" s="6">
        <v>2017</v>
      </c>
      <c r="C2062" s="6" t="s">
        <v>30</v>
      </c>
      <c r="D2062" s="4">
        <v>135.41930519723658</v>
      </c>
      <c r="E2062" s="4">
        <v>144.3069871169759</v>
      </c>
      <c r="F2062" s="4">
        <v>153.19466903671517</v>
      </c>
      <c r="G2062" s="4">
        <v>222.7213588278135</v>
      </c>
      <c r="H2062" s="4">
        <v>278.21736142828343</v>
      </c>
      <c r="I2062" s="4">
        <v>314.30003332880722</v>
      </c>
      <c r="J2062" s="4">
        <v>363.74977883661887</v>
      </c>
      <c r="K2062" s="4">
        <v>246.25330716404767</v>
      </c>
      <c r="L2062" s="4">
        <v>219.26108800039498</v>
      </c>
      <c r="M2062" s="4">
        <v>289.40399040459528</v>
      </c>
      <c r="N2062" s="4">
        <v>277.46421267893663</v>
      </c>
      <c r="O2062" s="4">
        <v>555.70790797957477</v>
      </c>
    </row>
    <row r="2063" spans="1:15" x14ac:dyDescent="0.25">
      <c r="A2063" s="6" t="s">
        <v>11</v>
      </c>
      <c r="B2063" s="6">
        <v>2017</v>
      </c>
      <c r="C2063" s="6" t="s">
        <v>30</v>
      </c>
      <c r="D2063" s="8">
        <v>80.330076637959721</v>
      </c>
      <c r="E2063" s="8">
        <v>69.207405752634003</v>
      </c>
      <c r="F2063" s="8">
        <v>63.786124927624776</v>
      </c>
      <c r="G2063" s="8">
        <v>56.500367005101602</v>
      </c>
      <c r="H2063" s="8">
        <v>46.851187409673436</v>
      </c>
      <c r="I2063" s="8">
        <v>43.486958781451875</v>
      </c>
      <c r="J2063" s="8">
        <v>46.632352069589643</v>
      </c>
      <c r="K2063" s="8">
        <v>50.11912848825812</v>
      </c>
      <c r="L2063" s="8">
        <v>46.241366261973262</v>
      </c>
      <c r="M2063" s="8">
        <v>45.695736814030994</v>
      </c>
      <c r="N2063" s="8">
        <v>42.597028398444444</v>
      </c>
      <c r="O2063" s="8">
        <v>48.552267453258139</v>
      </c>
    </row>
    <row r="2064" spans="1:15" x14ac:dyDescent="0.25">
      <c r="A2064" s="6" t="s">
        <v>80</v>
      </c>
      <c r="B2064" s="1">
        <v>2018</v>
      </c>
      <c r="C2064" s="1" t="s">
        <v>30</v>
      </c>
      <c r="D2064" s="2">
        <v>1</v>
      </c>
      <c r="E2064" s="2">
        <v>1</v>
      </c>
      <c r="F2064" s="2">
        <v>1</v>
      </c>
      <c r="G2064" s="2">
        <v>1</v>
      </c>
      <c r="H2064" s="2">
        <v>1</v>
      </c>
      <c r="I2064" s="2">
        <v>1</v>
      </c>
      <c r="J2064" s="2">
        <v>1</v>
      </c>
      <c r="K2064" s="2">
        <v>1</v>
      </c>
      <c r="L2064" s="2">
        <v>1</v>
      </c>
      <c r="M2064" s="2">
        <v>1</v>
      </c>
      <c r="N2064" s="2">
        <v>1</v>
      </c>
      <c r="O2064" s="2">
        <v>1</v>
      </c>
    </row>
    <row r="2065" spans="1:15" x14ac:dyDescent="0.25">
      <c r="A2065" s="6" t="s">
        <v>79</v>
      </c>
      <c r="B2065" s="1">
        <v>2018</v>
      </c>
      <c r="C2065" s="1" t="s">
        <v>30</v>
      </c>
      <c r="D2065" s="2">
        <v>53.626628728374001</v>
      </c>
      <c r="E2065" s="2">
        <v>53.626628728374001</v>
      </c>
      <c r="F2065" s="2">
        <v>55.235427590225221</v>
      </c>
      <c r="G2065" s="2">
        <v>55.235427590225221</v>
      </c>
      <c r="H2065" s="2">
        <v>55.235427590225221</v>
      </c>
      <c r="I2065" s="2">
        <v>55.235427590225221</v>
      </c>
      <c r="J2065" s="2">
        <v>55.235427590225221</v>
      </c>
      <c r="K2065" s="2">
        <v>55.235427590225221</v>
      </c>
      <c r="L2065" s="2">
        <v>55.235427590225221</v>
      </c>
      <c r="M2065" s="2">
        <v>55.235427590225221</v>
      </c>
      <c r="N2065" s="2">
        <v>55.235427590225221</v>
      </c>
      <c r="O2065" s="2">
        <v>55.235427590225221</v>
      </c>
    </row>
    <row r="2066" spans="1:15" x14ac:dyDescent="0.25">
      <c r="A2066" s="6" t="s">
        <v>78</v>
      </c>
      <c r="B2066" s="1">
        <v>2018</v>
      </c>
      <c r="C2066" s="1" t="s">
        <v>30</v>
      </c>
      <c r="D2066" s="2">
        <v>8.4637065748272864</v>
      </c>
      <c r="E2066" s="2">
        <v>9.019186694810994</v>
      </c>
      <c r="F2066" s="2">
        <v>9.5746668147946981</v>
      </c>
      <c r="G2066" s="2">
        <v>13.920084926738344</v>
      </c>
      <c r="H2066" s="2">
        <v>17.388585089267714</v>
      </c>
      <c r="I2066" s="2">
        <v>19.643752083050451</v>
      </c>
      <c r="J2066" s="2">
        <v>22.73436117728868</v>
      </c>
      <c r="K2066" s="2">
        <v>15.390831697752979</v>
      </c>
      <c r="L2066" s="2">
        <v>13.703818000024686</v>
      </c>
      <c r="M2066" s="2">
        <v>18.087749400287205</v>
      </c>
      <c r="N2066" s="2">
        <v>17.34151329243354</v>
      </c>
      <c r="O2066" s="2">
        <v>34.731744248723423</v>
      </c>
    </row>
    <row r="2067" spans="1:15" x14ac:dyDescent="0.25">
      <c r="A2067" s="6" t="s">
        <v>77</v>
      </c>
      <c r="B2067" s="1">
        <v>2018</v>
      </c>
      <c r="C2067" s="1" t="s">
        <v>30</v>
      </c>
      <c r="D2067" s="2">
        <v>5.0206297898724825</v>
      </c>
      <c r="E2067" s="2">
        <v>4.3254628595396252</v>
      </c>
      <c r="F2067" s="2">
        <v>3.9866328079765485</v>
      </c>
      <c r="G2067" s="2">
        <v>3.5312729378188501</v>
      </c>
      <c r="H2067" s="2">
        <v>2.9281992131045897</v>
      </c>
      <c r="I2067" s="2">
        <v>2.7179349238407422</v>
      </c>
      <c r="J2067" s="2">
        <v>2.9145220043493527</v>
      </c>
      <c r="K2067" s="2">
        <v>3.1324455305161325</v>
      </c>
      <c r="L2067" s="2">
        <v>2.8900853913733289</v>
      </c>
      <c r="M2067" s="2">
        <v>2.8559835508769371</v>
      </c>
      <c r="N2067" s="2">
        <v>2.6623142749027777</v>
      </c>
      <c r="O2067" s="2">
        <v>3.0345167158286337</v>
      </c>
    </row>
    <row r="2068" spans="1:15" x14ac:dyDescent="0.25">
      <c r="A2068" s="6" t="s">
        <v>15</v>
      </c>
      <c r="B2068" s="6">
        <v>2018</v>
      </c>
      <c r="C2068" s="6" t="s">
        <v>30</v>
      </c>
      <c r="D2068" s="6">
        <v>16</v>
      </c>
      <c r="E2068" s="6">
        <v>16</v>
      </c>
      <c r="F2068" s="6">
        <v>16</v>
      </c>
      <c r="G2068" s="6">
        <v>16</v>
      </c>
      <c r="H2068" s="6">
        <v>16</v>
      </c>
      <c r="I2068" s="6">
        <v>16</v>
      </c>
      <c r="J2068" s="6">
        <v>16</v>
      </c>
      <c r="K2068" s="6">
        <v>16</v>
      </c>
      <c r="L2068" s="6">
        <v>16</v>
      </c>
      <c r="M2068" s="6">
        <v>16</v>
      </c>
      <c r="N2068" s="6">
        <v>16</v>
      </c>
      <c r="O2068" s="6">
        <v>16</v>
      </c>
    </row>
    <row r="2069" spans="1:15" x14ac:dyDescent="0.25">
      <c r="A2069" s="6" t="s">
        <v>14</v>
      </c>
      <c r="B2069" s="6">
        <v>2018</v>
      </c>
      <c r="C2069" s="6" t="s">
        <v>30</v>
      </c>
      <c r="D2069" s="5">
        <v>39.719205904900008</v>
      </c>
      <c r="E2069" s="5">
        <v>39.719205904900008</v>
      </c>
      <c r="F2069" s="5">
        <v>39.719205904900008</v>
      </c>
      <c r="G2069" s="5">
        <v>39.719205904900008</v>
      </c>
      <c r="H2069" s="5">
        <v>39.719205904900008</v>
      </c>
      <c r="I2069" s="5">
        <v>39.719205904900008</v>
      </c>
      <c r="J2069" s="5">
        <v>39.719205904900008</v>
      </c>
      <c r="K2069" s="5">
        <v>39.719205904900008</v>
      </c>
      <c r="L2069" s="5">
        <v>39.719205904900008</v>
      </c>
      <c r="M2069" s="5">
        <v>39.719205904900008</v>
      </c>
      <c r="N2069" s="5">
        <v>40.910782082047007</v>
      </c>
      <c r="O2069" s="5">
        <v>40.910782082047007</v>
      </c>
    </row>
    <row r="2070" spans="1:15" x14ac:dyDescent="0.25">
      <c r="A2070" s="6" t="s">
        <v>13</v>
      </c>
      <c r="B2070" s="6">
        <v>2018</v>
      </c>
      <c r="C2070" s="6" t="s">
        <v>30</v>
      </c>
      <c r="D2070" s="7">
        <v>0</v>
      </c>
      <c r="E2070" s="7">
        <v>8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</row>
    <row r="2071" spans="1:15" x14ac:dyDescent="0.25">
      <c r="A2071" s="6" t="s">
        <v>12</v>
      </c>
      <c r="B2071" s="6">
        <v>2018</v>
      </c>
      <c r="C2071" s="6" t="s">
        <v>30</v>
      </c>
      <c r="D2071" s="4">
        <v>135.41930519723658</v>
      </c>
      <c r="E2071" s="4">
        <v>144.3069871169759</v>
      </c>
      <c r="F2071" s="4">
        <v>153.19466903671517</v>
      </c>
      <c r="G2071" s="4">
        <v>222.7213588278135</v>
      </c>
      <c r="H2071" s="4">
        <v>278.21736142828343</v>
      </c>
      <c r="I2071" s="4">
        <v>314.30003332880722</v>
      </c>
      <c r="J2071" s="4">
        <v>363.74977883661887</v>
      </c>
      <c r="K2071" s="4">
        <v>246.25330716404767</v>
      </c>
      <c r="L2071" s="4">
        <v>219.26108800039498</v>
      </c>
      <c r="M2071" s="4">
        <v>289.40399040459528</v>
      </c>
      <c r="N2071" s="4">
        <v>277.46421267893663</v>
      </c>
      <c r="O2071" s="4">
        <v>555.70790797957477</v>
      </c>
    </row>
    <row r="2072" spans="1:15" x14ac:dyDescent="0.25">
      <c r="A2072" s="6" t="s">
        <v>11</v>
      </c>
      <c r="B2072" s="6">
        <v>2018</v>
      </c>
      <c r="C2072" s="6" t="s">
        <v>30</v>
      </c>
      <c r="D2072" s="4">
        <v>80.330076637959721</v>
      </c>
      <c r="E2072" s="4">
        <v>69.207405752634003</v>
      </c>
      <c r="F2072" s="4">
        <v>63.786124927624776</v>
      </c>
      <c r="G2072" s="4">
        <v>56.500367005101602</v>
      </c>
      <c r="H2072" s="4">
        <v>46.851187409673436</v>
      </c>
      <c r="I2072" s="4">
        <v>43.486958781451875</v>
      </c>
      <c r="J2072" s="4">
        <v>46.632352069589643</v>
      </c>
      <c r="K2072" s="4">
        <v>50.11912848825812</v>
      </c>
      <c r="L2072" s="4">
        <v>46.241366261973262</v>
      </c>
      <c r="M2072" s="4">
        <v>45.695736814030994</v>
      </c>
      <c r="N2072" s="4">
        <v>42.597028398444444</v>
      </c>
      <c r="O2072" s="4">
        <v>48.552267453258139</v>
      </c>
    </row>
    <row r="2073" spans="1:15" x14ac:dyDescent="0.25">
      <c r="A2073" s="6" t="s">
        <v>80</v>
      </c>
      <c r="B2073" s="1">
        <v>2019</v>
      </c>
      <c r="C2073" s="1" t="s">
        <v>30</v>
      </c>
      <c r="D2073" s="1">
        <v>1</v>
      </c>
      <c r="E2073" s="1">
        <v>1</v>
      </c>
      <c r="F2073" s="1">
        <v>1</v>
      </c>
      <c r="G2073" s="1">
        <v>1</v>
      </c>
      <c r="H2073" s="1">
        <v>1</v>
      </c>
      <c r="I2073" s="1">
        <v>1</v>
      </c>
      <c r="J2073" s="1">
        <v>1</v>
      </c>
      <c r="K2073" s="1">
        <v>1</v>
      </c>
      <c r="L2073" s="1">
        <v>1</v>
      </c>
      <c r="M2073" s="1">
        <v>1</v>
      </c>
      <c r="N2073" s="1">
        <v>1</v>
      </c>
      <c r="O2073" s="1">
        <v>1</v>
      </c>
    </row>
    <row r="2074" spans="1:15" x14ac:dyDescent="0.25">
      <c r="A2074" s="6" t="s">
        <v>79</v>
      </c>
      <c r="B2074" s="1">
        <v>2019</v>
      </c>
      <c r="C2074" s="1" t="s">
        <v>30</v>
      </c>
      <c r="D2074" s="2">
        <v>55.235427590225221</v>
      </c>
      <c r="E2074" s="2">
        <v>55.235427590225221</v>
      </c>
      <c r="F2074" s="2">
        <v>56.892490417931981</v>
      </c>
      <c r="G2074" s="2">
        <v>56.892490417931981</v>
      </c>
      <c r="H2074" s="2">
        <v>56.892490417931981</v>
      </c>
      <c r="I2074" s="2">
        <v>56.892490417931981</v>
      </c>
      <c r="J2074" s="2">
        <v>56.892490417931981</v>
      </c>
      <c r="K2074" s="2">
        <v>56.892490417931981</v>
      </c>
      <c r="L2074" s="2">
        <v>56.892490417931981</v>
      </c>
      <c r="M2074" s="2">
        <v>56.892490417931981</v>
      </c>
      <c r="N2074" s="2">
        <v>56.892490417931981</v>
      </c>
      <c r="O2074" s="2">
        <v>56.892490417931981</v>
      </c>
    </row>
    <row r="2075" spans="1:15" x14ac:dyDescent="0.25">
      <c r="A2075" s="6" t="s">
        <v>78</v>
      </c>
      <c r="B2075" s="1">
        <v>2019</v>
      </c>
      <c r="C2075" s="1" t="s">
        <v>30</v>
      </c>
      <c r="D2075" s="2">
        <v>8.4637065748272864</v>
      </c>
      <c r="E2075" s="2">
        <v>9.019186694810994</v>
      </c>
      <c r="F2075" s="2">
        <v>9.5746668147946981</v>
      </c>
      <c r="G2075" s="2">
        <v>13.920084926738344</v>
      </c>
      <c r="H2075" s="2">
        <v>17.388585089267714</v>
      </c>
      <c r="I2075" s="2">
        <v>19.643752083050451</v>
      </c>
      <c r="J2075" s="2">
        <v>22.73436117728868</v>
      </c>
      <c r="K2075" s="2">
        <v>15.390831697752979</v>
      </c>
      <c r="L2075" s="2">
        <v>13.703818000024686</v>
      </c>
      <c r="M2075" s="2">
        <v>18.087749400287205</v>
      </c>
      <c r="N2075" s="2">
        <v>17.34151329243354</v>
      </c>
      <c r="O2075" s="2">
        <v>34.731744248723423</v>
      </c>
    </row>
    <row r="2076" spans="1:15" x14ac:dyDescent="0.25">
      <c r="A2076" s="6" t="s">
        <v>77</v>
      </c>
      <c r="B2076" s="1">
        <v>2019</v>
      </c>
      <c r="C2076" s="1" t="s">
        <v>30</v>
      </c>
      <c r="D2076" s="2">
        <v>5.0206297898724825</v>
      </c>
      <c r="E2076" s="2">
        <v>4.3254628595396252</v>
      </c>
      <c r="F2076" s="2">
        <v>3.9866328079765485</v>
      </c>
      <c r="G2076" s="2">
        <v>3.5312729378188501</v>
      </c>
      <c r="H2076" s="2">
        <v>2.9281992131045897</v>
      </c>
      <c r="I2076" s="2">
        <v>2.7179349238407422</v>
      </c>
      <c r="J2076" s="2">
        <v>2.9145220043493527</v>
      </c>
      <c r="K2076" s="2">
        <v>3.1324455305161325</v>
      </c>
      <c r="L2076" s="2">
        <v>2.8900853913733289</v>
      </c>
      <c r="M2076" s="2">
        <v>2.8559835508769371</v>
      </c>
      <c r="N2076" s="2">
        <v>2.6623142749027777</v>
      </c>
      <c r="O2076" s="2">
        <v>3.0345167158286337</v>
      </c>
    </row>
    <row r="2077" spans="1:15" x14ac:dyDescent="0.25">
      <c r="A2077" s="6" t="s">
        <v>15</v>
      </c>
      <c r="B2077" s="6">
        <v>2019</v>
      </c>
      <c r="C2077" s="6" t="s">
        <v>30</v>
      </c>
      <c r="D2077" s="5">
        <v>16</v>
      </c>
      <c r="E2077" s="5">
        <v>16</v>
      </c>
      <c r="F2077" s="5">
        <v>16</v>
      </c>
      <c r="G2077" s="5">
        <v>16</v>
      </c>
      <c r="H2077" s="5">
        <v>16</v>
      </c>
      <c r="I2077" s="5">
        <v>16</v>
      </c>
      <c r="J2077" s="5">
        <v>16</v>
      </c>
      <c r="K2077" s="5">
        <v>16</v>
      </c>
      <c r="L2077" s="5">
        <v>16</v>
      </c>
      <c r="M2077" s="5">
        <v>16</v>
      </c>
      <c r="N2077" s="5">
        <v>16</v>
      </c>
      <c r="O2077" s="5">
        <v>16</v>
      </c>
    </row>
    <row r="2078" spans="1:15" x14ac:dyDescent="0.25">
      <c r="A2078" s="6" t="s">
        <v>14</v>
      </c>
      <c r="B2078" s="6">
        <v>2019</v>
      </c>
      <c r="C2078" s="6" t="s">
        <v>30</v>
      </c>
      <c r="D2078" s="6">
        <v>40.910782082047007</v>
      </c>
      <c r="E2078" s="6">
        <v>40.910782082047007</v>
      </c>
      <c r="F2078" s="6">
        <v>40.910782082047007</v>
      </c>
      <c r="G2078" s="6">
        <v>40.910782082047007</v>
      </c>
      <c r="H2078" s="6">
        <v>40.910782082047007</v>
      </c>
      <c r="I2078" s="6">
        <v>40.910782082047007</v>
      </c>
      <c r="J2078" s="6">
        <v>40.910782082047007</v>
      </c>
      <c r="K2078" s="6">
        <v>40.910782082047007</v>
      </c>
      <c r="L2078" s="6">
        <v>40.910782082047007</v>
      </c>
      <c r="M2078" s="6">
        <v>40.910782082047007</v>
      </c>
      <c r="N2078" s="6">
        <v>42.13810554450842</v>
      </c>
      <c r="O2078" s="6">
        <v>42.13810554450842</v>
      </c>
    </row>
    <row r="2079" spans="1:15" x14ac:dyDescent="0.25">
      <c r="A2079" s="6" t="s">
        <v>13</v>
      </c>
      <c r="B2079" s="6">
        <v>2019</v>
      </c>
      <c r="C2079" s="6" t="s">
        <v>30</v>
      </c>
      <c r="D2079" s="7">
        <v>0</v>
      </c>
      <c r="E2079" s="7">
        <v>8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</row>
    <row r="2080" spans="1:15" x14ac:dyDescent="0.25">
      <c r="A2080" s="6" t="s">
        <v>12</v>
      </c>
      <c r="B2080" s="6">
        <v>2019</v>
      </c>
      <c r="C2080" s="6" t="s">
        <v>30</v>
      </c>
      <c r="D2080" s="4">
        <v>135.41930519723658</v>
      </c>
      <c r="E2080" s="4">
        <v>144.3069871169759</v>
      </c>
      <c r="F2080" s="4">
        <v>153.19466903671517</v>
      </c>
      <c r="G2080" s="4">
        <v>222.7213588278135</v>
      </c>
      <c r="H2080" s="4">
        <v>278.21736142828343</v>
      </c>
      <c r="I2080" s="4">
        <v>314.30003332880722</v>
      </c>
      <c r="J2080" s="4">
        <v>363.74977883661887</v>
      </c>
      <c r="K2080" s="4">
        <v>246.25330716404767</v>
      </c>
      <c r="L2080" s="4">
        <v>219.26108800039498</v>
      </c>
      <c r="M2080" s="4">
        <v>289.40399040459528</v>
      </c>
      <c r="N2080" s="4">
        <v>277.46421267893663</v>
      </c>
      <c r="O2080" s="4">
        <v>555.70790797957477</v>
      </c>
    </row>
    <row r="2081" spans="1:15" x14ac:dyDescent="0.25">
      <c r="A2081" s="6" t="s">
        <v>11</v>
      </c>
      <c r="B2081" s="6">
        <v>2019</v>
      </c>
      <c r="C2081" s="6" t="s">
        <v>30</v>
      </c>
      <c r="D2081" s="4">
        <v>80.330076637959721</v>
      </c>
      <c r="E2081" s="4">
        <v>69.207405752634003</v>
      </c>
      <c r="F2081" s="4">
        <v>63.786124927624776</v>
      </c>
      <c r="G2081" s="4">
        <v>56.500367005101602</v>
      </c>
      <c r="H2081" s="4">
        <v>46.851187409673436</v>
      </c>
      <c r="I2081" s="4">
        <v>43.486958781451875</v>
      </c>
      <c r="J2081" s="4">
        <v>46.632352069589643</v>
      </c>
      <c r="K2081" s="4">
        <v>50.11912848825812</v>
      </c>
      <c r="L2081" s="4">
        <v>46.241366261973262</v>
      </c>
      <c r="M2081" s="4">
        <v>45.695736814030994</v>
      </c>
      <c r="N2081" s="4">
        <v>42.597028398444444</v>
      </c>
      <c r="O2081" s="4">
        <v>48.552267453258139</v>
      </c>
    </row>
    <row r="2082" spans="1:15" x14ac:dyDescent="0.25">
      <c r="A2082" s="6" t="s">
        <v>80</v>
      </c>
      <c r="B2082" s="6">
        <v>2015</v>
      </c>
      <c r="C2082" s="6" t="s">
        <v>87</v>
      </c>
      <c r="D2082" s="5">
        <v>1</v>
      </c>
      <c r="E2082" s="5">
        <v>1</v>
      </c>
      <c r="F2082" s="5">
        <v>1</v>
      </c>
      <c r="G2082" s="5">
        <v>1</v>
      </c>
      <c r="H2082" s="5">
        <v>1</v>
      </c>
      <c r="I2082" s="5">
        <v>1</v>
      </c>
      <c r="J2082" s="5">
        <v>1</v>
      </c>
      <c r="K2082" s="5">
        <v>1</v>
      </c>
      <c r="L2082" s="5">
        <v>1</v>
      </c>
      <c r="M2082" s="5">
        <v>1</v>
      </c>
      <c r="N2082" s="5">
        <v>1</v>
      </c>
      <c r="O2082" s="5">
        <v>1</v>
      </c>
    </row>
    <row r="2083" spans="1:15" x14ac:dyDescent="0.25">
      <c r="A2083" s="6" t="s">
        <v>79</v>
      </c>
      <c r="B2083" s="6">
        <v>2015</v>
      </c>
      <c r="C2083" s="6" t="s">
        <v>87</v>
      </c>
      <c r="D2083" s="6">
        <v>68.75</v>
      </c>
      <c r="E2083" s="6">
        <v>68.75</v>
      </c>
      <c r="F2083" s="6">
        <v>70.8125</v>
      </c>
      <c r="G2083" s="6">
        <v>70.8125</v>
      </c>
      <c r="H2083" s="6">
        <v>70.8125</v>
      </c>
      <c r="I2083" s="6">
        <v>70.8125</v>
      </c>
      <c r="J2083" s="6">
        <v>70.8125</v>
      </c>
      <c r="K2083" s="6">
        <v>70.8125</v>
      </c>
      <c r="L2083" s="6">
        <v>70.8125</v>
      </c>
      <c r="M2083" s="6">
        <v>70.8125</v>
      </c>
      <c r="N2083" s="6">
        <v>70.8125</v>
      </c>
      <c r="O2083" s="6">
        <v>70.8125</v>
      </c>
    </row>
    <row r="2084" spans="1:15" x14ac:dyDescent="0.25">
      <c r="A2084" s="6" t="s">
        <v>78</v>
      </c>
      <c r="B2084" s="6">
        <v>2015</v>
      </c>
      <c r="C2084" s="6" t="s">
        <v>87</v>
      </c>
      <c r="D2084" s="4">
        <v>5.0782239448963722</v>
      </c>
      <c r="E2084" s="4">
        <v>5.4115120168865962</v>
      </c>
      <c r="F2084" s="4">
        <v>5.7448000888768185</v>
      </c>
      <c r="G2084" s="4">
        <v>8.3520509560430067</v>
      </c>
      <c r="H2084" s="4">
        <v>10.433151053560628</v>
      </c>
      <c r="I2084" s="4">
        <v>11.78625124983027</v>
      </c>
      <c r="J2084" s="4">
        <v>13.640616706373208</v>
      </c>
      <c r="K2084" s="4">
        <v>9.2344990186517872</v>
      </c>
      <c r="L2084" s="4">
        <v>8.2222908000148127</v>
      </c>
      <c r="M2084" s="4">
        <v>10.852649640172322</v>
      </c>
      <c r="N2084" s="4">
        <v>10.404907975460123</v>
      </c>
      <c r="O2084" s="4">
        <v>20.839046549234055</v>
      </c>
    </row>
    <row r="2085" spans="1:15" x14ac:dyDescent="0.25">
      <c r="A2085" s="6" t="s">
        <v>77</v>
      </c>
      <c r="B2085" s="6">
        <v>2015</v>
      </c>
      <c r="C2085" s="6" t="s">
        <v>87</v>
      </c>
      <c r="D2085" s="4">
        <v>5.0206297898724825</v>
      </c>
      <c r="E2085" s="4">
        <v>4.3254628595396252</v>
      </c>
      <c r="F2085" s="4">
        <v>3.9866328079765485</v>
      </c>
      <c r="G2085" s="4">
        <v>3.5312729378188501</v>
      </c>
      <c r="H2085" s="4">
        <v>2.9281992131045897</v>
      </c>
      <c r="I2085" s="4">
        <v>2.7179349238407422</v>
      </c>
      <c r="J2085" s="4">
        <v>2.9145220043493527</v>
      </c>
      <c r="K2085" s="4">
        <v>3.1324455305161325</v>
      </c>
      <c r="L2085" s="4">
        <v>2.8900853913733289</v>
      </c>
      <c r="M2085" s="4">
        <v>2.8559835508769371</v>
      </c>
      <c r="N2085" s="4">
        <v>2.6623142749027777</v>
      </c>
      <c r="O2085" s="4">
        <v>3.0345167158286337</v>
      </c>
    </row>
    <row r="2086" spans="1:15" x14ac:dyDescent="0.25">
      <c r="A2086" s="6" t="s">
        <v>80</v>
      </c>
      <c r="B2086" s="1">
        <v>2016</v>
      </c>
      <c r="C2086" s="1" t="s">
        <v>87</v>
      </c>
      <c r="D2086" s="2">
        <v>1</v>
      </c>
      <c r="E2086" s="2">
        <v>1</v>
      </c>
      <c r="F2086" s="2">
        <v>1</v>
      </c>
      <c r="G2086" s="2">
        <v>1</v>
      </c>
      <c r="H2086" s="2">
        <v>1</v>
      </c>
      <c r="I2086" s="2">
        <v>1</v>
      </c>
      <c r="J2086" s="2">
        <v>1</v>
      </c>
      <c r="K2086" s="2">
        <v>1</v>
      </c>
      <c r="L2086" s="2">
        <v>1</v>
      </c>
      <c r="M2086" s="2">
        <v>1</v>
      </c>
      <c r="N2086" s="2">
        <v>1</v>
      </c>
      <c r="O2086" s="2">
        <v>1</v>
      </c>
    </row>
    <row r="2087" spans="1:15" x14ac:dyDescent="0.25">
      <c r="A2087" s="6" t="s">
        <v>79</v>
      </c>
      <c r="B2087" s="1">
        <v>2016</v>
      </c>
      <c r="C2087" s="1" t="s">
        <v>87</v>
      </c>
      <c r="D2087" s="2">
        <v>70.8125</v>
      </c>
      <c r="E2087" s="2">
        <v>70.8125</v>
      </c>
      <c r="F2087" s="2">
        <v>72.936875000000001</v>
      </c>
      <c r="G2087" s="2">
        <v>72.936875000000001</v>
      </c>
      <c r="H2087" s="2">
        <v>72.936875000000001</v>
      </c>
      <c r="I2087" s="2">
        <v>72.936875000000001</v>
      </c>
      <c r="J2087" s="2">
        <v>72.936875000000001</v>
      </c>
      <c r="K2087" s="2">
        <v>72.936875000000001</v>
      </c>
      <c r="L2087" s="2">
        <v>72.936875000000001</v>
      </c>
      <c r="M2087" s="2">
        <v>72.936875000000001</v>
      </c>
      <c r="N2087" s="2">
        <v>72.936875000000001</v>
      </c>
      <c r="O2087" s="2">
        <v>72.936875000000001</v>
      </c>
    </row>
    <row r="2088" spans="1:15" x14ac:dyDescent="0.25">
      <c r="A2088" s="6" t="s">
        <v>78</v>
      </c>
      <c r="B2088" s="1">
        <v>2016</v>
      </c>
      <c r="C2088" s="1" t="s">
        <v>87</v>
      </c>
      <c r="D2088" s="1">
        <v>6.7709652598618302</v>
      </c>
      <c r="E2088" s="1">
        <v>7.2153493558487947</v>
      </c>
      <c r="F2088" s="1">
        <v>7.6597334518357583</v>
      </c>
      <c r="G2088" s="1">
        <v>11.136067941390674</v>
      </c>
      <c r="H2088" s="1">
        <v>13.910868071414171</v>
      </c>
      <c r="I2088" s="1">
        <v>15.71500166644036</v>
      </c>
      <c r="J2088" s="1">
        <v>18.187488941830946</v>
      </c>
      <c r="K2088" s="1">
        <v>12.312665358202384</v>
      </c>
      <c r="L2088" s="1">
        <v>10.96305440001975</v>
      </c>
      <c r="M2088" s="1">
        <v>14.470199520229762</v>
      </c>
      <c r="N2088" s="1">
        <v>13.873210633946831</v>
      </c>
      <c r="O2088" s="1">
        <v>27.785395398978739</v>
      </c>
    </row>
    <row r="2089" spans="1:15" x14ac:dyDescent="0.25">
      <c r="A2089" s="6" t="s">
        <v>77</v>
      </c>
      <c r="B2089" s="1">
        <v>2016</v>
      </c>
      <c r="C2089" s="1" t="s">
        <v>87</v>
      </c>
      <c r="D2089" s="2">
        <v>5.0206297898724825</v>
      </c>
      <c r="E2089" s="2">
        <v>4.3254628595396252</v>
      </c>
      <c r="F2089" s="2">
        <v>3.9866328079765485</v>
      </c>
      <c r="G2089" s="2">
        <v>3.5312729378188501</v>
      </c>
      <c r="H2089" s="2">
        <v>2.9281992131045897</v>
      </c>
      <c r="I2089" s="2">
        <v>2.7179349238407422</v>
      </c>
      <c r="J2089" s="2">
        <v>2.9145220043493527</v>
      </c>
      <c r="K2089" s="2">
        <v>3.1324455305161325</v>
      </c>
      <c r="L2089" s="2">
        <v>2.8900853913733289</v>
      </c>
      <c r="M2089" s="2">
        <v>2.8559835508769371</v>
      </c>
      <c r="N2089" s="2">
        <v>2.6623142749027777</v>
      </c>
      <c r="O2089" s="2">
        <v>3.0345167158286337</v>
      </c>
    </row>
    <row r="2090" spans="1:15" x14ac:dyDescent="0.25">
      <c r="A2090" s="6" t="s">
        <v>80</v>
      </c>
      <c r="B2090" s="1">
        <v>2017</v>
      </c>
      <c r="C2090" s="1" t="s">
        <v>87</v>
      </c>
      <c r="D2090" s="2">
        <v>1</v>
      </c>
      <c r="E2090" s="2">
        <v>1</v>
      </c>
      <c r="F2090" s="2">
        <v>1</v>
      </c>
      <c r="G2090" s="2">
        <v>1</v>
      </c>
      <c r="H2090" s="2">
        <v>1</v>
      </c>
      <c r="I2090" s="2">
        <v>1</v>
      </c>
      <c r="J2090" s="2">
        <v>1</v>
      </c>
      <c r="K2090" s="2">
        <v>1</v>
      </c>
      <c r="L2090" s="2">
        <v>1</v>
      </c>
      <c r="M2090" s="2">
        <v>1</v>
      </c>
      <c r="N2090" s="2">
        <v>1</v>
      </c>
      <c r="O2090" s="2">
        <v>1</v>
      </c>
    </row>
    <row r="2091" spans="1:15" x14ac:dyDescent="0.25">
      <c r="A2091" s="6" t="s">
        <v>79</v>
      </c>
      <c r="B2091" s="1">
        <v>2017</v>
      </c>
      <c r="C2091" s="1" t="s">
        <v>87</v>
      </c>
      <c r="D2091" s="2">
        <v>72.936875000000001</v>
      </c>
      <c r="E2091" s="2">
        <v>72.936875000000001</v>
      </c>
      <c r="F2091" s="2">
        <v>75.124981250000005</v>
      </c>
      <c r="G2091" s="2">
        <v>75.124981250000005</v>
      </c>
      <c r="H2091" s="2">
        <v>75.124981250000005</v>
      </c>
      <c r="I2091" s="2">
        <v>75.124981250000005</v>
      </c>
      <c r="J2091" s="2">
        <v>75.124981250000005</v>
      </c>
      <c r="K2091" s="2">
        <v>75.124981250000005</v>
      </c>
      <c r="L2091" s="2">
        <v>75.124981250000005</v>
      </c>
      <c r="M2091" s="2">
        <v>75.124981250000005</v>
      </c>
      <c r="N2091" s="2">
        <v>75.124981250000005</v>
      </c>
      <c r="O2091" s="2">
        <v>75.124981250000005</v>
      </c>
    </row>
    <row r="2092" spans="1:15" x14ac:dyDescent="0.25">
      <c r="A2092" s="6" t="s">
        <v>78</v>
      </c>
      <c r="B2092" s="1">
        <v>2017</v>
      </c>
      <c r="C2092" s="1" t="s">
        <v>87</v>
      </c>
      <c r="D2092" s="2">
        <v>6.7709652598618302</v>
      </c>
      <c r="E2092" s="2">
        <v>7.2153493558487947</v>
      </c>
      <c r="F2092" s="2">
        <v>7.6597334518357583</v>
      </c>
      <c r="G2092" s="2">
        <v>11.136067941390674</v>
      </c>
      <c r="H2092" s="2">
        <v>13.910868071414171</v>
      </c>
      <c r="I2092" s="2">
        <v>15.71500166644036</v>
      </c>
      <c r="J2092" s="2">
        <v>18.187488941830946</v>
      </c>
      <c r="K2092" s="2">
        <v>12.312665358202384</v>
      </c>
      <c r="L2092" s="2">
        <v>10.96305440001975</v>
      </c>
      <c r="M2092" s="2">
        <v>14.470199520229762</v>
      </c>
      <c r="N2092" s="2">
        <v>13.873210633946831</v>
      </c>
      <c r="O2092" s="2">
        <v>27.785395398978739</v>
      </c>
    </row>
    <row r="2093" spans="1:15" x14ac:dyDescent="0.25">
      <c r="A2093" s="6" t="s">
        <v>77</v>
      </c>
      <c r="B2093" s="1">
        <v>2017</v>
      </c>
      <c r="C2093" s="1" t="s">
        <v>87</v>
      </c>
      <c r="D2093" s="1">
        <v>5.0206297898724825</v>
      </c>
      <c r="E2093" s="1">
        <v>4.3254628595396252</v>
      </c>
      <c r="F2093" s="1">
        <v>3.9866328079765485</v>
      </c>
      <c r="G2093" s="1">
        <v>3.5312729378188501</v>
      </c>
      <c r="H2093" s="1">
        <v>2.9281992131045897</v>
      </c>
      <c r="I2093" s="1">
        <v>2.7179349238407422</v>
      </c>
      <c r="J2093" s="1">
        <v>2.9145220043493527</v>
      </c>
      <c r="K2093" s="1">
        <v>3.1324455305161325</v>
      </c>
      <c r="L2093" s="1">
        <v>2.8900853913733289</v>
      </c>
      <c r="M2093" s="1">
        <v>2.8559835508769371</v>
      </c>
      <c r="N2093" s="1">
        <v>2.6623142749027777</v>
      </c>
      <c r="O2093" s="1">
        <v>3.0345167158286337</v>
      </c>
    </row>
    <row r="2094" spans="1:15" x14ac:dyDescent="0.25">
      <c r="A2094" s="6" t="s">
        <v>80</v>
      </c>
      <c r="B2094" s="1">
        <v>2018</v>
      </c>
      <c r="C2094" s="1" t="s">
        <v>87</v>
      </c>
      <c r="D2094" s="2">
        <v>1</v>
      </c>
      <c r="E2094" s="2">
        <v>1</v>
      </c>
      <c r="F2094" s="2">
        <v>1</v>
      </c>
      <c r="G2094" s="2">
        <v>1</v>
      </c>
      <c r="H2094" s="2">
        <v>1</v>
      </c>
      <c r="I2094" s="2">
        <v>1</v>
      </c>
      <c r="J2094" s="2">
        <v>1</v>
      </c>
      <c r="K2094" s="2">
        <v>1</v>
      </c>
      <c r="L2094" s="2">
        <v>1</v>
      </c>
      <c r="M2094" s="2">
        <v>1</v>
      </c>
      <c r="N2094" s="2">
        <v>1</v>
      </c>
      <c r="O2094" s="2">
        <v>1</v>
      </c>
    </row>
    <row r="2095" spans="1:15" x14ac:dyDescent="0.25">
      <c r="A2095" s="6" t="s">
        <v>79</v>
      </c>
      <c r="B2095" s="1">
        <v>2018</v>
      </c>
      <c r="C2095" s="1" t="s">
        <v>87</v>
      </c>
      <c r="D2095" s="2">
        <v>75.124981250000005</v>
      </c>
      <c r="E2095" s="2">
        <v>75.124981250000005</v>
      </c>
      <c r="F2095" s="2">
        <v>77.37873068750001</v>
      </c>
      <c r="G2095" s="2">
        <v>77.37873068750001</v>
      </c>
      <c r="H2095" s="2">
        <v>77.37873068750001</v>
      </c>
      <c r="I2095" s="2">
        <v>77.37873068750001</v>
      </c>
      <c r="J2095" s="2">
        <v>77.37873068750001</v>
      </c>
      <c r="K2095" s="2">
        <v>77.37873068750001</v>
      </c>
      <c r="L2095" s="2">
        <v>77.37873068750001</v>
      </c>
      <c r="M2095" s="2">
        <v>77.37873068750001</v>
      </c>
      <c r="N2095" s="2">
        <v>77.37873068750001</v>
      </c>
      <c r="O2095" s="2">
        <v>77.37873068750001</v>
      </c>
    </row>
    <row r="2096" spans="1:15" x14ac:dyDescent="0.25">
      <c r="A2096" s="6" t="s">
        <v>78</v>
      </c>
      <c r="B2096" s="1">
        <v>2018</v>
      </c>
      <c r="C2096" s="1" t="s">
        <v>87</v>
      </c>
      <c r="D2096" s="2">
        <v>6.7709652598618302</v>
      </c>
      <c r="E2096" s="2">
        <v>7.2153493558487947</v>
      </c>
      <c r="F2096" s="2">
        <v>7.6597334518357583</v>
      </c>
      <c r="G2096" s="2">
        <v>11.136067941390674</v>
      </c>
      <c r="H2096" s="2">
        <v>13.910868071414171</v>
      </c>
      <c r="I2096" s="2">
        <v>15.71500166644036</v>
      </c>
      <c r="J2096" s="2">
        <v>18.187488941830946</v>
      </c>
      <c r="K2096" s="2">
        <v>12.312665358202384</v>
      </c>
      <c r="L2096" s="2">
        <v>10.96305440001975</v>
      </c>
      <c r="M2096" s="2">
        <v>14.470199520229762</v>
      </c>
      <c r="N2096" s="2">
        <v>13.873210633946831</v>
      </c>
      <c r="O2096" s="2">
        <v>27.785395398978739</v>
      </c>
    </row>
    <row r="2097" spans="1:15" x14ac:dyDescent="0.25">
      <c r="A2097" s="6" t="s">
        <v>77</v>
      </c>
      <c r="B2097" s="1">
        <v>2018</v>
      </c>
      <c r="C2097" s="1" t="s">
        <v>87</v>
      </c>
      <c r="D2097" s="2">
        <v>5.0206297898724825</v>
      </c>
      <c r="E2097" s="2">
        <v>4.3254628595396252</v>
      </c>
      <c r="F2097" s="2">
        <v>3.9866328079765485</v>
      </c>
      <c r="G2097" s="2">
        <v>3.5312729378188501</v>
      </c>
      <c r="H2097" s="2">
        <v>2.9281992131045897</v>
      </c>
      <c r="I2097" s="2">
        <v>2.7179349238407422</v>
      </c>
      <c r="J2097" s="2">
        <v>2.9145220043493527</v>
      </c>
      <c r="K2097" s="2">
        <v>3.1324455305161325</v>
      </c>
      <c r="L2097" s="2">
        <v>2.8900853913733289</v>
      </c>
      <c r="M2097" s="2">
        <v>2.8559835508769371</v>
      </c>
      <c r="N2097" s="2">
        <v>2.6623142749027777</v>
      </c>
      <c r="O2097" s="2">
        <v>3.0345167158286337</v>
      </c>
    </row>
    <row r="2098" spans="1:15" x14ac:dyDescent="0.25">
      <c r="A2098" s="6" t="s">
        <v>80</v>
      </c>
      <c r="B2098" s="1">
        <v>2019</v>
      </c>
      <c r="C2098" s="1" t="s">
        <v>87</v>
      </c>
      <c r="D2098" s="1">
        <v>1</v>
      </c>
      <c r="E2098" s="1">
        <v>1</v>
      </c>
      <c r="F2098" s="1">
        <v>1</v>
      </c>
      <c r="G2098" s="1">
        <v>1</v>
      </c>
      <c r="H2098" s="1">
        <v>1</v>
      </c>
      <c r="I2098" s="1">
        <v>1</v>
      </c>
      <c r="J2098" s="1">
        <v>1</v>
      </c>
      <c r="K2098" s="1">
        <v>1</v>
      </c>
      <c r="L2098" s="1">
        <v>1</v>
      </c>
      <c r="M2098" s="1">
        <v>1</v>
      </c>
      <c r="N2098" s="1">
        <v>1</v>
      </c>
      <c r="O2098" s="1">
        <v>1</v>
      </c>
    </row>
    <row r="2099" spans="1:15" x14ac:dyDescent="0.25">
      <c r="A2099" s="6" t="s">
        <v>79</v>
      </c>
      <c r="B2099" s="1">
        <v>2019</v>
      </c>
      <c r="C2099" s="1" t="s">
        <v>87</v>
      </c>
      <c r="D2099" s="2">
        <v>77.37873068750001</v>
      </c>
      <c r="E2099" s="2">
        <v>77.37873068750001</v>
      </c>
      <c r="F2099" s="2">
        <v>79.700092608125019</v>
      </c>
      <c r="G2099" s="2">
        <v>79.700092608125019</v>
      </c>
      <c r="H2099" s="2">
        <v>79.700092608125019</v>
      </c>
      <c r="I2099" s="2">
        <v>79.700092608125019</v>
      </c>
      <c r="J2099" s="2">
        <v>79.700092608125019</v>
      </c>
      <c r="K2099" s="2">
        <v>79.700092608125019</v>
      </c>
      <c r="L2099" s="2">
        <v>79.700092608125019</v>
      </c>
      <c r="M2099" s="2">
        <v>79.700092608125019</v>
      </c>
      <c r="N2099" s="2">
        <v>79.700092608125019</v>
      </c>
      <c r="O2099" s="2">
        <v>79.700092608125019</v>
      </c>
    </row>
    <row r="2100" spans="1:15" x14ac:dyDescent="0.25">
      <c r="A2100" s="6" t="s">
        <v>78</v>
      </c>
      <c r="B2100" s="1">
        <v>2019</v>
      </c>
      <c r="C2100" s="1" t="s">
        <v>87</v>
      </c>
      <c r="D2100" s="2">
        <v>6.7709652598618302</v>
      </c>
      <c r="E2100" s="2">
        <v>7.2153493558487947</v>
      </c>
      <c r="F2100" s="2">
        <v>7.6597334518357583</v>
      </c>
      <c r="G2100" s="2">
        <v>11.136067941390674</v>
      </c>
      <c r="H2100" s="2">
        <v>13.910868071414171</v>
      </c>
      <c r="I2100" s="2">
        <v>15.71500166644036</v>
      </c>
      <c r="J2100" s="2">
        <v>18.187488941830946</v>
      </c>
      <c r="K2100" s="2">
        <v>12.312665358202384</v>
      </c>
      <c r="L2100" s="2">
        <v>10.96305440001975</v>
      </c>
      <c r="M2100" s="2">
        <v>14.470199520229762</v>
      </c>
      <c r="N2100" s="2">
        <v>13.873210633946831</v>
      </c>
      <c r="O2100" s="2">
        <v>27.785395398978739</v>
      </c>
    </row>
    <row r="2101" spans="1:15" x14ac:dyDescent="0.25">
      <c r="A2101" s="6" t="s">
        <v>77</v>
      </c>
      <c r="B2101" s="1">
        <v>2019</v>
      </c>
      <c r="C2101" s="1" t="s">
        <v>87</v>
      </c>
      <c r="D2101" s="2">
        <v>5.0206297898724825</v>
      </c>
      <c r="E2101" s="2">
        <v>4.3254628595396252</v>
      </c>
      <c r="F2101" s="2">
        <v>3.9866328079765485</v>
      </c>
      <c r="G2101" s="2">
        <v>3.5312729378188501</v>
      </c>
      <c r="H2101" s="2">
        <v>2.9281992131045897</v>
      </c>
      <c r="I2101" s="2">
        <v>2.7179349238407422</v>
      </c>
      <c r="J2101" s="2">
        <v>2.9145220043493527</v>
      </c>
      <c r="K2101" s="2">
        <v>3.1324455305161325</v>
      </c>
      <c r="L2101" s="2">
        <v>2.8900853913733289</v>
      </c>
      <c r="M2101" s="2">
        <v>2.8559835508769371</v>
      </c>
      <c r="N2101" s="2">
        <v>2.6623142749027777</v>
      </c>
      <c r="O2101" s="2">
        <v>3.0345167158286337</v>
      </c>
    </row>
    <row r="2102" spans="1:15" x14ac:dyDescent="0.25">
      <c r="A2102" s="6" t="s">
        <v>80</v>
      </c>
      <c r="B2102" s="6">
        <v>2015</v>
      </c>
      <c r="C2102" s="6" t="s">
        <v>86</v>
      </c>
      <c r="D2102" s="5">
        <v>4</v>
      </c>
      <c r="E2102" s="5">
        <v>4</v>
      </c>
      <c r="F2102" s="5">
        <v>4</v>
      </c>
      <c r="G2102" s="5">
        <v>4</v>
      </c>
      <c r="H2102" s="5">
        <v>4</v>
      </c>
      <c r="I2102" s="5">
        <v>4</v>
      </c>
      <c r="J2102" s="5">
        <v>4</v>
      </c>
      <c r="K2102" s="5">
        <v>4</v>
      </c>
      <c r="L2102" s="5">
        <v>4</v>
      </c>
      <c r="M2102" s="5">
        <v>4</v>
      </c>
      <c r="N2102" s="5">
        <v>4</v>
      </c>
      <c r="O2102" s="5">
        <v>4</v>
      </c>
    </row>
    <row r="2103" spans="1:15" x14ac:dyDescent="0.25">
      <c r="A2103" s="6" t="s">
        <v>79</v>
      </c>
      <c r="B2103" s="6">
        <v>2015</v>
      </c>
      <c r="C2103" s="6" t="s">
        <v>86</v>
      </c>
      <c r="D2103" s="6">
        <v>50.457452000000004</v>
      </c>
      <c r="E2103" s="6">
        <v>50.457452000000004</v>
      </c>
      <c r="F2103" s="6">
        <v>51.971175560000006</v>
      </c>
      <c r="G2103" s="6">
        <v>51.971175560000006</v>
      </c>
      <c r="H2103" s="6">
        <v>51.971175560000006</v>
      </c>
      <c r="I2103" s="6">
        <v>51.971175560000006</v>
      </c>
      <c r="J2103" s="6">
        <v>51.971175560000006</v>
      </c>
      <c r="K2103" s="6">
        <v>51.971175560000006</v>
      </c>
      <c r="L2103" s="6">
        <v>51.971175560000006</v>
      </c>
      <c r="M2103" s="6">
        <v>51.971175560000006</v>
      </c>
      <c r="N2103" s="6">
        <v>51.971175560000006</v>
      </c>
      <c r="O2103" s="6">
        <v>51.971175560000006</v>
      </c>
    </row>
    <row r="2104" spans="1:15" x14ac:dyDescent="0.25">
      <c r="A2104" s="6" t="s">
        <v>78</v>
      </c>
      <c r="B2104" s="6">
        <v>2015</v>
      </c>
      <c r="C2104" s="6" t="s">
        <v>86</v>
      </c>
      <c r="D2104" s="4">
        <v>28.776602354412777</v>
      </c>
      <c r="E2104" s="4">
        <v>30.665234762357379</v>
      </c>
      <c r="F2104" s="4">
        <v>32.55386717030197</v>
      </c>
      <c r="G2104" s="4">
        <v>47.328288750910367</v>
      </c>
      <c r="H2104" s="4">
        <v>59.121189303510228</v>
      </c>
      <c r="I2104" s="4">
        <v>66.788757082371532</v>
      </c>
      <c r="J2104" s="4">
        <v>77.29682800278151</v>
      </c>
      <c r="K2104" s="4">
        <v>52.328827772360128</v>
      </c>
      <c r="L2104" s="4">
        <v>46.592981200083933</v>
      </c>
      <c r="M2104" s="4">
        <v>61.498347960976496</v>
      </c>
      <c r="N2104" s="4">
        <v>58.961145194274032</v>
      </c>
      <c r="O2104" s="4">
        <v>118.08793044565964</v>
      </c>
    </row>
    <row r="2105" spans="1:15" x14ac:dyDescent="0.25">
      <c r="A2105" s="6" t="s">
        <v>77</v>
      </c>
      <c r="B2105" s="6">
        <v>2015</v>
      </c>
      <c r="C2105" s="6" t="s">
        <v>86</v>
      </c>
      <c r="D2105" s="4">
        <v>20.08251915948993</v>
      </c>
      <c r="E2105" s="4">
        <v>17.301851438158501</v>
      </c>
      <c r="F2105" s="4">
        <v>15.946531231906194</v>
      </c>
      <c r="G2105" s="4">
        <v>14.1250917512754</v>
      </c>
      <c r="H2105" s="4">
        <v>11.712796852418359</v>
      </c>
      <c r="I2105" s="4">
        <v>10.871739695362969</v>
      </c>
      <c r="J2105" s="4">
        <v>11.658088017397411</v>
      </c>
      <c r="K2105" s="4">
        <v>12.52978212206453</v>
      </c>
      <c r="L2105" s="4">
        <v>11.560341565493315</v>
      </c>
      <c r="M2105" s="4">
        <v>11.423934203507748</v>
      </c>
      <c r="N2105" s="4">
        <v>10.649257099611111</v>
      </c>
      <c r="O2105" s="4">
        <v>12.138066863314535</v>
      </c>
    </row>
    <row r="2106" spans="1:15" x14ac:dyDescent="0.25">
      <c r="A2106" s="6" t="s">
        <v>80</v>
      </c>
      <c r="B2106" s="1">
        <v>2016</v>
      </c>
      <c r="C2106" s="1" t="s">
        <v>86</v>
      </c>
      <c r="D2106" s="2">
        <v>4</v>
      </c>
      <c r="E2106" s="2">
        <v>4</v>
      </c>
      <c r="F2106" s="2">
        <v>4</v>
      </c>
      <c r="G2106" s="2">
        <v>4</v>
      </c>
      <c r="H2106" s="2">
        <v>4</v>
      </c>
      <c r="I2106" s="2">
        <v>4</v>
      </c>
      <c r="J2106" s="2">
        <v>4</v>
      </c>
      <c r="K2106" s="2">
        <v>4</v>
      </c>
      <c r="L2106" s="2">
        <v>4</v>
      </c>
      <c r="M2106" s="2">
        <v>4</v>
      </c>
      <c r="N2106" s="2">
        <v>4</v>
      </c>
      <c r="O2106" s="2">
        <v>4</v>
      </c>
    </row>
    <row r="2107" spans="1:15" x14ac:dyDescent="0.25">
      <c r="A2107" s="6" t="s">
        <v>79</v>
      </c>
      <c r="B2107" s="1">
        <v>2016</v>
      </c>
      <c r="C2107" s="1" t="s">
        <v>86</v>
      </c>
      <c r="D2107" s="2">
        <v>51.971175560000006</v>
      </c>
      <c r="E2107" s="2">
        <v>51.971175560000006</v>
      </c>
      <c r="F2107" s="2">
        <v>53.530310826800005</v>
      </c>
      <c r="G2107" s="2">
        <v>53.530310826800005</v>
      </c>
      <c r="H2107" s="2">
        <v>53.530310826800005</v>
      </c>
      <c r="I2107" s="2">
        <v>53.530310826800005</v>
      </c>
      <c r="J2107" s="2">
        <v>53.530310826800005</v>
      </c>
      <c r="K2107" s="2">
        <v>53.530310826800005</v>
      </c>
      <c r="L2107" s="2">
        <v>53.530310826800005</v>
      </c>
      <c r="M2107" s="2">
        <v>53.530310826800005</v>
      </c>
      <c r="N2107" s="2">
        <v>53.530310826800005</v>
      </c>
      <c r="O2107" s="2">
        <v>53.530310826800005</v>
      </c>
    </row>
    <row r="2108" spans="1:15" x14ac:dyDescent="0.25">
      <c r="A2108" s="6" t="s">
        <v>78</v>
      </c>
      <c r="B2108" s="1">
        <v>2016</v>
      </c>
      <c r="C2108" s="1" t="s">
        <v>86</v>
      </c>
      <c r="D2108" s="1">
        <v>28.776602354412777</v>
      </c>
      <c r="E2108" s="1">
        <v>30.665234762357379</v>
      </c>
      <c r="F2108" s="1">
        <v>32.55386717030197</v>
      </c>
      <c r="G2108" s="1">
        <v>47.328288750910367</v>
      </c>
      <c r="H2108" s="1">
        <v>59.121189303510228</v>
      </c>
      <c r="I2108" s="1">
        <v>66.788757082371532</v>
      </c>
      <c r="J2108" s="1">
        <v>77.29682800278151</v>
      </c>
      <c r="K2108" s="1">
        <v>52.328827772360128</v>
      </c>
      <c r="L2108" s="1">
        <v>46.592981200083933</v>
      </c>
      <c r="M2108" s="1">
        <v>61.498347960976496</v>
      </c>
      <c r="N2108" s="1">
        <v>58.961145194274032</v>
      </c>
      <c r="O2108" s="1">
        <v>118.08793044565964</v>
      </c>
    </row>
    <row r="2109" spans="1:15" x14ac:dyDescent="0.25">
      <c r="A2109" s="6" t="s">
        <v>77</v>
      </c>
      <c r="B2109" s="1">
        <v>2016</v>
      </c>
      <c r="C2109" s="1" t="s">
        <v>86</v>
      </c>
      <c r="D2109" s="2">
        <v>20.08251915948993</v>
      </c>
      <c r="E2109" s="2">
        <v>17.301851438158501</v>
      </c>
      <c r="F2109" s="2">
        <v>15.946531231906194</v>
      </c>
      <c r="G2109" s="2">
        <v>14.1250917512754</v>
      </c>
      <c r="H2109" s="2">
        <v>11.712796852418359</v>
      </c>
      <c r="I2109" s="2">
        <v>10.871739695362969</v>
      </c>
      <c r="J2109" s="2">
        <v>11.658088017397411</v>
      </c>
      <c r="K2109" s="2">
        <v>12.52978212206453</v>
      </c>
      <c r="L2109" s="2">
        <v>11.560341565493315</v>
      </c>
      <c r="M2109" s="2">
        <v>11.423934203507748</v>
      </c>
      <c r="N2109" s="2">
        <v>10.649257099611111</v>
      </c>
      <c r="O2109" s="2">
        <v>12.138066863314535</v>
      </c>
    </row>
    <row r="2110" spans="1:15" x14ac:dyDescent="0.25">
      <c r="A2110" s="6" t="s">
        <v>80</v>
      </c>
      <c r="B2110" s="1">
        <v>2017</v>
      </c>
      <c r="C2110" s="1" t="s">
        <v>86</v>
      </c>
      <c r="D2110" s="2">
        <v>4</v>
      </c>
      <c r="E2110" s="2">
        <v>4</v>
      </c>
      <c r="F2110" s="2">
        <v>4</v>
      </c>
      <c r="G2110" s="2">
        <v>4</v>
      </c>
      <c r="H2110" s="2">
        <v>4</v>
      </c>
      <c r="I2110" s="2">
        <v>4</v>
      </c>
      <c r="J2110" s="2">
        <v>4</v>
      </c>
      <c r="K2110" s="2">
        <v>4</v>
      </c>
      <c r="L2110" s="2">
        <v>4</v>
      </c>
      <c r="M2110" s="2">
        <v>4</v>
      </c>
      <c r="N2110" s="2">
        <v>4</v>
      </c>
      <c r="O2110" s="2">
        <v>4</v>
      </c>
    </row>
    <row r="2111" spans="1:15" x14ac:dyDescent="0.25">
      <c r="A2111" s="6" t="s">
        <v>79</v>
      </c>
      <c r="B2111" s="1">
        <v>2017</v>
      </c>
      <c r="C2111" s="1" t="s">
        <v>86</v>
      </c>
      <c r="D2111" s="2">
        <v>53.530310826800005</v>
      </c>
      <c r="E2111" s="2">
        <v>53.530310826800005</v>
      </c>
      <c r="F2111" s="2">
        <v>55.136220151604007</v>
      </c>
      <c r="G2111" s="2">
        <v>55.136220151604007</v>
      </c>
      <c r="H2111" s="2">
        <v>55.136220151604007</v>
      </c>
      <c r="I2111" s="2">
        <v>55.136220151604007</v>
      </c>
      <c r="J2111" s="2">
        <v>55.136220151604007</v>
      </c>
      <c r="K2111" s="2">
        <v>55.136220151604007</v>
      </c>
      <c r="L2111" s="2">
        <v>55.136220151604007</v>
      </c>
      <c r="M2111" s="2">
        <v>55.136220151604007</v>
      </c>
      <c r="N2111" s="2">
        <v>55.136220151604007</v>
      </c>
      <c r="O2111" s="2">
        <v>55.136220151604007</v>
      </c>
    </row>
    <row r="2112" spans="1:15" x14ac:dyDescent="0.25">
      <c r="A2112" s="6" t="s">
        <v>78</v>
      </c>
      <c r="B2112" s="1">
        <v>2017</v>
      </c>
      <c r="C2112" s="1" t="s">
        <v>86</v>
      </c>
      <c r="D2112" s="2">
        <v>28.776602354412777</v>
      </c>
      <c r="E2112" s="2">
        <v>30.665234762357379</v>
      </c>
      <c r="F2112" s="2">
        <v>32.55386717030197</v>
      </c>
      <c r="G2112" s="2">
        <v>47.328288750910367</v>
      </c>
      <c r="H2112" s="2">
        <v>59.121189303510228</v>
      </c>
      <c r="I2112" s="2">
        <v>66.788757082371532</v>
      </c>
      <c r="J2112" s="2">
        <v>77.29682800278151</v>
      </c>
      <c r="K2112" s="2">
        <v>52.328827772360128</v>
      </c>
      <c r="L2112" s="2">
        <v>46.592981200083933</v>
      </c>
      <c r="M2112" s="2">
        <v>61.498347960976496</v>
      </c>
      <c r="N2112" s="2">
        <v>58.961145194274032</v>
      </c>
      <c r="O2112" s="2">
        <v>118.08793044565964</v>
      </c>
    </row>
    <row r="2113" spans="1:15" x14ac:dyDescent="0.25">
      <c r="A2113" s="6" t="s">
        <v>77</v>
      </c>
      <c r="B2113" s="1">
        <v>2017</v>
      </c>
      <c r="C2113" s="1" t="s">
        <v>86</v>
      </c>
      <c r="D2113" s="1">
        <v>20.08251915948993</v>
      </c>
      <c r="E2113" s="1">
        <v>17.301851438158501</v>
      </c>
      <c r="F2113" s="1">
        <v>15.946531231906194</v>
      </c>
      <c r="G2113" s="1">
        <v>14.1250917512754</v>
      </c>
      <c r="H2113" s="1">
        <v>11.712796852418359</v>
      </c>
      <c r="I2113" s="1">
        <v>10.871739695362969</v>
      </c>
      <c r="J2113" s="1">
        <v>11.658088017397411</v>
      </c>
      <c r="K2113" s="1">
        <v>12.52978212206453</v>
      </c>
      <c r="L2113" s="1">
        <v>11.560341565493315</v>
      </c>
      <c r="M2113" s="1">
        <v>11.423934203507748</v>
      </c>
      <c r="N2113" s="1">
        <v>10.649257099611111</v>
      </c>
      <c r="O2113" s="1">
        <v>12.138066863314535</v>
      </c>
    </row>
    <row r="2114" spans="1:15" x14ac:dyDescent="0.25">
      <c r="A2114" s="6" t="s">
        <v>80</v>
      </c>
      <c r="B2114" s="1">
        <v>2018</v>
      </c>
      <c r="C2114" s="1" t="s">
        <v>86</v>
      </c>
      <c r="D2114" s="2">
        <v>4</v>
      </c>
      <c r="E2114" s="2">
        <v>4</v>
      </c>
      <c r="F2114" s="2">
        <v>4</v>
      </c>
      <c r="G2114" s="2">
        <v>4</v>
      </c>
      <c r="H2114" s="2">
        <v>4</v>
      </c>
      <c r="I2114" s="2">
        <v>4</v>
      </c>
      <c r="J2114" s="2">
        <v>4</v>
      </c>
      <c r="K2114" s="2">
        <v>4</v>
      </c>
      <c r="L2114" s="2">
        <v>4</v>
      </c>
      <c r="M2114" s="2">
        <v>4</v>
      </c>
      <c r="N2114" s="2">
        <v>4</v>
      </c>
      <c r="O2114" s="2">
        <v>4</v>
      </c>
    </row>
    <row r="2115" spans="1:15" x14ac:dyDescent="0.25">
      <c r="A2115" s="6" t="s">
        <v>79</v>
      </c>
      <c r="B2115" s="1">
        <v>2018</v>
      </c>
      <c r="C2115" s="1" t="s">
        <v>86</v>
      </c>
      <c r="D2115" s="2">
        <v>55.136220151604007</v>
      </c>
      <c r="E2115" s="2">
        <v>55.136220151604007</v>
      </c>
      <c r="F2115" s="2">
        <v>56.790306756152127</v>
      </c>
      <c r="G2115" s="2">
        <v>56.790306756152127</v>
      </c>
      <c r="H2115" s="2">
        <v>56.790306756152127</v>
      </c>
      <c r="I2115" s="2">
        <v>56.790306756152127</v>
      </c>
      <c r="J2115" s="2">
        <v>56.790306756152127</v>
      </c>
      <c r="K2115" s="2">
        <v>56.790306756152127</v>
      </c>
      <c r="L2115" s="2">
        <v>56.790306756152127</v>
      </c>
      <c r="M2115" s="2">
        <v>56.790306756152127</v>
      </c>
      <c r="N2115" s="2">
        <v>56.790306756152127</v>
      </c>
      <c r="O2115" s="2">
        <v>56.790306756152127</v>
      </c>
    </row>
    <row r="2116" spans="1:15" x14ac:dyDescent="0.25">
      <c r="A2116" s="6" t="s">
        <v>78</v>
      </c>
      <c r="B2116" s="1">
        <v>2018</v>
      </c>
      <c r="C2116" s="1" t="s">
        <v>86</v>
      </c>
      <c r="D2116" s="2">
        <v>28.776602354412777</v>
      </c>
      <c r="E2116" s="2">
        <v>30.665234762357379</v>
      </c>
      <c r="F2116" s="2">
        <v>32.55386717030197</v>
      </c>
      <c r="G2116" s="2">
        <v>47.328288750910367</v>
      </c>
      <c r="H2116" s="2">
        <v>59.121189303510228</v>
      </c>
      <c r="I2116" s="2">
        <v>66.788757082371532</v>
      </c>
      <c r="J2116" s="2">
        <v>77.29682800278151</v>
      </c>
      <c r="K2116" s="2">
        <v>52.328827772360128</v>
      </c>
      <c r="L2116" s="2">
        <v>46.592981200083933</v>
      </c>
      <c r="M2116" s="2">
        <v>61.498347960976496</v>
      </c>
      <c r="N2116" s="2">
        <v>58.961145194274032</v>
      </c>
      <c r="O2116" s="2">
        <v>118.08793044565964</v>
      </c>
    </row>
    <row r="2117" spans="1:15" x14ac:dyDescent="0.25">
      <c r="A2117" s="6" t="s">
        <v>77</v>
      </c>
      <c r="B2117" s="1">
        <v>2018</v>
      </c>
      <c r="C2117" s="1" t="s">
        <v>86</v>
      </c>
      <c r="D2117" s="2">
        <v>20.08251915948993</v>
      </c>
      <c r="E2117" s="2">
        <v>17.301851438158501</v>
      </c>
      <c r="F2117" s="2">
        <v>15.946531231906194</v>
      </c>
      <c r="G2117" s="2">
        <v>14.1250917512754</v>
      </c>
      <c r="H2117" s="2">
        <v>11.712796852418359</v>
      </c>
      <c r="I2117" s="2">
        <v>10.871739695362969</v>
      </c>
      <c r="J2117" s="2">
        <v>11.658088017397411</v>
      </c>
      <c r="K2117" s="2">
        <v>12.52978212206453</v>
      </c>
      <c r="L2117" s="2">
        <v>11.560341565493315</v>
      </c>
      <c r="M2117" s="2">
        <v>11.423934203507748</v>
      </c>
      <c r="N2117" s="2">
        <v>10.649257099611111</v>
      </c>
      <c r="O2117" s="2">
        <v>12.138066863314535</v>
      </c>
    </row>
    <row r="2118" spans="1:15" x14ac:dyDescent="0.25">
      <c r="A2118" s="6" t="s">
        <v>80</v>
      </c>
      <c r="B2118" s="1">
        <v>2019</v>
      </c>
      <c r="C2118" s="1" t="s">
        <v>86</v>
      </c>
      <c r="D2118" s="1">
        <v>4</v>
      </c>
      <c r="E2118" s="1">
        <v>4</v>
      </c>
      <c r="F2118" s="1">
        <v>4</v>
      </c>
      <c r="G2118" s="1">
        <v>4</v>
      </c>
      <c r="H2118" s="1">
        <v>4</v>
      </c>
      <c r="I2118" s="1">
        <v>4</v>
      </c>
      <c r="J2118" s="1">
        <v>4</v>
      </c>
      <c r="K2118" s="1">
        <v>4</v>
      </c>
      <c r="L2118" s="1">
        <v>4</v>
      </c>
      <c r="M2118" s="1">
        <v>4</v>
      </c>
      <c r="N2118" s="1">
        <v>4</v>
      </c>
      <c r="O2118" s="1">
        <v>4</v>
      </c>
    </row>
    <row r="2119" spans="1:15" x14ac:dyDescent="0.25">
      <c r="A2119" s="6" t="s">
        <v>79</v>
      </c>
      <c r="B2119" s="1">
        <v>2019</v>
      </c>
      <c r="C2119" s="1" t="s">
        <v>86</v>
      </c>
      <c r="D2119" s="2">
        <v>56.790306756152127</v>
      </c>
      <c r="E2119" s="2">
        <v>56.790306756152127</v>
      </c>
      <c r="F2119" s="2">
        <v>58.494015958836691</v>
      </c>
      <c r="G2119" s="2">
        <v>58.494015958836691</v>
      </c>
      <c r="H2119" s="2">
        <v>58.494015958836691</v>
      </c>
      <c r="I2119" s="2">
        <v>58.494015958836691</v>
      </c>
      <c r="J2119" s="2">
        <v>58.494015958836691</v>
      </c>
      <c r="K2119" s="2">
        <v>58.494015958836691</v>
      </c>
      <c r="L2119" s="2">
        <v>58.494015958836691</v>
      </c>
      <c r="M2119" s="2">
        <v>58.494015958836691</v>
      </c>
      <c r="N2119" s="2">
        <v>58.494015958836691</v>
      </c>
      <c r="O2119" s="2">
        <v>58.494015958836691</v>
      </c>
    </row>
    <row r="2120" spans="1:15" x14ac:dyDescent="0.25">
      <c r="A2120" s="6" t="s">
        <v>78</v>
      </c>
      <c r="B2120" s="1">
        <v>2019</v>
      </c>
      <c r="C2120" s="1" t="s">
        <v>86</v>
      </c>
      <c r="D2120" s="2">
        <v>28.776602354412777</v>
      </c>
      <c r="E2120" s="2">
        <v>30.665234762357379</v>
      </c>
      <c r="F2120" s="2">
        <v>32.55386717030197</v>
      </c>
      <c r="G2120" s="2">
        <v>47.328288750910367</v>
      </c>
      <c r="H2120" s="2">
        <v>59.121189303510228</v>
      </c>
      <c r="I2120" s="2">
        <v>66.788757082371532</v>
      </c>
      <c r="J2120" s="2">
        <v>77.29682800278151</v>
      </c>
      <c r="K2120" s="2">
        <v>52.328827772360128</v>
      </c>
      <c r="L2120" s="2">
        <v>46.592981200083933</v>
      </c>
      <c r="M2120" s="2">
        <v>61.498347960976496</v>
      </c>
      <c r="N2120" s="2">
        <v>58.961145194274032</v>
      </c>
      <c r="O2120" s="2">
        <v>118.08793044565964</v>
      </c>
    </row>
    <row r="2121" spans="1:15" x14ac:dyDescent="0.25">
      <c r="A2121" s="6" t="s">
        <v>77</v>
      </c>
      <c r="B2121" s="1">
        <v>2019</v>
      </c>
      <c r="C2121" s="1" t="s">
        <v>86</v>
      </c>
      <c r="D2121" s="2">
        <v>20.08251915948993</v>
      </c>
      <c r="E2121" s="2">
        <v>17.301851438158501</v>
      </c>
      <c r="F2121" s="2">
        <v>15.946531231906194</v>
      </c>
      <c r="G2121" s="2">
        <v>14.1250917512754</v>
      </c>
      <c r="H2121" s="2">
        <v>11.712796852418359</v>
      </c>
      <c r="I2121" s="2">
        <v>10.871739695362969</v>
      </c>
      <c r="J2121" s="2">
        <v>11.658088017397411</v>
      </c>
      <c r="K2121" s="2">
        <v>12.52978212206453</v>
      </c>
      <c r="L2121" s="2">
        <v>11.560341565493315</v>
      </c>
      <c r="M2121" s="2">
        <v>11.423934203507748</v>
      </c>
      <c r="N2121" s="2">
        <v>10.649257099611111</v>
      </c>
      <c r="O2121" s="2">
        <v>12.138066863314535</v>
      </c>
    </row>
    <row r="2122" spans="1:15" x14ac:dyDescent="0.25">
      <c r="A2122" s="6" t="s">
        <v>80</v>
      </c>
      <c r="B2122" s="6">
        <v>2015</v>
      </c>
      <c r="C2122" s="6" t="s">
        <v>29</v>
      </c>
      <c r="D2122" s="5">
        <v>4</v>
      </c>
      <c r="E2122" s="5">
        <v>4</v>
      </c>
      <c r="F2122" s="5">
        <v>4</v>
      </c>
      <c r="G2122" s="5">
        <v>4</v>
      </c>
      <c r="H2122" s="5">
        <v>4</v>
      </c>
      <c r="I2122" s="5">
        <v>4</v>
      </c>
      <c r="J2122" s="5">
        <v>4</v>
      </c>
      <c r="K2122" s="5">
        <v>4</v>
      </c>
      <c r="L2122" s="5">
        <v>4</v>
      </c>
      <c r="M2122" s="5">
        <v>4</v>
      </c>
      <c r="N2122" s="5">
        <v>4</v>
      </c>
      <c r="O2122" s="5">
        <v>4</v>
      </c>
    </row>
    <row r="2123" spans="1:15" x14ac:dyDescent="0.25">
      <c r="A2123" s="6" t="s">
        <v>79</v>
      </c>
      <c r="B2123" s="6">
        <v>2015</v>
      </c>
      <c r="C2123" s="6" t="s">
        <v>29</v>
      </c>
      <c r="D2123" s="6">
        <v>49.621274250000006</v>
      </c>
      <c r="E2123" s="6">
        <v>49.621274250000006</v>
      </c>
      <c r="F2123" s="6">
        <v>51.109912477500011</v>
      </c>
      <c r="G2123" s="6">
        <v>51.109912477500011</v>
      </c>
      <c r="H2123" s="6">
        <v>51.109912477500011</v>
      </c>
      <c r="I2123" s="6">
        <v>51.109912477500011</v>
      </c>
      <c r="J2123" s="6">
        <v>51.109912477500011</v>
      </c>
      <c r="K2123" s="6">
        <v>51.109912477500011</v>
      </c>
      <c r="L2123" s="6">
        <v>51.109912477500011</v>
      </c>
      <c r="M2123" s="6">
        <v>51.109912477500011</v>
      </c>
      <c r="N2123" s="6">
        <v>51.109912477500011</v>
      </c>
      <c r="O2123" s="6">
        <v>51.109912477500011</v>
      </c>
    </row>
    <row r="2124" spans="1:15" x14ac:dyDescent="0.25">
      <c r="A2124" s="6" t="s">
        <v>78</v>
      </c>
      <c r="B2124" s="6">
        <v>2015</v>
      </c>
      <c r="C2124" s="6" t="s">
        <v>29</v>
      </c>
      <c r="D2124" s="4">
        <v>28.776602354412777</v>
      </c>
      <c r="E2124" s="4">
        <v>30.665234762357379</v>
      </c>
      <c r="F2124" s="4">
        <v>32.55386717030197</v>
      </c>
      <c r="G2124" s="4">
        <v>47.328288750910367</v>
      </c>
      <c r="H2124" s="4">
        <v>59.121189303510228</v>
      </c>
      <c r="I2124" s="4">
        <v>66.788757082371532</v>
      </c>
      <c r="J2124" s="4">
        <v>77.29682800278151</v>
      </c>
      <c r="K2124" s="4">
        <v>52.328827772360128</v>
      </c>
      <c r="L2124" s="4">
        <v>46.592981200083933</v>
      </c>
      <c r="M2124" s="4">
        <v>61.498347960976496</v>
      </c>
      <c r="N2124" s="4">
        <v>58.961145194274032</v>
      </c>
      <c r="O2124" s="4">
        <v>118.08793044565964</v>
      </c>
    </row>
    <row r="2125" spans="1:15" x14ac:dyDescent="0.25">
      <c r="A2125" s="6" t="s">
        <v>77</v>
      </c>
      <c r="B2125" s="6">
        <v>2015</v>
      </c>
      <c r="C2125" s="6" t="s">
        <v>29</v>
      </c>
      <c r="D2125" s="4">
        <v>20.08251915948993</v>
      </c>
      <c r="E2125" s="4">
        <v>17.301851438158501</v>
      </c>
      <c r="F2125" s="4">
        <v>15.946531231906194</v>
      </c>
      <c r="G2125" s="4">
        <v>14.1250917512754</v>
      </c>
      <c r="H2125" s="4">
        <v>11.712796852418359</v>
      </c>
      <c r="I2125" s="4">
        <v>10.871739695362969</v>
      </c>
      <c r="J2125" s="4">
        <v>11.658088017397411</v>
      </c>
      <c r="K2125" s="4">
        <v>12.52978212206453</v>
      </c>
      <c r="L2125" s="4">
        <v>11.560341565493315</v>
      </c>
      <c r="M2125" s="4">
        <v>11.423934203507748</v>
      </c>
      <c r="N2125" s="4">
        <v>10.649257099611111</v>
      </c>
      <c r="O2125" s="4">
        <v>12.138066863314535</v>
      </c>
    </row>
    <row r="2126" spans="1:15" x14ac:dyDescent="0.25">
      <c r="A2126" s="1" t="s">
        <v>70</v>
      </c>
      <c r="B2126" s="1">
        <v>2015</v>
      </c>
      <c r="C2126" s="1" t="s">
        <v>29</v>
      </c>
      <c r="D2126" s="2">
        <v>1</v>
      </c>
      <c r="E2126" s="2">
        <v>1</v>
      </c>
      <c r="F2126" s="2">
        <v>1</v>
      </c>
      <c r="G2126" s="2">
        <v>1</v>
      </c>
      <c r="H2126" s="2">
        <v>1</v>
      </c>
      <c r="I2126" s="2">
        <v>1</v>
      </c>
      <c r="J2126" s="2">
        <v>1</v>
      </c>
      <c r="K2126" s="2">
        <v>1</v>
      </c>
      <c r="L2126" s="2">
        <v>1</v>
      </c>
      <c r="M2126" s="2">
        <v>1</v>
      </c>
      <c r="N2126" s="2">
        <v>1</v>
      </c>
      <c r="O2126" s="2">
        <v>1</v>
      </c>
    </row>
    <row r="2127" spans="1:15" x14ac:dyDescent="0.25">
      <c r="A2127" s="1" t="s">
        <v>69</v>
      </c>
      <c r="B2127" s="1">
        <v>2015</v>
      </c>
      <c r="C2127" s="1" t="s">
        <v>29</v>
      </c>
      <c r="D2127" s="2">
        <v>25.567308000000001</v>
      </c>
      <c r="E2127" s="2">
        <v>25.567308000000001</v>
      </c>
      <c r="F2127" s="2">
        <v>26.33432724</v>
      </c>
      <c r="G2127" s="2">
        <v>26.33432724</v>
      </c>
      <c r="H2127" s="2">
        <v>26.33432724</v>
      </c>
      <c r="I2127" s="2">
        <v>26.33432724</v>
      </c>
      <c r="J2127" s="2">
        <v>26.33432724</v>
      </c>
      <c r="K2127" s="2">
        <v>26.33432724</v>
      </c>
      <c r="L2127" s="2">
        <v>26.33432724</v>
      </c>
      <c r="M2127" s="2">
        <v>26.33432724</v>
      </c>
      <c r="N2127" s="2">
        <v>26.33432724</v>
      </c>
      <c r="O2127" s="2">
        <v>26.33432724</v>
      </c>
    </row>
    <row r="2128" spans="1:15" x14ac:dyDescent="0.25">
      <c r="A2128" s="1" t="s">
        <v>68</v>
      </c>
      <c r="B2128" s="1">
        <v>2015</v>
      </c>
      <c r="C2128" s="1" t="s">
        <v>29</v>
      </c>
      <c r="D2128" s="1">
        <v>8.4637065748272864</v>
      </c>
      <c r="E2128" s="1">
        <v>9.019186694810994</v>
      </c>
      <c r="F2128" s="1">
        <v>9.5746668147946981</v>
      </c>
      <c r="G2128" s="1">
        <v>13.920084926738344</v>
      </c>
      <c r="H2128" s="1">
        <v>17.388585089267714</v>
      </c>
      <c r="I2128" s="1">
        <v>19.643752083050451</v>
      </c>
      <c r="J2128" s="1">
        <v>22.73436117728868</v>
      </c>
      <c r="K2128" s="1">
        <v>15.390831697752979</v>
      </c>
      <c r="L2128" s="1">
        <v>13.703818000024686</v>
      </c>
      <c r="M2128" s="1">
        <v>18.087749400287205</v>
      </c>
      <c r="N2128" s="1">
        <v>17.34151329243354</v>
      </c>
      <c r="O2128" s="1">
        <v>34.731744248723423</v>
      </c>
    </row>
    <row r="2129" spans="1:15" x14ac:dyDescent="0.25">
      <c r="A2129" s="1" t="s">
        <v>67</v>
      </c>
      <c r="B2129" s="1">
        <v>2015</v>
      </c>
      <c r="C2129" s="1" t="s">
        <v>29</v>
      </c>
      <c r="D2129" s="2">
        <v>5.0206297898724825</v>
      </c>
      <c r="E2129" s="2">
        <v>4.3254628595396252</v>
      </c>
      <c r="F2129" s="2">
        <v>3.9866328079765485</v>
      </c>
      <c r="G2129" s="2">
        <v>3.5312729378188501</v>
      </c>
      <c r="H2129" s="2">
        <v>2.9281992131045897</v>
      </c>
      <c r="I2129" s="2">
        <v>2.7179349238407422</v>
      </c>
      <c r="J2129" s="2">
        <v>2.9145220043493527</v>
      </c>
      <c r="K2129" s="2">
        <v>3.1324455305161325</v>
      </c>
      <c r="L2129" s="2">
        <v>2.8900853913733289</v>
      </c>
      <c r="M2129" s="2">
        <v>2.8559835508769371</v>
      </c>
      <c r="N2129" s="2">
        <v>2.6623142749027777</v>
      </c>
      <c r="O2129" s="2">
        <v>3.0345167158286337</v>
      </c>
    </row>
    <row r="2130" spans="1:15" x14ac:dyDescent="0.25">
      <c r="A2130" s="6" t="s">
        <v>15</v>
      </c>
      <c r="B2130" s="6">
        <v>2015</v>
      </c>
      <c r="C2130" s="6" t="s">
        <v>29</v>
      </c>
      <c r="D2130" s="5">
        <v>39</v>
      </c>
      <c r="E2130" s="5">
        <v>39</v>
      </c>
      <c r="F2130" s="5">
        <v>39</v>
      </c>
      <c r="G2130" s="5">
        <v>39</v>
      </c>
      <c r="H2130" s="5">
        <v>39</v>
      </c>
      <c r="I2130" s="5">
        <v>39</v>
      </c>
      <c r="J2130" s="5">
        <v>39</v>
      </c>
      <c r="K2130" s="5">
        <v>39</v>
      </c>
      <c r="L2130" s="5">
        <v>39</v>
      </c>
      <c r="M2130" s="5">
        <v>39</v>
      </c>
      <c r="N2130" s="5">
        <v>39</v>
      </c>
      <c r="O2130" s="5">
        <v>39</v>
      </c>
    </row>
    <row r="2131" spans="1:15" x14ac:dyDescent="0.25">
      <c r="A2131" s="6" t="s">
        <v>14</v>
      </c>
      <c r="B2131" s="6">
        <v>2015</v>
      </c>
      <c r="C2131" s="6" t="s">
        <v>29</v>
      </c>
      <c r="D2131" s="5">
        <v>33.677566666666685</v>
      </c>
      <c r="E2131" s="5">
        <v>33.677566666666685</v>
      </c>
      <c r="F2131" s="5">
        <v>33.677566666666685</v>
      </c>
      <c r="G2131" s="5">
        <v>33.677566666666685</v>
      </c>
      <c r="H2131" s="5">
        <v>33.677566666666685</v>
      </c>
      <c r="I2131" s="5">
        <v>33.677566666666685</v>
      </c>
      <c r="J2131" s="5">
        <v>33.677566666666685</v>
      </c>
      <c r="K2131" s="5">
        <v>33.677566666666685</v>
      </c>
      <c r="L2131" s="5">
        <v>33.677566666666685</v>
      </c>
      <c r="M2131" s="5">
        <v>33.677566666666685</v>
      </c>
      <c r="N2131" s="5">
        <v>34.687893666666689</v>
      </c>
      <c r="O2131" s="5">
        <v>34.687893666666689</v>
      </c>
    </row>
    <row r="2132" spans="1:15" x14ac:dyDescent="0.25">
      <c r="A2132" s="6" t="s">
        <v>13</v>
      </c>
      <c r="B2132" s="6">
        <v>2015</v>
      </c>
      <c r="C2132" s="6" t="s">
        <v>29</v>
      </c>
      <c r="D2132" s="7">
        <v>0</v>
      </c>
      <c r="E2132" s="7">
        <v>8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</row>
    <row r="2133" spans="1:15" x14ac:dyDescent="0.25">
      <c r="A2133" s="6" t="s">
        <v>12</v>
      </c>
      <c r="B2133" s="6">
        <v>2015</v>
      </c>
      <c r="C2133" s="6" t="s">
        <v>29</v>
      </c>
      <c r="D2133" s="8">
        <v>226.8273362053713</v>
      </c>
      <c r="E2133" s="8">
        <v>241.71420342093461</v>
      </c>
      <c r="F2133" s="8">
        <v>256.60107063649792</v>
      </c>
      <c r="G2133" s="8">
        <v>373.05827603658759</v>
      </c>
      <c r="H2133" s="8">
        <v>466.01408039237469</v>
      </c>
      <c r="I2133" s="8">
        <v>526.45255582575203</v>
      </c>
      <c r="J2133" s="8">
        <v>609.28087955133662</v>
      </c>
      <c r="K2133" s="8">
        <v>412.47428949977984</v>
      </c>
      <c r="L2133" s="8">
        <v>367.26232240066162</v>
      </c>
      <c r="M2133" s="8">
        <v>484.75168392769706</v>
      </c>
      <c r="N2133" s="8">
        <v>464.75255623721881</v>
      </c>
      <c r="O2133" s="8">
        <v>930.81074586578768</v>
      </c>
    </row>
    <row r="2134" spans="1:15" x14ac:dyDescent="0.25">
      <c r="A2134" s="6" t="s">
        <v>11</v>
      </c>
      <c r="B2134" s="6">
        <v>2015</v>
      </c>
      <c r="C2134" s="6" t="s">
        <v>29</v>
      </c>
      <c r="D2134" s="4">
        <v>195.80456180502682</v>
      </c>
      <c r="E2134" s="4">
        <v>168.69305152204538</v>
      </c>
      <c r="F2134" s="4">
        <v>155.47867951108537</v>
      </c>
      <c r="G2134" s="4">
        <v>137.71964457493516</v>
      </c>
      <c r="H2134" s="4">
        <v>114.199769311079</v>
      </c>
      <c r="I2134" s="4">
        <v>105.99946202978896</v>
      </c>
      <c r="J2134" s="4">
        <v>113.66635816962474</v>
      </c>
      <c r="K2134" s="4">
        <v>122.16537569012917</v>
      </c>
      <c r="L2134" s="4">
        <v>112.71333026355983</v>
      </c>
      <c r="M2134" s="4">
        <v>111.38335848420054</v>
      </c>
      <c r="N2134" s="4">
        <v>103.83025672120833</v>
      </c>
      <c r="O2134" s="4">
        <v>118.3461519173167</v>
      </c>
    </row>
    <row r="2135" spans="1:15" x14ac:dyDescent="0.25">
      <c r="A2135" s="6" t="s">
        <v>80</v>
      </c>
      <c r="B2135" s="1">
        <v>2016</v>
      </c>
      <c r="C2135" s="1" t="s">
        <v>29</v>
      </c>
      <c r="D2135" s="2">
        <v>4</v>
      </c>
      <c r="E2135" s="2">
        <v>4</v>
      </c>
      <c r="F2135" s="2">
        <v>4</v>
      </c>
      <c r="G2135" s="2">
        <v>4</v>
      </c>
      <c r="H2135" s="2">
        <v>4</v>
      </c>
      <c r="I2135" s="2">
        <v>4</v>
      </c>
      <c r="J2135" s="2">
        <v>4</v>
      </c>
      <c r="K2135" s="2">
        <v>4</v>
      </c>
      <c r="L2135" s="2">
        <v>4</v>
      </c>
      <c r="M2135" s="2">
        <v>4</v>
      </c>
      <c r="N2135" s="2">
        <v>4</v>
      </c>
      <c r="O2135" s="2">
        <v>4</v>
      </c>
    </row>
    <row r="2136" spans="1:15" x14ac:dyDescent="0.25">
      <c r="A2136" s="6" t="s">
        <v>79</v>
      </c>
      <c r="B2136" s="1">
        <v>2016</v>
      </c>
      <c r="C2136" s="1" t="s">
        <v>29</v>
      </c>
      <c r="D2136" s="2">
        <v>51.109912477500011</v>
      </c>
      <c r="E2136" s="2">
        <v>51.109912477500011</v>
      </c>
      <c r="F2136" s="2">
        <v>52.643209851825013</v>
      </c>
      <c r="G2136" s="2">
        <v>52.643209851825013</v>
      </c>
      <c r="H2136" s="2">
        <v>52.643209851825013</v>
      </c>
      <c r="I2136" s="2">
        <v>52.643209851825013</v>
      </c>
      <c r="J2136" s="2">
        <v>52.643209851825013</v>
      </c>
      <c r="K2136" s="2">
        <v>52.643209851825013</v>
      </c>
      <c r="L2136" s="2">
        <v>52.643209851825013</v>
      </c>
      <c r="M2136" s="2">
        <v>52.643209851825013</v>
      </c>
      <c r="N2136" s="2">
        <v>52.643209851825013</v>
      </c>
      <c r="O2136" s="2">
        <v>52.643209851825013</v>
      </c>
    </row>
    <row r="2137" spans="1:15" x14ac:dyDescent="0.25">
      <c r="A2137" s="6" t="s">
        <v>78</v>
      </c>
      <c r="B2137" s="1">
        <v>2016</v>
      </c>
      <c r="C2137" s="1" t="s">
        <v>29</v>
      </c>
      <c r="D2137" s="2">
        <v>28.776602354412777</v>
      </c>
      <c r="E2137" s="2">
        <v>30.665234762357379</v>
      </c>
      <c r="F2137" s="2">
        <v>32.55386717030197</v>
      </c>
      <c r="G2137" s="2">
        <v>47.328288750910367</v>
      </c>
      <c r="H2137" s="2">
        <v>59.121189303510228</v>
      </c>
      <c r="I2137" s="2">
        <v>66.788757082371532</v>
      </c>
      <c r="J2137" s="2">
        <v>77.29682800278151</v>
      </c>
      <c r="K2137" s="2">
        <v>52.328827772360128</v>
      </c>
      <c r="L2137" s="2">
        <v>46.592981200083933</v>
      </c>
      <c r="M2137" s="2">
        <v>61.498347960976496</v>
      </c>
      <c r="N2137" s="2">
        <v>58.961145194274032</v>
      </c>
      <c r="O2137" s="2">
        <v>118.08793044565964</v>
      </c>
    </row>
    <row r="2138" spans="1:15" x14ac:dyDescent="0.25">
      <c r="A2138" s="6" t="s">
        <v>77</v>
      </c>
      <c r="B2138" s="1">
        <v>2016</v>
      </c>
      <c r="C2138" s="1" t="s">
        <v>29</v>
      </c>
      <c r="D2138" s="1">
        <v>20.08251915948993</v>
      </c>
      <c r="E2138" s="1">
        <v>17.301851438158501</v>
      </c>
      <c r="F2138" s="1">
        <v>15.946531231906194</v>
      </c>
      <c r="G2138" s="1">
        <v>14.1250917512754</v>
      </c>
      <c r="H2138" s="1">
        <v>11.712796852418359</v>
      </c>
      <c r="I2138" s="1">
        <v>10.871739695362969</v>
      </c>
      <c r="J2138" s="1">
        <v>11.658088017397411</v>
      </c>
      <c r="K2138" s="1">
        <v>12.52978212206453</v>
      </c>
      <c r="L2138" s="1">
        <v>11.560341565493315</v>
      </c>
      <c r="M2138" s="1">
        <v>11.423934203507748</v>
      </c>
      <c r="N2138" s="1">
        <v>10.649257099611111</v>
      </c>
      <c r="O2138" s="1">
        <v>12.138066863314535</v>
      </c>
    </row>
    <row r="2139" spans="1:15" x14ac:dyDescent="0.25">
      <c r="A2139" s="1" t="s">
        <v>70</v>
      </c>
      <c r="B2139" s="1">
        <v>2016</v>
      </c>
      <c r="C2139" s="1" t="s">
        <v>29</v>
      </c>
      <c r="D2139" s="2">
        <v>1</v>
      </c>
      <c r="E2139" s="2">
        <v>1</v>
      </c>
      <c r="F2139" s="2">
        <v>1</v>
      </c>
      <c r="G2139" s="2">
        <v>1</v>
      </c>
      <c r="H2139" s="2">
        <v>1</v>
      </c>
      <c r="I2139" s="2">
        <v>1</v>
      </c>
      <c r="J2139" s="2">
        <v>1</v>
      </c>
      <c r="K2139" s="2">
        <v>1</v>
      </c>
      <c r="L2139" s="2">
        <v>1</v>
      </c>
      <c r="M2139" s="2">
        <v>1</v>
      </c>
      <c r="N2139" s="2">
        <v>1</v>
      </c>
      <c r="O2139" s="2">
        <v>1</v>
      </c>
    </row>
    <row r="2140" spans="1:15" x14ac:dyDescent="0.25">
      <c r="A2140" s="1" t="s">
        <v>69</v>
      </c>
      <c r="B2140" s="1">
        <v>2016</v>
      </c>
      <c r="C2140" s="1" t="s">
        <v>29</v>
      </c>
      <c r="D2140" s="2">
        <v>26.33432724</v>
      </c>
      <c r="E2140" s="2">
        <v>26.33432724</v>
      </c>
      <c r="F2140" s="2">
        <v>27.124357057200001</v>
      </c>
      <c r="G2140" s="2">
        <v>27.124357057200001</v>
      </c>
      <c r="H2140" s="2">
        <v>27.124357057200001</v>
      </c>
      <c r="I2140" s="2">
        <v>27.124357057200001</v>
      </c>
      <c r="J2140" s="2">
        <v>27.124357057200001</v>
      </c>
      <c r="K2140" s="2">
        <v>27.124357057200001</v>
      </c>
      <c r="L2140" s="2">
        <v>27.124357057200001</v>
      </c>
      <c r="M2140" s="2">
        <v>27.124357057200001</v>
      </c>
      <c r="N2140" s="2">
        <v>27.124357057200001</v>
      </c>
      <c r="O2140" s="2">
        <v>27.124357057200001</v>
      </c>
    </row>
    <row r="2141" spans="1:15" x14ac:dyDescent="0.25">
      <c r="A2141" s="1" t="s">
        <v>68</v>
      </c>
      <c r="B2141" s="1">
        <v>2016</v>
      </c>
      <c r="C2141" s="1" t="s">
        <v>29</v>
      </c>
      <c r="D2141" s="2">
        <v>8.4637065748272864</v>
      </c>
      <c r="E2141" s="2">
        <v>9.019186694810994</v>
      </c>
      <c r="F2141" s="2">
        <v>9.5746668147946981</v>
      </c>
      <c r="G2141" s="2">
        <v>13.920084926738344</v>
      </c>
      <c r="H2141" s="2">
        <v>17.388585089267714</v>
      </c>
      <c r="I2141" s="2">
        <v>19.643752083050451</v>
      </c>
      <c r="J2141" s="2">
        <v>22.73436117728868</v>
      </c>
      <c r="K2141" s="2">
        <v>15.390831697752979</v>
      </c>
      <c r="L2141" s="2">
        <v>13.703818000024686</v>
      </c>
      <c r="M2141" s="2">
        <v>18.087749400287205</v>
      </c>
      <c r="N2141" s="2">
        <v>17.34151329243354</v>
      </c>
      <c r="O2141" s="2">
        <v>34.731744248723423</v>
      </c>
    </row>
    <row r="2142" spans="1:15" x14ac:dyDescent="0.25">
      <c r="A2142" s="1" t="s">
        <v>67</v>
      </c>
      <c r="B2142" s="1">
        <v>2016</v>
      </c>
      <c r="C2142" s="1" t="s">
        <v>29</v>
      </c>
      <c r="D2142" s="2">
        <v>5.0206297898724825</v>
      </c>
      <c r="E2142" s="2">
        <v>4.3254628595396252</v>
      </c>
      <c r="F2142" s="2">
        <v>3.9866328079765485</v>
      </c>
      <c r="G2142" s="2">
        <v>3.5312729378188501</v>
      </c>
      <c r="H2142" s="2">
        <v>2.9281992131045897</v>
      </c>
      <c r="I2142" s="2">
        <v>2.7179349238407422</v>
      </c>
      <c r="J2142" s="2">
        <v>2.9145220043493527</v>
      </c>
      <c r="K2142" s="2">
        <v>3.1324455305161325</v>
      </c>
      <c r="L2142" s="2">
        <v>2.8900853913733289</v>
      </c>
      <c r="M2142" s="2">
        <v>2.8559835508769371</v>
      </c>
      <c r="N2142" s="2">
        <v>2.6623142749027777</v>
      </c>
      <c r="O2142" s="2">
        <v>3.0345167158286337</v>
      </c>
    </row>
    <row r="2143" spans="1:15" x14ac:dyDescent="0.25">
      <c r="A2143" s="6" t="s">
        <v>15</v>
      </c>
      <c r="B2143" s="6">
        <v>2016</v>
      </c>
      <c r="C2143" s="6" t="s">
        <v>29</v>
      </c>
      <c r="D2143" s="6">
        <v>39</v>
      </c>
      <c r="E2143" s="6">
        <v>39</v>
      </c>
      <c r="F2143" s="6">
        <v>39</v>
      </c>
      <c r="G2143" s="6">
        <v>39</v>
      </c>
      <c r="H2143" s="6">
        <v>39</v>
      </c>
      <c r="I2143" s="6">
        <v>39</v>
      </c>
      <c r="J2143" s="6">
        <v>39</v>
      </c>
      <c r="K2143" s="6">
        <v>39</v>
      </c>
      <c r="L2143" s="6">
        <v>39</v>
      </c>
      <c r="M2143" s="6">
        <v>39</v>
      </c>
      <c r="N2143" s="6">
        <v>39</v>
      </c>
      <c r="O2143" s="6">
        <v>39</v>
      </c>
    </row>
    <row r="2144" spans="1:15" x14ac:dyDescent="0.25">
      <c r="A2144" s="6" t="s">
        <v>14</v>
      </c>
      <c r="B2144" s="6">
        <v>2016</v>
      </c>
      <c r="C2144" s="6" t="s">
        <v>29</v>
      </c>
      <c r="D2144" s="5">
        <v>34.687893666666689</v>
      </c>
      <c r="E2144" s="5">
        <v>34.687893666666689</v>
      </c>
      <c r="F2144" s="5">
        <v>34.687893666666689</v>
      </c>
      <c r="G2144" s="5">
        <v>34.687893666666689</v>
      </c>
      <c r="H2144" s="5">
        <v>34.687893666666689</v>
      </c>
      <c r="I2144" s="5">
        <v>34.687893666666689</v>
      </c>
      <c r="J2144" s="5">
        <v>34.687893666666689</v>
      </c>
      <c r="K2144" s="5">
        <v>34.687893666666689</v>
      </c>
      <c r="L2144" s="5">
        <v>34.687893666666689</v>
      </c>
      <c r="M2144" s="5">
        <v>34.687893666666689</v>
      </c>
      <c r="N2144" s="5">
        <v>35.728530476666691</v>
      </c>
      <c r="O2144" s="5">
        <v>35.728530476666691</v>
      </c>
    </row>
    <row r="2145" spans="1:15" x14ac:dyDescent="0.25">
      <c r="A2145" s="6" t="s">
        <v>13</v>
      </c>
      <c r="B2145" s="6">
        <v>2016</v>
      </c>
      <c r="C2145" s="6" t="s">
        <v>29</v>
      </c>
      <c r="D2145" s="7">
        <v>0</v>
      </c>
      <c r="E2145" s="7">
        <v>8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</row>
    <row r="2146" spans="1:15" x14ac:dyDescent="0.25">
      <c r="A2146" s="6" t="s">
        <v>12</v>
      </c>
      <c r="B2146" s="6">
        <v>2016</v>
      </c>
      <c r="C2146" s="6" t="s">
        <v>29</v>
      </c>
      <c r="D2146" s="4">
        <v>226.8273362053713</v>
      </c>
      <c r="E2146" s="4">
        <v>241.71420342093461</v>
      </c>
      <c r="F2146" s="4">
        <v>256.60107063649792</v>
      </c>
      <c r="G2146" s="4">
        <v>373.05827603658759</v>
      </c>
      <c r="H2146" s="4">
        <v>466.01408039237469</v>
      </c>
      <c r="I2146" s="4">
        <v>526.45255582575203</v>
      </c>
      <c r="J2146" s="4">
        <v>609.28087955133662</v>
      </c>
      <c r="K2146" s="4">
        <v>412.47428949977984</v>
      </c>
      <c r="L2146" s="4">
        <v>367.26232240066162</v>
      </c>
      <c r="M2146" s="4">
        <v>484.75168392769706</v>
      </c>
      <c r="N2146" s="4">
        <v>464.75255623721881</v>
      </c>
      <c r="O2146" s="4">
        <v>930.81074586578768</v>
      </c>
    </row>
    <row r="2147" spans="1:15" x14ac:dyDescent="0.25">
      <c r="A2147" s="6" t="s">
        <v>11</v>
      </c>
      <c r="B2147" s="6">
        <v>2016</v>
      </c>
      <c r="C2147" s="6" t="s">
        <v>29</v>
      </c>
      <c r="D2147" s="4">
        <v>195.80456180502682</v>
      </c>
      <c r="E2147" s="4">
        <v>168.69305152204538</v>
      </c>
      <c r="F2147" s="4">
        <v>155.47867951108537</v>
      </c>
      <c r="G2147" s="4">
        <v>137.71964457493516</v>
      </c>
      <c r="H2147" s="4">
        <v>114.199769311079</v>
      </c>
      <c r="I2147" s="4">
        <v>105.99946202978896</v>
      </c>
      <c r="J2147" s="4">
        <v>113.66635816962474</v>
      </c>
      <c r="K2147" s="4">
        <v>122.16537569012917</v>
      </c>
      <c r="L2147" s="4">
        <v>112.71333026355983</v>
      </c>
      <c r="M2147" s="4">
        <v>111.38335848420054</v>
      </c>
      <c r="N2147" s="4">
        <v>103.83025672120833</v>
      </c>
      <c r="O2147" s="4">
        <v>118.3461519173167</v>
      </c>
    </row>
    <row r="2148" spans="1:15" x14ac:dyDescent="0.25">
      <c r="A2148" s="6" t="s">
        <v>80</v>
      </c>
      <c r="B2148" s="1">
        <v>2017</v>
      </c>
      <c r="C2148" s="1" t="s">
        <v>29</v>
      </c>
      <c r="D2148" s="1">
        <v>4</v>
      </c>
      <c r="E2148" s="1">
        <v>4</v>
      </c>
      <c r="F2148" s="1">
        <v>4</v>
      </c>
      <c r="G2148" s="1">
        <v>4</v>
      </c>
      <c r="H2148" s="1">
        <v>4</v>
      </c>
      <c r="I2148" s="1">
        <v>4</v>
      </c>
      <c r="J2148" s="1">
        <v>4</v>
      </c>
      <c r="K2148" s="1">
        <v>4</v>
      </c>
      <c r="L2148" s="1">
        <v>4</v>
      </c>
      <c r="M2148" s="1">
        <v>4</v>
      </c>
      <c r="N2148" s="1">
        <v>4</v>
      </c>
      <c r="O2148" s="1">
        <v>4</v>
      </c>
    </row>
    <row r="2149" spans="1:15" x14ac:dyDescent="0.25">
      <c r="A2149" s="6" t="s">
        <v>79</v>
      </c>
      <c r="B2149" s="1">
        <v>2017</v>
      </c>
      <c r="C2149" s="1" t="s">
        <v>29</v>
      </c>
      <c r="D2149" s="2">
        <v>52.643209851825013</v>
      </c>
      <c r="E2149" s="2">
        <v>52.643209851825013</v>
      </c>
      <c r="F2149" s="2">
        <v>54.222506147379768</v>
      </c>
      <c r="G2149" s="2">
        <v>54.222506147379768</v>
      </c>
      <c r="H2149" s="2">
        <v>54.222506147379768</v>
      </c>
      <c r="I2149" s="2">
        <v>54.222506147379768</v>
      </c>
      <c r="J2149" s="2">
        <v>54.222506147379768</v>
      </c>
      <c r="K2149" s="2">
        <v>54.222506147379768</v>
      </c>
      <c r="L2149" s="2">
        <v>54.222506147379768</v>
      </c>
      <c r="M2149" s="2">
        <v>54.222506147379768</v>
      </c>
      <c r="N2149" s="2">
        <v>54.222506147379768</v>
      </c>
      <c r="O2149" s="2">
        <v>54.222506147379768</v>
      </c>
    </row>
    <row r="2150" spans="1:15" x14ac:dyDescent="0.25">
      <c r="A2150" s="6" t="s">
        <v>78</v>
      </c>
      <c r="B2150" s="1">
        <v>2017</v>
      </c>
      <c r="C2150" s="1" t="s">
        <v>29</v>
      </c>
      <c r="D2150" s="2">
        <v>28.776602354412777</v>
      </c>
      <c r="E2150" s="2">
        <v>30.665234762357379</v>
      </c>
      <c r="F2150" s="2">
        <v>32.55386717030197</v>
      </c>
      <c r="G2150" s="2">
        <v>47.328288750910367</v>
      </c>
      <c r="H2150" s="2">
        <v>59.121189303510228</v>
      </c>
      <c r="I2150" s="2">
        <v>66.788757082371532</v>
      </c>
      <c r="J2150" s="2">
        <v>77.29682800278151</v>
      </c>
      <c r="K2150" s="2">
        <v>52.328827772360128</v>
      </c>
      <c r="L2150" s="2">
        <v>46.592981200083933</v>
      </c>
      <c r="M2150" s="2">
        <v>61.498347960976496</v>
      </c>
      <c r="N2150" s="2">
        <v>58.961145194274032</v>
      </c>
      <c r="O2150" s="2">
        <v>118.08793044565964</v>
      </c>
    </row>
    <row r="2151" spans="1:15" x14ac:dyDescent="0.25">
      <c r="A2151" s="6" t="s">
        <v>77</v>
      </c>
      <c r="B2151" s="1">
        <v>2017</v>
      </c>
      <c r="C2151" s="1" t="s">
        <v>29</v>
      </c>
      <c r="D2151" s="2">
        <v>20.08251915948993</v>
      </c>
      <c r="E2151" s="2">
        <v>17.301851438158501</v>
      </c>
      <c r="F2151" s="2">
        <v>15.946531231906194</v>
      </c>
      <c r="G2151" s="2">
        <v>14.1250917512754</v>
      </c>
      <c r="H2151" s="2">
        <v>11.712796852418359</v>
      </c>
      <c r="I2151" s="2">
        <v>10.871739695362969</v>
      </c>
      <c r="J2151" s="2">
        <v>11.658088017397411</v>
      </c>
      <c r="K2151" s="2">
        <v>12.52978212206453</v>
      </c>
      <c r="L2151" s="2">
        <v>11.560341565493315</v>
      </c>
      <c r="M2151" s="2">
        <v>11.423934203507748</v>
      </c>
      <c r="N2151" s="2">
        <v>10.649257099611111</v>
      </c>
      <c r="O2151" s="2">
        <v>12.138066863314535</v>
      </c>
    </row>
    <row r="2152" spans="1:15" x14ac:dyDescent="0.25">
      <c r="A2152" s="1" t="s">
        <v>70</v>
      </c>
      <c r="B2152" s="6">
        <v>2017</v>
      </c>
      <c r="C2152" s="6" t="s">
        <v>29</v>
      </c>
      <c r="D2152" s="5">
        <v>1</v>
      </c>
      <c r="E2152" s="5">
        <v>1</v>
      </c>
      <c r="F2152" s="5">
        <v>1</v>
      </c>
      <c r="G2152" s="5">
        <v>1</v>
      </c>
      <c r="H2152" s="5">
        <v>1</v>
      </c>
      <c r="I2152" s="5">
        <v>1</v>
      </c>
      <c r="J2152" s="5">
        <v>1</v>
      </c>
      <c r="K2152" s="5">
        <v>1</v>
      </c>
      <c r="L2152" s="5">
        <v>1</v>
      </c>
      <c r="M2152" s="5">
        <v>1</v>
      </c>
      <c r="N2152" s="5">
        <v>1</v>
      </c>
      <c r="O2152" s="5">
        <v>1</v>
      </c>
    </row>
    <row r="2153" spans="1:15" x14ac:dyDescent="0.25">
      <c r="A2153" s="1" t="s">
        <v>69</v>
      </c>
      <c r="B2153" s="6">
        <v>2017</v>
      </c>
      <c r="C2153" s="6" t="s">
        <v>29</v>
      </c>
      <c r="D2153" s="6">
        <v>27.124357057200001</v>
      </c>
      <c r="E2153" s="6">
        <v>27.124357057200001</v>
      </c>
      <c r="F2153" s="6">
        <v>27.938087768916002</v>
      </c>
      <c r="G2153" s="6">
        <v>27.938087768916002</v>
      </c>
      <c r="H2153" s="6">
        <v>27.938087768916002</v>
      </c>
      <c r="I2153" s="6">
        <v>27.938087768916002</v>
      </c>
      <c r="J2153" s="6">
        <v>27.938087768916002</v>
      </c>
      <c r="K2153" s="6">
        <v>27.938087768916002</v>
      </c>
      <c r="L2153" s="6">
        <v>27.938087768916002</v>
      </c>
      <c r="M2153" s="6">
        <v>27.938087768916002</v>
      </c>
      <c r="N2153" s="6">
        <v>27.938087768916002</v>
      </c>
      <c r="O2153" s="6">
        <v>27.938087768916002</v>
      </c>
    </row>
    <row r="2154" spans="1:15" x14ac:dyDescent="0.25">
      <c r="A2154" s="1" t="s">
        <v>68</v>
      </c>
      <c r="B2154" s="6">
        <v>2017</v>
      </c>
      <c r="C2154" s="6" t="s">
        <v>29</v>
      </c>
      <c r="D2154" s="4">
        <v>8.4637065748272864</v>
      </c>
      <c r="E2154" s="4">
        <v>9.019186694810994</v>
      </c>
      <c r="F2154" s="4">
        <v>9.5746668147946981</v>
      </c>
      <c r="G2154" s="4">
        <v>13.920084926738344</v>
      </c>
      <c r="H2154" s="4">
        <v>17.388585089267714</v>
      </c>
      <c r="I2154" s="4">
        <v>19.643752083050451</v>
      </c>
      <c r="J2154" s="4">
        <v>22.73436117728868</v>
      </c>
      <c r="K2154" s="4">
        <v>15.390831697752979</v>
      </c>
      <c r="L2154" s="4">
        <v>13.703818000024686</v>
      </c>
      <c r="M2154" s="4">
        <v>18.087749400287205</v>
      </c>
      <c r="N2154" s="4">
        <v>17.34151329243354</v>
      </c>
      <c r="O2154" s="4">
        <v>34.731744248723423</v>
      </c>
    </row>
    <row r="2155" spans="1:15" x14ac:dyDescent="0.25">
      <c r="A2155" s="1" t="s">
        <v>67</v>
      </c>
      <c r="B2155" s="6">
        <v>2017</v>
      </c>
      <c r="C2155" s="6" t="s">
        <v>29</v>
      </c>
      <c r="D2155" s="4">
        <v>5.0206297898724825</v>
      </c>
      <c r="E2155" s="4">
        <v>4.3254628595396252</v>
      </c>
      <c r="F2155" s="4">
        <v>3.9866328079765485</v>
      </c>
      <c r="G2155" s="4">
        <v>3.5312729378188501</v>
      </c>
      <c r="H2155" s="4">
        <v>2.9281992131045897</v>
      </c>
      <c r="I2155" s="4">
        <v>2.7179349238407422</v>
      </c>
      <c r="J2155" s="4">
        <v>2.9145220043493527</v>
      </c>
      <c r="K2155" s="4">
        <v>3.1324455305161325</v>
      </c>
      <c r="L2155" s="4">
        <v>2.8900853913733289</v>
      </c>
      <c r="M2155" s="4">
        <v>2.8559835508769371</v>
      </c>
      <c r="N2155" s="4">
        <v>2.6623142749027777</v>
      </c>
      <c r="O2155" s="4">
        <v>3.0345167158286337</v>
      </c>
    </row>
    <row r="2156" spans="1:15" x14ac:dyDescent="0.25">
      <c r="A2156" s="6" t="s">
        <v>15</v>
      </c>
      <c r="B2156" s="6">
        <v>2017</v>
      </c>
      <c r="C2156" s="6" t="s">
        <v>29</v>
      </c>
      <c r="D2156" s="5">
        <v>39</v>
      </c>
      <c r="E2156" s="5">
        <v>39</v>
      </c>
      <c r="F2156" s="5">
        <v>39</v>
      </c>
      <c r="G2156" s="5">
        <v>39</v>
      </c>
      <c r="H2156" s="5">
        <v>39</v>
      </c>
      <c r="I2156" s="5">
        <v>39</v>
      </c>
      <c r="J2156" s="5">
        <v>39</v>
      </c>
      <c r="K2156" s="5">
        <v>39</v>
      </c>
      <c r="L2156" s="5">
        <v>39</v>
      </c>
      <c r="M2156" s="5">
        <v>39</v>
      </c>
      <c r="N2156" s="5">
        <v>39</v>
      </c>
      <c r="O2156" s="5">
        <v>39</v>
      </c>
    </row>
    <row r="2157" spans="1:15" x14ac:dyDescent="0.25">
      <c r="A2157" s="6" t="s">
        <v>14</v>
      </c>
      <c r="B2157" s="6">
        <v>2017</v>
      </c>
      <c r="C2157" s="6" t="s">
        <v>29</v>
      </c>
      <c r="D2157" s="5">
        <v>35.728530476666691</v>
      </c>
      <c r="E2157" s="5">
        <v>35.728530476666691</v>
      </c>
      <c r="F2157" s="5">
        <v>35.728530476666691</v>
      </c>
      <c r="G2157" s="5">
        <v>35.728530476666691</v>
      </c>
      <c r="H2157" s="5">
        <v>35.728530476666691</v>
      </c>
      <c r="I2157" s="5">
        <v>35.728530476666691</v>
      </c>
      <c r="J2157" s="5">
        <v>35.728530476666691</v>
      </c>
      <c r="K2157" s="5">
        <v>35.728530476666691</v>
      </c>
      <c r="L2157" s="5">
        <v>35.728530476666691</v>
      </c>
      <c r="M2157" s="5">
        <v>35.728530476666691</v>
      </c>
      <c r="N2157" s="5">
        <v>36.800386390966693</v>
      </c>
      <c r="O2157" s="5">
        <v>36.800386390966693</v>
      </c>
    </row>
    <row r="2158" spans="1:15" x14ac:dyDescent="0.25">
      <c r="A2158" s="6" t="s">
        <v>13</v>
      </c>
      <c r="B2158" s="6">
        <v>2017</v>
      </c>
      <c r="C2158" s="6" t="s">
        <v>29</v>
      </c>
      <c r="D2158" s="9">
        <v>0</v>
      </c>
      <c r="E2158" s="9">
        <v>8</v>
      </c>
      <c r="F2158" s="9">
        <v>0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</row>
    <row r="2159" spans="1:15" x14ac:dyDescent="0.25">
      <c r="A2159" s="6" t="s">
        <v>12</v>
      </c>
      <c r="B2159" s="6">
        <v>2017</v>
      </c>
      <c r="C2159" s="6" t="s">
        <v>29</v>
      </c>
      <c r="D2159" s="4">
        <v>236.98378409516405</v>
      </c>
      <c r="E2159" s="4">
        <v>252.53722745470782</v>
      </c>
      <c r="F2159" s="4">
        <v>268.09067081425155</v>
      </c>
      <c r="G2159" s="4">
        <v>389.76237794867365</v>
      </c>
      <c r="H2159" s="4">
        <v>486.88038249949597</v>
      </c>
      <c r="I2159" s="4">
        <v>550.0250583254126</v>
      </c>
      <c r="J2159" s="4">
        <v>636.5621129640831</v>
      </c>
      <c r="K2159" s="4">
        <v>430.94328753708345</v>
      </c>
      <c r="L2159" s="4">
        <v>383.70690400069122</v>
      </c>
      <c r="M2159" s="4">
        <v>506.45698320804172</v>
      </c>
      <c r="N2159" s="4">
        <v>485.56237218813908</v>
      </c>
      <c r="O2159" s="4">
        <v>972.48883896425582</v>
      </c>
    </row>
    <row r="2160" spans="1:15" x14ac:dyDescent="0.25">
      <c r="A2160" s="6" t="s">
        <v>11</v>
      </c>
      <c r="B2160" s="6">
        <v>2017</v>
      </c>
      <c r="C2160" s="6" t="s">
        <v>29</v>
      </c>
      <c r="D2160" s="4">
        <v>195.80456180502682</v>
      </c>
      <c r="E2160" s="4">
        <v>168.69305152204538</v>
      </c>
      <c r="F2160" s="4">
        <v>155.47867951108537</v>
      </c>
      <c r="G2160" s="4">
        <v>137.71964457493516</v>
      </c>
      <c r="H2160" s="4">
        <v>114.199769311079</v>
      </c>
      <c r="I2160" s="4">
        <v>105.99946202978896</v>
      </c>
      <c r="J2160" s="4">
        <v>113.66635816962474</v>
      </c>
      <c r="K2160" s="4">
        <v>122.16537569012917</v>
      </c>
      <c r="L2160" s="4">
        <v>112.71333026355983</v>
      </c>
      <c r="M2160" s="4">
        <v>111.38335848420054</v>
      </c>
      <c r="N2160" s="4">
        <v>103.83025672120833</v>
      </c>
      <c r="O2160" s="4">
        <v>118.3461519173167</v>
      </c>
    </row>
    <row r="2161" spans="1:15" x14ac:dyDescent="0.25">
      <c r="A2161" s="6" t="s">
        <v>80</v>
      </c>
      <c r="B2161" s="1">
        <v>2018</v>
      </c>
      <c r="C2161" s="1" t="s">
        <v>29</v>
      </c>
      <c r="D2161" s="2">
        <v>4</v>
      </c>
      <c r="E2161" s="2">
        <v>4</v>
      </c>
      <c r="F2161" s="2">
        <v>4</v>
      </c>
      <c r="G2161" s="2">
        <v>4</v>
      </c>
      <c r="H2161" s="2">
        <v>4</v>
      </c>
      <c r="I2161" s="2">
        <v>4</v>
      </c>
      <c r="J2161" s="2">
        <v>4</v>
      </c>
      <c r="K2161" s="2">
        <v>4</v>
      </c>
      <c r="L2161" s="2">
        <v>4</v>
      </c>
      <c r="M2161" s="2">
        <v>4</v>
      </c>
      <c r="N2161" s="2">
        <v>4</v>
      </c>
      <c r="O2161" s="2">
        <v>4</v>
      </c>
    </row>
    <row r="2162" spans="1:15" x14ac:dyDescent="0.25">
      <c r="A2162" s="6" t="s">
        <v>79</v>
      </c>
      <c r="B2162" s="1">
        <v>2018</v>
      </c>
      <c r="C2162" s="1" t="s">
        <v>29</v>
      </c>
      <c r="D2162" s="2">
        <v>54.222506147379768</v>
      </c>
      <c r="E2162" s="2">
        <v>54.222506147379768</v>
      </c>
      <c r="F2162" s="2">
        <v>55.849181331801162</v>
      </c>
      <c r="G2162" s="2">
        <v>55.849181331801162</v>
      </c>
      <c r="H2162" s="2">
        <v>55.849181331801162</v>
      </c>
      <c r="I2162" s="2">
        <v>55.849181331801162</v>
      </c>
      <c r="J2162" s="2">
        <v>55.849181331801162</v>
      </c>
      <c r="K2162" s="2">
        <v>55.849181331801162</v>
      </c>
      <c r="L2162" s="2">
        <v>55.849181331801162</v>
      </c>
      <c r="M2162" s="2">
        <v>55.849181331801162</v>
      </c>
      <c r="N2162" s="2">
        <v>55.849181331801162</v>
      </c>
      <c r="O2162" s="2">
        <v>55.849181331801162</v>
      </c>
    </row>
    <row r="2163" spans="1:15" x14ac:dyDescent="0.25">
      <c r="A2163" s="6" t="s">
        <v>78</v>
      </c>
      <c r="B2163" s="1">
        <v>2018</v>
      </c>
      <c r="C2163" s="1" t="s">
        <v>29</v>
      </c>
      <c r="D2163" s="1">
        <v>28.776602354412777</v>
      </c>
      <c r="E2163" s="1">
        <v>30.665234762357379</v>
      </c>
      <c r="F2163" s="1">
        <v>32.55386717030197</v>
      </c>
      <c r="G2163" s="1">
        <v>47.328288750910367</v>
      </c>
      <c r="H2163" s="1">
        <v>59.121189303510228</v>
      </c>
      <c r="I2163" s="1">
        <v>66.788757082371532</v>
      </c>
      <c r="J2163" s="1">
        <v>77.29682800278151</v>
      </c>
      <c r="K2163" s="1">
        <v>52.328827772360128</v>
      </c>
      <c r="L2163" s="1">
        <v>46.592981200083933</v>
      </c>
      <c r="M2163" s="1">
        <v>61.498347960976496</v>
      </c>
      <c r="N2163" s="1">
        <v>58.961145194274032</v>
      </c>
      <c r="O2163" s="1">
        <v>118.08793044565964</v>
      </c>
    </row>
    <row r="2164" spans="1:15" x14ac:dyDescent="0.25">
      <c r="A2164" s="6" t="s">
        <v>77</v>
      </c>
      <c r="B2164" s="1">
        <v>2018</v>
      </c>
      <c r="C2164" s="1" t="s">
        <v>29</v>
      </c>
      <c r="D2164" s="2">
        <v>20.08251915948993</v>
      </c>
      <c r="E2164" s="2">
        <v>17.301851438158501</v>
      </c>
      <c r="F2164" s="2">
        <v>15.946531231906194</v>
      </c>
      <c r="G2164" s="2">
        <v>14.1250917512754</v>
      </c>
      <c r="H2164" s="2">
        <v>11.712796852418359</v>
      </c>
      <c r="I2164" s="2">
        <v>10.871739695362969</v>
      </c>
      <c r="J2164" s="2">
        <v>11.658088017397411</v>
      </c>
      <c r="K2164" s="2">
        <v>12.52978212206453</v>
      </c>
      <c r="L2164" s="2">
        <v>11.560341565493315</v>
      </c>
      <c r="M2164" s="2">
        <v>11.423934203507748</v>
      </c>
      <c r="N2164" s="2">
        <v>10.649257099611111</v>
      </c>
      <c r="O2164" s="2">
        <v>12.138066863314535</v>
      </c>
    </row>
    <row r="2165" spans="1:15" x14ac:dyDescent="0.25">
      <c r="A2165" s="1" t="s">
        <v>70</v>
      </c>
      <c r="B2165" s="6">
        <v>2018</v>
      </c>
      <c r="C2165" s="6" t="s">
        <v>29</v>
      </c>
      <c r="D2165" s="5">
        <v>1</v>
      </c>
      <c r="E2165" s="5">
        <v>1</v>
      </c>
      <c r="F2165" s="5">
        <v>1</v>
      </c>
      <c r="G2165" s="5">
        <v>1</v>
      </c>
      <c r="H2165" s="5">
        <v>1</v>
      </c>
      <c r="I2165" s="5">
        <v>1</v>
      </c>
      <c r="J2165" s="5">
        <v>1</v>
      </c>
      <c r="K2165" s="5">
        <v>1</v>
      </c>
      <c r="L2165" s="5">
        <v>1</v>
      </c>
      <c r="M2165" s="5">
        <v>1</v>
      </c>
      <c r="N2165" s="5">
        <v>1</v>
      </c>
      <c r="O2165" s="5">
        <v>1</v>
      </c>
    </row>
    <row r="2166" spans="1:15" x14ac:dyDescent="0.25">
      <c r="A2166" s="1" t="s">
        <v>69</v>
      </c>
      <c r="B2166" s="6">
        <v>2018</v>
      </c>
      <c r="C2166" s="6" t="s">
        <v>29</v>
      </c>
      <c r="D2166" s="5">
        <v>27.938087768916002</v>
      </c>
      <c r="E2166" s="5">
        <v>27.938087768916002</v>
      </c>
      <c r="F2166" s="5">
        <v>28.776230401983483</v>
      </c>
      <c r="G2166" s="5">
        <v>28.776230401983483</v>
      </c>
      <c r="H2166" s="5">
        <v>28.776230401983483</v>
      </c>
      <c r="I2166" s="5">
        <v>28.776230401983483</v>
      </c>
      <c r="J2166" s="5">
        <v>28.776230401983483</v>
      </c>
      <c r="K2166" s="5">
        <v>28.776230401983483</v>
      </c>
      <c r="L2166" s="5">
        <v>28.776230401983483</v>
      </c>
      <c r="M2166" s="5">
        <v>28.776230401983483</v>
      </c>
      <c r="N2166" s="5">
        <v>28.776230401983483</v>
      </c>
      <c r="O2166" s="5">
        <v>28.776230401983483</v>
      </c>
    </row>
    <row r="2167" spans="1:15" x14ac:dyDescent="0.25">
      <c r="A2167" s="1" t="s">
        <v>68</v>
      </c>
      <c r="B2167" s="6">
        <v>2018</v>
      </c>
      <c r="C2167" s="6" t="s">
        <v>29</v>
      </c>
      <c r="D2167" s="4">
        <v>8.4637065748272864</v>
      </c>
      <c r="E2167" s="4">
        <v>9.019186694810994</v>
      </c>
      <c r="F2167" s="4">
        <v>9.5746668147946981</v>
      </c>
      <c r="G2167" s="4">
        <v>13.920084926738344</v>
      </c>
      <c r="H2167" s="4">
        <v>17.388585089267714</v>
      </c>
      <c r="I2167" s="4">
        <v>19.643752083050451</v>
      </c>
      <c r="J2167" s="4">
        <v>22.73436117728868</v>
      </c>
      <c r="K2167" s="4">
        <v>15.390831697752979</v>
      </c>
      <c r="L2167" s="4">
        <v>13.703818000024686</v>
      </c>
      <c r="M2167" s="4">
        <v>18.087749400287205</v>
      </c>
      <c r="N2167" s="4">
        <v>17.34151329243354</v>
      </c>
      <c r="O2167" s="4">
        <v>34.731744248723423</v>
      </c>
    </row>
    <row r="2168" spans="1:15" x14ac:dyDescent="0.25">
      <c r="A2168" s="1" t="s">
        <v>67</v>
      </c>
      <c r="B2168" s="6">
        <v>2018</v>
      </c>
      <c r="C2168" s="6" t="s">
        <v>29</v>
      </c>
      <c r="D2168" s="8">
        <v>5.0206297898724825</v>
      </c>
      <c r="E2168" s="8">
        <v>4.3254628595396252</v>
      </c>
      <c r="F2168" s="8">
        <v>3.9866328079765485</v>
      </c>
      <c r="G2168" s="8">
        <v>3.5312729378188501</v>
      </c>
      <c r="H2168" s="8">
        <v>2.9281992131045897</v>
      </c>
      <c r="I2168" s="8">
        <v>2.7179349238407422</v>
      </c>
      <c r="J2168" s="8">
        <v>2.9145220043493527</v>
      </c>
      <c r="K2168" s="8">
        <v>3.1324455305161325</v>
      </c>
      <c r="L2168" s="8">
        <v>2.8900853913733289</v>
      </c>
      <c r="M2168" s="8">
        <v>2.8559835508769371</v>
      </c>
      <c r="N2168" s="8">
        <v>2.6623142749027777</v>
      </c>
      <c r="O2168" s="8">
        <v>3.0345167158286337</v>
      </c>
    </row>
    <row r="2169" spans="1:15" x14ac:dyDescent="0.25">
      <c r="A2169" s="6" t="s">
        <v>15</v>
      </c>
      <c r="B2169" s="6">
        <v>2018</v>
      </c>
      <c r="C2169" s="6" t="s">
        <v>29</v>
      </c>
      <c r="D2169" s="5">
        <v>39</v>
      </c>
      <c r="E2169" s="5">
        <v>39</v>
      </c>
      <c r="F2169" s="5">
        <v>39</v>
      </c>
      <c r="G2169" s="5">
        <v>39</v>
      </c>
      <c r="H2169" s="5">
        <v>39</v>
      </c>
      <c r="I2169" s="5">
        <v>39</v>
      </c>
      <c r="J2169" s="5">
        <v>39</v>
      </c>
      <c r="K2169" s="5">
        <v>39</v>
      </c>
      <c r="L2169" s="5">
        <v>39</v>
      </c>
      <c r="M2169" s="5">
        <v>39</v>
      </c>
      <c r="N2169" s="5">
        <v>39</v>
      </c>
      <c r="O2169" s="5">
        <v>39</v>
      </c>
    </row>
    <row r="2170" spans="1:15" x14ac:dyDescent="0.25">
      <c r="A2170" s="6" t="s">
        <v>14</v>
      </c>
      <c r="B2170" s="6">
        <v>2018</v>
      </c>
      <c r="C2170" s="6" t="s">
        <v>29</v>
      </c>
      <c r="D2170" s="5">
        <v>36.800386390966693</v>
      </c>
      <c r="E2170" s="5">
        <v>36.800386390966693</v>
      </c>
      <c r="F2170" s="5">
        <v>36.800386390966693</v>
      </c>
      <c r="G2170" s="5">
        <v>36.800386390966693</v>
      </c>
      <c r="H2170" s="5">
        <v>36.800386390966693</v>
      </c>
      <c r="I2170" s="5">
        <v>36.800386390966693</v>
      </c>
      <c r="J2170" s="5">
        <v>36.800386390966693</v>
      </c>
      <c r="K2170" s="5">
        <v>36.800386390966693</v>
      </c>
      <c r="L2170" s="5">
        <v>36.800386390966693</v>
      </c>
      <c r="M2170" s="5">
        <v>36.800386390966693</v>
      </c>
      <c r="N2170" s="5">
        <v>37.904397982695698</v>
      </c>
      <c r="O2170" s="5">
        <v>37.904397982695698</v>
      </c>
    </row>
    <row r="2171" spans="1:15" x14ac:dyDescent="0.25">
      <c r="A2171" s="6" t="s">
        <v>13</v>
      </c>
      <c r="B2171" s="6">
        <v>2018</v>
      </c>
      <c r="C2171" s="6" t="s">
        <v>29</v>
      </c>
      <c r="D2171" s="7">
        <v>0</v>
      </c>
      <c r="E2171" s="7">
        <v>8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</row>
    <row r="2172" spans="1:15" x14ac:dyDescent="0.25">
      <c r="A2172" s="6" t="s">
        <v>12</v>
      </c>
      <c r="B2172" s="6">
        <v>2018</v>
      </c>
      <c r="C2172" s="6" t="s">
        <v>29</v>
      </c>
      <c r="D2172" s="4">
        <v>248.83297329992223</v>
      </c>
      <c r="E2172" s="4">
        <v>265.16408882744321</v>
      </c>
      <c r="F2172" s="4">
        <v>281.49520435496413</v>
      </c>
      <c r="G2172" s="4">
        <v>409.2504968461073</v>
      </c>
      <c r="H2172" s="4">
        <v>511.22440162447077</v>
      </c>
      <c r="I2172" s="4">
        <v>577.52631124168329</v>
      </c>
      <c r="J2172" s="4">
        <v>668.39021861228719</v>
      </c>
      <c r="K2172" s="4">
        <v>452.49045191393759</v>
      </c>
      <c r="L2172" s="4">
        <v>402.89224920072581</v>
      </c>
      <c r="M2172" s="4">
        <v>531.77983236844375</v>
      </c>
      <c r="N2172" s="4">
        <v>509.84049079754601</v>
      </c>
      <c r="O2172" s="4">
        <v>1021.1132809124687</v>
      </c>
    </row>
    <row r="2173" spans="1:15" x14ac:dyDescent="0.25">
      <c r="A2173" s="6" t="s">
        <v>11</v>
      </c>
      <c r="B2173" s="6">
        <v>2018</v>
      </c>
      <c r="C2173" s="6" t="s">
        <v>29</v>
      </c>
      <c r="D2173" s="8">
        <v>195.80456180502682</v>
      </c>
      <c r="E2173" s="8">
        <v>168.69305152204538</v>
      </c>
      <c r="F2173" s="8">
        <v>155.47867951108537</v>
      </c>
      <c r="G2173" s="8">
        <v>137.71964457493516</v>
      </c>
      <c r="H2173" s="8">
        <v>114.199769311079</v>
      </c>
      <c r="I2173" s="8">
        <v>105.99946202978896</v>
      </c>
      <c r="J2173" s="8">
        <v>113.66635816962474</v>
      </c>
      <c r="K2173" s="8">
        <v>122.16537569012917</v>
      </c>
      <c r="L2173" s="8">
        <v>112.71333026355983</v>
      </c>
      <c r="M2173" s="8">
        <v>111.38335848420054</v>
      </c>
      <c r="N2173" s="8">
        <v>103.83025672120833</v>
      </c>
      <c r="O2173" s="8">
        <v>118.3461519173167</v>
      </c>
    </row>
    <row r="2174" spans="1:15" x14ac:dyDescent="0.25">
      <c r="A2174" s="6" t="s">
        <v>80</v>
      </c>
      <c r="B2174" s="1">
        <v>2019</v>
      </c>
      <c r="C2174" s="1" t="s">
        <v>29</v>
      </c>
      <c r="D2174" s="2">
        <v>4</v>
      </c>
      <c r="E2174" s="2">
        <v>4</v>
      </c>
      <c r="F2174" s="2">
        <v>4</v>
      </c>
      <c r="G2174" s="2">
        <v>4</v>
      </c>
      <c r="H2174" s="2">
        <v>4</v>
      </c>
      <c r="I2174" s="2">
        <v>4</v>
      </c>
      <c r="J2174" s="2">
        <v>4</v>
      </c>
      <c r="K2174" s="2">
        <v>4</v>
      </c>
      <c r="L2174" s="2">
        <v>4</v>
      </c>
      <c r="M2174" s="2">
        <v>4</v>
      </c>
      <c r="N2174" s="2">
        <v>4</v>
      </c>
      <c r="O2174" s="2">
        <v>4</v>
      </c>
    </row>
    <row r="2175" spans="1:15" x14ac:dyDescent="0.25">
      <c r="A2175" s="6" t="s">
        <v>79</v>
      </c>
      <c r="B2175" s="1">
        <v>2019</v>
      </c>
      <c r="C2175" s="1" t="s">
        <v>29</v>
      </c>
      <c r="D2175" s="2">
        <v>55.849181331801162</v>
      </c>
      <c r="E2175" s="2">
        <v>55.849181331801162</v>
      </c>
      <c r="F2175" s="2">
        <v>57.524656771755197</v>
      </c>
      <c r="G2175" s="2">
        <v>57.524656771755197</v>
      </c>
      <c r="H2175" s="2">
        <v>57.524656771755197</v>
      </c>
      <c r="I2175" s="2">
        <v>57.524656771755197</v>
      </c>
      <c r="J2175" s="2">
        <v>57.524656771755197</v>
      </c>
      <c r="K2175" s="2">
        <v>57.524656771755197</v>
      </c>
      <c r="L2175" s="2">
        <v>57.524656771755197</v>
      </c>
      <c r="M2175" s="2">
        <v>57.524656771755197</v>
      </c>
      <c r="N2175" s="2">
        <v>57.524656771755197</v>
      </c>
      <c r="O2175" s="2">
        <v>57.524656771755197</v>
      </c>
    </row>
    <row r="2176" spans="1:15" x14ac:dyDescent="0.25">
      <c r="A2176" s="6" t="s">
        <v>78</v>
      </c>
      <c r="B2176" s="1">
        <v>2019</v>
      </c>
      <c r="C2176" s="1" t="s">
        <v>29</v>
      </c>
      <c r="D2176" s="2">
        <v>28.776602354412777</v>
      </c>
      <c r="E2176" s="2">
        <v>30.665234762357379</v>
      </c>
      <c r="F2176" s="2">
        <v>32.55386717030197</v>
      </c>
      <c r="G2176" s="2">
        <v>47.328288750910367</v>
      </c>
      <c r="H2176" s="2">
        <v>59.121189303510228</v>
      </c>
      <c r="I2176" s="2">
        <v>66.788757082371532</v>
      </c>
      <c r="J2176" s="2">
        <v>77.29682800278151</v>
      </c>
      <c r="K2176" s="2">
        <v>52.328827772360128</v>
      </c>
      <c r="L2176" s="2">
        <v>46.592981200083933</v>
      </c>
      <c r="M2176" s="2">
        <v>61.498347960976496</v>
      </c>
      <c r="N2176" s="2">
        <v>58.961145194274032</v>
      </c>
      <c r="O2176" s="2">
        <v>118.08793044565964</v>
      </c>
    </row>
    <row r="2177" spans="1:15" x14ac:dyDescent="0.25">
      <c r="A2177" s="6" t="s">
        <v>77</v>
      </c>
      <c r="B2177" s="1">
        <v>2019</v>
      </c>
      <c r="C2177" s="1" t="s">
        <v>29</v>
      </c>
      <c r="D2177" s="2">
        <v>20.08251915948993</v>
      </c>
      <c r="E2177" s="2">
        <v>17.301851438158501</v>
      </c>
      <c r="F2177" s="2">
        <v>15.946531231906194</v>
      </c>
      <c r="G2177" s="2">
        <v>14.1250917512754</v>
      </c>
      <c r="H2177" s="2">
        <v>11.712796852418359</v>
      </c>
      <c r="I2177" s="2">
        <v>10.871739695362969</v>
      </c>
      <c r="J2177" s="2">
        <v>11.658088017397411</v>
      </c>
      <c r="K2177" s="2">
        <v>12.52978212206453</v>
      </c>
      <c r="L2177" s="2">
        <v>11.560341565493315</v>
      </c>
      <c r="M2177" s="2">
        <v>11.423934203507748</v>
      </c>
      <c r="N2177" s="2">
        <v>10.649257099611111</v>
      </c>
      <c r="O2177" s="2">
        <v>12.138066863314535</v>
      </c>
    </row>
    <row r="2178" spans="1:15" x14ac:dyDescent="0.25">
      <c r="A2178" s="1" t="s">
        <v>70</v>
      </c>
      <c r="B2178" s="6">
        <v>2019</v>
      </c>
      <c r="C2178" s="6" t="s">
        <v>29</v>
      </c>
      <c r="D2178" s="6">
        <v>1</v>
      </c>
      <c r="E2178" s="6">
        <v>1</v>
      </c>
      <c r="F2178" s="6">
        <v>1</v>
      </c>
      <c r="G2178" s="6">
        <v>1</v>
      </c>
      <c r="H2178" s="6">
        <v>1</v>
      </c>
      <c r="I2178" s="6">
        <v>1</v>
      </c>
      <c r="J2178" s="6">
        <v>1</v>
      </c>
      <c r="K2178" s="6">
        <v>1</v>
      </c>
      <c r="L2178" s="6">
        <v>1</v>
      </c>
      <c r="M2178" s="6">
        <v>1</v>
      </c>
      <c r="N2178" s="6">
        <v>1</v>
      </c>
      <c r="O2178" s="6">
        <v>1</v>
      </c>
    </row>
    <row r="2179" spans="1:15" x14ac:dyDescent="0.25">
      <c r="A2179" s="1" t="s">
        <v>69</v>
      </c>
      <c r="B2179" s="6">
        <v>2019</v>
      </c>
      <c r="C2179" s="6" t="s">
        <v>29</v>
      </c>
      <c r="D2179" s="5">
        <v>28.776230401983483</v>
      </c>
      <c r="E2179" s="5">
        <v>28.776230401983483</v>
      </c>
      <c r="F2179" s="5">
        <v>29.639517314042987</v>
      </c>
      <c r="G2179" s="5">
        <v>29.639517314042987</v>
      </c>
      <c r="H2179" s="5">
        <v>29.639517314042987</v>
      </c>
      <c r="I2179" s="5">
        <v>29.639517314042987</v>
      </c>
      <c r="J2179" s="5">
        <v>29.639517314042987</v>
      </c>
      <c r="K2179" s="5">
        <v>29.639517314042987</v>
      </c>
      <c r="L2179" s="5">
        <v>29.639517314042987</v>
      </c>
      <c r="M2179" s="5">
        <v>29.639517314042987</v>
      </c>
      <c r="N2179" s="5">
        <v>29.639517314042987</v>
      </c>
      <c r="O2179" s="5">
        <v>29.639517314042987</v>
      </c>
    </row>
    <row r="2180" spans="1:15" x14ac:dyDescent="0.25">
      <c r="A2180" s="1" t="s">
        <v>68</v>
      </c>
      <c r="B2180" s="6">
        <v>2019</v>
      </c>
      <c r="C2180" s="6" t="s">
        <v>29</v>
      </c>
      <c r="D2180" s="4">
        <v>8.4637065748272864</v>
      </c>
      <c r="E2180" s="4">
        <v>9.019186694810994</v>
      </c>
      <c r="F2180" s="4">
        <v>9.5746668147946981</v>
      </c>
      <c r="G2180" s="4">
        <v>13.920084926738344</v>
      </c>
      <c r="H2180" s="4">
        <v>17.388585089267714</v>
      </c>
      <c r="I2180" s="4">
        <v>19.643752083050451</v>
      </c>
      <c r="J2180" s="4">
        <v>22.73436117728868</v>
      </c>
      <c r="K2180" s="4">
        <v>15.390831697752979</v>
      </c>
      <c r="L2180" s="4">
        <v>13.703818000024686</v>
      </c>
      <c r="M2180" s="4">
        <v>18.087749400287205</v>
      </c>
      <c r="N2180" s="4">
        <v>17.34151329243354</v>
      </c>
      <c r="O2180" s="4">
        <v>34.731744248723423</v>
      </c>
    </row>
    <row r="2181" spans="1:15" x14ac:dyDescent="0.25">
      <c r="A2181" s="1" t="s">
        <v>67</v>
      </c>
      <c r="B2181" s="6">
        <v>2019</v>
      </c>
      <c r="C2181" s="6" t="s">
        <v>29</v>
      </c>
      <c r="D2181" s="4">
        <v>5.0206297898724825</v>
      </c>
      <c r="E2181" s="4">
        <v>4.3254628595396252</v>
      </c>
      <c r="F2181" s="4">
        <v>3.9866328079765485</v>
      </c>
      <c r="G2181" s="4">
        <v>3.5312729378188501</v>
      </c>
      <c r="H2181" s="4">
        <v>2.9281992131045897</v>
      </c>
      <c r="I2181" s="4">
        <v>2.7179349238407422</v>
      </c>
      <c r="J2181" s="4">
        <v>2.9145220043493527</v>
      </c>
      <c r="K2181" s="4">
        <v>3.1324455305161325</v>
      </c>
      <c r="L2181" s="4">
        <v>2.8900853913733289</v>
      </c>
      <c r="M2181" s="4">
        <v>2.8559835508769371</v>
      </c>
      <c r="N2181" s="4">
        <v>2.6623142749027777</v>
      </c>
      <c r="O2181" s="4">
        <v>3.0345167158286337</v>
      </c>
    </row>
    <row r="2182" spans="1:15" x14ac:dyDescent="0.25">
      <c r="A2182" s="6" t="s">
        <v>15</v>
      </c>
      <c r="B2182" s="6">
        <v>2019</v>
      </c>
      <c r="C2182" s="6" t="s">
        <v>29</v>
      </c>
      <c r="D2182" s="5">
        <v>39</v>
      </c>
      <c r="E2182" s="5">
        <v>39</v>
      </c>
      <c r="F2182" s="5">
        <v>39</v>
      </c>
      <c r="G2182" s="5">
        <v>39</v>
      </c>
      <c r="H2182" s="5">
        <v>39</v>
      </c>
      <c r="I2182" s="5">
        <v>39</v>
      </c>
      <c r="J2182" s="5">
        <v>39</v>
      </c>
      <c r="K2182" s="5">
        <v>39</v>
      </c>
      <c r="L2182" s="5">
        <v>39</v>
      </c>
      <c r="M2182" s="5">
        <v>39</v>
      </c>
      <c r="N2182" s="5">
        <v>39</v>
      </c>
      <c r="O2182" s="5">
        <v>39</v>
      </c>
    </row>
    <row r="2183" spans="1:15" x14ac:dyDescent="0.25">
      <c r="A2183" s="6" t="s">
        <v>14</v>
      </c>
      <c r="B2183" s="6">
        <v>2019</v>
      </c>
      <c r="C2183" s="6" t="s">
        <v>29</v>
      </c>
      <c r="D2183" s="6">
        <v>37.904397982695698</v>
      </c>
      <c r="E2183" s="6">
        <v>37.904397982695698</v>
      </c>
      <c r="F2183" s="6">
        <v>37.904397982695698</v>
      </c>
      <c r="G2183" s="6">
        <v>37.904397982695698</v>
      </c>
      <c r="H2183" s="6">
        <v>37.904397982695698</v>
      </c>
      <c r="I2183" s="6">
        <v>37.904397982695698</v>
      </c>
      <c r="J2183" s="6">
        <v>37.904397982695698</v>
      </c>
      <c r="K2183" s="6">
        <v>37.904397982695698</v>
      </c>
      <c r="L2183" s="6">
        <v>37.904397982695698</v>
      </c>
      <c r="M2183" s="6">
        <v>37.904397982695698</v>
      </c>
      <c r="N2183" s="6">
        <v>39.041529922176572</v>
      </c>
      <c r="O2183" s="6">
        <v>39.041529922176572</v>
      </c>
    </row>
    <row r="2184" spans="1:15" x14ac:dyDescent="0.25">
      <c r="A2184" s="6" t="s">
        <v>13</v>
      </c>
      <c r="B2184" s="6">
        <v>2019</v>
      </c>
      <c r="C2184" s="6" t="s">
        <v>29</v>
      </c>
      <c r="D2184" s="7">
        <v>0</v>
      </c>
      <c r="E2184" s="7">
        <v>8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</row>
    <row r="2185" spans="1:15" x14ac:dyDescent="0.25">
      <c r="A2185" s="6" t="s">
        <v>12</v>
      </c>
      <c r="B2185" s="6">
        <v>2019</v>
      </c>
      <c r="C2185" s="6" t="s">
        <v>29</v>
      </c>
      <c r="D2185" s="4">
        <v>257.29667987474954</v>
      </c>
      <c r="E2185" s="4">
        <v>274.18327552225418</v>
      </c>
      <c r="F2185" s="4">
        <v>291.06987116975881</v>
      </c>
      <c r="G2185" s="4">
        <v>423.17058177284565</v>
      </c>
      <c r="H2185" s="4">
        <v>528.61298671373845</v>
      </c>
      <c r="I2185" s="4">
        <v>597.17006332473363</v>
      </c>
      <c r="J2185" s="4">
        <v>691.12457978957593</v>
      </c>
      <c r="K2185" s="4">
        <v>467.88128361169061</v>
      </c>
      <c r="L2185" s="4">
        <v>416.5960672007505</v>
      </c>
      <c r="M2185" s="4">
        <v>549.86758176873104</v>
      </c>
      <c r="N2185" s="4">
        <v>527.18200408997961</v>
      </c>
      <c r="O2185" s="4">
        <v>1055.8450251611921</v>
      </c>
    </row>
    <row r="2186" spans="1:15" x14ac:dyDescent="0.25">
      <c r="A2186" s="6" t="s">
        <v>11</v>
      </c>
      <c r="B2186" s="6">
        <v>2019</v>
      </c>
      <c r="C2186" s="6" t="s">
        <v>29</v>
      </c>
      <c r="D2186" s="4">
        <v>195.80456180502682</v>
      </c>
      <c r="E2186" s="4">
        <v>168.69305152204538</v>
      </c>
      <c r="F2186" s="4">
        <v>155.47867951108537</v>
      </c>
      <c r="G2186" s="4">
        <v>137.71964457493516</v>
      </c>
      <c r="H2186" s="4">
        <v>114.199769311079</v>
      </c>
      <c r="I2186" s="4">
        <v>105.99946202978896</v>
      </c>
      <c r="J2186" s="4">
        <v>113.66635816962474</v>
      </c>
      <c r="K2186" s="4">
        <v>122.16537569012917</v>
      </c>
      <c r="L2186" s="4">
        <v>112.71333026355983</v>
      </c>
      <c r="M2186" s="4">
        <v>111.38335848420054</v>
      </c>
      <c r="N2186" s="4">
        <v>103.83025672120833</v>
      </c>
      <c r="O2186" s="4">
        <v>118.3461519173167</v>
      </c>
    </row>
    <row r="2187" spans="1:15" x14ac:dyDescent="0.25">
      <c r="A2187" s="6" t="s">
        <v>80</v>
      </c>
      <c r="B2187" s="6">
        <v>2015</v>
      </c>
      <c r="C2187" s="6" t="s">
        <v>28</v>
      </c>
      <c r="D2187" s="5">
        <v>1</v>
      </c>
      <c r="E2187" s="5">
        <v>1</v>
      </c>
      <c r="F2187" s="5">
        <v>1</v>
      </c>
      <c r="G2187" s="5">
        <v>1</v>
      </c>
      <c r="H2187" s="5">
        <v>1</v>
      </c>
      <c r="I2187" s="5">
        <v>1</v>
      </c>
      <c r="J2187" s="5">
        <v>1</v>
      </c>
      <c r="K2187" s="5">
        <v>1</v>
      </c>
      <c r="L2187" s="5">
        <v>1</v>
      </c>
      <c r="M2187" s="5">
        <v>1</v>
      </c>
      <c r="N2187" s="5">
        <v>1</v>
      </c>
      <c r="O2187" s="5">
        <v>1</v>
      </c>
    </row>
    <row r="2188" spans="1:15" x14ac:dyDescent="0.25">
      <c r="A2188" s="6" t="s">
        <v>79</v>
      </c>
      <c r="B2188" s="6">
        <v>2015</v>
      </c>
      <c r="C2188" s="6" t="s">
        <v>28</v>
      </c>
      <c r="D2188" s="6">
        <v>44.927404000000003</v>
      </c>
      <c r="E2188" s="6">
        <v>44.927404000000003</v>
      </c>
      <c r="F2188" s="6">
        <v>46.275226120000006</v>
      </c>
      <c r="G2188" s="6">
        <v>46.275226120000006</v>
      </c>
      <c r="H2188" s="6">
        <v>46.275226120000006</v>
      </c>
      <c r="I2188" s="6">
        <v>46.275226120000006</v>
      </c>
      <c r="J2188" s="6">
        <v>46.275226120000006</v>
      </c>
      <c r="K2188" s="6">
        <v>46.275226120000006</v>
      </c>
      <c r="L2188" s="6">
        <v>46.275226120000006</v>
      </c>
      <c r="M2188" s="6">
        <v>46.275226120000006</v>
      </c>
      <c r="N2188" s="6">
        <v>46.275226120000006</v>
      </c>
      <c r="O2188" s="6">
        <v>46.275226120000006</v>
      </c>
    </row>
    <row r="2189" spans="1:15" x14ac:dyDescent="0.25">
      <c r="A2189" s="6" t="s">
        <v>78</v>
      </c>
      <c r="B2189" s="6">
        <v>2015</v>
      </c>
      <c r="C2189" s="6" t="s">
        <v>28</v>
      </c>
      <c r="D2189" s="4">
        <v>8.4637065748272864</v>
      </c>
      <c r="E2189" s="4">
        <v>9.019186694810994</v>
      </c>
      <c r="F2189" s="4">
        <v>9.5746668147946981</v>
      </c>
      <c r="G2189" s="4">
        <v>13.920084926738344</v>
      </c>
      <c r="H2189" s="4">
        <v>17.388585089267714</v>
      </c>
      <c r="I2189" s="4">
        <v>19.643752083050451</v>
      </c>
      <c r="J2189" s="4">
        <v>22.73436117728868</v>
      </c>
      <c r="K2189" s="4">
        <v>15.390831697752979</v>
      </c>
      <c r="L2189" s="4">
        <v>13.703818000024686</v>
      </c>
      <c r="M2189" s="4">
        <v>18.087749400287205</v>
      </c>
      <c r="N2189" s="4">
        <v>17.34151329243354</v>
      </c>
      <c r="O2189" s="4">
        <v>34.731744248723423</v>
      </c>
    </row>
    <row r="2190" spans="1:15" x14ac:dyDescent="0.25">
      <c r="A2190" s="6" t="s">
        <v>77</v>
      </c>
      <c r="B2190" s="6">
        <v>2015</v>
      </c>
      <c r="C2190" s="6" t="s">
        <v>28</v>
      </c>
      <c r="D2190" s="4">
        <v>5.0206297898724825</v>
      </c>
      <c r="E2190" s="4">
        <v>4.3254628595396252</v>
      </c>
      <c r="F2190" s="4">
        <v>3.9866328079765485</v>
      </c>
      <c r="G2190" s="4">
        <v>3.5312729378188501</v>
      </c>
      <c r="H2190" s="4">
        <v>2.9281992131045897</v>
      </c>
      <c r="I2190" s="4">
        <v>2.7179349238407422</v>
      </c>
      <c r="J2190" s="4">
        <v>2.9145220043493527</v>
      </c>
      <c r="K2190" s="4">
        <v>3.1324455305161325</v>
      </c>
      <c r="L2190" s="4">
        <v>2.8900853913733289</v>
      </c>
      <c r="M2190" s="4">
        <v>2.8559835508769371</v>
      </c>
      <c r="N2190" s="4">
        <v>2.6623142749027777</v>
      </c>
      <c r="O2190" s="4">
        <v>3.0345167158286337</v>
      </c>
    </row>
    <row r="2191" spans="1:15" x14ac:dyDescent="0.25">
      <c r="A2191" s="6" t="s">
        <v>15</v>
      </c>
      <c r="B2191" s="6">
        <v>2015</v>
      </c>
      <c r="C2191" s="6" t="s">
        <v>28</v>
      </c>
      <c r="D2191" s="5">
        <v>12</v>
      </c>
      <c r="E2191" s="5">
        <v>12</v>
      </c>
      <c r="F2191" s="5">
        <v>12</v>
      </c>
      <c r="G2191" s="5">
        <v>12</v>
      </c>
      <c r="H2191" s="5">
        <v>12</v>
      </c>
      <c r="I2191" s="5">
        <v>12</v>
      </c>
      <c r="J2191" s="5">
        <v>12</v>
      </c>
      <c r="K2191" s="5">
        <v>12</v>
      </c>
      <c r="L2191" s="5">
        <v>12</v>
      </c>
      <c r="M2191" s="5">
        <v>12</v>
      </c>
      <c r="N2191" s="5">
        <v>12</v>
      </c>
      <c r="O2191" s="5">
        <v>12</v>
      </c>
    </row>
    <row r="2192" spans="1:15" x14ac:dyDescent="0.25">
      <c r="A2192" s="6" t="s">
        <v>14</v>
      </c>
      <c r="B2192" s="6">
        <v>2015</v>
      </c>
      <c r="C2192" s="6" t="s">
        <v>28</v>
      </c>
      <c r="D2192" s="5">
        <v>35.088666666666661</v>
      </c>
      <c r="E2192" s="5">
        <v>35.088666666666661</v>
      </c>
      <c r="F2192" s="5">
        <v>35.088666666666661</v>
      </c>
      <c r="G2192" s="5">
        <v>35.088666666666661</v>
      </c>
      <c r="H2192" s="5">
        <v>35.088666666666661</v>
      </c>
      <c r="I2192" s="5">
        <v>35.088666666666661</v>
      </c>
      <c r="J2192" s="5">
        <v>35.088666666666661</v>
      </c>
      <c r="K2192" s="5">
        <v>35.088666666666661</v>
      </c>
      <c r="L2192" s="5">
        <v>35.088666666666661</v>
      </c>
      <c r="M2192" s="5">
        <v>35.088666666666661</v>
      </c>
      <c r="N2192" s="5">
        <v>36.141326666666664</v>
      </c>
      <c r="O2192" s="5">
        <v>36.141326666666664</v>
      </c>
    </row>
    <row r="2193" spans="1:15" x14ac:dyDescent="0.25">
      <c r="A2193" s="6" t="s">
        <v>13</v>
      </c>
      <c r="B2193" s="6">
        <v>2015</v>
      </c>
      <c r="C2193" s="6" t="s">
        <v>28</v>
      </c>
      <c r="D2193" s="9">
        <v>0</v>
      </c>
      <c r="E2193" s="9">
        <v>8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</row>
    <row r="2194" spans="1:15" x14ac:dyDescent="0.25">
      <c r="A2194" s="6" t="s">
        <v>12</v>
      </c>
      <c r="B2194" s="6">
        <v>2015</v>
      </c>
      <c r="C2194" s="6" t="s">
        <v>28</v>
      </c>
      <c r="D2194" s="4">
        <v>93.100772323100159</v>
      </c>
      <c r="E2194" s="4">
        <v>99.21105364292093</v>
      </c>
      <c r="F2194" s="4">
        <v>105.32133496274167</v>
      </c>
      <c r="G2194" s="4">
        <v>153.12093419412179</v>
      </c>
      <c r="H2194" s="4">
        <v>191.27443598194486</v>
      </c>
      <c r="I2194" s="4">
        <v>216.08127291355495</v>
      </c>
      <c r="J2194" s="4">
        <v>250.07797295017548</v>
      </c>
      <c r="K2194" s="4">
        <v>169.29914867528277</v>
      </c>
      <c r="L2194" s="4">
        <v>150.74199800027156</v>
      </c>
      <c r="M2194" s="4">
        <v>198.96524340315923</v>
      </c>
      <c r="N2194" s="4">
        <v>190.75664621676893</v>
      </c>
      <c r="O2194" s="4">
        <v>382.04918673595768</v>
      </c>
    </row>
    <row r="2195" spans="1:15" x14ac:dyDescent="0.25">
      <c r="A2195" s="6" t="s">
        <v>11</v>
      </c>
      <c r="B2195" s="6">
        <v>2015</v>
      </c>
      <c r="C2195" s="6" t="s">
        <v>28</v>
      </c>
      <c r="D2195" s="4">
        <v>60.247557478469794</v>
      </c>
      <c r="E2195" s="4">
        <v>51.905554314475502</v>
      </c>
      <c r="F2195" s="4">
        <v>47.839593695718584</v>
      </c>
      <c r="G2195" s="4">
        <v>42.375275253826203</v>
      </c>
      <c r="H2195" s="4">
        <v>35.138390557255079</v>
      </c>
      <c r="I2195" s="4">
        <v>32.615219086088906</v>
      </c>
      <c r="J2195" s="4">
        <v>34.974264052192233</v>
      </c>
      <c r="K2195" s="4">
        <v>37.589346366193588</v>
      </c>
      <c r="L2195" s="4">
        <v>34.681024696479945</v>
      </c>
      <c r="M2195" s="4">
        <v>34.271802610523245</v>
      </c>
      <c r="N2195" s="4">
        <v>31.947771298833334</v>
      </c>
      <c r="O2195" s="4">
        <v>36.414200589943604</v>
      </c>
    </row>
    <row r="2196" spans="1:15" x14ac:dyDescent="0.25">
      <c r="A2196" s="6" t="s">
        <v>80</v>
      </c>
      <c r="B2196" s="1">
        <v>2016</v>
      </c>
      <c r="C2196" s="1" t="s">
        <v>28</v>
      </c>
      <c r="D2196" s="2">
        <v>1</v>
      </c>
      <c r="E2196" s="2">
        <v>1</v>
      </c>
      <c r="F2196" s="2">
        <v>1</v>
      </c>
      <c r="G2196" s="2">
        <v>1</v>
      </c>
      <c r="H2196" s="2">
        <v>1</v>
      </c>
      <c r="I2196" s="2">
        <v>1</v>
      </c>
      <c r="J2196" s="2">
        <v>1</v>
      </c>
      <c r="K2196" s="2">
        <v>1</v>
      </c>
      <c r="L2196" s="2">
        <v>1</v>
      </c>
      <c r="M2196" s="2">
        <v>1</v>
      </c>
      <c r="N2196" s="2">
        <v>1</v>
      </c>
      <c r="O2196" s="2">
        <v>1</v>
      </c>
    </row>
    <row r="2197" spans="1:15" x14ac:dyDescent="0.25">
      <c r="A2197" s="6" t="s">
        <v>79</v>
      </c>
      <c r="B2197" s="1">
        <v>2016</v>
      </c>
      <c r="C2197" s="1" t="s">
        <v>28</v>
      </c>
      <c r="D2197" s="2">
        <v>46.275226120000006</v>
      </c>
      <c r="E2197" s="2">
        <v>46.275226120000006</v>
      </c>
      <c r="F2197" s="2">
        <v>47.663482903600006</v>
      </c>
      <c r="G2197" s="2">
        <v>47.663482903600006</v>
      </c>
      <c r="H2197" s="2">
        <v>47.663482903600006</v>
      </c>
      <c r="I2197" s="2">
        <v>47.663482903600006</v>
      </c>
      <c r="J2197" s="2">
        <v>47.663482903600006</v>
      </c>
      <c r="K2197" s="2">
        <v>47.663482903600006</v>
      </c>
      <c r="L2197" s="2">
        <v>47.663482903600006</v>
      </c>
      <c r="M2197" s="2">
        <v>47.663482903600006</v>
      </c>
      <c r="N2197" s="2">
        <v>47.663482903600006</v>
      </c>
      <c r="O2197" s="2">
        <v>47.663482903600006</v>
      </c>
    </row>
    <row r="2198" spans="1:15" x14ac:dyDescent="0.25">
      <c r="A2198" s="6" t="s">
        <v>78</v>
      </c>
      <c r="B2198" s="1">
        <v>2016</v>
      </c>
      <c r="C2198" s="1" t="s">
        <v>28</v>
      </c>
      <c r="D2198" s="1">
        <v>8.4637065748272864</v>
      </c>
      <c r="E2198" s="1">
        <v>9.019186694810994</v>
      </c>
      <c r="F2198" s="1">
        <v>9.5746668147946981</v>
      </c>
      <c r="G2198" s="1">
        <v>13.920084926738344</v>
      </c>
      <c r="H2198" s="1">
        <v>17.388585089267714</v>
      </c>
      <c r="I2198" s="1">
        <v>19.643752083050451</v>
      </c>
      <c r="J2198" s="1">
        <v>22.73436117728868</v>
      </c>
      <c r="K2198" s="1">
        <v>15.390831697752979</v>
      </c>
      <c r="L2198" s="1">
        <v>13.703818000024686</v>
      </c>
      <c r="M2198" s="1">
        <v>18.087749400287205</v>
      </c>
      <c r="N2198" s="1">
        <v>17.34151329243354</v>
      </c>
      <c r="O2198" s="1">
        <v>34.731744248723423</v>
      </c>
    </row>
    <row r="2199" spans="1:15" x14ac:dyDescent="0.25">
      <c r="A2199" s="6" t="s">
        <v>77</v>
      </c>
      <c r="B2199" s="1">
        <v>2016</v>
      </c>
      <c r="C2199" s="1" t="s">
        <v>28</v>
      </c>
      <c r="D2199" s="2">
        <v>5.0206297898724825</v>
      </c>
      <c r="E2199" s="2">
        <v>4.3254628595396252</v>
      </c>
      <c r="F2199" s="2">
        <v>3.9866328079765485</v>
      </c>
      <c r="G2199" s="2">
        <v>3.5312729378188501</v>
      </c>
      <c r="H2199" s="2">
        <v>2.9281992131045897</v>
      </c>
      <c r="I2199" s="2">
        <v>2.7179349238407422</v>
      </c>
      <c r="J2199" s="2">
        <v>2.9145220043493527</v>
      </c>
      <c r="K2199" s="2">
        <v>3.1324455305161325</v>
      </c>
      <c r="L2199" s="2">
        <v>2.8900853913733289</v>
      </c>
      <c r="M2199" s="2">
        <v>2.8559835508769371</v>
      </c>
      <c r="N2199" s="2">
        <v>2.6623142749027777</v>
      </c>
      <c r="O2199" s="2">
        <v>3.0345167158286337</v>
      </c>
    </row>
    <row r="2200" spans="1:15" x14ac:dyDescent="0.25">
      <c r="A2200" s="6" t="s">
        <v>15</v>
      </c>
      <c r="B2200" s="6">
        <v>2016</v>
      </c>
      <c r="C2200" s="6" t="s">
        <v>28</v>
      </c>
      <c r="D2200" s="5">
        <v>12</v>
      </c>
      <c r="E2200" s="5">
        <v>12</v>
      </c>
      <c r="F2200" s="5">
        <v>12</v>
      </c>
      <c r="G2200" s="5">
        <v>12</v>
      </c>
      <c r="H2200" s="5">
        <v>12</v>
      </c>
      <c r="I2200" s="5">
        <v>12</v>
      </c>
      <c r="J2200" s="5">
        <v>12</v>
      </c>
      <c r="K2200" s="5">
        <v>12</v>
      </c>
      <c r="L2200" s="5">
        <v>12</v>
      </c>
      <c r="M2200" s="5">
        <v>12</v>
      </c>
      <c r="N2200" s="5">
        <v>12</v>
      </c>
      <c r="O2200" s="5">
        <v>12</v>
      </c>
    </row>
    <row r="2201" spans="1:15" x14ac:dyDescent="0.25">
      <c r="A2201" s="6" t="s">
        <v>14</v>
      </c>
      <c r="B2201" s="6">
        <v>2016</v>
      </c>
      <c r="C2201" s="6" t="s">
        <v>28</v>
      </c>
      <c r="D2201" s="5">
        <v>36.141326666666664</v>
      </c>
      <c r="E2201" s="5">
        <v>36.141326666666664</v>
      </c>
      <c r="F2201" s="5">
        <v>36.141326666666664</v>
      </c>
      <c r="G2201" s="5">
        <v>36.141326666666664</v>
      </c>
      <c r="H2201" s="5">
        <v>36.141326666666664</v>
      </c>
      <c r="I2201" s="5">
        <v>36.141326666666664</v>
      </c>
      <c r="J2201" s="5">
        <v>36.141326666666664</v>
      </c>
      <c r="K2201" s="5">
        <v>36.141326666666664</v>
      </c>
      <c r="L2201" s="5">
        <v>36.141326666666664</v>
      </c>
      <c r="M2201" s="5">
        <v>36.141326666666664</v>
      </c>
      <c r="N2201" s="5">
        <v>37.225566466666663</v>
      </c>
      <c r="O2201" s="5">
        <v>37.225566466666663</v>
      </c>
    </row>
    <row r="2202" spans="1:15" x14ac:dyDescent="0.25">
      <c r="A2202" s="6" t="s">
        <v>13</v>
      </c>
      <c r="B2202" s="6">
        <v>2016</v>
      </c>
      <c r="C2202" s="6" t="s">
        <v>28</v>
      </c>
      <c r="D2202" s="7">
        <v>0</v>
      </c>
      <c r="E2202" s="7">
        <v>8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</row>
    <row r="2203" spans="1:15" x14ac:dyDescent="0.25">
      <c r="A2203" s="6" t="s">
        <v>12</v>
      </c>
      <c r="B2203" s="6">
        <v>2016</v>
      </c>
      <c r="C2203" s="6" t="s">
        <v>28</v>
      </c>
      <c r="D2203" s="8">
        <v>94.793513638065619</v>
      </c>
      <c r="E2203" s="8">
        <v>101.01489098188313</v>
      </c>
      <c r="F2203" s="8">
        <v>107.23626832570062</v>
      </c>
      <c r="G2203" s="8">
        <v>155.90495117946944</v>
      </c>
      <c r="H2203" s="8">
        <v>194.7521529997984</v>
      </c>
      <c r="I2203" s="8">
        <v>220.01002333016504</v>
      </c>
      <c r="J2203" s="8">
        <v>254.62484518563323</v>
      </c>
      <c r="K2203" s="8">
        <v>172.37731501483339</v>
      </c>
      <c r="L2203" s="8">
        <v>153.48276160027649</v>
      </c>
      <c r="M2203" s="8">
        <v>202.58279328321669</v>
      </c>
      <c r="N2203" s="8">
        <v>194.22494887525562</v>
      </c>
      <c r="O2203" s="8">
        <v>388.99553558570233</v>
      </c>
    </row>
    <row r="2204" spans="1:15" x14ac:dyDescent="0.25">
      <c r="A2204" s="6" t="s">
        <v>11</v>
      </c>
      <c r="B2204" s="6">
        <v>2016</v>
      </c>
      <c r="C2204" s="6" t="s">
        <v>28</v>
      </c>
      <c r="D2204" s="4">
        <v>60.247557478469794</v>
      </c>
      <c r="E2204" s="4">
        <v>51.905554314475502</v>
      </c>
      <c r="F2204" s="4">
        <v>47.839593695718584</v>
      </c>
      <c r="G2204" s="4">
        <v>42.375275253826203</v>
      </c>
      <c r="H2204" s="4">
        <v>35.138390557255079</v>
      </c>
      <c r="I2204" s="4">
        <v>32.615219086088906</v>
      </c>
      <c r="J2204" s="4">
        <v>34.974264052192233</v>
      </c>
      <c r="K2204" s="4">
        <v>37.589346366193588</v>
      </c>
      <c r="L2204" s="4">
        <v>34.681024696479945</v>
      </c>
      <c r="M2204" s="4">
        <v>34.271802610523245</v>
      </c>
      <c r="N2204" s="4">
        <v>31.947771298833334</v>
      </c>
      <c r="O2204" s="4">
        <v>36.414200589943604</v>
      </c>
    </row>
    <row r="2205" spans="1:15" x14ac:dyDescent="0.25">
      <c r="A2205" s="6" t="s">
        <v>80</v>
      </c>
      <c r="B2205" s="1">
        <v>2017</v>
      </c>
      <c r="C2205" s="1" t="s">
        <v>28</v>
      </c>
      <c r="D2205" s="2">
        <v>1</v>
      </c>
      <c r="E2205" s="2">
        <v>1</v>
      </c>
      <c r="F2205" s="2">
        <v>1</v>
      </c>
      <c r="G2205" s="2">
        <v>1</v>
      </c>
      <c r="H2205" s="2">
        <v>1</v>
      </c>
      <c r="I2205" s="2">
        <v>1</v>
      </c>
      <c r="J2205" s="2">
        <v>1</v>
      </c>
      <c r="K2205" s="2">
        <v>1</v>
      </c>
      <c r="L2205" s="2">
        <v>1</v>
      </c>
      <c r="M2205" s="2">
        <v>1</v>
      </c>
      <c r="N2205" s="2">
        <v>1</v>
      </c>
      <c r="O2205" s="2">
        <v>1</v>
      </c>
    </row>
    <row r="2206" spans="1:15" x14ac:dyDescent="0.25">
      <c r="A2206" s="6" t="s">
        <v>79</v>
      </c>
      <c r="B2206" s="1">
        <v>2017</v>
      </c>
      <c r="C2206" s="1" t="s">
        <v>28</v>
      </c>
      <c r="D2206" s="2">
        <v>47.663482903600006</v>
      </c>
      <c r="E2206" s="2">
        <v>47.663482903600006</v>
      </c>
      <c r="F2206" s="2">
        <v>49.09338739070801</v>
      </c>
      <c r="G2206" s="2">
        <v>49.09338739070801</v>
      </c>
      <c r="H2206" s="2">
        <v>49.09338739070801</v>
      </c>
      <c r="I2206" s="2">
        <v>49.09338739070801</v>
      </c>
      <c r="J2206" s="2">
        <v>49.09338739070801</v>
      </c>
      <c r="K2206" s="2">
        <v>49.09338739070801</v>
      </c>
      <c r="L2206" s="2">
        <v>49.09338739070801</v>
      </c>
      <c r="M2206" s="2">
        <v>49.09338739070801</v>
      </c>
      <c r="N2206" s="2">
        <v>49.09338739070801</v>
      </c>
      <c r="O2206" s="2">
        <v>49.09338739070801</v>
      </c>
    </row>
    <row r="2207" spans="1:15" x14ac:dyDescent="0.25">
      <c r="A2207" s="6" t="s">
        <v>78</v>
      </c>
      <c r="B2207" s="1">
        <v>2017</v>
      </c>
      <c r="C2207" s="1" t="s">
        <v>28</v>
      </c>
      <c r="D2207" s="2">
        <v>8.4637065748272864</v>
      </c>
      <c r="E2207" s="2">
        <v>9.019186694810994</v>
      </c>
      <c r="F2207" s="2">
        <v>9.5746668147946981</v>
      </c>
      <c r="G2207" s="2">
        <v>13.920084926738344</v>
      </c>
      <c r="H2207" s="2">
        <v>17.388585089267714</v>
      </c>
      <c r="I2207" s="2">
        <v>19.643752083050451</v>
      </c>
      <c r="J2207" s="2">
        <v>22.73436117728868</v>
      </c>
      <c r="K2207" s="2">
        <v>15.390831697752979</v>
      </c>
      <c r="L2207" s="2">
        <v>13.703818000024686</v>
      </c>
      <c r="M2207" s="2">
        <v>18.087749400287205</v>
      </c>
      <c r="N2207" s="2">
        <v>17.34151329243354</v>
      </c>
      <c r="O2207" s="2">
        <v>34.731744248723423</v>
      </c>
    </row>
    <row r="2208" spans="1:15" x14ac:dyDescent="0.25">
      <c r="A2208" s="6" t="s">
        <v>77</v>
      </c>
      <c r="B2208" s="1">
        <v>2017</v>
      </c>
      <c r="C2208" s="1" t="s">
        <v>28</v>
      </c>
      <c r="D2208" s="1">
        <v>5.0206297898724825</v>
      </c>
      <c r="E2208" s="1">
        <v>4.3254628595396252</v>
      </c>
      <c r="F2208" s="1">
        <v>3.9866328079765485</v>
      </c>
      <c r="G2208" s="1">
        <v>3.5312729378188501</v>
      </c>
      <c r="H2208" s="1">
        <v>2.9281992131045897</v>
      </c>
      <c r="I2208" s="1">
        <v>2.7179349238407422</v>
      </c>
      <c r="J2208" s="1">
        <v>2.9145220043493527</v>
      </c>
      <c r="K2208" s="1">
        <v>3.1324455305161325</v>
      </c>
      <c r="L2208" s="1">
        <v>2.8900853913733289</v>
      </c>
      <c r="M2208" s="1">
        <v>2.8559835508769371</v>
      </c>
      <c r="N2208" s="1">
        <v>2.6623142749027777</v>
      </c>
      <c r="O2208" s="1">
        <v>3.0345167158286337</v>
      </c>
    </row>
    <row r="2209" spans="1:15" x14ac:dyDescent="0.25">
      <c r="A2209" s="6" t="s">
        <v>15</v>
      </c>
      <c r="B2209" s="6">
        <v>2017</v>
      </c>
      <c r="C2209" s="6" t="s">
        <v>28</v>
      </c>
      <c r="D2209" s="5">
        <v>12</v>
      </c>
      <c r="E2209" s="5">
        <v>12</v>
      </c>
      <c r="F2209" s="5">
        <v>12</v>
      </c>
      <c r="G2209" s="5">
        <v>12</v>
      </c>
      <c r="H2209" s="5">
        <v>12</v>
      </c>
      <c r="I2209" s="5">
        <v>12</v>
      </c>
      <c r="J2209" s="5">
        <v>12</v>
      </c>
      <c r="K2209" s="5">
        <v>12</v>
      </c>
      <c r="L2209" s="5">
        <v>12</v>
      </c>
      <c r="M2209" s="5">
        <v>12</v>
      </c>
      <c r="N2209" s="5">
        <v>12</v>
      </c>
      <c r="O2209" s="5">
        <v>12</v>
      </c>
    </row>
    <row r="2210" spans="1:15" x14ac:dyDescent="0.25">
      <c r="A2210" s="6" t="s">
        <v>14</v>
      </c>
      <c r="B2210" s="6">
        <v>2017</v>
      </c>
      <c r="C2210" s="6" t="s">
        <v>28</v>
      </c>
      <c r="D2210" s="5">
        <v>37.225566466666663</v>
      </c>
      <c r="E2210" s="5">
        <v>37.225566466666663</v>
      </c>
      <c r="F2210" s="5">
        <v>37.225566466666663</v>
      </c>
      <c r="G2210" s="5">
        <v>37.225566466666663</v>
      </c>
      <c r="H2210" s="5">
        <v>37.225566466666663</v>
      </c>
      <c r="I2210" s="5">
        <v>37.225566466666663</v>
      </c>
      <c r="J2210" s="5">
        <v>37.225566466666663</v>
      </c>
      <c r="K2210" s="5">
        <v>37.225566466666663</v>
      </c>
      <c r="L2210" s="5">
        <v>37.225566466666663</v>
      </c>
      <c r="M2210" s="5">
        <v>37.225566466666663</v>
      </c>
      <c r="N2210" s="5">
        <v>38.342333460666666</v>
      </c>
      <c r="O2210" s="5">
        <v>38.342333460666666</v>
      </c>
    </row>
    <row r="2211" spans="1:15" x14ac:dyDescent="0.25">
      <c r="A2211" s="6" t="s">
        <v>13</v>
      </c>
      <c r="B2211" s="6">
        <v>2017</v>
      </c>
      <c r="C2211" s="6" t="s">
        <v>28</v>
      </c>
      <c r="D2211" s="7">
        <v>0</v>
      </c>
      <c r="E2211" s="7">
        <v>8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</row>
    <row r="2212" spans="1:15" x14ac:dyDescent="0.25">
      <c r="A2212" s="6" t="s">
        <v>12</v>
      </c>
      <c r="B2212" s="6">
        <v>2017</v>
      </c>
      <c r="C2212" s="6" t="s">
        <v>28</v>
      </c>
      <c r="D2212" s="4">
        <v>94.793513638065619</v>
      </c>
      <c r="E2212" s="4">
        <v>101.01489098188313</v>
      </c>
      <c r="F2212" s="4">
        <v>107.23626832570062</v>
      </c>
      <c r="G2212" s="4">
        <v>155.90495117946944</v>
      </c>
      <c r="H2212" s="4">
        <v>194.7521529997984</v>
      </c>
      <c r="I2212" s="4">
        <v>220.01002333016504</v>
      </c>
      <c r="J2212" s="4">
        <v>254.62484518563323</v>
      </c>
      <c r="K2212" s="4">
        <v>172.37731501483339</v>
      </c>
      <c r="L2212" s="4">
        <v>153.48276160027649</v>
      </c>
      <c r="M2212" s="4">
        <v>202.58279328321669</v>
      </c>
      <c r="N2212" s="4">
        <v>194.22494887525562</v>
      </c>
      <c r="O2212" s="4">
        <v>388.99553558570233</v>
      </c>
    </row>
    <row r="2213" spans="1:15" x14ac:dyDescent="0.25">
      <c r="A2213" s="6" t="s">
        <v>11</v>
      </c>
      <c r="B2213" s="6">
        <v>2017</v>
      </c>
      <c r="C2213" s="6" t="s">
        <v>28</v>
      </c>
      <c r="D2213" s="8">
        <v>60.247557478469794</v>
      </c>
      <c r="E2213" s="8">
        <v>51.905554314475502</v>
      </c>
      <c r="F2213" s="8">
        <v>47.839593695718584</v>
      </c>
      <c r="G2213" s="8">
        <v>42.375275253826203</v>
      </c>
      <c r="H2213" s="8">
        <v>35.138390557255079</v>
      </c>
      <c r="I2213" s="8">
        <v>32.615219086088906</v>
      </c>
      <c r="J2213" s="8">
        <v>34.974264052192233</v>
      </c>
      <c r="K2213" s="8">
        <v>37.589346366193588</v>
      </c>
      <c r="L2213" s="8">
        <v>34.681024696479945</v>
      </c>
      <c r="M2213" s="8">
        <v>34.271802610523245</v>
      </c>
      <c r="N2213" s="8">
        <v>31.947771298833334</v>
      </c>
      <c r="O2213" s="8">
        <v>36.414200589943604</v>
      </c>
    </row>
    <row r="2214" spans="1:15" x14ac:dyDescent="0.25">
      <c r="A2214" s="6" t="s">
        <v>80</v>
      </c>
      <c r="B2214" s="1">
        <v>2018</v>
      </c>
      <c r="C2214" s="1" t="s">
        <v>28</v>
      </c>
      <c r="D2214" s="2">
        <v>1</v>
      </c>
      <c r="E2214" s="2">
        <v>1</v>
      </c>
      <c r="F2214" s="2">
        <v>1</v>
      </c>
      <c r="G2214" s="2">
        <v>1</v>
      </c>
      <c r="H2214" s="2">
        <v>1</v>
      </c>
      <c r="I2214" s="2">
        <v>1</v>
      </c>
      <c r="J2214" s="2">
        <v>1</v>
      </c>
      <c r="K2214" s="2">
        <v>1</v>
      </c>
      <c r="L2214" s="2">
        <v>1</v>
      </c>
      <c r="M2214" s="2">
        <v>1</v>
      </c>
      <c r="N2214" s="2">
        <v>1</v>
      </c>
      <c r="O2214" s="2">
        <v>1</v>
      </c>
    </row>
    <row r="2215" spans="1:15" x14ac:dyDescent="0.25">
      <c r="A2215" s="6" t="s">
        <v>79</v>
      </c>
      <c r="B2215" s="1">
        <v>2018</v>
      </c>
      <c r="C2215" s="1" t="s">
        <v>28</v>
      </c>
      <c r="D2215" s="2">
        <v>49.09338739070801</v>
      </c>
      <c r="E2215" s="2">
        <v>49.09338739070801</v>
      </c>
      <c r="F2215" s="2">
        <v>50.566189012429248</v>
      </c>
      <c r="G2215" s="2">
        <v>50.566189012429248</v>
      </c>
      <c r="H2215" s="2">
        <v>50.566189012429248</v>
      </c>
      <c r="I2215" s="2">
        <v>50.566189012429248</v>
      </c>
      <c r="J2215" s="2">
        <v>50.566189012429248</v>
      </c>
      <c r="K2215" s="2">
        <v>50.566189012429248</v>
      </c>
      <c r="L2215" s="2">
        <v>50.566189012429248</v>
      </c>
      <c r="M2215" s="2">
        <v>50.566189012429248</v>
      </c>
      <c r="N2215" s="2">
        <v>50.566189012429248</v>
      </c>
      <c r="O2215" s="2">
        <v>50.566189012429248</v>
      </c>
    </row>
    <row r="2216" spans="1:15" x14ac:dyDescent="0.25">
      <c r="A2216" s="6" t="s">
        <v>78</v>
      </c>
      <c r="B2216" s="1">
        <v>2018</v>
      </c>
      <c r="C2216" s="1" t="s">
        <v>28</v>
      </c>
      <c r="D2216" s="2">
        <v>8.4637065748272864</v>
      </c>
      <c r="E2216" s="2">
        <v>9.019186694810994</v>
      </c>
      <c r="F2216" s="2">
        <v>9.5746668147946981</v>
      </c>
      <c r="G2216" s="2">
        <v>13.920084926738344</v>
      </c>
      <c r="H2216" s="2">
        <v>17.388585089267714</v>
      </c>
      <c r="I2216" s="2">
        <v>19.643752083050451</v>
      </c>
      <c r="J2216" s="2">
        <v>22.73436117728868</v>
      </c>
      <c r="K2216" s="2">
        <v>15.390831697752979</v>
      </c>
      <c r="L2216" s="2">
        <v>13.703818000024686</v>
      </c>
      <c r="M2216" s="2">
        <v>18.087749400287205</v>
      </c>
      <c r="N2216" s="2">
        <v>17.34151329243354</v>
      </c>
      <c r="O2216" s="2">
        <v>34.731744248723423</v>
      </c>
    </row>
    <row r="2217" spans="1:15" x14ac:dyDescent="0.25">
      <c r="A2217" s="6" t="s">
        <v>77</v>
      </c>
      <c r="B2217" s="1">
        <v>2018</v>
      </c>
      <c r="C2217" s="1" t="s">
        <v>28</v>
      </c>
      <c r="D2217" s="2">
        <v>5.0206297898724825</v>
      </c>
      <c r="E2217" s="2">
        <v>4.3254628595396252</v>
      </c>
      <c r="F2217" s="2">
        <v>3.9866328079765485</v>
      </c>
      <c r="G2217" s="2">
        <v>3.5312729378188501</v>
      </c>
      <c r="H2217" s="2">
        <v>2.9281992131045897</v>
      </c>
      <c r="I2217" s="2">
        <v>2.7179349238407422</v>
      </c>
      <c r="J2217" s="2">
        <v>2.9145220043493527</v>
      </c>
      <c r="K2217" s="2">
        <v>3.1324455305161325</v>
      </c>
      <c r="L2217" s="2">
        <v>2.8900853913733289</v>
      </c>
      <c r="M2217" s="2">
        <v>2.8559835508769371</v>
      </c>
      <c r="N2217" s="2">
        <v>2.6623142749027777</v>
      </c>
      <c r="O2217" s="2">
        <v>3.0345167158286337</v>
      </c>
    </row>
    <row r="2218" spans="1:15" x14ac:dyDescent="0.25">
      <c r="A2218" s="6" t="s">
        <v>15</v>
      </c>
      <c r="B2218" s="6">
        <v>2018</v>
      </c>
      <c r="C2218" s="6" t="s">
        <v>28</v>
      </c>
      <c r="D2218" s="6">
        <v>12</v>
      </c>
      <c r="E2218" s="6">
        <v>12</v>
      </c>
      <c r="F2218" s="6">
        <v>12</v>
      </c>
      <c r="G2218" s="6">
        <v>12</v>
      </c>
      <c r="H2218" s="6">
        <v>12</v>
      </c>
      <c r="I2218" s="6">
        <v>12</v>
      </c>
      <c r="J2218" s="6">
        <v>12</v>
      </c>
      <c r="K2218" s="6">
        <v>12</v>
      </c>
      <c r="L2218" s="6">
        <v>12</v>
      </c>
      <c r="M2218" s="6">
        <v>12</v>
      </c>
      <c r="N2218" s="6">
        <v>12</v>
      </c>
      <c r="O2218" s="6">
        <v>12</v>
      </c>
    </row>
    <row r="2219" spans="1:15" x14ac:dyDescent="0.25">
      <c r="A2219" s="6" t="s">
        <v>14</v>
      </c>
      <c r="B2219" s="6">
        <v>2018</v>
      </c>
      <c r="C2219" s="6" t="s">
        <v>28</v>
      </c>
      <c r="D2219" s="5">
        <v>38.342333460666666</v>
      </c>
      <c r="E2219" s="5">
        <v>38.342333460666666</v>
      </c>
      <c r="F2219" s="5">
        <v>38.342333460666666</v>
      </c>
      <c r="G2219" s="5">
        <v>38.342333460666666</v>
      </c>
      <c r="H2219" s="5">
        <v>38.342333460666666</v>
      </c>
      <c r="I2219" s="5">
        <v>38.342333460666666</v>
      </c>
      <c r="J2219" s="5">
        <v>38.342333460666666</v>
      </c>
      <c r="K2219" s="5">
        <v>38.342333460666666</v>
      </c>
      <c r="L2219" s="5">
        <v>38.342333460666666</v>
      </c>
      <c r="M2219" s="5">
        <v>38.342333460666666</v>
      </c>
      <c r="N2219" s="5">
        <v>39.492603464486663</v>
      </c>
      <c r="O2219" s="5">
        <v>39.492603464486663</v>
      </c>
    </row>
    <row r="2220" spans="1:15" x14ac:dyDescent="0.25">
      <c r="A2220" s="6" t="s">
        <v>13</v>
      </c>
      <c r="B2220" s="6">
        <v>2018</v>
      </c>
      <c r="C2220" s="6" t="s">
        <v>28</v>
      </c>
      <c r="D2220" s="7">
        <v>0</v>
      </c>
      <c r="E2220" s="7">
        <v>8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</row>
    <row r="2221" spans="1:15" x14ac:dyDescent="0.25">
      <c r="A2221" s="6" t="s">
        <v>12</v>
      </c>
      <c r="B2221" s="6">
        <v>2018</v>
      </c>
      <c r="C2221" s="6" t="s">
        <v>28</v>
      </c>
      <c r="D2221" s="4">
        <v>96.486254953031079</v>
      </c>
      <c r="E2221" s="4">
        <v>102.81872832084532</v>
      </c>
      <c r="F2221" s="4">
        <v>109.15120168865955</v>
      </c>
      <c r="G2221" s="4">
        <v>158.68896816481711</v>
      </c>
      <c r="H2221" s="4">
        <v>198.22987001765193</v>
      </c>
      <c r="I2221" s="4">
        <v>223.93877374677513</v>
      </c>
      <c r="J2221" s="4">
        <v>259.17171742109099</v>
      </c>
      <c r="K2221" s="4">
        <v>175.45548135438398</v>
      </c>
      <c r="L2221" s="4">
        <v>156.22352520028141</v>
      </c>
      <c r="M2221" s="4">
        <v>206.20034316327411</v>
      </c>
      <c r="N2221" s="4">
        <v>197.69325153374234</v>
      </c>
      <c r="O2221" s="4">
        <v>395.94188443544704</v>
      </c>
    </row>
    <row r="2222" spans="1:15" x14ac:dyDescent="0.25">
      <c r="A2222" s="6" t="s">
        <v>11</v>
      </c>
      <c r="B2222" s="6">
        <v>2018</v>
      </c>
      <c r="C2222" s="6" t="s">
        <v>28</v>
      </c>
      <c r="D2222" s="4">
        <v>60.247557478469794</v>
      </c>
      <c r="E2222" s="4">
        <v>51.905554314475502</v>
      </c>
      <c r="F2222" s="4">
        <v>47.839593695718584</v>
      </c>
      <c r="G2222" s="4">
        <v>42.375275253826203</v>
      </c>
      <c r="H2222" s="4">
        <v>35.138390557255079</v>
      </c>
      <c r="I2222" s="4">
        <v>32.615219086088906</v>
      </c>
      <c r="J2222" s="4">
        <v>34.974264052192233</v>
      </c>
      <c r="K2222" s="4">
        <v>37.589346366193588</v>
      </c>
      <c r="L2222" s="4">
        <v>34.681024696479945</v>
      </c>
      <c r="M2222" s="4">
        <v>34.271802610523245</v>
      </c>
      <c r="N2222" s="4">
        <v>31.947771298833334</v>
      </c>
      <c r="O2222" s="4">
        <v>36.414200589943604</v>
      </c>
    </row>
    <row r="2223" spans="1:15" x14ac:dyDescent="0.25">
      <c r="A2223" s="6" t="s">
        <v>80</v>
      </c>
      <c r="B2223" s="1">
        <v>2019</v>
      </c>
      <c r="C2223" s="1" t="s">
        <v>28</v>
      </c>
      <c r="D2223" s="1">
        <v>1</v>
      </c>
      <c r="E2223" s="1">
        <v>1</v>
      </c>
      <c r="F2223" s="1">
        <v>1</v>
      </c>
      <c r="G2223" s="1">
        <v>1</v>
      </c>
      <c r="H2223" s="1">
        <v>1</v>
      </c>
      <c r="I2223" s="1">
        <v>1</v>
      </c>
      <c r="J2223" s="1">
        <v>1</v>
      </c>
      <c r="K2223" s="1">
        <v>1</v>
      </c>
      <c r="L2223" s="1">
        <v>1</v>
      </c>
      <c r="M2223" s="1">
        <v>1</v>
      </c>
      <c r="N2223" s="1">
        <v>1</v>
      </c>
      <c r="O2223" s="1">
        <v>1</v>
      </c>
    </row>
    <row r="2224" spans="1:15" x14ac:dyDescent="0.25">
      <c r="A2224" s="6" t="s">
        <v>79</v>
      </c>
      <c r="B2224" s="1">
        <v>2019</v>
      </c>
      <c r="C2224" s="1" t="s">
        <v>28</v>
      </c>
      <c r="D2224" s="2">
        <v>50.566189012429248</v>
      </c>
      <c r="E2224" s="2">
        <v>50.566189012429248</v>
      </c>
      <c r="F2224" s="2">
        <v>52.083174682802124</v>
      </c>
      <c r="G2224" s="2">
        <v>52.083174682802124</v>
      </c>
      <c r="H2224" s="2">
        <v>52.083174682802124</v>
      </c>
      <c r="I2224" s="2">
        <v>52.083174682802124</v>
      </c>
      <c r="J2224" s="2">
        <v>52.083174682802124</v>
      </c>
      <c r="K2224" s="2">
        <v>52.083174682802124</v>
      </c>
      <c r="L2224" s="2">
        <v>52.083174682802124</v>
      </c>
      <c r="M2224" s="2">
        <v>52.083174682802124</v>
      </c>
      <c r="N2224" s="2">
        <v>52.083174682802124</v>
      </c>
      <c r="O2224" s="2">
        <v>52.083174682802124</v>
      </c>
    </row>
    <row r="2225" spans="1:15" x14ac:dyDescent="0.25">
      <c r="A2225" s="6" t="s">
        <v>78</v>
      </c>
      <c r="B2225" s="1">
        <v>2019</v>
      </c>
      <c r="C2225" s="1" t="s">
        <v>28</v>
      </c>
      <c r="D2225" s="2">
        <v>8.4637065748272864</v>
      </c>
      <c r="E2225" s="2">
        <v>9.019186694810994</v>
      </c>
      <c r="F2225" s="2">
        <v>9.5746668147946981</v>
      </c>
      <c r="G2225" s="2">
        <v>13.920084926738344</v>
      </c>
      <c r="H2225" s="2">
        <v>17.388585089267714</v>
      </c>
      <c r="I2225" s="2">
        <v>19.643752083050451</v>
      </c>
      <c r="J2225" s="2">
        <v>22.73436117728868</v>
      </c>
      <c r="K2225" s="2">
        <v>15.390831697752979</v>
      </c>
      <c r="L2225" s="2">
        <v>13.703818000024686</v>
      </c>
      <c r="M2225" s="2">
        <v>18.087749400287205</v>
      </c>
      <c r="N2225" s="2">
        <v>17.34151329243354</v>
      </c>
      <c r="O2225" s="2">
        <v>34.731744248723423</v>
      </c>
    </row>
    <row r="2226" spans="1:15" x14ac:dyDescent="0.25">
      <c r="A2226" s="6" t="s">
        <v>77</v>
      </c>
      <c r="B2226" s="1">
        <v>2019</v>
      </c>
      <c r="C2226" s="1" t="s">
        <v>28</v>
      </c>
      <c r="D2226" s="2">
        <v>5.0206297898724825</v>
      </c>
      <c r="E2226" s="2">
        <v>4.3254628595396252</v>
      </c>
      <c r="F2226" s="2">
        <v>3.9866328079765485</v>
      </c>
      <c r="G2226" s="2">
        <v>3.5312729378188501</v>
      </c>
      <c r="H2226" s="2">
        <v>2.9281992131045897</v>
      </c>
      <c r="I2226" s="2">
        <v>2.7179349238407422</v>
      </c>
      <c r="J2226" s="2">
        <v>2.9145220043493527</v>
      </c>
      <c r="K2226" s="2">
        <v>3.1324455305161325</v>
      </c>
      <c r="L2226" s="2">
        <v>2.8900853913733289</v>
      </c>
      <c r="M2226" s="2">
        <v>2.8559835508769371</v>
      </c>
      <c r="N2226" s="2">
        <v>2.6623142749027777</v>
      </c>
      <c r="O2226" s="2">
        <v>3.0345167158286337</v>
      </c>
    </row>
    <row r="2227" spans="1:15" x14ac:dyDescent="0.25">
      <c r="A2227" s="6" t="s">
        <v>15</v>
      </c>
      <c r="B2227" s="6">
        <v>2019</v>
      </c>
      <c r="C2227" s="6" t="s">
        <v>28</v>
      </c>
      <c r="D2227" s="5">
        <v>12</v>
      </c>
      <c r="E2227" s="5">
        <v>12</v>
      </c>
      <c r="F2227" s="5">
        <v>12</v>
      </c>
      <c r="G2227" s="5">
        <v>12</v>
      </c>
      <c r="H2227" s="5">
        <v>12</v>
      </c>
      <c r="I2227" s="5">
        <v>12</v>
      </c>
      <c r="J2227" s="5">
        <v>12</v>
      </c>
      <c r="K2227" s="5">
        <v>12</v>
      </c>
      <c r="L2227" s="5">
        <v>12</v>
      </c>
      <c r="M2227" s="5">
        <v>12</v>
      </c>
      <c r="N2227" s="5">
        <v>12</v>
      </c>
      <c r="O2227" s="5">
        <v>12</v>
      </c>
    </row>
    <row r="2228" spans="1:15" x14ac:dyDescent="0.25">
      <c r="A2228" s="6" t="s">
        <v>14</v>
      </c>
      <c r="B2228" s="6">
        <v>2019</v>
      </c>
      <c r="C2228" s="6" t="s">
        <v>28</v>
      </c>
      <c r="D2228" s="6">
        <v>39.492603464486663</v>
      </c>
      <c r="E2228" s="6">
        <v>39.492603464486663</v>
      </c>
      <c r="F2228" s="6">
        <v>39.492603464486663</v>
      </c>
      <c r="G2228" s="6">
        <v>39.492603464486663</v>
      </c>
      <c r="H2228" s="6">
        <v>39.492603464486663</v>
      </c>
      <c r="I2228" s="6">
        <v>39.492603464486663</v>
      </c>
      <c r="J2228" s="6">
        <v>39.492603464486663</v>
      </c>
      <c r="K2228" s="6">
        <v>39.492603464486663</v>
      </c>
      <c r="L2228" s="6">
        <v>39.492603464486663</v>
      </c>
      <c r="M2228" s="6">
        <v>39.492603464486663</v>
      </c>
      <c r="N2228" s="6">
        <v>40.677381568421261</v>
      </c>
      <c r="O2228" s="6">
        <v>40.677381568421261</v>
      </c>
    </row>
    <row r="2229" spans="1:15" x14ac:dyDescent="0.25">
      <c r="A2229" s="6" t="s">
        <v>13</v>
      </c>
      <c r="B2229" s="6">
        <v>2019</v>
      </c>
      <c r="C2229" s="6" t="s">
        <v>28</v>
      </c>
      <c r="D2229" s="7">
        <v>0</v>
      </c>
      <c r="E2229" s="7">
        <v>8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</row>
    <row r="2230" spans="1:15" x14ac:dyDescent="0.25">
      <c r="A2230" s="6" t="s">
        <v>12</v>
      </c>
      <c r="B2230" s="6">
        <v>2019</v>
      </c>
      <c r="C2230" s="6" t="s">
        <v>28</v>
      </c>
      <c r="D2230" s="4">
        <v>96.486254953031079</v>
      </c>
      <c r="E2230" s="4">
        <v>102.81872832084532</v>
      </c>
      <c r="F2230" s="4">
        <v>109.15120168865955</v>
      </c>
      <c r="G2230" s="4">
        <v>158.68896816481711</v>
      </c>
      <c r="H2230" s="4">
        <v>198.22987001765193</v>
      </c>
      <c r="I2230" s="4">
        <v>223.93877374677513</v>
      </c>
      <c r="J2230" s="4">
        <v>259.17171742109099</v>
      </c>
      <c r="K2230" s="4">
        <v>175.45548135438398</v>
      </c>
      <c r="L2230" s="4">
        <v>156.22352520028141</v>
      </c>
      <c r="M2230" s="4">
        <v>206.20034316327411</v>
      </c>
      <c r="N2230" s="4">
        <v>197.69325153374234</v>
      </c>
      <c r="O2230" s="4">
        <v>395.94188443544704</v>
      </c>
    </row>
    <row r="2231" spans="1:15" x14ac:dyDescent="0.25">
      <c r="A2231" s="6" t="s">
        <v>11</v>
      </c>
      <c r="B2231" s="6">
        <v>2019</v>
      </c>
      <c r="C2231" s="6" t="s">
        <v>28</v>
      </c>
      <c r="D2231" s="4">
        <v>60.247557478469794</v>
      </c>
      <c r="E2231" s="4">
        <v>51.905554314475502</v>
      </c>
      <c r="F2231" s="4">
        <v>47.839593695718584</v>
      </c>
      <c r="G2231" s="4">
        <v>42.375275253826203</v>
      </c>
      <c r="H2231" s="4">
        <v>35.138390557255079</v>
      </c>
      <c r="I2231" s="4">
        <v>32.615219086088906</v>
      </c>
      <c r="J2231" s="4">
        <v>34.974264052192233</v>
      </c>
      <c r="K2231" s="4">
        <v>37.589346366193588</v>
      </c>
      <c r="L2231" s="4">
        <v>34.681024696479945</v>
      </c>
      <c r="M2231" s="4">
        <v>34.271802610523245</v>
      </c>
      <c r="N2231" s="4">
        <v>31.947771298833334</v>
      </c>
      <c r="O2231" s="4">
        <v>36.414200589943604</v>
      </c>
    </row>
    <row r="2232" spans="1:15" x14ac:dyDescent="0.25">
      <c r="A2232" s="6" t="s">
        <v>15</v>
      </c>
      <c r="B2232" s="6">
        <v>2015</v>
      </c>
      <c r="C2232" s="6" t="s">
        <v>27</v>
      </c>
      <c r="D2232" s="5">
        <v>3</v>
      </c>
      <c r="E2232" s="5">
        <v>3</v>
      </c>
      <c r="F2232" s="5">
        <v>3</v>
      </c>
      <c r="G2232" s="5">
        <v>3</v>
      </c>
      <c r="H2232" s="5">
        <v>3</v>
      </c>
      <c r="I2232" s="5">
        <v>3</v>
      </c>
      <c r="J2232" s="5">
        <v>3</v>
      </c>
      <c r="K2232" s="5">
        <v>3</v>
      </c>
      <c r="L2232" s="5">
        <v>3</v>
      </c>
      <c r="M2232" s="5">
        <v>3</v>
      </c>
      <c r="N2232" s="5">
        <v>3</v>
      </c>
      <c r="O2232" s="5">
        <v>3</v>
      </c>
    </row>
    <row r="2233" spans="1:15" x14ac:dyDescent="0.25">
      <c r="A2233" s="6" t="s">
        <v>14</v>
      </c>
      <c r="B2233" s="6">
        <v>2015</v>
      </c>
      <c r="C2233" s="6" t="s">
        <v>27</v>
      </c>
      <c r="D2233" s="6">
        <v>36.609633333333328</v>
      </c>
      <c r="E2233" s="6">
        <v>36.609633333333328</v>
      </c>
      <c r="F2233" s="6">
        <v>36.609633333333328</v>
      </c>
      <c r="G2233" s="6">
        <v>36.609633333333328</v>
      </c>
      <c r="H2233" s="6">
        <v>36.609633333333328</v>
      </c>
      <c r="I2233" s="6">
        <v>36.609633333333328</v>
      </c>
      <c r="J2233" s="6">
        <v>36.609633333333328</v>
      </c>
      <c r="K2233" s="6">
        <v>36.609633333333328</v>
      </c>
      <c r="L2233" s="6">
        <v>36.609633333333328</v>
      </c>
      <c r="M2233" s="6">
        <v>36.609633333333328</v>
      </c>
      <c r="N2233" s="6">
        <v>37.707922333333329</v>
      </c>
      <c r="O2233" s="6">
        <v>37.707922333333329</v>
      </c>
    </row>
    <row r="2234" spans="1:15" x14ac:dyDescent="0.25">
      <c r="A2234" s="6" t="s">
        <v>13</v>
      </c>
      <c r="B2234" s="6">
        <v>2015</v>
      </c>
      <c r="C2234" s="6" t="s">
        <v>27</v>
      </c>
      <c r="D2234" s="7">
        <v>0</v>
      </c>
      <c r="E2234" s="7">
        <v>8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</row>
    <row r="2235" spans="1:15" x14ac:dyDescent="0.25">
      <c r="A2235" s="6" t="s">
        <v>12</v>
      </c>
      <c r="B2235" s="6">
        <v>2015</v>
      </c>
      <c r="C2235" s="6" t="s">
        <v>27</v>
      </c>
      <c r="D2235" s="4">
        <v>16.927413149654573</v>
      </c>
      <c r="E2235" s="4">
        <v>18.038373389621988</v>
      </c>
      <c r="F2235" s="4">
        <v>19.149333629589396</v>
      </c>
      <c r="G2235" s="4">
        <v>27.840169853476688</v>
      </c>
      <c r="H2235" s="4">
        <v>34.777170178535428</v>
      </c>
      <c r="I2235" s="4">
        <v>39.287504166100902</v>
      </c>
      <c r="J2235" s="4">
        <v>45.468722354577359</v>
      </c>
      <c r="K2235" s="4">
        <v>30.781663395505959</v>
      </c>
      <c r="L2235" s="4">
        <v>27.407636000049372</v>
      </c>
      <c r="M2235" s="4">
        <v>36.17549880057441</v>
      </c>
      <c r="N2235" s="4">
        <v>34.683026584867079</v>
      </c>
      <c r="O2235" s="4">
        <v>69.463488497446846</v>
      </c>
    </row>
    <row r="2236" spans="1:15" x14ac:dyDescent="0.25">
      <c r="A2236" s="6" t="s">
        <v>11</v>
      </c>
      <c r="B2236" s="6">
        <v>2015</v>
      </c>
      <c r="C2236" s="6" t="s">
        <v>27</v>
      </c>
      <c r="D2236" s="4">
        <v>15.061889369617449</v>
      </c>
      <c r="E2236" s="4">
        <v>12.976388578618876</v>
      </c>
      <c r="F2236" s="4">
        <v>11.959898423929646</v>
      </c>
      <c r="G2236" s="4">
        <v>10.593818813456551</v>
      </c>
      <c r="H2236" s="4">
        <v>8.7845976393137697</v>
      </c>
      <c r="I2236" s="4">
        <v>8.1538047715222266</v>
      </c>
      <c r="J2236" s="4">
        <v>8.7435660130480581</v>
      </c>
      <c r="K2236" s="4">
        <v>9.3973365915483971</v>
      </c>
      <c r="L2236" s="4">
        <v>8.6702561741199862</v>
      </c>
      <c r="M2236" s="4">
        <v>8.5679506526308113</v>
      </c>
      <c r="N2236" s="4">
        <v>7.9869428247083336</v>
      </c>
      <c r="O2236" s="4">
        <v>9.1035501474859011</v>
      </c>
    </row>
    <row r="2237" spans="1:15" x14ac:dyDescent="0.25">
      <c r="A2237" s="6" t="s">
        <v>15</v>
      </c>
      <c r="B2237" s="6">
        <v>2016</v>
      </c>
      <c r="C2237" s="6" t="s">
        <v>27</v>
      </c>
      <c r="D2237" s="5">
        <v>3</v>
      </c>
      <c r="E2237" s="5">
        <v>3</v>
      </c>
      <c r="F2237" s="5">
        <v>3</v>
      </c>
      <c r="G2237" s="5">
        <v>3</v>
      </c>
      <c r="H2237" s="5">
        <v>3</v>
      </c>
      <c r="I2237" s="5">
        <v>3</v>
      </c>
      <c r="J2237" s="5">
        <v>3</v>
      </c>
      <c r="K2237" s="5">
        <v>3</v>
      </c>
      <c r="L2237" s="5">
        <v>3</v>
      </c>
      <c r="M2237" s="5">
        <v>3</v>
      </c>
      <c r="N2237" s="5">
        <v>3</v>
      </c>
      <c r="O2237" s="5">
        <v>3</v>
      </c>
    </row>
    <row r="2238" spans="1:15" x14ac:dyDescent="0.25">
      <c r="A2238" s="6" t="s">
        <v>14</v>
      </c>
      <c r="B2238" s="6">
        <v>2016</v>
      </c>
      <c r="C2238" s="6" t="s">
        <v>27</v>
      </c>
      <c r="D2238" s="6">
        <v>37.707922333333329</v>
      </c>
      <c r="E2238" s="6">
        <v>37.707922333333329</v>
      </c>
      <c r="F2238" s="6">
        <v>37.707922333333329</v>
      </c>
      <c r="G2238" s="6">
        <v>37.707922333333329</v>
      </c>
      <c r="H2238" s="6">
        <v>37.707922333333329</v>
      </c>
      <c r="I2238" s="6">
        <v>37.707922333333329</v>
      </c>
      <c r="J2238" s="6">
        <v>37.707922333333329</v>
      </c>
      <c r="K2238" s="6">
        <v>37.707922333333329</v>
      </c>
      <c r="L2238" s="6">
        <v>37.707922333333329</v>
      </c>
      <c r="M2238" s="6">
        <v>37.707922333333329</v>
      </c>
      <c r="N2238" s="6">
        <v>38.839160003333333</v>
      </c>
      <c r="O2238" s="6">
        <v>38.839160003333333</v>
      </c>
    </row>
    <row r="2239" spans="1:15" x14ac:dyDescent="0.25">
      <c r="A2239" s="6" t="s">
        <v>13</v>
      </c>
      <c r="B2239" s="6">
        <v>2016</v>
      </c>
      <c r="C2239" s="6" t="s">
        <v>27</v>
      </c>
      <c r="D2239" s="7">
        <v>0</v>
      </c>
      <c r="E2239" s="7">
        <v>8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</row>
    <row r="2240" spans="1:15" x14ac:dyDescent="0.25">
      <c r="A2240" s="6" t="s">
        <v>12</v>
      </c>
      <c r="B2240" s="6">
        <v>2016</v>
      </c>
      <c r="C2240" s="6" t="s">
        <v>27</v>
      </c>
      <c r="D2240" s="4">
        <v>20.312895779585489</v>
      </c>
      <c r="E2240" s="4">
        <v>21.646048067546385</v>
      </c>
      <c r="F2240" s="4">
        <v>22.979200355507274</v>
      </c>
      <c r="G2240" s="4">
        <v>33.408203824172027</v>
      </c>
      <c r="H2240" s="4">
        <v>41.732604214242514</v>
      </c>
      <c r="I2240" s="4">
        <v>47.145004999321081</v>
      </c>
      <c r="J2240" s="4">
        <v>54.562466825492834</v>
      </c>
      <c r="K2240" s="4">
        <v>36.937996074607149</v>
      </c>
      <c r="L2240" s="4">
        <v>32.889163200059251</v>
      </c>
      <c r="M2240" s="4">
        <v>43.410598560689287</v>
      </c>
      <c r="N2240" s="4">
        <v>41.619631901840492</v>
      </c>
      <c r="O2240" s="4">
        <v>83.356186196936221</v>
      </c>
    </row>
    <row r="2241" spans="1:15" x14ac:dyDescent="0.25">
      <c r="A2241" s="6" t="s">
        <v>11</v>
      </c>
      <c r="B2241" s="6">
        <v>2016</v>
      </c>
      <c r="C2241" s="6" t="s">
        <v>27</v>
      </c>
      <c r="D2241" s="4">
        <v>15.061889369617449</v>
      </c>
      <c r="E2241" s="4">
        <v>12.976388578618876</v>
      </c>
      <c r="F2241" s="4">
        <v>11.959898423929646</v>
      </c>
      <c r="G2241" s="4">
        <v>10.593818813456551</v>
      </c>
      <c r="H2241" s="4">
        <v>8.7845976393137697</v>
      </c>
      <c r="I2241" s="4">
        <v>8.1538047715222266</v>
      </c>
      <c r="J2241" s="4">
        <v>8.7435660130480581</v>
      </c>
      <c r="K2241" s="4">
        <v>9.3973365915483971</v>
      </c>
      <c r="L2241" s="4">
        <v>8.6702561741199862</v>
      </c>
      <c r="M2241" s="4">
        <v>8.5679506526308113</v>
      </c>
      <c r="N2241" s="4">
        <v>7.9869428247083336</v>
      </c>
      <c r="O2241" s="4">
        <v>9.1035501474859011</v>
      </c>
    </row>
    <row r="2242" spans="1:15" x14ac:dyDescent="0.25">
      <c r="A2242" s="6" t="s">
        <v>15</v>
      </c>
      <c r="B2242" s="6">
        <v>2017</v>
      </c>
      <c r="C2242" s="6" t="s">
        <v>27</v>
      </c>
      <c r="D2242" s="5">
        <v>3</v>
      </c>
      <c r="E2242" s="5">
        <v>3</v>
      </c>
      <c r="F2242" s="5">
        <v>3</v>
      </c>
      <c r="G2242" s="5">
        <v>3</v>
      </c>
      <c r="H2242" s="5">
        <v>3</v>
      </c>
      <c r="I2242" s="5">
        <v>3</v>
      </c>
      <c r="J2242" s="5">
        <v>3</v>
      </c>
      <c r="K2242" s="5">
        <v>3</v>
      </c>
      <c r="L2242" s="5">
        <v>3</v>
      </c>
      <c r="M2242" s="5">
        <v>3</v>
      </c>
      <c r="N2242" s="5">
        <v>3</v>
      </c>
      <c r="O2242" s="5">
        <v>3</v>
      </c>
    </row>
    <row r="2243" spans="1:15" x14ac:dyDescent="0.25">
      <c r="A2243" s="6" t="s">
        <v>14</v>
      </c>
      <c r="B2243" s="6">
        <v>2017</v>
      </c>
      <c r="C2243" s="6" t="s">
        <v>27</v>
      </c>
      <c r="D2243" s="6">
        <v>38.839160003333333</v>
      </c>
      <c r="E2243" s="6">
        <v>38.839160003333333</v>
      </c>
      <c r="F2243" s="6">
        <v>38.839160003333333</v>
      </c>
      <c r="G2243" s="6">
        <v>38.839160003333333</v>
      </c>
      <c r="H2243" s="6">
        <v>38.839160003333333</v>
      </c>
      <c r="I2243" s="6">
        <v>38.839160003333333</v>
      </c>
      <c r="J2243" s="6">
        <v>38.839160003333333</v>
      </c>
      <c r="K2243" s="6">
        <v>38.839160003333333</v>
      </c>
      <c r="L2243" s="6">
        <v>38.839160003333333</v>
      </c>
      <c r="M2243" s="6">
        <v>38.839160003333333</v>
      </c>
      <c r="N2243" s="6">
        <v>40.004334803433338</v>
      </c>
      <c r="O2243" s="6">
        <v>40.004334803433338</v>
      </c>
    </row>
    <row r="2244" spans="1:15" x14ac:dyDescent="0.25">
      <c r="A2244" s="6" t="s">
        <v>13</v>
      </c>
      <c r="B2244" s="6">
        <v>2017</v>
      </c>
      <c r="C2244" s="6" t="s">
        <v>27</v>
      </c>
      <c r="D2244" s="7">
        <v>0</v>
      </c>
      <c r="E2244" s="7">
        <v>8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</row>
    <row r="2245" spans="1:15" x14ac:dyDescent="0.25">
      <c r="A2245" s="6" t="s">
        <v>12</v>
      </c>
      <c r="B2245" s="6">
        <v>2017</v>
      </c>
      <c r="C2245" s="6" t="s">
        <v>27</v>
      </c>
      <c r="D2245" s="4">
        <v>20.312895779585489</v>
      </c>
      <c r="E2245" s="4">
        <v>21.646048067546385</v>
      </c>
      <c r="F2245" s="4">
        <v>22.979200355507274</v>
      </c>
      <c r="G2245" s="4">
        <v>33.408203824172027</v>
      </c>
      <c r="H2245" s="4">
        <v>41.732604214242514</v>
      </c>
      <c r="I2245" s="4">
        <v>47.145004999321081</v>
      </c>
      <c r="J2245" s="4">
        <v>54.562466825492834</v>
      </c>
      <c r="K2245" s="4">
        <v>36.937996074607149</v>
      </c>
      <c r="L2245" s="4">
        <v>32.889163200059251</v>
      </c>
      <c r="M2245" s="4">
        <v>43.410598560689287</v>
      </c>
      <c r="N2245" s="4">
        <v>41.619631901840492</v>
      </c>
      <c r="O2245" s="4">
        <v>83.356186196936221</v>
      </c>
    </row>
    <row r="2246" spans="1:15" x14ac:dyDescent="0.25">
      <c r="A2246" s="6" t="s">
        <v>11</v>
      </c>
      <c r="B2246" s="6">
        <v>2017</v>
      </c>
      <c r="C2246" s="6" t="s">
        <v>27</v>
      </c>
      <c r="D2246" s="4">
        <v>15.061889369617449</v>
      </c>
      <c r="E2246" s="4">
        <v>12.976388578618876</v>
      </c>
      <c r="F2246" s="4">
        <v>11.959898423929646</v>
      </c>
      <c r="G2246" s="4">
        <v>10.593818813456551</v>
      </c>
      <c r="H2246" s="4">
        <v>8.7845976393137697</v>
      </c>
      <c r="I2246" s="4">
        <v>8.1538047715222266</v>
      </c>
      <c r="J2246" s="4">
        <v>8.7435660130480581</v>
      </c>
      <c r="K2246" s="4">
        <v>9.3973365915483971</v>
      </c>
      <c r="L2246" s="4">
        <v>8.6702561741199862</v>
      </c>
      <c r="M2246" s="4">
        <v>8.5679506526308113</v>
      </c>
      <c r="N2246" s="4">
        <v>7.9869428247083336</v>
      </c>
      <c r="O2246" s="4">
        <v>9.1035501474859011</v>
      </c>
    </row>
    <row r="2247" spans="1:15" x14ac:dyDescent="0.25">
      <c r="A2247" s="6" t="s">
        <v>15</v>
      </c>
      <c r="B2247" s="6">
        <v>2018</v>
      </c>
      <c r="C2247" s="6" t="s">
        <v>27</v>
      </c>
      <c r="D2247" s="5">
        <v>3</v>
      </c>
      <c r="E2247" s="5">
        <v>3</v>
      </c>
      <c r="F2247" s="5">
        <v>3</v>
      </c>
      <c r="G2247" s="5">
        <v>3</v>
      </c>
      <c r="H2247" s="5">
        <v>3</v>
      </c>
      <c r="I2247" s="5">
        <v>3</v>
      </c>
      <c r="J2247" s="5">
        <v>3</v>
      </c>
      <c r="K2247" s="5">
        <v>3</v>
      </c>
      <c r="L2247" s="5">
        <v>3</v>
      </c>
      <c r="M2247" s="5">
        <v>3</v>
      </c>
      <c r="N2247" s="5">
        <v>3</v>
      </c>
      <c r="O2247" s="5">
        <v>3</v>
      </c>
    </row>
    <row r="2248" spans="1:15" x14ac:dyDescent="0.25">
      <c r="A2248" s="6" t="s">
        <v>14</v>
      </c>
      <c r="B2248" s="6">
        <v>2018</v>
      </c>
      <c r="C2248" s="6" t="s">
        <v>27</v>
      </c>
      <c r="D2248" s="6">
        <v>40.004334803433338</v>
      </c>
      <c r="E2248" s="6">
        <v>40.004334803433338</v>
      </c>
      <c r="F2248" s="6">
        <v>40.004334803433338</v>
      </c>
      <c r="G2248" s="6">
        <v>40.004334803433338</v>
      </c>
      <c r="H2248" s="6">
        <v>40.004334803433338</v>
      </c>
      <c r="I2248" s="6">
        <v>40.004334803433338</v>
      </c>
      <c r="J2248" s="6">
        <v>40.004334803433338</v>
      </c>
      <c r="K2248" s="6">
        <v>40.004334803433338</v>
      </c>
      <c r="L2248" s="6">
        <v>40.004334803433338</v>
      </c>
      <c r="M2248" s="6">
        <v>40.004334803433338</v>
      </c>
      <c r="N2248" s="6">
        <v>41.204464847536336</v>
      </c>
      <c r="O2248" s="6">
        <v>41.204464847536336</v>
      </c>
    </row>
    <row r="2249" spans="1:15" x14ac:dyDescent="0.25">
      <c r="A2249" s="6" t="s">
        <v>13</v>
      </c>
      <c r="B2249" s="6">
        <v>2018</v>
      </c>
      <c r="C2249" s="6" t="s">
        <v>27</v>
      </c>
      <c r="D2249" s="7">
        <v>0</v>
      </c>
      <c r="E2249" s="7">
        <v>8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</row>
    <row r="2250" spans="1:15" x14ac:dyDescent="0.25">
      <c r="A2250" s="6" t="s">
        <v>12</v>
      </c>
      <c r="B2250" s="6">
        <v>2018</v>
      </c>
      <c r="C2250" s="6" t="s">
        <v>27</v>
      </c>
      <c r="D2250" s="4">
        <v>20.312895779585489</v>
      </c>
      <c r="E2250" s="4">
        <v>21.646048067546385</v>
      </c>
      <c r="F2250" s="4">
        <v>22.979200355507274</v>
      </c>
      <c r="G2250" s="4">
        <v>33.408203824172027</v>
      </c>
      <c r="H2250" s="4">
        <v>41.732604214242514</v>
      </c>
      <c r="I2250" s="4">
        <v>47.145004999321081</v>
      </c>
      <c r="J2250" s="4">
        <v>54.562466825492834</v>
      </c>
      <c r="K2250" s="4">
        <v>36.937996074607149</v>
      </c>
      <c r="L2250" s="4">
        <v>32.889163200059251</v>
      </c>
      <c r="M2250" s="4">
        <v>43.410598560689287</v>
      </c>
      <c r="N2250" s="4">
        <v>41.619631901840492</v>
      </c>
      <c r="O2250" s="4">
        <v>83.356186196936221</v>
      </c>
    </row>
    <row r="2251" spans="1:15" x14ac:dyDescent="0.25">
      <c r="A2251" s="6" t="s">
        <v>11</v>
      </c>
      <c r="B2251" s="6">
        <v>2018</v>
      </c>
      <c r="C2251" s="6" t="s">
        <v>27</v>
      </c>
      <c r="D2251" s="4">
        <v>15.061889369617449</v>
      </c>
      <c r="E2251" s="4">
        <v>12.976388578618876</v>
      </c>
      <c r="F2251" s="4">
        <v>11.959898423929646</v>
      </c>
      <c r="G2251" s="4">
        <v>10.593818813456551</v>
      </c>
      <c r="H2251" s="4">
        <v>8.7845976393137697</v>
      </c>
      <c r="I2251" s="4">
        <v>8.1538047715222266</v>
      </c>
      <c r="J2251" s="4">
        <v>8.7435660130480581</v>
      </c>
      <c r="K2251" s="4">
        <v>9.3973365915483971</v>
      </c>
      <c r="L2251" s="4">
        <v>8.6702561741199862</v>
      </c>
      <c r="M2251" s="4">
        <v>8.5679506526308113</v>
      </c>
      <c r="N2251" s="4">
        <v>7.9869428247083336</v>
      </c>
      <c r="O2251" s="4">
        <v>9.1035501474859011</v>
      </c>
    </row>
    <row r="2252" spans="1:15" x14ac:dyDescent="0.25">
      <c r="A2252" s="6" t="s">
        <v>15</v>
      </c>
      <c r="B2252" s="6">
        <v>2019</v>
      </c>
      <c r="C2252" s="6" t="s">
        <v>27</v>
      </c>
      <c r="D2252" s="5">
        <v>3</v>
      </c>
      <c r="E2252" s="5">
        <v>3</v>
      </c>
      <c r="F2252" s="5">
        <v>3</v>
      </c>
      <c r="G2252" s="5">
        <v>3</v>
      </c>
      <c r="H2252" s="5">
        <v>3</v>
      </c>
      <c r="I2252" s="5">
        <v>3</v>
      </c>
      <c r="J2252" s="5">
        <v>3</v>
      </c>
      <c r="K2252" s="5">
        <v>3</v>
      </c>
      <c r="L2252" s="5">
        <v>3</v>
      </c>
      <c r="M2252" s="5">
        <v>3</v>
      </c>
      <c r="N2252" s="5">
        <v>3</v>
      </c>
      <c r="O2252" s="5">
        <v>3</v>
      </c>
    </row>
    <row r="2253" spans="1:15" x14ac:dyDescent="0.25">
      <c r="A2253" s="6" t="s">
        <v>14</v>
      </c>
      <c r="B2253" s="6">
        <v>2019</v>
      </c>
      <c r="C2253" s="6" t="s">
        <v>27</v>
      </c>
      <c r="D2253" s="6">
        <v>41.204464847536336</v>
      </c>
      <c r="E2253" s="6">
        <v>41.204464847536336</v>
      </c>
      <c r="F2253" s="6">
        <v>41.204464847536336</v>
      </c>
      <c r="G2253" s="6">
        <v>41.204464847536336</v>
      </c>
      <c r="H2253" s="6">
        <v>41.204464847536336</v>
      </c>
      <c r="I2253" s="6">
        <v>41.204464847536336</v>
      </c>
      <c r="J2253" s="6">
        <v>41.204464847536336</v>
      </c>
      <c r="K2253" s="6">
        <v>41.204464847536336</v>
      </c>
      <c r="L2253" s="6">
        <v>41.204464847536336</v>
      </c>
      <c r="M2253" s="6">
        <v>41.204464847536336</v>
      </c>
      <c r="N2253" s="6">
        <v>42.440598792962426</v>
      </c>
      <c r="O2253" s="6">
        <v>42.440598792962426</v>
      </c>
    </row>
    <row r="2254" spans="1:15" x14ac:dyDescent="0.25">
      <c r="A2254" s="6" t="s">
        <v>13</v>
      </c>
      <c r="B2254" s="6">
        <v>2019</v>
      </c>
      <c r="C2254" s="6" t="s">
        <v>27</v>
      </c>
      <c r="D2254" s="7">
        <v>0</v>
      </c>
      <c r="E2254" s="7">
        <v>8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</row>
    <row r="2255" spans="1:15" x14ac:dyDescent="0.25">
      <c r="A2255" s="6" t="s">
        <v>12</v>
      </c>
      <c r="B2255" s="6">
        <v>2019</v>
      </c>
      <c r="C2255" s="6" t="s">
        <v>27</v>
      </c>
      <c r="D2255" s="4">
        <v>20.312895779585489</v>
      </c>
      <c r="E2255" s="4">
        <v>21.646048067546385</v>
      </c>
      <c r="F2255" s="4">
        <v>22.979200355507274</v>
      </c>
      <c r="G2255" s="4">
        <v>33.408203824172027</v>
      </c>
      <c r="H2255" s="4">
        <v>41.732604214242514</v>
      </c>
      <c r="I2255" s="4">
        <v>47.145004999321081</v>
      </c>
      <c r="J2255" s="4">
        <v>54.562466825492834</v>
      </c>
      <c r="K2255" s="4">
        <v>36.937996074607149</v>
      </c>
      <c r="L2255" s="4">
        <v>32.889163200059251</v>
      </c>
      <c r="M2255" s="4">
        <v>43.410598560689287</v>
      </c>
      <c r="N2255" s="4">
        <v>41.619631901840492</v>
      </c>
      <c r="O2255" s="4">
        <v>83.356186196936221</v>
      </c>
    </row>
    <row r="2256" spans="1:15" x14ac:dyDescent="0.25">
      <c r="A2256" s="6" t="s">
        <v>11</v>
      </c>
      <c r="B2256" s="6">
        <v>2019</v>
      </c>
      <c r="C2256" s="6" t="s">
        <v>27</v>
      </c>
      <c r="D2256" s="4">
        <v>15.061889369617449</v>
      </c>
      <c r="E2256" s="4">
        <v>12.976388578618876</v>
      </c>
      <c r="F2256" s="4">
        <v>11.959898423929646</v>
      </c>
      <c r="G2256" s="4">
        <v>10.593818813456551</v>
      </c>
      <c r="H2256" s="4">
        <v>8.7845976393137697</v>
      </c>
      <c r="I2256" s="4">
        <v>8.1538047715222266</v>
      </c>
      <c r="J2256" s="4">
        <v>8.7435660130480581</v>
      </c>
      <c r="K2256" s="4">
        <v>9.3973365915483971</v>
      </c>
      <c r="L2256" s="4">
        <v>8.6702561741199862</v>
      </c>
      <c r="M2256" s="4">
        <v>8.5679506526308113</v>
      </c>
      <c r="N2256" s="4">
        <v>7.9869428247083336</v>
      </c>
      <c r="O2256" s="4">
        <v>9.1035501474859011</v>
      </c>
    </row>
    <row r="2257" spans="1:15" x14ac:dyDescent="0.25">
      <c r="A2257" s="6" t="s">
        <v>80</v>
      </c>
      <c r="B2257" s="6">
        <v>2015</v>
      </c>
      <c r="C2257" s="6" t="s">
        <v>26</v>
      </c>
      <c r="D2257" s="5">
        <v>1</v>
      </c>
      <c r="E2257" s="5">
        <v>1</v>
      </c>
      <c r="F2257" s="5">
        <v>1</v>
      </c>
      <c r="G2257" s="5">
        <v>1</v>
      </c>
      <c r="H2257" s="5">
        <v>1</v>
      </c>
      <c r="I2257" s="5">
        <v>1</v>
      </c>
      <c r="J2257" s="5">
        <v>1</v>
      </c>
      <c r="K2257" s="5">
        <v>1</v>
      </c>
      <c r="L2257" s="5">
        <v>1</v>
      </c>
      <c r="M2257" s="5">
        <v>1</v>
      </c>
      <c r="N2257" s="5">
        <v>1</v>
      </c>
      <c r="O2257" s="5">
        <v>1</v>
      </c>
    </row>
    <row r="2258" spans="1:15" x14ac:dyDescent="0.25">
      <c r="A2258" s="6" t="s">
        <v>79</v>
      </c>
      <c r="B2258" s="6">
        <v>2015</v>
      </c>
      <c r="C2258" s="6" t="s">
        <v>26</v>
      </c>
      <c r="D2258" s="6">
        <v>45.144230999999998</v>
      </c>
      <c r="E2258" s="6">
        <v>45.144230999999998</v>
      </c>
      <c r="F2258" s="6">
        <v>46.498557929999997</v>
      </c>
      <c r="G2258" s="6">
        <v>46.498557929999997</v>
      </c>
      <c r="H2258" s="6">
        <v>46.498557929999997</v>
      </c>
      <c r="I2258" s="6">
        <v>46.498557929999997</v>
      </c>
      <c r="J2258" s="6">
        <v>46.498557929999997</v>
      </c>
      <c r="K2258" s="6">
        <v>46.498557929999997</v>
      </c>
      <c r="L2258" s="6">
        <v>46.498557929999997</v>
      </c>
      <c r="M2258" s="6">
        <v>46.498557929999997</v>
      </c>
      <c r="N2258" s="6">
        <v>46.498557929999997</v>
      </c>
      <c r="O2258" s="6">
        <v>46.498557929999997</v>
      </c>
    </row>
    <row r="2259" spans="1:15" x14ac:dyDescent="0.25">
      <c r="A2259" s="6" t="s">
        <v>78</v>
      </c>
      <c r="B2259" s="6">
        <v>2015</v>
      </c>
      <c r="C2259" s="6" t="s">
        <v>26</v>
      </c>
      <c r="D2259" s="4">
        <v>8.4637065748272864</v>
      </c>
      <c r="E2259" s="4">
        <v>9.019186694810994</v>
      </c>
      <c r="F2259" s="4">
        <v>9.5746668147946981</v>
      </c>
      <c r="G2259" s="4">
        <v>13.920084926738344</v>
      </c>
      <c r="H2259" s="4">
        <v>17.388585089267714</v>
      </c>
      <c r="I2259" s="4">
        <v>19.643752083050451</v>
      </c>
      <c r="J2259" s="4">
        <v>22.73436117728868</v>
      </c>
      <c r="K2259" s="4">
        <v>15.390831697752979</v>
      </c>
      <c r="L2259" s="4">
        <v>13.703818000024686</v>
      </c>
      <c r="M2259" s="4">
        <v>18.087749400287205</v>
      </c>
      <c r="N2259" s="4">
        <v>17.34151329243354</v>
      </c>
      <c r="O2259" s="4">
        <v>34.731744248723423</v>
      </c>
    </row>
    <row r="2260" spans="1:15" x14ac:dyDescent="0.25">
      <c r="A2260" s="6" t="s">
        <v>77</v>
      </c>
      <c r="B2260" s="6">
        <v>2015</v>
      </c>
      <c r="C2260" s="6" t="s">
        <v>26</v>
      </c>
      <c r="D2260" s="4">
        <v>5.0206297898724825</v>
      </c>
      <c r="E2260" s="4">
        <v>4.3254628595396252</v>
      </c>
      <c r="F2260" s="4">
        <v>3.9866328079765485</v>
      </c>
      <c r="G2260" s="4">
        <v>3.5312729378188501</v>
      </c>
      <c r="H2260" s="4">
        <v>2.9281992131045897</v>
      </c>
      <c r="I2260" s="4">
        <v>2.7179349238407422</v>
      </c>
      <c r="J2260" s="4">
        <v>2.9145220043493527</v>
      </c>
      <c r="K2260" s="4">
        <v>3.1324455305161325</v>
      </c>
      <c r="L2260" s="4">
        <v>2.8900853913733289</v>
      </c>
      <c r="M2260" s="4">
        <v>2.8559835508769371</v>
      </c>
      <c r="N2260" s="4">
        <v>2.6623142749027777</v>
      </c>
      <c r="O2260" s="4">
        <v>3.0345167158286337</v>
      </c>
    </row>
    <row r="2261" spans="1:15" x14ac:dyDescent="0.25">
      <c r="A2261" s="6" t="s">
        <v>15</v>
      </c>
      <c r="B2261" s="6">
        <v>2015</v>
      </c>
      <c r="C2261" s="6" t="s">
        <v>26</v>
      </c>
      <c r="D2261" s="5">
        <v>9</v>
      </c>
      <c r="E2261" s="5">
        <v>9</v>
      </c>
      <c r="F2261" s="5">
        <v>9</v>
      </c>
      <c r="G2261" s="5">
        <v>9</v>
      </c>
      <c r="H2261" s="5">
        <v>9</v>
      </c>
      <c r="I2261" s="5">
        <v>9</v>
      </c>
      <c r="J2261" s="5">
        <v>9</v>
      </c>
      <c r="K2261" s="5">
        <v>9</v>
      </c>
      <c r="L2261" s="5">
        <v>9</v>
      </c>
      <c r="M2261" s="5">
        <v>9</v>
      </c>
      <c r="N2261" s="5">
        <v>9</v>
      </c>
      <c r="O2261" s="5">
        <v>9</v>
      </c>
    </row>
    <row r="2262" spans="1:15" x14ac:dyDescent="0.25">
      <c r="A2262" s="6" t="s">
        <v>14</v>
      </c>
      <c r="B2262" s="6">
        <v>2015</v>
      </c>
      <c r="C2262" s="6" t="s">
        <v>26</v>
      </c>
      <c r="D2262" s="5">
        <v>34.319600000000001</v>
      </c>
      <c r="E2262" s="5">
        <v>34.319600000000001</v>
      </c>
      <c r="F2262" s="5">
        <v>34.319600000000001</v>
      </c>
      <c r="G2262" s="5">
        <v>34.319600000000001</v>
      </c>
      <c r="H2262" s="5">
        <v>34.319600000000001</v>
      </c>
      <c r="I2262" s="5">
        <v>34.319600000000001</v>
      </c>
      <c r="J2262" s="5">
        <v>34.319600000000001</v>
      </c>
      <c r="K2262" s="5">
        <v>34.319600000000001</v>
      </c>
      <c r="L2262" s="5">
        <v>34.319600000000001</v>
      </c>
      <c r="M2262" s="5">
        <v>34.319600000000001</v>
      </c>
      <c r="N2262" s="5">
        <v>35.349188000000005</v>
      </c>
      <c r="O2262" s="5">
        <v>35.349188000000005</v>
      </c>
    </row>
    <row r="2263" spans="1:15" x14ac:dyDescent="0.25">
      <c r="A2263" s="6" t="s">
        <v>13</v>
      </c>
      <c r="B2263" s="6">
        <v>2015</v>
      </c>
      <c r="C2263" s="6" t="s">
        <v>26</v>
      </c>
      <c r="D2263" s="9">
        <v>0</v>
      </c>
      <c r="E2263" s="9">
        <v>8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</row>
    <row r="2264" spans="1:15" x14ac:dyDescent="0.25">
      <c r="A2264" s="6" t="s">
        <v>12</v>
      </c>
      <c r="B2264" s="6">
        <v>2015</v>
      </c>
      <c r="C2264" s="6" t="s">
        <v>26</v>
      </c>
      <c r="D2264" s="4">
        <v>50.782239448963722</v>
      </c>
      <c r="E2264" s="4">
        <v>54.115120168865957</v>
      </c>
      <c r="F2264" s="4">
        <v>57.448000888768192</v>
      </c>
      <c r="G2264" s="4">
        <v>83.520509560430057</v>
      </c>
      <c r="H2264" s="4">
        <v>104.33151053560628</v>
      </c>
      <c r="I2264" s="4">
        <v>117.86251249830271</v>
      </c>
      <c r="J2264" s="4">
        <v>136.40616706373208</v>
      </c>
      <c r="K2264" s="4">
        <v>92.344990186517876</v>
      </c>
      <c r="L2264" s="4">
        <v>82.222908000148124</v>
      </c>
      <c r="M2264" s="4">
        <v>108.52649640172322</v>
      </c>
      <c r="N2264" s="4">
        <v>104.04907975460124</v>
      </c>
      <c r="O2264" s="4">
        <v>208.39046549234052</v>
      </c>
    </row>
    <row r="2265" spans="1:15" x14ac:dyDescent="0.25">
      <c r="A2265" s="6" t="s">
        <v>11</v>
      </c>
      <c r="B2265" s="6">
        <v>2015</v>
      </c>
      <c r="C2265" s="6" t="s">
        <v>26</v>
      </c>
      <c r="D2265" s="4">
        <v>45.185668108852347</v>
      </c>
      <c r="E2265" s="4">
        <v>38.929165735856621</v>
      </c>
      <c r="F2265" s="4">
        <v>35.879695271788933</v>
      </c>
      <c r="G2265" s="4">
        <v>31.781456440369652</v>
      </c>
      <c r="H2265" s="4">
        <v>26.353792917941309</v>
      </c>
      <c r="I2265" s="4">
        <v>24.461414314566682</v>
      </c>
      <c r="J2265" s="4">
        <v>26.230698039144173</v>
      </c>
      <c r="K2265" s="4">
        <v>28.192009774645193</v>
      </c>
      <c r="L2265" s="4">
        <v>26.01076852235996</v>
      </c>
      <c r="M2265" s="4">
        <v>25.703851957892432</v>
      </c>
      <c r="N2265" s="4">
        <v>23.960828474125002</v>
      </c>
      <c r="O2265" s="4">
        <v>27.3106504424577</v>
      </c>
    </row>
    <row r="2266" spans="1:15" x14ac:dyDescent="0.25">
      <c r="A2266" s="6" t="s">
        <v>80</v>
      </c>
      <c r="B2266" s="1">
        <v>2016</v>
      </c>
      <c r="C2266" s="1" t="s">
        <v>26</v>
      </c>
      <c r="D2266" s="2">
        <v>1</v>
      </c>
      <c r="E2266" s="2">
        <v>1</v>
      </c>
      <c r="F2266" s="2">
        <v>1</v>
      </c>
      <c r="G2266" s="2">
        <v>1</v>
      </c>
      <c r="H2266" s="2">
        <v>1</v>
      </c>
      <c r="I2266" s="2">
        <v>1</v>
      </c>
      <c r="J2266" s="2">
        <v>1</v>
      </c>
      <c r="K2266" s="2">
        <v>1</v>
      </c>
      <c r="L2266" s="2">
        <v>1</v>
      </c>
      <c r="M2266" s="2">
        <v>1</v>
      </c>
      <c r="N2266" s="2">
        <v>1</v>
      </c>
      <c r="O2266" s="2">
        <v>1</v>
      </c>
    </row>
    <row r="2267" spans="1:15" x14ac:dyDescent="0.25">
      <c r="A2267" s="6" t="s">
        <v>79</v>
      </c>
      <c r="B2267" s="1">
        <v>2016</v>
      </c>
      <c r="C2267" s="1" t="s">
        <v>26</v>
      </c>
      <c r="D2267" s="2">
        <v>46.498557929999997</v>
      </c>
      <c r="E2267" s="2">
        <v>46.498557929999997</v>
      </c>
      <c r="F2267" s="2">
        <v>47.8935146679</v>
      </c>
      <c r="G2267" s="2">
        <v>47.8935146679</v>
      </c>
      <c r="H2267" s="2">
        <v>47.8935146679</v>
      </c>
      <c r="I2267" s="2">
        <v>47.8935146679</v>
      </c>
      <c r="J2267" s="2">
        <v>47.8935146679</v>
      </c>
      <c r="K2267" s="2">
        <v>47.8935146679</v>
      </c>
      <c r="L2267" s="2">
        <v>47.8935146679</v>
      </c>
      <c r="M2267" s="2">
        <v>47.8935146679</v>
      </c>
      <c r="N2267" s="2">
        <v>47.8935146679</v>
      </c>
      <c r="O2267" s="2">
        <v>47.8935146679</v>
      </c>
    </row>
    <row r="2268" spans="1:15" x14ac:dyDescent="0.25">
      <c r="A2268" s="6" t="s">
        <v>78</v>
      </c>
      <c r="B2268" s="1">
        <v>2016</v>
      </c>
      <c r="C2268" s="1" t="s">
        <v>26</v>
      </c>
      <c r="D2268" s="1">
        <v>8.4637065748272864</v>
      </c>
      <c r="E2268" s="1">
        <v>9.019186694810994</v>
      </c>
      <c r="F2268" s="1">
        <v>9.5746668147946981</v>
      </c>
      <c r="G2268" s="1">
        <v>13.920084926738344</v>
      </c>
      <c r="H2268" s="1">
        <v>17.388585089267714</v>
      </c>
      <c r="I2268" s="1">
        <v>19.643752083050451</v>
      </c>
      <c r="J2268" s="1">
        <v>22.73436117728868</v>
      </c>
      <c r="K2268" s="1">
        <v>15.390831697752979</v>
      </c>
      <c r="L2268" s="1">
        <v>13.703818000024686</v>
      </c>
      <c r="M2268" s="1">
        <v>18.087749400287205</v>
      </c>
      <c r="N2268" s="1">
        <v>17.34151329243354</v>
      </c>
      <c r="O2268" s="1">
        <v>34.731744248723423</v>
      </c>
    </row>
    <row r="2269" spans="1:15" x14ac:dyDescent="0.25">
      <c r="A2269" s="6" t="s">
        <v>77</v>
      </c>
      <c r="B2269" s="1">
        <v>2016</v>
      </c>
      <c r="C2269" s="1" t="s">
        <v>26</v>
      </c>
      <c r="D2269" s="2">
        <v>5.0206297898724825</v>
      </c>
      <c r="E2269" s="2">
        <v>4.3254628595396252</v>
      </c>
      <c r="F2269" s="2">
        <v>3.9866328079765485</v>
      </c>
      <c r="G2269" s="2">
        <v>3.5312729378188501</v>
      </c>
      <c r="H2269" s="2">
        <v>2.9281992131045897</v>
      </c>
      <c r="I2269" s="2">
        <v>2.7179349238407422</v>
      </c>
      <c r="J2269" s="2">
        <v>2.9145220043493527</v>
      </c>
      <c r="K2269" s="2">
        <v>3.1324455305161325</v>
      </c>
      <c r="L2269" s="2">
        <v>2.8900853913733289</v>
      </c>
      <c r="M2269" s="2">
        <v>2.8559835508769371</v>
      </c>
      <c r="N2269" s="2">
        <v>2.6623142749027777</v>
      </c>
      <c r="O2269" s="2">
        <v>3.0345167158286337</v>
      </c>
    </row>
    <row r="2270" spans="1:15" x14ac:dyDescent="0.25">
      <c r="A2270" s="6" t="s">
        <v>15</v>
      </c>
      <c r="B2270" s="6">
        <v>2016</v>
      </c>
      <c r="C2270" s="6" t="s">
        <v>26</v>
      </c>
      <c r="D2270" s="5">
        <v>9</v>
      </c>
      <c r="E2270" s="5">
        <v>9</v>
      </c>
      <c r="F2270" s="5">
        <v>9</v>
      </c>
      <c r="G2270" s="5">
        <v>9</v>
      </c>
      <c r="H2270" s="5">
        <v>9</v>
      </c>
      <c r="I2270" s="5">
        <v>9</v>
      </c>
      <c r="J2270" s="5">
        <v>9</v>
      </c>
      <c r="K2270" s="5">
        <v>9</v>
      </c>
      <c r="L2270" s="5">
        <v>9</v>
      </c>
      <c r="M2270" s="5">
        <v>9</v>
      </c>
      <c r="N2270" s="5">
        <v>9</v>
      </c>
      <c r="O2270" s="5">
        <v>9</v>
      </c>
    </row>
    <row r="2271" spans="1:15" x14ac:dyDescent="0.25">
      <c r="A2271" s="6" t="s">
        <v>14</v>
      </c>
      <c r="B2271" s="6">
        <v>2016</v>
      </c>
      <c r="C2271" s="6" t="s">
        <v>26</v>
      </c>
      <c r="D2271" s="5">
        <v>35.349188000000005</v>
      </c>
      <c r="E2271" s="5">
        <v>35.349188000000005</v>
      </c>
      <c r="F2271" s="5">
        <v>35.349188000000005</v>
      </c>
      <c r="G2271" s="5">
        <v>35.349188000000005</v>
      </c>
      <c r="H2271" s="5">
        <v>35.349188000000005</v>
      </c>
      <c r="I2271" s="5">
        <v>35.349188000000005</v>
      </c>
      <c r="J2271" s="5">
        <v>35.349188000000005</v>
      </c>
      <c r="K2271" s="5">
        <v>35.349188000000005</v>
      </c>
      <c r="L2271" s="5">
        <v>35.349188000000005</v>
      </c>
      <c r="M2271" s="5">
        <v>35.349188000000005</v>
      </c>
      <c r="N2271" s="5">
        <v>36.409663640000005</v>
      </c>
      <c r="O2271" s="5">
        <v>36.409663640000005</v>
      </c>
    </row>
    <row r="2272" spans="1:15" x14ac:dyDescent="0.25">
      <c r="A2272" s="6" t="s">
        <v>13</v>
      </c>
      <c r="B2272" s="6">
        <v>2016</v>
      </c>
      <c r="C2272" s="6" t="s">
        <v>26</v>
      </c>
      <c r="D2272" s="7">
        <v>0</v>
      </c>
      <c r="E2272" s="7">
        <v>8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</row>
    <row r="2273" spans="1:15" x14ac:dyDescent="0.25">
      <c r="A2273" s="6" t="s">
        <v>12</v>
      </c>
      <c r="B2273" s="6">
        <v>2016</v>
      </c>
      <c r="C2273" s="6" t="s">
        <v>26</v>
      </c>
      <c r="D2273" s="8">
        <v>55.860463393860094</v>
      </c>
      <c r="E2273" s="8">
        <v>59.526632185752554</v>
      </c>
      <c r="F2273" s="8">
        <v>63.192800977645007</v>
      </c>
      <c r="G2273" s="8">
        <v>91.872560516473072</v>
      </c>
      <c r="H2273" s="8">
        <v>114.76466158916691</v>
      </c>
      <c r="I2273" s="8">
        <v>129.64876374813298</v>
      </c>
      <c r="J2273" s="8">
        <v>150.04678377010529</v>
      </c>
      <c r="K2273" s="8">
        <v>101.57948920516966</v>
      </c>
      <c r="L2273" s="8">
        <v>90.445198800162927</v>
      </c>
      <c r="M2273" s="8">
        <v>119.37914604189554</v>
      </c>
      <c r="N2273" s="8">
        <v>114.45398773006136</v>
      </c>
      <c r="O2273" s="8">
        <v>229.22951204157459</v>
      </c>
    </row>
    <row r="2274" spans="1:15" x14ac:dyDescent="0.25">
      <c r="A2274" s="6" t="s">
        <v>11</v>
      </c>
      <c r="B2274" s="6">
        <v>2016</v>
      </c>
      <c r="C2274" s="6" t="s">
        <v>26</v>
      </c>
      <c r="D2274" s="4">
        <v>45.185668108852347</v>
      </c>
      <c r="E2274" s="4">
        <v>38.929165735856621</v>
      </c>
      <c r="F2274" s="4">
        <v>35.879695271788933</v>
      </c>
      <c r="G2274" s="4">
        <v>31.781456440369652</v>
      </c>
      <c r="H2274" s="4">
        <v>26.353792917941309</v>
      </c>
      <c r="I2274" s="4">
        <v>24.461414314566682</v>
      </c>
      <c r="J2274" s="4">
        <v>26.230698039144173</v>
      </c>
      <c r="K2274" s="4">
        <v>28.192009774645193</v>
      </c>
      <c r="L2274" s="4">
        <v>26.01076852235996</v>
      </c>
      <c r="M2274" s="4">
        <v>25.703851957892432</v>
      </c>
      <c r="N2274" s="4">
        <v>23.960828474125002</v>
      </c>
      <c r="O2274" s="4">
        <v>27.3106504424577</v>
      </c>
    </row>
    <row r="2275" spans="1:15" x14ac:dyDescent="0.25">
      <c r="A2275" s="6" t="s">
        <v>80</v>
      </c>
      <c r="B2275" s="1">
        <v>2017</v>
      </c>
      <c r="C2275" s="1" t="s">
        <v>26</v>
      </c>
      <c r="D2275" s="2">
        <v>1</v>
      </c>
      <c r="E2275" s="2">
        <v>1</v>
      </c>
      <c r="F2275" s="2">
        <v>1</v>
      </c>
      <c r="G2275" s="2">
        <v>1</v>
      </c>
      <c r="H2275" s="2">
        <v>1</v>
      </c>
      <c r="I2275" s="2">
        <v>1</v>
      </c>
      <c r="J2275" s="2">
        <v>1</v>
      </c>
      <c r="K2275" s="2">
        <v>1</v>
      </c>
      <c r="L2275" s="2">
        <v>1</v>
      </c>
      <c r="M2275" s="2">
        <v>1</v>
      </c>
      <c r="N2275" s="2">
        <v>1</v>
      </c>
      <c r="O2275" s="2">
        <v>1</v>
      </c>
    </row>
    <row r="2276" spans="1:15" x14ac:dyDescent="0.25">
      <c r="A2276" s="6" t="s">
        <v>79</v>
      </c>
      <c r="B2276" s="1">
        <v>2017</v>
      </c>
      <c r="C2276" s="1" t="s">
        <v>26</v>
      </c>
      <c r="D2276" s="2">
        <v>47.8935146679</v>
      </c>
      <c r="E2276" s="2">
        <v>47.8935146679</v>
      </c>
      <c r="F2276" s="2">
        <v>49.330320107936998</v>
      </c>
      <c r="G2276" s="2">
        <v>49.330320107936998</v>
      </c>
      <c r="H2276" s="2">
        <v>49.330320107936998</v>
      </c>
      <c r="I2276" s="2">
        <v>49.330320107936998</v>
      </c>
      <c r="J2276" s="2">
        <v>49.330320107936998</v>
      </c>
      <c r="K2276" s="2">
        <v>49.330320107936998</v>
      </c>
      <c r="L2276" s="2">
        <v>49.330320107936998</v>
      </c>
      <c r="M2276" s="2">
        <v>49.330320107936998</v>
      </c>
      <c r="N2276" s="2">
        <v>49.330320107936998</v>
      </c>
      <c r="O2276" s="2">
        <v>49.330320107936998</v>
      </c>
    </row>
    <row r="2277" spans="1:15" x14ac:dyDescent="0.25">
      <c r="A2277" s="6" t="s">
        <v>78</v>
      </c>
      <c r="B2277" s="1">
        <v>2017</v>
      </c>
      <c r="C2277" s="1" t="s">
        <v>26</v>
      </c>
      <c r="D2277" s="2">
        <v>8.4637065748272864</v>
      </c>
      <c r="E2277" s="2">
        <v>9.019186694810994</v>
      </c>
      <c r="F2277" s="2">
        <v>9.5746668147946981</v>
      </c>
      <c r="G2277" s="2">
        <v>13.920084926738344</v>
      </c>
      <c r="H2277" s="2">
        <v>17.388585089267714</v>
      </c>
      <c r="I2277" s="2">
        <v>19.643752083050451</v>
      </c>
      <c r="J2277" s="2">
        <v>22.73436117728868</v>
      </c>
      <c r="K2277" s="2">
        <v>15.390831697752979</v>
      </c>
      <c r="L2277" s="2">
        <v>13.703818000024686</v>
      </c>
      <c r="M2277" s="2">
        <v>18.087749400287205</v>
      </c>
      <c r="N2277" s="2">
        <v>17.34151329243354</v>
      </c>
      <c r="O2277" s="2">
        <v>34.731744248723423</v>
      </c>
    </row>
    <row r="2278" spans="1:15" x14ac:dyDescent="0.25">
      <c r="A2278" s="6" t="s">
        <v>77</v>
      </c>
      <c r="B2278" s="1">
        <v>2017</v>
      </c>
      <c r="C2278" s="1" t="s">
        <v>26</v>
      </c>
      <c r="D2278" s="1">
        <v>5.0206297898724825</v>
      </c>
      <c r="E2278" s="1">
        <v>4.3254628595396252</v>
      </c>
      <c r="F2278" s="1">
        <v>3.9866328079765485</v>
      </c>
      <c r="G2278" s="1">
        <v>3.5312729378188501</v>
      </c>
      <c r="H2278" s="1">
        <v>2.9281992131045897</v>
      </c>
      <c r="I2278" s="1">
        <v>2.7179349238407422</v>
      </c>
      <c r="J2278" s="1">
        <v>2.9145220043493527</v>
      </c>
      <c r="K2278" s="1">
        <v>3.1324455305161325</v>
      </c>
      <c r="L2278" s="1">
        <v>2.8900853913733289</v>
      </c>
      <c r="M2278" s="1">
        <v>2.8559835508769371</v>
      </c>
      <c r="N2278" s="1">
        <v>2.6623142749027777</v>
      </c>
      <c r="O2278" s="1">
        <v>3.0345167158286337</v>
      </c>
    </row>
    <row r="2279" spans="1:15" x14ac:dyDescent="0.25">
      <c r="A2279" s="6" t="s">
        <v>15</v>
      </c>
      <c r="B2279" s="6">
        <v>2017</v>
      </c>
      <c r="C2279" s="6" t="s">
        <v>26</v>
      </c>
      <c r="D2279" s="5">
        <v>9</v>
      </c>
      <c r="E2279" s="5">
        <v>9</v>
      </c>
      <c r="F2279" s="5">
        <v>9</v>
      </c>
      <c r="G2279" s="5">
        <v>9</v>
      </c>
      <c r="H2279" s="5">
        <v>9</v>
      </c>
      <c r="I2279" s="5">
        <v>9</v>
      </c>
      <c r="J2279" s="5">
        <v>9</v>
      </c>
      <c r="K2279" s="5">
        <v>9</v>
      </c>
      <c r="L2279" s="5">
        <v>9</v>
      </c>
      <c r="M2279" s="5">
        <v>9</v>
      </c>
      <c r="N2279" s="5">
        <v>9</v>
      </c>
      <c r="O2279" s="5">
        <v>9</v>
      </c>
    </row>
    <row r="2280" spans="1:15" x14ac:dyDescent="0.25">
      <c r="A2280" s="6" t="s">
        <v>14</v>
      </c>
      <c r="B2280" s="6">
        <v>2017</v>
      </c>
      <c r="C2280" s="6" t="s">
        <v>26</v>
      </c>
      <c r="D2280" s="5">
        <v>36.409663640000005</v>
      </c>
      <c r="E2280" s="5">
        <v>36.409663640000005</v>
      </c>
      <c r="F2280" s="5">
        <v>36.409663640000005</v>
      </c>
      <c r="G2280" s="5">
        <v>36.409663640000005</v>
      </c>
      <c r="H2280" s="5">
        <v>36.409663640000005</v>
      </c>
      <c r="I2280" s="5">
        <v>36.409663640000005</v>
      </c>
      <c r="J2280" s="5">
        <v>36.409663640000005</v>
      </c>
      <c r="K2280" s="5">
        <v>36.409663640000005</v>
      </c>
      <c r="L2280" s="5">
        <v>36.409663640000005</v>
      </c>
      <c r="M2280" s="5">
        <v>36.409663640000005</v>
      </c>
      <c r="N2280" s="5">
        <v>37.501953549200003</v>
      </c>
      <c r="O2280" s="5">
        <v>37.501953549200003</v>
      </c>
    </row>
    <row r="2281" spans="1:15" x14ac:dyDescent="0.25">
      <c r="A2281" s="6" t="s">
        <v>13</v>
      </c>
      <c r="B2281" s="6">
        <v>2017</v>
      </c>
      <c r="C2281" s="6" t="s">
        <v>26</v>
      </c>
      <c r="D2281" s="7">
        <v>0</v>
      </c>
      <c r="E2281" s="7">
        <v>8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</row>
    <row r="2282" spans="1:15" x14ac:dyDescent="0.25">
      <c r="A2282" s="6" t="s">
        <v>12</v>
      </c>
      <c r="B2282" s="6">
        <v>2017</v>
      </c>
      <c r="C2282" s="6" t="s">
        <v>26</v>
      </c>
      <c r="D2282" s="4">
        <v>57.553204708825554</v>
      </c>
      <c r="E2282" s="4">
        <v>61.330469524714758</v>
      </c>
      <c r="F2282" s="4">
        <v>65.10773434060394</v>
      </c>
      <c r="G2282" s="4">
        <v>94.656577501820735</v>
      </c>
      <c r="H2282" s="4">
        <v>118.24237860702046</v>
      </c>
      <c r="I2282" s="4">
        <v>133.57751416474306</v>
      </c>
      <c r="J2282" s="4">
        <v>154.59365600556302</v>
      </c>
      <c r="K2282" s="4">
        <v>104.65765554472026</v>
      </c>
      <c r="L2282" s="4">
        <v>93.185962400167867</v>
      </c>
      <c r="M2282" s="4">
        <v>122.99669592195299</v>
      </c>
      <c r="N2282" s="4">
        <v>117.92229038854806</v>
      </c>
      <c r="O2282" s="4">
        <v>236.17586089131927</v>
      </c>
    </row>
    <row r="2283" spans="1:15" x14ac:dyDescent="0.25">
      <c r="A2283" s="6" t="s">
        <v>11</v>
      </c>
      <c r="B2283" s="6">
        <v>2017</v>
      </c>
      <c r="C2283" s="6" t="s">
        <v>26</v>
      </c>
      <c r="D2283" s="8">
        <v>45.185668108852347</v>
      </c>
      <c r="E2283" s="8">
        <v>38.929165735856621</v>
      </c>
      <c r="F2283" s="8">
        <v>35.879695271788933</v>
      </c>
      <c r="G2283" s="8">
        <v>31.781456440369652</v>
      </c>
      <c r="H2283" s="8">
        <v>26.353792917941309</v>
      </c>
      <c r="I2283" s="8">
        <v>24.461414314566682</v>
      </c>
      <c r="J2283" s="8">
        <v>26.230698039144173</v>
      </c>
      <c r="K2283" s="8">
        <v>28.192009774645193</v>
      </c>
      <c r="L2283" s="8">
        <v>26.01076852235996</v>
      </c>
      <c r="M2283" s="8">
        <v>25.703851957892432</v>
      </c>
      <c r="N2283" s="8">
        <v>23.960828474125002</v>
      </c>
      <c r="O2283" s="8">
        <v>27.3106504424577</v>
      </c>
    </row>
    <row r="2284" spans="1:15" x14ac:dyDescent="0.25">
      <c r="A2284" s="6" t="s">
        <v>80</v>
      </c>
      <c r="B2284" s="1">
        <v>2018</v>
      </c>
      <c r="C2284" s="1" t="s">
        <v>26</v>
      </c>
      <c r="D2284" s="2">
        <v>1</v>
      </c>
      <c r="E2284" s="2">
        <v>1</v>
      </c>
      <c r="F2284" s="2">
        <v>1</v>
      </c>
      <c r="G2284" s="2">
        <v>1</v>
      </c>
      <c r="H2284" s="2">
        <v>1</v>
      </c>
      <c r="I2284" s="2">
        <v>1</v>
      </c>
      <c r="J2284" s="2">
        <v>1</v>
      </c>
      <c r="K2284" s="2">
        <v>1</v>
      </c>
      <c r="L2284" s="2">
        <v>1</v>
      </c>
      <c r="M2284" s="2">
        <v>1</v>
      </c>
      <c r="N2284" s="2">
        <v>1</v>
      </c>
      <c r="O2284" s="2">
        <v>1</v>
      </c>
    </row>
    <row r="2285" spans="1:15" x14ac:dyDescent="0.25">
      <c r="A2285" s="6" t="s">
        <v>79</v>
      </c>
      <c r="B2285" s="1">
        <v>2018</v>
      </c>
      <c r="C2285" s="1" t="s">
        <v>26</v>
      </c>
      <c r="D2285" s="2">
        <v>49.330320107936998</v>
      </c>
      <c r="E2285" s="2">
        <v>49.330320107936998</v>
      </c>
      <c r="F2285" s="2">
        <v>50.810229711175111</v>
      </c>
      <c r="G2285" s="2">
        <v>50.810229711175111</v>
      </c>
      <c r="H2285" s="2">
        <v>50.810229711175111</v>
      </c>
      <c r="I2285" s="2">
        <v>50.810229711175111</v>
      </c>
      <c r="J2285" s="2">
        <v>50.810229711175111</v>
      </c>
      <c r="K2285" s="2">
        <v>50.810229711175111</v>
      </c>
      <c r="L2285" s="2">
        <v>50.810229711175111</v>
      </c>
      <c r="M2285" s="2">
        <v>50.810229711175111</v>
      </c>
      <c r="N2285" s="2">
        <v>50.810229711175111</v>
      </c>
      <c r="O2285" s="2">
        <v>50.810229711175111</v>
      </c>
    </row>
    <row r="2286" spans="1:15" x14ac:dyDescent="0.25">
      <c r="A2286" s="6" t="s">
        <v>78</v>
      </c>
      <c r="B2286" s="1">
        <v>2018</v>
      </c>
      <c r="C2286" s="1" t="s">
        <v>26</v>
      </c>
      <c r="D2286" s="2">
        <v>8.4637065748272864</v>
      </c>
      <c r="E2286" s="2">
        <v>9.019186694810994</v>
      </c>
      <c r="F2286" s="2">
        <v>9.5746668147946981</v>
      </c>
      <c r="G2286" s="2">
        <v>13.920084926738344</v>
      </c>
      <c r="H2286" s="2">
        <v>17.388585089267714</v>
      </c>
      <c r="I2286" s="2">
        <v>19.643752083050451</v>
      </c>
      <c r="J2286" s="2">
        <v>22.73436117728868</v>
      </c>
      <c r="K2286" s="2">
        <v>15.390831697752979</v>
      </c>
      <c r="L2286" s="2">
        <v>13.703818000024686</v>
      </c>
      <c r="M2286" s="2">
        <v>18.087749400287205</v>
      </c>
      <c r="N2286" s="2">
        <v>17.34151329243354</v>
      </c>
      <c r="O2286" s="2">
        <v>34.731744248723423</v>
      </c>
    </row>
    <row r="2287" spans="1:15" x14ac:dyDescent="0.25">
      <c r="A2287" s="6" t="s">
        <v>77</v>
      </c>
      <c r="B2287" s="1">
        <v>2018</v>
      </c>
      <c r="C2287" s="1" t="s">
        <v>26</v>
      </c>
      <c r="D2287" s="2">
        <v>5.0206297898724825</v>
      </c>
      <c r="E2287" s="2">
        <v>4.3254628595396252</v>
      </c>
      <c r="F2287" s="2">
        <v>3.9866328079765485</v>
      </c>
      <c r="G2287" s="2">
        <v>3.5312729378188501</v>
      </c>
      <c r="H2287" s="2">
        <v>2.9281992131045897</v>
      </c>
      <c r="I2287" s="2">
        <v>2.7179349238407422</v>
      </c>
      <c r="J2287" s="2">
        <v>2.9145220043493527</v>
      </c>
      <c r="K2287" s="2">
        <v>3.1324455305161325</v>
      </c>
      <c r="L2287" s="2">
        <v>2.8900853913733289</v>
      </c>
      <c r="M2287" s="2">
        <v>2.8559835508769371</v>
      </c>
      <c r="N2287" s="2">
        <v>2.6623142749027777</v>
      </c>
      <c r="O2287" s="2">
        <v>3.0345167158286337</v>
      </c>
    </row>
    <row r="2288" spans="1:15" x14ac:dyDescent="0.25">
      <c r="A2288" s="6" t="s">
        <v>15</v>
      </c>
      <c r="B2288" s="6">
        <v>2018</v>
      </c>
      <c r="C2288" s="6" t="s">
        <v>26</v>
      </c>
      <c r="D2288" s="6">
        <v>9</v>
      </c>
      <c r="E2288" s="6">
        <v>9</v>
      </c>
      <c r="F2288" s="6">
        <v>9</v>
      </c>
      <c r="G2288" s="6">
        <v>9</v>
      </c>
      <c r="H2288" s="6">
        <v>9</v>
      </c>
      <c r="I2288" s="6">
        <v>9</v>
      </c>
      <c r="J2288" s="6">
        <v>9</v>
      </c>
      <c r="K2288" s="6">
        <v>9</v>
      </c>
      <c r="L2288" s="6">
        <v>9</v>
      </c>
      <c r="M2288" s="6">
        <v>9</v>
      </c>
      <c r="N2288" s="6">
        <v>9</v>
      </c>
      <c r="O2288" s="6">
        <v>9</v>
      </c>
    </row>
    <row r="2289" spans="1:15" x14ac:dyDescent="0.25">
      <c r="A2289" s="6" t="s">
        <v>14</v>
      </c>
      <c r="B2289" s="6">
        <v>2018</v>
      </c>
      <c r="C2289" s="6" t="s">
        <v>26</v>
      </c>
      <c r="D2289" s="5">
        <v>37.501953549200003</v>
      </c>
      <c r="E2289" s="5">
        <v>37.501953549200003</v>
      </c>
      <c r="F2289" s="5">
        <v>37.501953549200003</v>
      </c>
      <c r="G2289" s="5">
        <v>37.501953549200003</v>
      </c>
      <c r="H2289" s="5">
        <v>37.501953549200003</v>
      </c>
      <c r="I2289" s="5">
        <v>37.501953549200003</v>
      </c>
      <c r="J2289" s="5">
        <v>37.501953549200003</v>
      </c>
      <c r="K2289" s="5">
        <v>37.501953549200003</v>
      </c>
      <c r="L2289" s="5">
        <v>37.501953549200003</v>
      </c>
      <c r="M2289" s="5">
        <v>37.501953549200003</v>
      </c>
      <c r="N2289" s="5">
        <v>38.627012155676006</v>
      </c>
      <c r="O2289" s="5">
        <v>38.627012155676006</v>
      </c>
    </row>
    <row r="2290" spans="1:15" x14ac:dyDescent="0.25">
      <c r="A2290" s="6" t="s">
        <v>13</v>
      </c>
      <c r="B2290" s="6">
        <v>2018</v>
      </c>
      <c r="C2290" s="6" t="s">
        <v>26</v>
      </c>
      <c r="D2290" s="7">
        <v>0</v>
      </c>
      <c r="E2290" s="7">
        <v>8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</row>
    <row r="2291" spans="1:15" x14ac:dyDescent="0.25">
      <c r="A2291" s="6" t="s">
        <v>12</v>
      </c>
      <c r="B2291" s="6">
        <v>2018</v>
      </c>
      <c r="C2291" s="6" t="s">
        <v>26</v>
      </c>
      <c r="D2291" s="4">
        <v>57.553204708825554</v>
      </c>
      <c r="E2291" s="4">
        <v>61.330469524714758</v>
      </c>
      <c r="F2291" s="4">
        <v>65.10773434060394</v>
      </c>
      <c r="G2291" s="4">
        <v>94.656577501820735</v>
      </c>
      <c r="H2291" s="4">
        <v>118.24237860702046</v>
      </c>
      <c r="I2291" s="4">
        <v>133.57751416474306</v>
      </c>
      <c r="J2291" s="4">
        <v>154.59365600556302</v>
      </c>
      <c r="K2291" s="4">
        <v>104.65765554472026</v>
      </c>
      <c r="L2291" s="4">
        <v>93.185962400167867</v>
      </c>
      <c r="M2291" s="4">
        <v>122.99669592195299</v>
      </c>
      <c r="N2291" s="4">
        <v>117.92229038854806</v>
      </c>
      <c r="O2291" s="4">
        <v>236.17586089131927</v>
      </c>
    </row>
    <row r="2292" spans="1:15" x14ac:dyDescent="0.25">
      <c r="A2292" s="6" t="s">
        <v>11</v>
      </c>
      <c r="B2292" s="6">
        <v>2018</v>
      </c>
      <c r="C2292" s="6" t="s">
        <v>26</v>
      </c>
      <c r="D2292" s="4">
        <v>45.185668108852347</v>
      </c>
      <c r="E2292" s="4">
        <v>38.929165735856621</v>
      </c>
      <c r="F2292" s="4">
        <v>35.879695271788933</v>
      </c>
      <c r="G2292" s="4">
        <v>31.781456440369652</v>
      </c>
      <c r="H2292" s="4">
        <v>26.353792917941309</v>
      </c>
      <c r="I2292" s="4">
        <v>24.461414314566682</v>
      </c>
      <c r="J2292" s="4">
        <v>26.230698039144173</v>
      </c>
      <c r="K2292" s="4">
        <v>28.192009774645193</v>
      </c>
      <c r="L2292" s="4">
        <v>26.01076852235996</v>
      </c>
      <c r="M2292" s="4">
        <v>25.703851957892432</v>
      </c>
      <c r="N2292" s="4">
        <v>23.960828474125002</v>
      </c>
      <c r="O2292" s="4">
        <v>27.3106504424577</v>
      </c>
    </row>
    <row r="2293" spans="1:15" x14ac:dyDescent="0.25">
      <c r="A2293" s="6" t="s">
        <v>80</v>
      </c>
      <c r="B2293" s="1">
        <v>2019</v>
      </c>
      <c r="C2293" s="1" t="s">
        <v>26</v>
      </c>
      <c r="D2293" s="1">
        <v>1</v>
      </c>
      <c r="E2293" s="1">
        <v>1</v>
      </c>
      <c r="F2293" s="1">
        <v>1</v>
      </c>
      <c r="G2293" s="1">
        <v>1</v>
      </c>
      <c r="H2293" s="1">
        <v>1</v>
      </c>
      <c r="I2293" s="1">
        <v>1</v>
      </c>
      <c r="J2293" s="1">
        <v>1</v>
      </c>
      <c r="K2293" s="1">
        <v>1</v>
      </c>
      <c r="L2293" s="1">
        <v>1</v>
      </c>
      <c r="M2293" s="1">
        <v>1</v>
      </c>
      <c r="N2293" s="1">
        <v>1</v>
      </c>
      <c r="O2293" s="1">
        <v>1</v>
      </c>
    </row>
    <row r="2294" spans="1:15" x14ac:dyDescent="0.25">
      <c r="A2294" s="6" t="s">
        <v>79</v>
      </c>
      <c r="B2294" s="1">
        <v>2019</v>
      </c>
      <c r="C2294" s="1" t="s">
        <v>26</v>
      </c>
      <c r="D2294" s="2">
        <v>50.810229711175111</v>
      </c>
      <c r="E2294" s="2">
        <v>50.810229711175111</v>
      </c>
      <c r="F2294" s="2">
        <v>52.334536602510369</v>
      </c>
      <c r="G2294" s="2">
        <v>52.334536602510369</v>
      </c>
      <c r="H2294" s="2">
        <v>52.334536602510369</v>
      </c>
      <c r="I2294" s="2">
        <v>52.334536602510369</v>
      </c>
      <c r="J2294" s="2">
        <v>52.334536602510369</v>
      </c>
      <c r="K2294" s="2">
        <v>52.334536602510369</v>
      </c>
      <c r="L2294" s="2">
        <v>52.334536602510369</v>
      </c>
      <c r="M2294" s="2">
        <v>52.334536602510369</v>
      </c>
      <c r="N2294" s="2">
        <v>52.334536602510369</v>
      </c>
      <c r="O2294" s="2">
        <v>52.334536602510369</v>
      </c>
    </row>
    <row r="2295" spans="1:15" x14ac:dyDescent="0.25">
      <c r="A2295" s="6" t="s">
        <v>78</v>
      </c>
      <c r="B2295" s="1">
        <v>2019</v>
      </c>
      <c r="C2295" s="1" t="s">
        <v>26</v>
      </c>
      <c r="D2295" s="2">
        <v>8.4637065748272864</v>
      </c>
      <c r="E2295" s="2">
        <v>9.019186694810994</v>
      </c>
      <c r="F2295" s="2">
        <v>9.5746668147946981</v>
      </c>
      <c r="G2295" s="2">
        <v>13.920084926738344</v>
      </c>
      <c r="H2295" s="2">
        <v>17.388585089267714</v>
      </c>
      <c r="I2295" s="2">
        <v>19.643752083050451</v>
      </c>
      <c r="J2295" s="2">
        <v>22.73436117728868</v>
      </c>
      <c r="K2295" s="2">
        <v>15.390831697752979</v>
      </c>
      <c r="L2295" s="2">
        <v>13.703818000024686</v>
      </c>
      <c r="M2295" s="2">
        <v>18.087749400287205</v>
      </c>
      <c r="N2295" s="2">
        <v>17.34151329243354</v>
      </c>
      <c r="O2295" s="2">
        <v>34.731744248723423</v>
      </c>
    </row>
    <row r="2296" spans="1:15" x14ac:dyDescent="0.25">
      <c r="A2296" s="6" t="s">
        <v>77</v>
      </c>
      <c r="B2296" s="1">
        <v>2019</v>
      </c>
      <c r="C2296" s="1" t="s">
        <v>26</v>
      </c>
      <c r="D2296" s="2">
        <v>5.0206297898724825</v>
      </c>
      <c r="E2296" s="2">
        <v>4.3254628595396252</v>
      </c>
      <c r="F2296" s="2">
        <v>3.9866328079765485</v>
      </c>
      <c r="G2296" s="2">
        <v>3.5312729378188501</v>
      </c>
      <c r="H2296" s="2">
        <v>2.9281992131045897</v>
      </c>
      <c r="I2296" s="2">
        <v>2.7179349238407422</v>
      </c>
      <c r="J2296" s="2">
        <v>2.9145220043493527</v>
      </c>
      <c r="K2296" s="2">
        <v>3.1324455305161325</v>
      </c>
      <c r="L2296" s="2">
        <v>2.8900853913733289</v>
      </c>
      <c r="M2296" s="2">
        <v>2.8559835508769371</v>
      </c>
      <c r="N2296" s="2">
        <v>2.6623142749027777</v>
      </c>
      <c r="O2296" s="2">
        <v>3.0345167158286337</v>
      </c>
    </row>
    <row r="2297" spans="1:15" x14ac:dyDescent="0.25">
      <c r="A2297" s="6" t="s">
        <v>15</v>
      </c>
      <c r="B2297" s="6">
        <v>2019</v>
      </c>
      <c r="C2297" s="6" t="s">
        <v>26</v>
      </c>
      <c r="D2297" s="5">
        <v>9</v>
      </c>
      <c r="E2297" s="5">
        <v>9</v>
      </c>
      <c r="F2297" s="5">
        <v>9</v>
      </c>
      <c r="G2297" s="5">
        <v>9</v>
      </c>
      <c r="H2297" s="5">
        <v>9</v>
      </c>
      <c r="I2297" s="5">
        <v>9</v>
      </c>
      <c r="J2297" s="5">
        <v>9</v>
      </c>
      <c r="K2297" s="5">
        <v>9</v>
      </c>
      <c r="L2297" s="5">
        <v>9</v>
      </c>
      <c r="M2297" s="5">
        <v>9</v>
      </c>
      <c r="N2297" s="5">
        <v>9</v>
      </c>
      <c r="O2297" s="5">
        <v>9</v>
      </c>
    </row>
    <row r="2298" spans="1:15" x14ac:dyDescent="0.25">
      <c r="A2298" s="6" t="s">
        <v>14</v>
      </c>
      <c r="B2298" s="6">
        <v>2019</v>
      </c>
      <c r="C2298" s="6" t="s">
        <v>26</v>
      </c>
      <c r="D2298" s="6">
        <v>38.627012155676006</v>
      </c>
      <c r="E2298" s="6">
        <v>38.627012155676006</v>
      </c>
      <c r="F2298" s="6">
        <v>38.627012155676006</v>
      </c>
      <c r="G2298" s="6">
        <v>38.627012155676006</v>
      </c>
      <c r="H2298" s="6">
        <v>38.627012155676006</v>
      </c>
      <c r="I2298" s="6">
        <v>38.627012155676006</v>
      </c>
      <c r="J2298" s="6">
        <v>38.627012155676006</v>
      </c>
      <c r="K2298" s="6">
        <v>38.627012155676006</v>
      </c>
      <c r="L2298" s="6">
        <v>38.627012155676006</v>
      </c>
      <c r="M2298" s="6">
        <v>38.627012155676006</v>
      </c>
      <c r="N2298" s="6">
        <v>39.785822520346287</v>
      </c>
      <c r="O2298" s="6">
        <v>39.785822520346287</v>
      </c>
    </row>
    <row r="2299" spans="1:15" x14ac:dyDescent="0.25">
      <c r="A2299" s="6" t="s">
        <v>13</v>
      </c>
      <c r="B2299" s="6">
        <v>2019</v>
      </c>
      <c r="C2299" s="6" t="s">
        <v>26</v>
      </c>
      <c r="D2299" s="7">
        <v>0</v>
      </c>
      <c r="E2299" s="7">
        <v>8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</row>
    <row r="2300" spans="1:15" x14ac:dyDescent="0.25">
      <c r="A2300" s="6" t="s">
        <v>12</v>
      </c>
      <c r="B2300" s="6">
        <v>2019</v>
      </c>
      <c r="C2300" s="6" t="s">
        <v>26</v>
      </c>
      <c r="D2300" s="4">
        <v>57.553204708825554</v>
      </c>
      <c r="E2300" s="4">
        <v>61.330469524714758</v>
      </c>
      <c r="F2300" s="4">
        <v>65.10773434060394</v>
      </c>
      <c r="G2300" s="4">
        <v>94.656577501820735</v>
      </c>
      <c r="H2300" s="4">
        <v>118.24237860702046</v>
      </c>
      <c r="I2300" s="4">
        <v>133.57751416474306</v>
      </c>
      <c r="J2300" s="4">
        <v>154.59365600556302</v>
      </c>
      <c r="K2300" s="4">
        <v>104.65765554472026</v>
      </c>
      <c r="L2300" s="4">
        <v>93.185962400167867</v>
      </c>
      <c r="M2300" s="4">
        <v>122.99669592195299</v>
      </c>
      <c r="N2300" s="4">
        <v>117.92229038854806</v>
      </c>
      <c r="O2300" s="4">
        <v>236.17586089131927</v>
      </c>
    </row>
    <row r="2301" spans="1:15" x14ac:dyDescent="0.25">
      <c r="A2301" s="6" t="s">
        <v>11</v>
      </c>
      <c r="B2301" s="6">
        <v>2019</v>
      </c>
      <c r="C2301" s="6" t="s">
        <v>26</v>
      </c>
      <c r="D2301" s="4">
        <v>45.185668108852347</v>
      </c>
      <c r="E2301" s="4">
        <v>38.929165735856621</v>
      </c>
      <c r="F2301" s="4">
        <v>35.879695271788933</v>
      </c>
      <c r="G2301" s="4">
        <v>31.781456440369652</v>
      </c>
      <c r="H2301" s="4">
        <v>26.353792917941309</v>
      </c>
      <c r="I2301" s="4">
        <v>24.461414314566682</v>
      </c>
      <c r="J2301" s="4">
        <v>26.230698039144173</v>
      </c>
      <c r="K2301" s="4">
        <v>28.192009774645193</v>
      </c>
      <c r="L2301" s="4">
        <v>26.01076852235996</v>
      </c>
      <c r="M2301" s="4">
        <v>25.703851957892432</v>
      </c>
      <c r="N2301" s="4">
        <v>23.960828474125002</v>
      </c>
      <c r="O2301" s="4">
        <v>27.3106504424577</v>
      </c>
    </row>
    <row r="2302" spans="1:15" x14ac:dyDescent="0.25">
      <c r="A2302" s="6" t="s">
        <v>80</v>
      </c>
      <c r="B2302" s="6">
        <v>2015</v>
      </c>
      <c r="C2302" s="6" t="s">
        <v>25</v>
      </c>
      <c r="D2302" s="5">
        <v>1</v>
      </c>
      <c r="E2302" s="5">
        <v>1</v>
      </c>
      <c r="F2302" s="5">
        <v>1</v>
      </c>
      <c r="G2302" s="5">
        <v>1</v>
      </c>
      <c r="H2302" s="5">
        <v>1</v>
      </c>
      <c r="I2302" s="5">
        <v>1</v>
      </c>
      <c r="J2302" s="5">
        <v>1</v>
      </c>
      <c r="K2302" s="5">
        <v>1</v>
      </c>
      <c r="L2302" s="5">
        <v>1</v>
      </c>
      <c r="M2302" s="5">
        <v>1</v>
      </c>
      <c r="N2302" s="5">
        <v>1</v>
      </c>
      <c r="O2302" s="5">
        <v>1</v>
      </c>
    </row>
    <row r="2303" spans="1:15" x14ac:dyDescent="0.25">
      <c r="A2303" s="6" t="s">
        <v>79</v>
      </c>
      <c r="B2303" s="6">
        <v>2015</v>
      </c>
      <c r="C2303" s="6" t="s">
        <v>25</v>
      </c>
      <c r="D2303" s="6">
        <v>43.087018999999998</v>
      </c>
      <c r="E2303" s="6">
        <v>43.087018999999998</v>
      </c>
      <c r="F2303" s="6">
        <v>44.379629569999999</v>
      </c>
      <c r="G2303" s="6">
        <v>44.379629569999999</v>
      </c>
      <c r="H2303" s="6">
        <v>44.379629569999999</v>
      </c>
      <c r="I2303" s="6">
        <v>44.379629569999999</v>
      </c>
      <c r="J2303" s="6">
        <v>44.379629569999999</v>
      </c>
      <c r="K2303" s="6">
        <v>44.379629569999999</v>
      </c>
      <c r="L2303" s="6">
        <v>44.379629569999999</v>
      </c>
      <c r="M2303" s="6">
        <v>44.379629569999999</v>
      </c>
      <c r="N2303" s="6">
        <v>44.379629569999999</v>
      </c>
      <c r="O2303" s="6">
        <v>44.379629569999999</v>
      </c>
    </row>
    <row r="2304" spans="1:15" x14ac:dyDescent="0.25">
      <c r="A2304" s="6" t="s">
        <v>78</v>
      </c>
      <c r="B2304" s="6">
        <v>2015</v>
      </c>
      <c r="C2304" s="6" t="s">
        <v>25</v>
      </c>
      <c r="D2304" s="4">
        <v>8.4637065748272864</v>
      </c>
      <c r="E2304" s="4">
        <v>9.019186694810994</v>
      </c>
      <c r="F2304" s="4">
        <v>9.5746668147946981</v>
      </c>
      <c r="G2304" s="4">
        <v>13.920084926738344</v>
      </c>
      <c r="H2304" s="4">
        <v>17.388585089267714</v>
      </c>
      <c r="I2304" s="4">
        <v>19.643752083050451</v>
      </c>
      <c r="J2304" s="4">
        <v>22.73436117728868</v>
      </c>
      <c r="K2304" s="4">
        <v>15.390831697752979</v>
      </c>
      <c r="L2304" s="4">
        <v>13.703818000024686</v>
      </c>
      <c r="M2304" s="4">
        <v>18.087749400287205</v>
      </c>
      <c r="N2304" s="4">
        <v>17.34151329243354</v>
      </c>
      <c r="O2304" s="4">
        <v>34.731744248723423</v>
      </c>
    </row>
    <row r="2305" spans="1:15" x14ac:dyDescent="0.25">
      <c r="A2305" s="6" t="s">
        <v>77</v>
      </c>
      <c r="B2305" s="6">
        <v>2015</v>
      </c>
      <c r="C2305" s="6" t="s">
        <v>25</v>
      </c>
      <c r="D2305" s="4">
        <v>5.0206297898724825</v>
      </c>
      <c r="E2305" s="4">
        <v>4.3254628595396252</v>
      </c>
      <c r="F2305" s="4">
        <v>3.9866328079765485</v>
      </c>
      <c r="G2305" s="4">
        <v>3.5312729378188501</v>
      </c>
      <c r="H2305" s="4">
        <v>2.9281992131045897</v>
      </c>
      <c r="I2305" s="4">
        <v>2.7179349238407422</v>
      </c>
      <c r="J2305" s="4">
        <v>2.9145220043493527</v>
      </c>
      <c r="K2305" s="4">
        <v>3.1324455305161325</v>
      </c>
      <c r="L2305" s="4">
        <v>2.8900853913733289</v>
      </c>
      <c r="M2305" s="4">
        <v>2.8559835508769371</v>
      </c>
      <c r="N2305" s="4">
        <v>2.6623142749027777</v>
      </c>
      <c r="O2305" s="4">
        <v>3.0345167158286337</v>
      </c>
    </row>
    <row r="2306" spans="1:15" x14ac:dyDescent="0.25">
      <c r="A2306" s="6" t="s">
        <v>15</v>
      </c>
      <c r="B2306" s="6">
        <v>2015</v>
      </c>
      <c r="C2306" s="6" t="s">
        <v>25</v>
      </c>
      <c r="D2306" s="5">
        <v>16</v>
      </c>
      <c r="E2306" s="5">
        <v>16</v>
      </c>
      <c r="F2306" s="5">
        <v>16</v>
      </c>
      <c r="G2306" s="5">
        <v>16</v>
      </c>
      <c r="H2306" s="5">
        <v>16</v>
      </c>
      <c r="I2306" s="5">
        <v>16</v>
      </c>
      <c r="J2306" s="5">
        <v>16</v>
      </c>
      <c r="K2306" s="5">
        <v>16</v>
      </c>
      <c r="L2306" s="5">
        <v>16</v>
      </c>
      <c r="M2306" s="5">
        <v>16</v>
      </c>
      <c r="N2306" s="5">
        <v>16</v>
      </c>
      <c r="O2306" s="5">
        <v>16</v>
      </c>
    </row>
    <row r="2307" spans="1:15" x14ac:dyDescent="0.25">
      <c r="A2307" s="6" t="s">
        <v>14</v>
      </c>
      <c r="B2307" s="6">
        <v>2015</v>
      </c>
      <c r="C2307" s="6" t="s">
        <v>25</v>
      </c>
      <c r="D2307" s="5">
        <v>35.683062500000013</v>
      </c>
      <c r="E2307" s="5">
        <v>35.683062500000013</v>
      </c>
      <c r="F2307" s="5">
        <v>35.683062500000013</v>
      </c>
      <c r="G2307" s="5">
        <v>35.683062500000013</v>
      </c>
      <c r="H2307" s="5">
        <v>35.683062500000013</v>
      </c>
      <c r="I2307" s="5">
        <v>35.683062500000013</v>
      </c>
      <c r="J2307" s="5">
        <v>35.683062500000013</v>
      </c>
      <c r="K2307" s="5">
        <v>35.683062500000013</v>
      </c>
      <c r="L2307" s="5">
        <v>35.683062500000013</v>
      </c>
      <c r="M2307" s="5">
        <v>35.683062500000013</v>
      </c>
      <c r="N2307" s="5">
        <v>36.753554375000014</v>
      </c>
      <c r="O2307" s="5">
        <v>36.753554375000014</v>
      </c>
    </row>
    <row r="2308" spans="1:15" x14ac:dyDescent="0.25">
      <c r="A2308" s="6" t="s">
        <v>13</v>
      </c>
      <c r="B2308" s="6">
        <v>2015</v>
      </c>
      <c r="C2308" s="6" t="s">
        <v>25</v>
      </c>
      <c r="D2308" s="9">
        <v>0</v>
      </c>
      <c r="E2308" s="9">
        <v>8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</row>
    <row r="2309" spans="1:15" x14ac:dyDescent="0.25">
      <c r="A2309" s="6" t="s">
        <v>12</v>
      </c>
      <c r="B2309" s="6">
        <v>2015</v>
      </c>
      <c r="C2309" s="6" t="s">
        <v>25</v>
      </c>
      <c r="D2309" s="4">
        <v>106.64270284282382</v>
      </c>
      <c r="E2309" s="4">
        <v>113.64175235461852</v>
      </c>
      <c r="F2309" s="4">
        <v>120.6408018664132</v>
      </c>
      <c r="G2309" s="4">
        <v>175.39307007690314</v>
      </c>
      <c r="H2309" s="4">
        <v>219.0961721247732</v>
      </c>
      <c r="I2309" s="4">
        <v>247.51127624643567</v>
      </c>
      <c r="J2309" s="4">
        <v>286.45295083383741</v>
      </c>
      <c r="K2309" s="4">
        <v>193.92447939168756</v>
      </c>
      <c r="L2309" s="4">
        <v>172.66810680031105</v>
      </c>
      <c r="M2309" s="4">
        <v>227.90564244361877</v>
      </c>
      <c r="N2309" s="4">
        <v>218.50306748466258</v>
      </c>
      <c r="O2309" s="4">
        <v>437.61997753391512</v>
      </c>
    </row>
    <row r="2310" spans="1:15" x14ac:dyDescent="0.25">
      <c r="A2310" s="6" t="s">
        <v>11</v>
      </c>
      <c r="B2310" s="6">
        <v>2015</v>
      </c>
      <c r="C2310" s="6" t="s">
        <v>25</v>
      </c>
      <c r="D2310" s="4">
        <v>80.330076637959721</v>
      </c>
      <c r="E2310" s="4">
        <v>69.207405752634003</v>
      </c>
      <c r="F2310" s="4">
        <v>63.786124927624776</v>
      </c>
      <c r="G2310" s="4">
        <v>56.500367005101602</v>
      </c>
      <c r="H2310" s="4">
        <v>46.851187409673436</v>
      </c>
      <c r="I2310" s="4">
        <v>43.486958781451875</v>
      </c>
      <c r="J2310" s="4">
        <v>46.632352069589643</v>
      </c>
      <c r="K2310" s="4">
        <v>50.11912848825812</v>
      </c>
      <c r="L2310" s="4">
        <v>46.241366261973262</v>
      </c>
      <c r="M2310" s="4">
        <v>45.695736814030994</v>
      </c>
      <c r="N2310" s="4">
        <v>42.597028398444444</v>
      </c>
      <c r="O2310" s="4">
        <v>48.552267453258139</v>
      </c>
    </row>
    <row r="2311" spans="1:15" x14ac:dyDescent="0.25">
      <c r="A2311" s="6" t="s">
        <v>80</v>
      </c>
      <c r="B2311" s="1">
        <v>2016</v>
      </c>
      <c r="C2311" s="1" t="s">
        <v>25</v>
      </c>
      <c r="D2311" s="2">
        <v>1</v>
      </c>
      <c r="E2311" s="2">
        <v>1</v>
      </c>
      <c r="F2311" s="2">
        <v>1</v>
      </c>
      <c r="G2311" s="2">
        <v>1</v>
      </c>
      <c r="H2311" s="2">
        <v>1</v>
      </c>
      <c r="I2311" s="2">
        <v>1</v>
      </c>
      <c r="J2311" s="2">
        <v>1</v>
      </c>
      <c r="K2311" s="2">
        <v>1</v>
      </c>
      <c r="L2311" s="2">
        <v>1</v>
      </c>
      <c r="M2311" s="2">
        <v>1</v>
      </c>
      <c r="N2311" s="2">
        <v>1</v>
      </c>
      <c r="O2311" s="2">
        <v>1</v>
      </c>
    </row>
    <row r="2312" spans="1:15" x14ac:dyDescent="0.25">
      <c r="A2312" s="6" t="s">
        <v>79</v>
      </c>
      <c r="B2312" s="1">
        <v>2016</v>
      </c>
      <c r="C2312" s="1" t="s">
        <v>25</v>
      </c>
      <c r="D2312" s="2">
        <v>44.379629569999999</v>
      </c>
      <c r="E2312" s="2">
        <v>44.379629569999999</v>
      </c>
      <c r="F2312" s="2">
        <v>45.711018457100003</v>
      </c>
      <c r="G2312" s="2">
        <v>45.711018457100003</v>
      </c>
      <c r="H2312" s="2">
        <v>45.711018457100003</v>
      </c>
      <c r="I2312" s="2">
        <v>45.711018457100003</v>
      </c>
      <c r="J2312" s="2">
        <v>45.711018457100003</v>
      </c>
      <c r="K2312" s="2">
        <v>45.711018457100003</v>
      </c>
      <c r="L2312" s="2">
        <v>45.711018457100003</v>
      </c>
      <c r="M2312" s="2">
        <v>45.711018457100003</v>
      </c>
      <c r="N2312" s="2">
        <v>45.711018457100003</v>
      </c>
      <c r="O2312" s="2">
        <v>45.711018457100003</v>
      </c>
    </row>
    <row r="2313" spans="1:15" x14ac:dyDescent="0.25">
      <c r="A2313" s="6" t="s">
        <v>78</v>
      </c>
      <c r="B2313" s="1">
        <v>2016</v>
      </c>
      <c r="C2313" s="1" t="s">
        <v>25</v>
      </c>
      <c r="D2313" s="1">
        <v>8.4637065748272864</v>
      </c>
      <c r="E2313" s="1">
        <v>9.019186694810994</v>
      </c>
      <c r="F2313" s="1">
        <v>9.5746668147946981</v>
      </c>
      <c r="G2313" s="1">
        <v>13.920084926738344</v>
      </c>
      <c r="H2313" s="1">
        <v>17.388585089267714</v>
      </c>
      <c r="I2313" s="1">
        <v>19.643752083050451</v>
      </c>
      <c r="J2313" s="1">
        <v>22.73436117728868</v>
      </c>
      <c r="K2313" s="1">
        <v>15.390831697752979</v>
      </c>
      <c r="L2313" s="1">
        <v>13.703818000024686</v>
      </c>
      <c r="M2313" s="1">
        <v>18.087749400287205</v>
      </c>
      <c r="N2313" s="1">
        <v>17.34151329243354</v>
      </c>
      <c r="O2313" s="1">
        <v>34.731744248723423</v>
      </c>
    </row>
    <row r="2314" spans="1:15" x14ac:dyDescent="0.25">
      <c r="A2314" s="6" t="s">
        <v>77</v>
      </c>
      <c r="B2314" s="1">
        <v>2016</v>
      </c>
      <c r="C2314" s="1" t="s">
        <v>25</v>
      </c>
      <c r="D2314" s="2">
        <v>5.0206297898724825</v>
      </c>
      <c r="E2314" s="2">
        <v>4.3254628595396252</v>
      </c>
      <c r="F2314" s="2">
        <v>3.9866328079765485</v>
      </c>
      <c r="G2314" s="2">
        <v>3.5312729378188501</v>
      </c>
      <c r="H2314" s="2">
        <v>2.9281992131045897</v>
      </c>
      <c r="I2314" s="2">
        <v>2.7179349238407422</v>
      </c>
      <c r="J2314" s="2">
        <v>2.9145220043493527</v>
      </c>
      <c r="K2314" s="2">
        <v>3.1324455305161325</v>
      </c>
      <c r="L2314" s="2">
        <v>2.8900853913733289</v>
      </c>
      <c r="M2314" s="2">
        <v>2.8559835508769371</v>
      </c>
      <c r="N2314" s="2">
        <v>2.6623142749027777</v>
      </c>
      <c r="O2314" s="2">
        <v>3.0345167158286337</v>
      </c>
    </row>
    <row r="2315" spans="1:15" x14ac:dyDescent="0.25">
      <c r="A2315" s="6" t="s">
        <v>15</v>
      </c>
      <c r="B2315" s="6">
        <v>2016</v>
      </c>
      <c r="C2315" s="6" t="s">
        <v>25</v>
      </c>
      <c r="D2315" s="5">
        <v>16</v>
      </c>
      <c r="E2315" s="5">
        <v>16</v>
      </c>
      <c r="F2315" s="5">
        <v>16</v>
      </c>
      <c r="G2315" s="5">
        <v>16</v>
      </c>
      <c r="H2315" s="5">
        <v>16</v>
      </c>
      <c r="I2315" s="5">
        <v>16</v>
      </c>
      <c r="J2315" s="5">
        <v>16</v>
      </c>
      <c r="K2315" s="5">
        <v>16</v>
      </c>
      <c r="L2315" s="5">
        <v>16</v>
      </c>
      <c r="M2315" s="5">
        <v>16</v>
      </c>
      <c r="N2315" s="5">
        <v>16</v>
      </c>
      <c r="O2315" s="5">
        <v>16</v>
      </c>
    </row>
    <row r="2316" spans="1:15" x14ac:dyDescent="0.25">
      <c r="A2316" s="6" t="s">
        <v>14</v>
      </c>
      <c r="B2316" s="6">
        <v>2016</v>
      </c>
      <c r="C2316" s="6" t="s">
        <v>25</v>
      </c>
      <c r="D2316" s="5">
        <v>36.753554375000014</v>
      </c>
      <c r="E2316" s="5">
        <v>36.753554375000014</v>
      </c>
      <c r="F2316" s="5">
        <v>36.753554375000014</v>
      </c>
      <c r="G2316" s="5">
        <v>36.753554375000014</v>
      </c>
      <c r="H2316" s="5">
        <v>36.753554375000014</v>
      </c>
      <c r="I2316" s="5">
        <v>36.753554375000014</v>
      </c>
      <c r="J2316" s="5">
        <v>36.753554375000014</v>
      </c>
      <c r="K2316" s="5">
        <v>36.753554375000014</v>
      </c>
      <c r="L2316" s="5">
        <v>36.753554375000014</v>
      </c>
      <c r="M2316" s="5">
        <v>36.753554375000014</v>
      </c>
      <c r="N2316" s="5">
        <v>37.856161006250019</v>
      </c>
      <c r="O2316" s="5">
        <v>37.856161006250019</v>
      </c>
    </row>
    <row r="2317" spans="1:15" x14ac:dyDescent="0.25">
      <c r="A2317" s="6" t="s">
        <v>13</v>
      </c>
      <c r="B2317" s="6">
        <v>2016</v>
      </c>
      <c r="C2317" s="6" t="s">
        <v>25</v>
      </c>
      <c r="D2317" s="7">
        <v>0</v>
      </c>
      <c r="E2317" s="7">
        <v>8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</row>
    <row r="2318" spans="1:15" x14ac:dyDescent="0.25">
      <c r="A2318" s="6" t="s">
        <v>12</v>
      </c>
      <c r="B2318" s="6">
        <v>2016</v>
      </c>
      <c r="C2318" s="6" t="s">
        <v>25</v>
      </c>
      <c r="D2318" s="8">
        <v>111.72092678772019</v>
      </c>
      <c r="E2318" s="8">
        <v>119.05326437150511</v>
      </c>
      <c r="F2318" s="8">
        <v>126.38560195529001</v>
      </c>
      <c r="G2318" s="8">
        <v>183.74512103294614</v>
      </c>
      <c r="H2318" s="8">
        <v>229.52932317833381</v>
      </c>
      <c r="I2318" s="8">
        <v>259.29752749626596</v>
      </c>
      <c r="J2318" s="8">
        <v>300.09356754021059</v>
      </c>
      <c r="K2318" s="8">
        <v>203.15897841033933</v>
      </c>
      <c r="L2318" s="8">
        <v>180.89039760032585</v>
      </c>
      <c r="M2318" s="8">
        <v>238.75829208379108</v>
      </c>
      <c r="N2318" s="8">
        <v>228.90797546012271</v>
      </c>
      <c r="O2318" s="8">
        <v>458.45902408314919</v>
      </c>
    </row>
    <row r="2319" spans="1:15" x14ac:dyDescent="0.25">
      <c r="A2319" s="6" t="s">
        <v>11</v>
      </c>
      <c r="B2319" s="6">
        <v>2016</v>
      </c>
      <c r="C2319" s="6" t="s">
        <v>25</v>
      </c>
      <c r="D2319" s="4">
        <v>80.330076637959721</v>
      </c>
      <c r="E2319" s="4">
        <v>69.207405752634003</v>
      </c>
      <c r="F2319" s="4">
        <v>63.786124927624776</v>
      </c>
      <c r="G2319" s="4">
        <v>56.500367005101602</v>
      </c>
      <c r="H2319" s="4">
        <v>46.851187409673436</v>
      </c>
      <c r="I2319" s="4">
        <v>43.486958781451875</v>
      </c>
      <c r="J2319" s="4">
        <v>46.632352069589643</v>
      </c>
      <c r="K2319" s="4">
        <v>50.11912848825812</v>
      </c>
      <c r="L2319" s="4">
        <v>46.241366261973262</v>
      </c>
      <c r="M2319" s="4">
        <v>45.695736814030994</v>
      </c>
      <c r="N2319" s="4">
        <v>42.597028398444444</v>
      </c>
      <c r="O2319" s="4">
        <v>48.552267453258139</v>
      </c>
    </row>
    <row r="2320" spans="1:15" x14ac:dyDescent="0.25">
      <c r="A2320" s="6" t="s">
        <v>80</v>
      </c>
      <c r="B2320" s="1">
        <v>2017</v>
      </c>
      <c r="C2320" s="1" t="s">
        <v>25</v>
      </c>
      <c r="D2320" s="2">
        <v>1</v>
      </c>
      <c r="E2320" s="2">
        <v>1</v>
      </c>
      <c r="F2320" s="2">
        <v>1</v>
      </c>
      <c r="G2320" s="2">
        <v>1</v>
      </c>
      <c r="H2320" s="2">
        <v>1</v>
      </c>
      <c r="I2320" s="2">
        <v>1</v>
      </c>
      <c r="J2320" s="2">
        <v>1</v>
      </c>
      <c r="K2320" s="2">
        <v>1</v>
      </c>
      <c r="L2320" s="2">
        <v>1</v>
      </c>
      <c r="M2320" s="2">
        <v>1</v>
      </c>
      <c r="N2320" s="2">
        <v>1</v>
      </c>
      <c r="O2320" s="2">
        <v>1</v>
      </c>
    </row>
    <row r="2321" spans="1:15" x14ac:dyDescent="0.25">
      <c r="A2321" s="6" t="s">
        <v>79</v>
      </c>
      <c r="B2321" s="1">
        <v>2017</v>
      </c>
      <c r="C2321" s="1" t="s">
        <v>25</v>
      </c>
      <c r="D2321" s="2">
        <v>45.711018457100003</v>
      </c>
      <c r="E2321" s="2">
        <v>45.711018457100003</v>
      </c>
      <c r="F2321" s="2">
        <v>47.082349010813004</v>
      </c>
      <c r="G2321" s="2">
        <v>47.082349010813004</v>
      </c>
      <c r="H2321" s="2">
        <v>47.082349010813004</v>
      </c>
      <c r="I2321" s="2">
        <v>47.082349010813004</v>
      </c>
      <c r="J2321" s="2">
        <v>47.082349010813004</v>
      </c>
      <c r="K2321" s="2">
        <v>47.082349010813004</v>
      </c>
      <c r="L2321" s="2">
        <v>47.082349010813004</v>
      </c>
      <c r="M2321" s="2">
        <v>47.082349010813004</v>
      </c>
      <c r="N2321" s="2">
        <v>47.082349010813004</v>
      </c>
      <c r="O2321" s="2">
        <v>47.082349010813004</v>
      </c>
    </row>
    <row r="2322" spans="1:15" x14ac:dyDescent="0.25">
      <c r="A2322" s="6" t="s">
        <v>78</v>
      </c>
      <c r="B2322" s="1">
        <v>2017</v>
      </c>
      <c r="C2322" s="1" t="s">
        <v>25</v>
      </c>
      <c r="D2322" s="2">
        <v>8.4637065748272864</v>
      </c>
      <c r="E2322" s="2">
        <v>9.019186694810994</v>
      </c>
      <c r="F2322" s="2">
        <v>9.5746668147946981</v>
      </c>
      <c r="G2322" s="2">
        <v>13.920084926738344</v>
      </c>
      <c r="H2322" s="2">
        <v>17.388585089267714</v>
      </c>
      <c r="I2322" s="2">
        <v>19.643752083050451</v>
      </c>
      <c r="J2322" s="2">
        <v>22.73436117728868</v>
      </c>
      <c r="K2322" s="2">
        <v>15.390831697752979</v>
      </c>
      <c r="L2322" s="2">
        <v>13.703818000024686</v>
      </c>
      <c r="M2322" s="2">
        <v>18.087749400287205</v>
      </c>
      <c r="N2322" s="2">
        <v>17.34151329243354</v>
      </c>
      <c r="O2322" s="2">
        <v>34.731744248723423</v>
      </c>
    </row>
    <row r="2323" spans="1:15" x14ac:dyDescent="0.25">
      <c r="A2323" s="6" t="s">
        <v>77</v>
      </c>
      <c r="B2323" s="1">
        <v>2017</v>
      </c>
      <c r="C2323" s="1" t="s">
        <v>25</v>
      </c>
      <c r="D2323" s="1">
        <v>5.0206297898724825</v>
      </c>
      <c r="E2323" s="1">
        <v>4.3254628595396252</v>
      </c>
      <c r="F2323" s="1">
        <v>3.9866328079765485</v>
      </c>
      <c r="G2323" s="1">
        <v>3.5312729378188501</v>
      </c>
      <c r="H2323" s="1">
        <v>2.9281992131045897</v>
      </c>
      <c r="I2323" s="1">
        <v>2.7179349238407422</v>
      </c>
      <c r="J2323" s="1">
        <v>2.9145220043493527</v>
      </c>
      <c r="K2323" s="1">
        <v>3.1324455305161325</v>
      </c>
      <c r="L2323" s="1">
        <v>2.8900853913733289</v>
      </c>
      <c r="M2323" s="1">
        <v>2.8559835508769371</v>
      </c>
      <c r="N2323" s="1">
        <v>2.6623142749027777</v>
      </c>
      <c r="O2323" s="1">
        <v>3.0345167158286337</v>
      </c>
    </row>
    <row r="2324" spans="1:15" x14ac:dyDescent="0.25">
      <c r="A2324" s="6" t="s">
        <v>15</v>
      </c>
      <c r="B2324" s="6">
        <v>2017</v>
      </c>
      <c r="C2324" s="6" t="s">
        <v>25</v>
      </c>
      <c r="D2324" s="5">
        <v>16</v>
      </c>
      <c r="E2324" s="5">
        <v>16</v>
      </c>
      <c r="F2324" s="5">
        <v>16</v>
      </c>
      <c r="G2324" s="5">
        <v>16</v>
      </c>
      <c r="H2324" s="5">
        <v>16</v>
      </c>
      <c r="I2324" s="5">
        <v>16</v>
      </c>
      <c r="J2324" s="5">
        <v>16</v>
      </c>
      <c r="K2324" s="5">
        <v>16</v>
      </c>
      <c r="L2324" s="5">
        <v>16</v>
      </c>
      <c r="M2324" s="5">
        <v>16</v>
      </c>
      <c r="N2324" s="5">
        <v>16</v>
      </c>
      <c r="O2324" s="5">
        <v>16</v>
      </c>
    </row>
    <row r="2325" spans="1:15" x14ac:dyDescent="0.25">
      <c r="A2325" s="6" t="s">
        <v>14</v>
      </c>
      <c r="B2325" s="6">
        <v>2017</v>
      </c>
      <c r="C2325" s="6" t="s">
        <v>25</v>
      </c>
      <c r="D2325" s="5">
        <v>37.856161006250019</v>
      </c>
      <c r="E2325" s="5">
        <v>37.856161006250019</v>
      </c>
      <c r="F2325" s="5">
        <v>37.856161006250019</v>
      </c>
      <c r="G2325" s="5">
        <v>37.856161006250019</v>
      </c>
      <c r="H2325" s="5">
        <v>37.856161006250019</v>
      </c>
      <c r="I2325" s="5">
        <v>37.856161006250019</v>
      </c>
      <c r="J2325" s="5">
        <v>37.856161006250019</v>
      </c>
      <c r="K2325" s="5">
        <v>37.856161006250019</v>
      </c>
      <c r="L2325" s="5">
        <v>37.856161006250019</v>
      </c>
      <c r="M2325" s="5">
        <v>37.856161006250019</v>
      </c>
      <c r="N2325" s="5">
        <v>38.99184583643752</v>
      </c>
      <c r="O2325" s="5">
        <v>38.99184583643752</v>
      </c>
    </row>
    <row r="2326" spans="1:15" x14ac:dyDescent="0.25">
      <c r="A2326" s="6" t="s">
        <v>13</v>
      </c>
      <c r="B2326" s="6">
        <v>2017</v>
      </c>
      <c r="C2326" s="6" t="s">
        <v>25</v>
      </c>
      <c r="D2326" s="7">
        <v>0</v>
      </c>
      <c r="E2326" s="7">
        <v>8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</row>
    <row r="2327" spans="1:15" x14ac:dyDescent="0.25">
      <c r="A2327" s="6" t="s">
        <v>12</v>
      </c>
      <c r="B2327" s="6">
        <v>2017</v>
      </c>
      <c r="C2327" s="6" t="s">
        <v>25</v>
      </c>
      <c r="D2327" s="4">
        <v>115.10640941765111</v>
      </c>
      <c r="E2327" s="4">
        <v>122.66093904942952</v>
      </c>
      <c r="F2327" s="4">
        <v>130.21546868120788</v>
      </c>
      <c r="G2327" s="4">
        <v>189.31315500364147</v>
      </c>
      <c r="H2327" s="4">
        <v>236.48475721404091</v>
      </c>
      <c r="I2327" s="4">
        <v>267.15502832948613</v>
      </c>
      <c r="J2327" s="4">
        <v>309.18731201112604</v>
      </c>
      <c r="K2327" s="4">
        <v>209.31531108944051</v>
      </c>
      <c r="L2327" s="4">
        <v>186.37192480033573</v>
      </c>
      <c r="M2327" s="4">
        <v>245.99339184390598</v>
      </c>
      <c r="N2327" s="4">
        <v>235.84458077709613</v>
      </c>
      <c r="O2327" s="4">
        <v>472.35172178263855</v>
      </c>
    </row>
    <row r="2328" spans="1:15" x14ac:dyDescent="0.25">
      <c r="A2328" s="6" t="s">
        <v>11</v>
      </c>
      <c r="B2328" s="6">
        <v>2017</v>
      </c>
      <c r="C2328" s="6" t="s">
        <v>25</v>
      </c>
      <c r="D2328" s="8">
        <v>80.330076637959721</v>
      </c>
      <c r="E2328" s="8">
        <v>69.207405752634003</v>
      </c>
      <c r="F2328" s="8">
        <v>63.786124927624776</v>
      </c>
      <c r="G2328" s="8">
        <v>56.500367005101602</v>
      </c>
      <c r="H2328" s="8">
        <v>46.851187409673436</v>
      </c>
      <c r="I2328" s="8">
        <v>43.486958781451875</v>
      </c>
      <c r="J2328" s="8">
        <v>46.632352069589643</v>
      </c>
      <c r="K2328" s="8">
        <v>50.11912848825812</v>
      </c>
      <c r="L2328" s="8">
        <v>46.241366261973262</v>
      </c>
      <c r="M2328" s="8">
        <v>45.695736814030994</v>
      </c>
      <c r="N2328" s="8">
        <v>42.597028398444444</v>
      </c>
      <c r="O2328" s="8">
        <v>48.552267453258139</v>
      </c>
    </row>
    <row r="2329" spans="1:15" x14ac:dyDescent="0.25">
      <c r="A2329" s="6" t="s">
        <v>80</v>
      </c>
      <c r="B2329" s="1">
        <v>2018</v>
      </c>
      <c r="C2329" s="1" t="s">
        <v>25</v>
      </c>
      <c r="D2329" s="2">
        <v>1</v>
      </c>
      <c r="E2329" s="2">
        <v>1</v>
      </c>
      <c r="F2329" s="2">
        <v>1</v>
      </c>
      <c r="G2329" s="2">
        <v>1</v>
      </c>
      <c r="H2329" s="2">
        <v>1</v>
      </c>
      <c r="I2329" s="2">
        <v>1</v>
      </c>
      <c r="J2329" s="2">
        <v>1</v>
      </c>
      <c r="K2329" s="2">
        <v>1</v>
      </c>
      <c r="L2329" s="2">
        <v>1</v>
      </c>
      <c r="M2329" s="2">
        <v>1</v>
      </c>
      <c r="N2329" s="2">
        <v>1</v>
      </c>
      <c r="O2329" s="2">
        <v>1</v>
      </c>
    </row>
    <row r="2330" spans="1:15" x14ac:dyDescent="0.25">
      <c r="A2330" s="6" t="s">
        <v>79</v>
      </c>
      <c r="B2330" s="1">
        <v>2018</v>
      </c>
      <c r="C2330" s="1" t="s">
        <v>25</v>
      </c>
      <c r="D2330" s="2">
        <v>47.082349010813004</v>
      </c>
      <c r="E2330" s="2">
        <v>47.082349010813004</v>
      </c>
      <c r="F2330" s="2">
        <v>48.494819481137398</v>
      </c>
      <c r="G2330" s="2">
        <v>48.494819481137398</v>
      </c>
      <c r="H2330" s="2">
        <v>48.494819481137398</v>
      </c>
      <c r="I2330" s="2">
        <v>48.494819481137398</v>
      </c>
      <c r="J2330" s="2">
        <v>48.494819481137398</v>
      </c>
      <c r="K2330" s="2">
        <v>48.494819481137398</v>
      </c>
      <c r="L2330" s="2">
        <v>48.494819481137398</v>
      </c>
      <c r="M2330" s="2">
        <v>48.494819481137398</v>
      </c>
      <c r="N2330" s="2">
        <v>48.494819481137398</v>
      </c>
      <c r="O2330" s="2">
        <v>48.494819481137398</v>
      </c>
    </row>
    <row r="2331" spans="1:15" x14ac:dyDescent="0.25">
      <c r="A2331" s="6" t="s">
        <v>78</v>
      </c>
      <c r="B2331" s="1">
        <v>2018</v>
      </c>
      <c r="C2331" s="1" t="s">
        <v>25</v>
      </c>
      <c r="D2331" s="2">
        <v>8.4637065748272864</v>
      </c>
      <c r="E2331" s="2">
        <v>9.019186694810994</v>
      </c>
      <c r="F2331" s="2">
        <v>9.5746668147946981</v>
      </c>
      <c r="G2331" s="2">
        <v>13.920084926738344</v>
      </c>
      <c r="H2331" s="2">
        <v>17.388585089267714</v>
      </c>
      <c r="I2331" s="2">
        <v>19.643752083050451</v>
      </c>
      <c r="J2331" s="2">
        <v>22.73436117728868</v>
      </c>
      <c r="K2331" s="2">
        <v>15.390831697752979</v>
      </c>
      <c r="L2331" s="2">
        <v>13.703818000024686</v>
      </c>
      <c r="M2331" s="2">
        <v>18.087749400287205</v>
      </c>
      <c r="N2331" s="2">
        <v>17.34151329243354</v>
      </c>
      <c r="O2331" s="2">
        <v>34.731744248723423</v>
      </c>
    </row>
    <row r="2332" spans="1:15" x14ac:dyDescent="0.25">
      <c r="A2332" s="6" t="s">
        <v>77</v>
      </c>
      <c r="B2332" s="1">
        <v>2018</v>
      </c>
      <c r="C2332" s="1" t="s">
        <v>25</v>
      </c>
      <c r="D2332" s="2">
        <v>5.0206297898724825</v>
      </c>
      <c r="E2332" s="2">
        <v>4.3254628595396252</v>
      </c>
      <c r="F2332" s="2">
        <v>3.9866328079765485</v>
      </c>
      <c r="G2332" s="2">
        <v>3.5312729378188501</v>
      </c>
      <c r="H2332" s="2">
        <v>2.9281992131045897</v>
      </c>
      <c r="I2332" s="2">
        <v>2.7179349238407422</v>
      </c>
      <c r="J2332" s="2">
        <v>2.9145220043493527</v>
      </c>
      <c r="K2332" s="2">
        <v>3.1324455305161325</v>
      </c>
      <c r="L2332" s="2">
        <v>2.8900853913733289</v>
      </c>
      <c r="M2332" s="2">
        <v>2.8559835508769371</v>
      </c>
      <c r="N2332" s="2">
        <v>2.6623142749027777</v>
      </c>
      <c r="O2332" s="2">
        <v>3.0345167158286337</v>
      </c>
    </row>
    <row r="2333" spans="1:15" x14ac:dyDescent="0.25">
      <c r="A2333" s="6" t="s">
        <v>15</v>
      </c>
      <c r="B2333" s="6">
        <v>2018</v>
      </c>
      <c r="C2333" s="6" t="s">
        <v>25</v>
      </c>
      <c r="D2333" s="6">
        <v>16</v>
      </c>
      <c r="E2333" s="6">
        <v>16</v>
      </c>
      <c r="F2333" s="6">
        <v>16</v>
      </c>
      <c r="G2333" s="6">
        <v>16</v>
      </c>
      <c r="H2333" s="6">
        <v>16</v>
      </c>
      <c r="I2333" s="6">
        <v>16</v>
      </c>
      <c r="J2333" s="6">
        <v>16</v>
      </c>
      <c r="K2333" s="6">
        <v>16</v>
      </c>
      <c r="L2333" s="6">
        <v>16</v>
      </c>
      <c r="M2333" s="6">
        <v>16</v>
      </c>
      <c r="N2333" s="6">
        <v>16</v>
      </c>
      <c r="O2333" s="6">
        <v>16</v>
      </c>
    </row>
    <row r="2334" spans="1:15" x14ac:dyDescent="0.25">
      <c r="A2334" s="6" t="s">
        <v>14</v>
      </c>
      <c r="B2334" s="6">
        <v>2018</v>
      </c>
      <c r="C2334" s="6" t="s">
        <v>25</v>
      </c>
      <c r="D2334" s="5">
        <v>38.99184583643752</v>
      </c>
      <c r="E2334" s="5">
        <v>38.99184583643752</v>
      </c>
      <c r="F2334" s="5">
        <v>38.99184583643752</v>
      </c>
      <c r="G2334" s="5">
        <v>38.99184583643752</v>
      </c>
      <c r="H2334" s="5">
        <v>38.99184583643752</v>
      </c>
      <c r="I2334" s="5">
        <v>38.99184583643752</v>
      </c>
      <c r="J2334" s="5">
        <v>38.99184583643752</v>
      </c>
      <c r="K2334" s="5">
        <v>38.99184583643752</v>
      </c>
      <c r="L2334" s="5">
        <v>38.99184583643752</v>
      </c>
      <c r="M2334" s="5">
        <v>38.99184583643752</v>
      </c>
      <c r="N2334" s="5">
        <v>40.161601211530645</v>
      </c>
      <c r="O2334" s="5">
        <v>40.161601211530645</v>
      </c>
    </row>
    <row r="2335" spans="1:15" x14ac:dyDescent="0.25">
      <c r="A2335" s="6" t="s">
        <v>13</v>
      </c>
      <c r="B2335" s="6">
        <v>2018</v>
      </c>
      <c r="C2335" s="6" t="s">
        <v>25</v>
      </c>
      <c r="D2335" s="7">
        <v>0</v>
      </c>
      <c r="E2335" s="7">
        <v>8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</row>
    <row r="2336" spans="1:15" x14ac:dyDescent="0.25">
      <c r="A2336" s="6" t="s">
        <v>12</v>
      </c>
      <c r="B2336" s="6">
        <v>2018</v>
      </c>
      <c r="C2336" s="6" t="s">
        <v>25</v>
      </c>
      <c r="D2336" s="4">
        <v>115.10640941765111</v>
      </c>
      <c r="E2336" s="4">
        <v>122.66093904942952</v>
      </c>
      <c r="F2336" s="4">
        <v>130.21546868120788</v>
      </c>
      <c r="G2336" s="4">
        <v>189.31315500364147</v>
      </c>
      <c r="H2336" s="4">
        <v>236.48475721404091</v>
      </c>
      <c r="I2336" s="4">
        <v>267.15502832948613</v>
      </c>
      <c r="J2336" s="4">
        <v>309.18731201112604</v>
      </c>
      <c r="K2336" s="4">
        <v>209.31531108944051</v>
      </c>
      <c r="L2336" s="4">
        <v>186.37192480033573</v>
      </c>
      <c r="M2336" s="4">
        <v>245.99339184390598</v>
      </c>
      <c r="N2336" s="4">
        <v>235.84458077709613</v>
      </c>
      <c r="O2336" s="4">
        <v>472.35172178263855</v>
      </c>
    </row>
    <row r="2337" spans="1:15" x14ac:dyDescent="0.25">
      <c r="A2337" s="6" t="s">
        <v>11</v>
      </c>
      <c r="B2337" s="6">
        <v>2018</v>
      </c>
      <c r="C2337" s="6" t="s">
        <v>25</v>
      </c>
      <c r="D2337" s="4">
        <v>80.330076637959721</v>
      </c>
      <c r="E2337" s="4">
        <v>69.207405752634003</v>
      </c>
      <c r="F2337" s="4">
        <v>63.786124927624776</v>
      </c>
      <c r="G2337" s="4">
        <v>56.500367005101602</v>
      </c>
      <c r="H2337" s="4">
        <v>46.851187409673436</v>
      </c>
      <c r="I2337" s="4">
        <v>43.486958781451875</v>
      </c>
      <c r="J2337" s="4">
        <v>46.632352069589643</v>
      </c>
      <c r="K2337" s="4">
        <v>50.11912848825812</v>
      </c>
      <c r="L2337" s="4">
        <v>46.241366261973262</v>
      </c>
      <c r="M2337" s="4">
        <v>45.695736814030994</v>
      </c>
      <c r="N2337" s="4">
        <v>42.597028398444444</v>
      </c>
      <c r="O2337" s="4">
        <v>48.552267453258139</v>
      </c>
    </row>
    <row r="2338" spans="1:15" x14ac:dyDescent="0.25">
      <c r="A2338" s="6" t="s">
        <v>80</v>
      </c>
      <c r="B2338" s="1">
        <v>2019</v>
      </c>
      <c r="C2338" s="1" t="s">
        <v>25</v>
      </c>
      <c r="D2338" s="1">
        <v>1</v>
      </c>
      <c r="E2338" s="1">
        <v>1</v>
      </c>
      <c r="F2338" s="1">
        <v>1</v>
      </c>
      <c r="G2338" s="1">
        <v>1</v>
      </c>
      <c r="H2338" s="1">
        <v>1</v>
      </c>
      <c r="I2338" s="1">
        <v>1</v>
      </c>
      <c r="J2338" s="1">
        <v>1</v>
      </c>
      <c r="K2338" s="1">
        <v>1</v>
      </c>
      <c r="L2338" s="1">
        <v>1</v>
      </c>
      <c r="M2338" s="1">
        <v>1</v>
      </c>
      <c r="N2338" s="1">
        <v>1</v>
      </c>
      <c r="O2338" s="1">
        <v>1</v>
      </c>
    </row>
    <row r="2339" spans="1:15" x14ac:dyDescent="0.25">
      <c r="A2339" s="6" t="s">
        <v>79</v>
      </c>
      <c r="B2339" s="1">
        <v>2019</v>
      </c>
      <c r="C2339" s="1" t="s">
        <v>25</v>
      </c>
      <c r="D2339" s="2">
        <v>48.494819481137398</v>
      </c>
      <c r="E2339" s="2">
        <v>48.494819481137398</v>
      </c>
      <c r="F2339" s="2">
        <v>49.949664065571518</v>
      </c>
      <c r="G2339" s="2">
        <v>49.949664065571518</v>
      </c>
      <c r="H2339" s="2">
        <v>49.949664065571518</v>
      </c>
      <c r="I2339" s="2">
        <v>49.949664065571518</v>
      </c>
      <c r="J2339" s="2">
        <v>49.949664065571518</v>
      </c>
      <c r="K2339" s="2">
        <v>49.949664065571518</v>
      </c>
      <c r="L2339" s="2">
        <v>49.949664065571518</v>
      </c>
      <c r="M2339" s="2">
        <v>49.949664065571518</v>
      </c>
      <c r="N2339" s="2">
        <v>49.949664065571518</v>
      </c>
      <c r="O2339" s="2">
        <v>49.949664065571518</v>
      </c>
    </row>
    <row r="2340" spans="1:15" x14ac:dyDescent="0.25">
      <c r="A2340" s="6" t="s">
        <v>78</v>
      </c>
      <c r="B2340" s="1">
        <v>2019</v>
      </c>
      <c r="C2340" s="1" t="s">
        <v>25</v>
      </c>
      <c r="D2340" s="2">
        <v>8.4637065748272864</v>
      </c>
      <c r="E2340" s="2">
        <v>9.019186694810994</v>
      </c>
      <c r="F2340" s="2">
        <v>9.5746668147946981</v>
      </c>
      <c r="G2340" s="2">
        <v>13.920084926738344</v>
      </c>
      <c r="H2340" s="2">
        <v>17.388585089267714</v>
      </c>
      <c r="I2340" s="2">
        <v>19.643752083050451</v>
      </c>
      <c r="J2340" s="2">
        <v>22.73436117728868</v>
      </c>
      <c r="K2340" s="2">
        <v>15.390831697752979</v>
      </c>
      <c r="L2340" s="2">
        <v>13.703818000024686</v>
      </c>
      <c r="M2340" s="2">
        <v>18.087749400287205</v>
      </c>
      <c r="N2340" s="2">
        <v>17.34151329243354</v>
      </c>
      <c r="O2340" s="2">
        <v>34.731744248723423</v>
      </c>
    </row>
    <row r="2341" spans="1:15" x14ac:dyDescent="0.25">
      <c r="A2341" s="6" t="s">
        <v>77</v>
      </c>
      <c r="B2341" s="1">
        <v>2019</v>
      </c>
      <c r="C2341" s="1" t="s">
        <v>25</v>
      </c>
      <c r="D2341" s="2">
        <v>5.0206297898724825</v>
      </c>
      <c r="E2341" s="2">
        <v>4.3254628595396252</v>
      </c>
      <c r="F2341" s="2">
        <v>3.9866328079765485</v>
      </c>
      <c r="G2341" s="2">
        <v>3.5312729378188501</v>
      </c>
      <c r="H2341" s="2">
        <v>2.9281992131045897</v>
      </c>
      <c r="I2341" s="2">
        <v>2.7179349238407422</v>
      </c>
      <c r="J2341" s="2">
        <v>2.9145220043493527</v>
      </c>
      <c r="K2341" s="2">
        <v>3.1324455305161325</v>
      </c>
      <c r="L2341" s="2">
        <v>2.8900853913733289</v>
      </c>
      <c r="M2341" s="2">
        <v>2.8559835508769371</v>
      </c>
      <c r="N2341" s="2">
        <v>2.6623142749027777</v>
      </c>
      <c r="O2341" s="2">
        <v>3.0345167158286337</v>
      </c>
    </row>
    <row r="2342" spans="1:15" x14ac:dyDescent="0.25">
      <c r="A2342" s="6" t="s">
        <v>15</v>
      </c>
      <c r="B2342" s="6">
        <v>2019</v>
      </c>
      <c r="C2342" s="6" t="s">
        <v>25</v>
      </c>
      <c r="D2342" s="5">
        <v>16</v>
      </c>
      <c r="E2342" s="5">
        <v>16</v>
      </c>
      <c r="F2342" s="5">
        <v>16</v>
      </c>
      <c r="G2342" s="5">
        <v>16</v>
      </c>
      <c r="H2342" s="5">
        <v>16</v>
      </c>
      <c r="I2342" s="5">
        <v>16</v>
      </c>
      <c r="J2342" s="5">
        <v>16</v>
      </c>
      <c r="K2342" s="5">
        <v>16</v>
      </c>
      <c r="L2342" s="5">
        <v>16</v>
      </c>
      <c r="M2342" s="5">
        <v>16</v>
      </c>
      <c r="N2342" s="5">
        <v>16</v>
      </c>
      <c r="O2342" s="5">
        <v>16</v>
      </c>
    </row>
    <row r="2343" spans="1:15" x14ac:dyDescent="0.25">
      <c r="A2343" s="6" t="s">
        <v>14</v>
      </c>
      <c r="B2343" s="6">
        <v>2019</v>
      </c>
      <c r="C2343" s="6" t="s">
        <v>25</v>
      </c>
      <c r="D2343" s="6">
        <v>40.161601211530645</v>
      </c>
      <c r="E2343" s="6">
        <v>40.161601211530645</v>
      </c>
      <c r="F2343" s="6">
        <v>40.161601211530645</v>
      </c>
      <c r="G2343" s="6">
        <v>40.161601211530645</v>
      </c>
      <c r="H2343" s="6">
        <v>40.161601211530645</v>
      </c>
      <c r="I2343" s="6">
        <v>40.161601211530645</v>
      </c>
      <c r="J2343" s="6">
        <v>40.161601211530645</v>
      </c>
      <c r="K2343" s="6">
        <v>40.161601211530645</v>
      </c>
      <c r="L2343" s="6">
        <v>40.161601211530645</v>
      </c>
      <c r="M2343" s="6">
        <v>40.161601211530645</v>
      </c>
      <c r="N2343" s="6">
        <v>41.366449247876567</v>
      </c>
      <c r="O2343" s="6">
        <v>41.366449247876567</v>
      </c>
    </row>
    <row r="2344" spans="1:15" x14ac:dyDescent="0.25">
      <c r="A2344" s="6" t="s">
        <v>13</v>
      </c>
      <c r="B2344" s="6">
        <v>2019</v>
      </c>
      <c r="C2344" s="6" t="s">
        <v>25</v>
      </c>
      <c r="D2344" s="7">
        <v>0</v>
      </c>
      <c r="E2344" s="7">
        <v>8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</row>
    <row r="2345" spans="1:15" x14ac:dyDescent="0.25">
      <c r="A2345" s="6" t="s">
        <v>12</v>
      </c>
      <c r="B2345" s="6">
        <v>2019</v>
      </c>
      <c r="C2345" s="6" t="s">
        <v>25</v>
      </c>
      <c r="D2345" s="4">
        <v>115.10640941765111</v>
      </c>
      <c r="E2345" s="4">
        <v>122.66093904942952</v>
      </c>
      <c r="F2345" s="4">
        <v>130.21546868120788</v>
      </c>
      <c r="G2345" s="4">
        <v>189.31315500364147</v>
      </c>
      <c r="H2345" s="4">
        <v>236.48475721404091</v>
      </c>
      <c r="I2345" s="4">
        <v>267.15502832948613</v>
      </c>
      <c r="J2345" s="4">
        <v>309.18731201112604</v>
      </c>
      <c r="K2345" s="4">
        <v>209.31531108944051</v>
      </c>
      <c r="L2345" s="4">
        <v>186.37192480033573</v>
      </c>
      <c r="M2345" s="4">
        <v>245.99339184390598</v>
      </c>
      <c r="N2345" s="4">
        <v>235.84458077709613</v>
      </c>
      <c r="O2345" s="4">
        <v>472.35172178263855</v>
      </c>
    </row>
    <row r="2346" spans="1:15" x14ac:dyDescent="0.25">
      <c r="A2346" s="6" t="s">
        <v>11</v>
      </c>
      <c r="B2346" s="6">
        <v>2019</v>
      </c>
      <c r="C2346" s="6" t="s">
        <v>25</v>
      </c>
      <c r="D2346" s="4">
        <v>80.330076637959721</v>
      </c>
      <c r="E2346" s="4">
        <v>69.207405752634003</v>
      </c>
      <c r="F2346" s="4">
        <v>63.786124927624776</v>
      </c>
      <c r="G2346" s="4">
        <v>56.500367005101602</v>
      </c>
      <c r="H2346" s="4">
        <v>46.851187409673436</v>
      </c>
      <c r="I2346" s="4">
        <v>43.486958781451875</v>
      </c>
      <c r="J2346" s="4">
        <v>46.632352069589643</v>
      </c>
      <c r="K2346" s="4">
        <v>50.11912848825812</v>
      </c>
      <c r="L2346" s="4">
        <v>46.241366261973262</v>
      </c>
      <c r="M2346" s="4">
        <v>45.695736814030994</v>
      </c>
      <c r="N2346" s="4">
        <v>42.597028398444444</v>
      </c>
      <c r="O2346" s="4">
        <v>48.552267453258139</v>
      </c>
    </row>
    <row r="2347" spans="1:15" x14ac:dyDescent="0.25">
      <c r="A2347" s="6" t="s">
        <v>80</v>
      </c>
      <c r="B2347" s="6">
        <v>2015</v>
      </c>
      <c r="C2347" s="6" t="s">
        <v>24</v>
      </c>
      <c r="D2347" s="5">
        <v>1</v>
      </c>
      <c r="E2347" s="5">
        <v>1</v>
      </c>
      <c r="F2347" s="5">
        <v>1</v>
      </c>
      <c r="G2347" s="5">
        <v>1</v>
      </c>
      <c r="H2347" s="5">
        <v>1</v>
      </c>
      <c r="I2347" s="5">
        <v>1</v>
      </c>
      <c r="J2347" s="5">
        <v>1</v>
      </c>
      <c r="K2347" s="5">
        <v>1</v>
      </c>
      <c r="L2347" s="5">
        <v>1</v>
      </c>
      <c r="M2347" s="5">
        <v>1</v>
      </c>
      <c r="N2347" s="5">
        <v>1</v>
      </c>
      <c r="O2347" s="5">
        <v>1</v>
      </c>
    </row>
    <row r="2348" spans="1:15" x14ac:dyDescent="0.25">
      <c r="A2348" s="6" t="s">
        <v>79</v>
      </c>
      <c r="B2348" s="6">
        <v>2015</v>
      </c>
      <c r="C2348" s="6" t="s">
        <v>24</v>
      </c>
      <c r="D2348" s="6">
        <v>40.764423000000001</v>
      </c>
      <c r="E2348" s="6">
        <v>40.764423000000001</v>
      </c>
      <c r="F2348" s="6">
        <v>41.987355690000001</v>
      </c>
      <c r="G2348" s="6">
        <v>41.987355690000001</v>
      </c>
      <c r="H2348" s="6">
        <v>41.987355690000001</v>
      </c>
      <c r="I2348" s="6">
        <v>41.987355690000001</v>
      </c>
      <c r="J2348" s="6">
        <v>41.987355690000001</v>
      </c>
      <c r="K2348" s="6">
        <v>41.987355690000001</v>
      </c>
      <c r="L2348" s="6">
        <v>41.987355690000001</v>
      </c>
      <c r="M2348" s="6">
        <v>41.987355690000001</v>
      </c>
      <c r="N2348" s="6">
        <v>41.987355690000001</v>
      </c>
      <c r="O2348" s="6">
        <v>41.987355690000001</v>
      </c>
    </row>
    <row r="2349" spans="1:15" x14ac:dyDescent="0.25">
      <c r="A2349" s="6" t="s">
        <v>78</v>
      </c>
      <c r="B2349" s="6">
        <v>2015</v>
      </c>
      <c r="C2349" s="6" t="s">
        <v>24</v>
      </c>
      <c r="D2349" s="4">
        <v>6.7709652598618302</v>
      </c>
      <c r="E2349" s="4">
        <v>7.2153493558487947</v>
      </c>
      <c r="F2349" s="4">
        <v>7.6597334518357583</v>
      </c>
      <c r="G2349" s="4">
        <v>11.136067941390674</v>
      </c>
      <c r="H2349" s="4">
        <v>13.910868071414171</v>
      </c>
      <c r="I2349" s="4">
        <v>15.71500166644036</v>
      </c>
      <c r="J2349" s="4">
        <v>18.187488941830946</v>
      </c>
      <c r="K2349" s="4">
        <v>12.312665358202384</v>
      </c>
      <c r="L2349" s="4">
        <v>10.96305440001975</v>
      </c>
      <c r="M2349" s="4">
        <v>14.470199520229762</v>
      </c>
      <c r="N2349" s="4">
        <v>13.873210633946831</v>
      </c>
      <c r="O2349" s="4">
        <v>27.785395398978739</v>
      </c>
    </row>
    <row r="2350" spans="1:15" x14ac:dyDescent="0.25">
      <c r="A2350" s="6" t="s">
        <v>77</v>
      </c>
      <c r="B2350" s="6">
        <v>2015</v>
      </c>
      <c r="C2350" s="6" t="s">
        <v>24</v>
      </c>
      <c r="D2350" s="4">
        <v>5.0206297898724825</v>
      </c>
      <c r="E2350" s="4">
        <v>4.3254628595396252</v>
      </c>
      <c r="F2350" s="4">
        <v>3.9866328079765485</v>
      </c>
      <c r="G2350" s="4">
        <v>3.5312729378188501</v>
      </c>
      <c r="H2350" s="4">
        <v>2.9281992131045897</v>
      </c>
      <c r="I2350" s="4">
        <v>2.7179349238407422</v>
      </c>
      <c r="J2350" s="4">
        <v>2.9145220043493527</v>
      </c>
      <c r="K2350" s="4">
        <v>3.1324455305161325</v>
      </c>
      <c r="L2350" s="4">
        <v>2.8900853913733289</v>
      </c>
      <c r="M2350" s="4">
        <v>2.8559835508769371</v>
      </c>
      <c r="N2350" s="4">
        <v>2.6623142749027777</v>
      </c>
      <c r="O2350" s="4">
        <v>3.0345167158286337</v>
      </c>
    </row>
    <row r="2351" spans="1:15" x14ac:dyDescent="0.25">
      <c r="A2351" s="1" t="s">
        <v>70</v>
      </c>
      <c r="B2351" s="1">
        <v>2015</v>
      </c>
      <c r="C2351" s="1" t="s">
        <v>24</v>
      </c>
      <c r="D2351" s="2">
        <v>2</v>
      </c>
      <c r="E2351" s="2">
        <v>2</v>
      </c>
      <c r="F2351" s="2">
        <v>2</v>
      </c>
      <c r="G2351" s="2">
        <v>2</v>
      </c>
      <c r="H2351" s="2">
        <v>2</v>
      </c>
      <c r="I2351" s="2">
        <v>2</v>
      </c>
      <c r="J2351" s="2">
        <v>2</v>
      </c>
      <c r="K2351" s="2">
        <v>2</v>
      </c>
      <c r="L2351" s="2">
        <v>2</v>
      </c>
      <c r="M2351" s="2">
        <v>2</v>
      </c>
      <c r="N2351" s="2">
        <v>2</v>
      </c>
      <c r="O2351" s="2">
        <v>2</v>
      </c>
    </row>
    <row r="2352" spans="1:15" x14ac:dyDescent="0.25">
      <c r="A2352" s="1" t="s">
        <v>69</v>
      </c>
      <c r="B2352" s="1">
        <v>2015</v>
      </c>
      <c r="C2352" s="1" t="s">
        <v>24</v>
      </c>
      <c r="D2352" s="2">
        <v>16.987980999999998</v>
      </c>
      <c r="E2352" s="2">
        <v>16.987980999999998</v>
      </c>
      <c r="F2352" s="2">
        <v>17.497620429999998</v>
      </c>
      <c r="G2352" s="2">
        <v>17.497620429999998</v>
      </c>
      <c r="H2352" s="2">
        <v>17.497620429999998</v>
      </c>
      <c r="I2352" s="2">
        <v>17.497620429999998</v>
      </c>
      <c r="J2352" s="2">
        <v>17.497620429999998</v>
      </c>
      <c r="K2352" s="2">
        <v>17.497620429999998</v>
      </c>
      <c r="L2352" s="2">
        <v>17.497620429999998</v>
      </c>
      <c r="M2352" s="2">
        <v>17.497620429999998</v>
      </c>
      <c r="N2352" s="2">
        <v>17.497620429999998</v>
      </c>
      <c r="O2352" s="2">
        <v>17.497620429999998</v>
      </c>
    </row>
    <row r="2353" spans="1:15" x14ac:dyDescent="0.25">
      <c r="A2353" s="1" t="s">
        <v>68</v>
      </c>
      <c r="B2353" s="1">
        <v>2015</v>
      </c>
      <c r="C2353" s="1" t="s">
        <v>24</v>
      </c>
      <c r="D2353" s="1">
        <v>6.7709652598618302</v>
      </c>
      <c r="E2353" s="1">
        <v>7.2153493558487947</v>
      </c>
      <c r="F2353" s="1">
        <v>7.6597334518357583</v>
      </c>
      <c r="G2353" s="1">
        <v>11.136067941390674</v>
      </c>
      <c r="H2353" s="1">
        <v>13.910868071414171</v>
      </c>
      <c r="I2353" s="1">
        <v>15.71500166644036</v>
      </c>
      <c r="J2353" s="1">
        <v>18.187488941830946</v>
      </c>
      <c r="K2353" s="1">
        <v>12.312665358202384</v>
      </c>
      <c r="L2353" s="1">
        <v>10.96305440001975</v>
      </c>
      <c r="M2353" s="1">
        <v>14.470199520229762</v>
      </c>
      <c r="N2353" s="1">
        <v>13.873210633946831</v>
      </c>
      <c r="O2353" s="1">
        <v>27.785395398978739</v>
      </c>
    </row>
    <row r="2354" spans="1:15" x14ac:dyDescent="0.25">
      <c r="A2354" s="1" t="s">
        <v>67</v>
      </c>
      <c r="B2354" s="1">
        <v>2015</v>
      </c>
      <c r="C2354" s="1" t="s">
        <v>24</v>
      </c>
      <c r="D2354" s="2">
        <v>10.041259579744965</v>
      </c>
      <c r="E2354" s="2">
        <v>8.6509257190792503</v>
      </c>
      <c r="F2354" s="2">
        <v>7.973265615953097</v>
      </c>
      <c r="G2354" s="2">
        <v>7.0625458756377002</v>
      </c>
      <c r="H2354" s="2">
        <v>5.8563984262091795</v>
      </c>
      <c r="I2354" s="2">
        <v>5.4358698476814844</v>
      </c>
      <c r="J2354" s="2">
        <v>5.8290440086987054</v>
      </c>
      <c r="K2354" s="2">
        <v>6.264891061032265</v>
      </c>
      <c r="L2354" s="2">
        <v>5.7801707827466577</v>
      </c>
      <c r="M2354" s="2">
        <v>5.7119671017538742</v>
      </c>
      <c r="N2354" s="2">
        <v>5.3246285498055554</v>
      </c>
      <c r="O2354" s="2">
        <v>6.0690334316572674</v>
      </c>
    </row>
    <row r="2355" spans="1:15" x14ac:dyDescent="0.25">
      <c r="A2355" s="6" t="s">
        <v>15</v>
      </c>
      <c r="B2355" s="6">
        <v>2015</v>
      </c>
      <c r="C2355" s="6" t="s">
        <v>24</v>
      </c>
      <c r="D2355" s="5">
        <v>3</v>
      </c>
      <c r="E2355" s="5">
        <v>3</v>
      </c>
      <c r="F2355" s="5">
        <v>3</v>
      </c>
      <c r="G2355" s="5">
        <v>3</v>
      </c>
      <c r="H2355" s="5">
        <v>3</v>
      </c>
      <c r="I2355" s="5">
        <v>3</v>
      </c>
      <c r="J2355" s="5">
        <v>3</v>
      </c>
      <c r="K2355" s="5">
        <v>3</v>
      </c>
      <c r="L2355" s="5">
        <v>3</v>
      </c>
      <c r="M2355" s="5">
        <v>3</v>
      </c>
      <c r="N2355" s="5">
        <v>3</v>
      </c>
      <c r="O2355" s="5">
        <v>3</v>
      </c>
    </row>
    <row r="2356" spans="1:15" x14ac:dyDescent="0.25">
      <c r="A2356" s="6" t="s">
        <v>14</v>
      </c>
      <c r="B2356" s="6">
        <v>2015</v>
      </c>
      <c r="C2356" s="6" t="s">
        <v>24</v>
      </c>
      <c r="D2356" s="5">
        <v>28.503533333333333</v>
      </c>
      <c r="E2356" s="5">
        <v>28.503533333333333</v>
      </c>
      <c r="F2356" s="5">
        <v>28.503533333333333</v>
      </c>
      <c r="G2356" s="5">
        <v>28.503533333333333</v>
      </c>
      <c r="H2356" s="5">
        <v>28.503533333333333</v>
      </c>
      <c r="I2356" s="5">
        <v>28.503533333333333</v>
      </c>
      <c r="J2356" s="5">
        <v>28.503533333333333</v>
      </c>
      <c r="K2356" s="5">
        <v>28.503533333333333</v>
      </c>
      <c r="L2356" s="5">
        <v>28.503533333333333</v>
      </c>
      <c r="M2356" s="5">
        <v>28.503533333333333</v>
      </c>
      <c r="N2356" s="5">
        <v>29.358639333333333</v>
      </c>
      <c r="O2356" s="5">
        <v>29.358639333333333</v>
      </c>
    </row>
    <row r="2357" spans="1:15" x14ac:dyDescent="0.25">
      <c r="A2357" s="6" t="s">
        <v>13</v>
      </c>
      <c r="B2357" s="6">
        <v>2015</v>
      </c>
      <c r="C2357" s="6" t="s">
        <v>24</v>
      </c>
      <c r="D2357" s="7">
        <v>0</v>
      </c>
      <c r="E2357" s="7">
        <v>8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</row>
    <row r="2358" spans="1:15" x14ac:dyDescent="0.25">
      <c r="A2358" s="6" t="s">
        <v>12</v>
      </c>
      <c r="B2358" s="6">
        <v>2015</v>
      </c>
      <c r="C2358" s="6" t="s">
        <v>24</v>
      </c>
      <c r="D2358" s="8">
        <v>18.620154464620033</v>
      </c>
      <c r="E2358" s="8">
        <v>19.842210728584185</v>
      </c>
      <c r="F2358" s="8">
        <v>21.064266992548337</v>
      </c>
      <c r="G2358" s="8">
        <v>30.624186838824357</v>
      </c>
      <c r="H2358" s="8">
        <v>38.254887196388971</v>
      </c>
      <c r="I2358" s="8">
        <v>43.216254582710988</v>
      </c>
      <c r="J2358" s="8">
        <v>50.0155945900351</v>
      </c>
      <c r="K2358" s="8">
        <v>33.859829735056557</v>
      </c>
      <c r="L2358" s="8">
        <v>30.148399600054312</v>
      </c>
      <c r="M2358" s="8">
        <v>39.793048680631848</v>
      </c>
      <c r="N2358" s="8">
        <v>38.151329243353786</v>
      </c>
      <c r="O2358" s="8">
        <v>76.409837347191527</v>
      </c>
    </row>
    <row r="2359" spans="1:15" x14ac:dyDescent="0.25">
      <c r="A2359" s="6" t="s">
        <v>11</v>
      </c>
      <c r="B2359" s="6">
        <v>2015</v>
      </c>
      <c r="C2359" s="6" t="s">
        <v>24</v>
      </c>
      <c r="D2359" s="4">
        <v>15.061889369617449</v>
      </c>
      <c r="E2359" s="4">
        <v>12.976388578618876</v>
      </c>
      <c r="F2359" s="4">
        <v>11.959898423929646</v>
      </c>
      <c r="G2359" s="4">
        <v>10.593818813456551</v>
      </c>
      <c r="H2359" s="4">
        <v>8.7845976393137697</v>
      </c>
      <c r="I2359" s="4">
        <v>8.1538047715222266</v>
      </c>
      <c r="J2359" s="4">
        <v>8.7435660130480581</v>
      </c>
      <c r="K2359" s="4">
        <v>9.3973365915483971</v>
      </c>
      <c r="L2359" s="4">
        <v>8.6702561741199862</v>
      </c>
      <c r="M2359" s="4">
        <v>8.5679506526308113</v>
      </c>
      <c r="N2359" s="4">
        <v>7.9869428247083336</v>
      </c>
      <c r="O2359" s="4">
        <v>9.1035501474859011</v>
      </c>
    </row>
    <row r="2360" spans="1:15" x14ac:dyDescent="0.25">
      <c r="A2360" s="6" t="s">
        <v>80</v>
      </c>
      <c r="B2360" s="1">
        <v>2016</v>
      </c>
      <c r="C2360" s="1" t="s">
        <v>24</v>
      </c>
      <c r="D2360" s="2">
        <v>1</v>
      </c>
      <c r="E2360" s="2">
        <v>1</v>
      </c>
      <c r="F2360" s="2">
        <v>1</v>
      </c>
      <c r="G2360" s="2">
        <v>1</v>
      </c>
      <c r="H2360" s="2">
        <v>1</v>
      </c>
      <c r="I2360" s="2">
        <v>1</v>
      </c>
      <c r="J2360" s="2">
        <v>1</v>
      </c>
      <c r="K2360" s="2">
        <v>1</v>
      </c>
      <c r="L2360" s="2">
        <v>1</v>
      </c>
      <c r="M2360" s="2">
        <v>1</v>
      </c>
      <c r="N2360" s="2">
        <v>1</v>
      </c>
      <c r="O2360" s="2">
        <v>1</v>
      </c>
    </row>
    <row r="2361" spans="1:15" x14ac:dyDescent="0.25">
      <c r="A2361" s="6" t="s">
        <v>79</v>
      </c>
      <c r="B2361" s="1">
        <v>2016</v>
      </c>
      <c r="C2361" s="1" t="s">
        <v>24</v>
      </c>
      <c r="D2361" s="2">
        <v>41.987355690000001</v>
      </c>
      <c r="E2361" s="2">
        <v>41.987355690000001</v>
      </c>
      <c r="F2361" s="2">
        <v>43.246976360700003</v>
      </c>
      <c r="G2361" s="2">
        <v>43.246976360700003</v>
      </c>
      <c r="H2361" s="2">
        <v>43.246976360700003</v>
      </c>
      <c r="I2361" s="2">
        <v>43.246976360700003</v>
      </c>
      <c r="J2361" s="2">
        <v>43.246976360700003</v>
      </c>
      <c r="K2361" s="2">
        <v>43.246976360700003</v>
      </c>
      <c r="L2361" s="2">
        <v>43.246976360700003</v>
      </c>
      <c r="M2361" s="2">
        <v>43.246976360700003</v>
      </c>
      <c r="N2361" s="2">
        <v>43.246976360700003</v>
      </c>
      <c r="O2361" s="2">
        <v>43.246976360700003</v>
      </c>
    </row>
    <row r="2362" spans="1:15" x14ac:dyDescent="0.25">
      <c r="A2362" s="6" t="s">
        <v>78</v>
      </c>
      <c r="B2362" s="1">
        <v>2016</v>
      </c>
      <c r="C2362" s="1" t="s">
        <v>24</v>
      </c>
      <c r="D2362" s="2">
        <v>6.7709652598618302</v>
      </c>
      <c r="E2362" s="2">
        <v>7.2153493558487947</v>
      </c>
      <c r="F2362" s="2">
        <v>7.6597334518357583</v>
      </c>
      <c r="G2362" s="2">
        <v>11.136067941390674</v>
      </c>
      <c r="H2362" s="2">
        <v>13.910868071414171</v>
      </c>
      <c r="I2362" s="2">
        <v>15.71500166644036</v>
      </c>
      <c r="J2362" s="2">
        <v>18.187488941830946</v>
      </c>
      <c r="K2362" s="2">
        <v>12.312665358202384</v>
      </c>
      <c r="L2362" s="2">
        <v>10.96305440001975</v>
      </c>
      <c r="M2362" s="2">
        <v>14.470199520229762</v>
      </c>
      <c r="N2362" s="2">
        <v>13.873210633946831</v>
      </c>
      <c r="O2362" s="2">
        <v>27.785395398978739</v>
      </c>
    </row>
    <row r="2363" spans="1:15" x14ac:dyDescent="0.25">
      <c r="A2363" s="6" t="s">
        <v>77</v>
      </c>
      <c r="B2363" s="1">
        <v>2016</v>
      </c>
      <c r="C2363" s="1" t="s">
        <v>24</v>
      </c>
      <c r="D2363" s="1">
        <v>5.0206297898724825</v>
      </c>
      <c r="E2363" s="1">
        <v>4.3254628595396252</v>
      </c>
      <c r="F2363" s="1">
        <v>3.9866328079765485</v>
      </c>
      <c r="G2363" s="1">
        <v>3.5312729378188501</v>
      </c>
      <c r="H2363" s="1">
        <v>2.9281992131045897</v>
      </c>
      <c r="I2363" s="1">
        <v>2.7179349238407422</v>
      </c>
      <c r="J2363" s="1">
        <v>2.9145220043493527</v>
      </c>
      <c r="K2363" s="1">
        <v>3.1324455305161325</v>
      </c>
      <c r="L2363" s="1">
        <v>2.8900853913733289</v>
      </c>
      <c r="M2363" s="1">
        <v>2.8559835508769371</v>
      </c>
      <c r="N2363" s="1">
        <v>2.6623142749027777</v>
      </c>
      <c r="O2363" s="1">
        <v>3.0345167158286337</v>
      </c>
    </row>
    <row r="2364" spans="1:15" x14ac:dyDescent="0.25">
      <c r="A2364" s="1" t="s">
        <v>70</v>
      </c>
      <c r="B2364" s="1">
        <v>2016</v>
      </c>
      <c r="C2364" s="1" t="s">
        <v>24</v>
      </c>
      <c r="D2364" s="2">
        <v>2</v>
      </c>
      <c r="E2364" s="2">
        <v>2</v>
      </c>
      <c r="F2364" s="2">
        <v>2</v>
      </c>
      <c r="G2364" s="2">
        <v>2</v>
      </c>
      <c r="H2364" s="2">
        <v>2</v>
      </c>
      <c r="I2364" s="2">
        <v>2</v>
      </c>
      <c r="J2364" s="2">
        <v>2</v>
      </c>
      <c r="K2364" s="2">
        <v>2</v>
      </c>
      <c r="L2364" s="2">
        <v>2</v>
      </c>
      <c r="M2364" s="2">
        <v>2</v>
      </c>
      <c r="N2364" s="2">
        <v>2</v>
      </c>
      <c r="O2364" s="2">
        <v>2</v>
      </c>
    </row>
    <row r="2365" spans="1:15" x14ac:dyDescent="0.25">
      <c r="A2365" s="1" t="s">
        <v>69</v>
      </c>
      <c r="B2365" s="1">
        <v>2016</v>
      </c>
      <c r="C2365" s="1" t="s">
        <v>24</v>
      </c>
      <c r="D2365" s="2">
        <v>17.497620429999998</v>
      </c>
      <c r="E2365" s="2">
        <v>17.497620429999998</v>
      </c>
      <c r="F2365" s="2">
        <v>18.0225490429</v>
      </c>
      <c r="G2365" s="2">
        <v>18.0225490429</v>
      </c>
      <c r="H2365" s="2">
        <v>18.0225490429</v>
      </c>
      <c r="I2365" s="2">
        <v>18.0225490429</v>
      </c>
      <c r="J2365" s="2">
        <v>18.0225490429</v>
      </c>
      <c r="K2365" s="2">
        <v>18.0225490429</v>
      </c>
      <c r="L2365" s="2">
        <v>18.0225490429</v>
      </c>
      <c r="M2365" s="2">
        <v>18.0225490429</v>
      </c>
      <c r="N2365" s="2">
        <v>18.0225490429</v>
      </c>
      <c r="O2365" s="2">
        <v>18.0225490429</v>
      </c>
    </row>
    <row r="2366" spans="1:15" x14ac:dyDescent="0.25">
      <c r="A2366" s="1" t="s">
        <v>68</v>
      </c>
      <c r="B2366" s="1">
        <v>2016</v>
      </c>
      <c r="C2366" s="1" t="s">
        <v>24</v>
      </c>
      <c r="D2366" s="2">
        <v>6.7709652598618302</v>
      </c>
      <c r="E2366" s="2">
        <v>7.2153493558487947</v>
      </c>
      <c r="F2366" s="2">
        <v>7.6597334518357583</v>
      </c>
      <c r="G2366" s="2">
        <v>11.136067941390674</v>
      </c>
      <c r="H2366" s="2">
        <v>13.910868071414171</v>
      </c>
      <c r="I2366" s="2">
        <v>15.71500166644036</v>
      </c>
      <c r="J2366" s="2">
        <v>18.187488941830946</v>
      </c>
      <c r="K2366" s="2">
        <v>12.312665358202384</v>
      </c>
      <c r="L2366" s="2">
        <v>10.96305440001975</v>
      </c>
      <c r="M2366" s="2">
        <v>14.470199520229762</v>
      </c>
      <c r="N2366" s="2">
        <v>13.873210633946831</v>
      </c>
      <c r="O2366" s="2">
        <v>27.785395398978739</v>
      </c>
    </row>
    <row r="2367" spans="1:15" x14ac:dyDescent="0.25">
      <c r="A2367" s="1" t="s">
        <v>67</v>
      </c>
      <c r="B2367" s="1">
        <v>2016</v>
      </c>
      <c r="C2367" s="1" t="s">
        <v>24</v>
      </c>
      <c r="D2367" s="2">
        <v>10.041259579744965</v>
      </c>
      <c r="E2367" s="2">
        <v>8.6509257190792503</v>
      </c>
      <c r="F2367" s="2">
        <v>7.973265615953097</v>
      </c>
      <c r="G2367" s="2">
        <v>7.0625458756377002</v>
      </c>
      <c r="H2367" s="2">
        <v>5.8563984262091795</v>
      </c>
      <c r="I2367" s="2">
        <v>5.4358698476814844</v>
      </c>
      <c r="J2367" s="2">
        <v>5.8290440086987054</v>
      </c>
      <c r="K2367" s="2">
        <v>6.264891061032265</v>
      </c>
      <c r="L2367" s="2">
        <v>5.7801707827466577</v>
      </c>
      <c r="M2367" s="2">
        <v>5.7119671017538742</v>
      </c>
      <c r="N2367" s="2">
        <v>5.3246285498055554</v>
      </c>
      <c r="O2367" s="2">
        <v>6.0690334316572674</v>
      </c>
    </row>
    <row r="2368" spans="1:15" x14ac:dyDescent="0.25">
      <c r="A2368" s="6" t="s">
        <v>15</v>
      </c>
      <c r="B2368" s="6">
        <v>2016</v>
      </c>
      <c r="C2368" s="6" t="s">
        <v>24</v>
      </c>
      <c r="D2368" s="6">
        <v>3</v>
      </c>
      <c r="E2368" s="6">
        <v>3</v>
      </c>
      <c r="F2368" s="6">
        <v>3</v>
      </c>
      <c r="G2368" s="6">
        <v>3</v>
      </c>
      <c r="H2368" s="6">
        <v>3</v>
      </c>
      <c r="I2368" s="6">
        <v>3</v>
      </c>
      <c r="J2368" s="6">
        <v>3</v>
      </c>
      <c r="K2368" s="6">
        <v>3</v>
      </c>
      <c r="L2368" s="6">
        <v>3</v>
      </c>
      <c r="M2368" s="6">
        <v>3</v>
      </c>
      <c r="N2368" s="6">
        <v>3</v>
      </c>
      <c r="O2368" s="6">
        <v>3</v>
      </c>
    </row>
    <row r="2369" spans="1:15" x14ac:dyDescent="0.25">
      <c r="A2369" s="6" t="s">
        <v>14</v>
      </c>
      <c r="B2369" s="6">
        <v>2016</v>
      </c>
      <c r="C2369" s="6" t="s">
        <v>24</v>
      </c>
      <c r="D2369" s="5">
        <v>29.358639333333333</v>
      </c>
      <c r="E2369" s="5">
        <v>29.358639333333333</v>
      </c>
      <c r="F2369" s="5">
        <v>29.358639333333333</v>
      </c>
      <c r="G2369" s="5">
        <v>29.358639333333333</v>
      </c>
      <c r="H2369" s="5">
        <v>29.358639333333333</v>
      </c>
      <c r="I2369" s="5">
        <v>29.358639333333333</v>
      </c>
      <c r="J2369" s="5">
        <v>29.358639333333333</v>
      </c>
      <c r="K2369" s="5">
        <v>29.358639333333333</v>
      </c>
      <c r="L2369" s="5">
        <v>29.358639333333333</v>
      </c>
      <c r="M2369" s="5">
        <v>29.358639333333333</v>
      </c>
      <c r="N2369" s="5">
        <v>30.239398513333335</v>
      </c>
      <c r="O2369" s="5">
        <v>30.239398513333335</v>
      </c>
    </row>
    <row r="2370" spans="1:15" x14ac:dyDescent="0.25">
      <c r="A2370" s="6" t="s">
        <v>13</v>
      </c>
      <c r="B2370" s="6">
        <v>2016</v>
      </c>
      <c r="C2370" s="6" t="s">
        <v>24</v>
      </c>
      <c r="D2370" s="7">
        <v>0</v>
      </c>
      <c r="E2370" s="7">
        <v>8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</row>
    <row r="2371" spans="1:15" x14ac:dyDescent="0.25">
      <c r="A2371" s="6" t="s">
        <v>12</v>
      </c>
      <c r="B2371" s="6">
        <v>2016</v>
      </c>
      <c r="C2371" s="6" t="s">
        <v>24</v>
      </c>
      <c r="D2371" s="4">
        <v>18.620154464620033</v>
      </c>
      <c r="E2371" s="4">
        <v>19.842210728584185</v>
      </c>
      <c r="F2371" s="4">
        <v>21.064266992548337</v>
      </c>
      <c r="G2371" s="4">
        <v>30.624186838824357</v>
      </c>
      <c r="H2371" s="4">
        <v>38.254887196388971</v>
      </c>
      <c r="I2371" s="4">
        <v>43.216254582710988</v>
      </c>
      <c r="J2371" s="4">
        <v>50.0155945900351</v>
      </c>
      <c r="K2371" s="4">
        <v>33.859829735056557</v>
      </c>
      <c r="L2371" s="4">
        <v>30.148399600054312</v>
      </c>
      <c r="M2371" s="4">
        <v>39.793048680631848</v>
      </c>
      <c r="N2371" s="4">
        <v>38.151329243353786</v>
      </c>
      <c r="O2371" s="4">
        <v>76.409837347191527</v>
      </c>
    </row>
    <row r="2372" spans="1:15" x14ac:dyDescent="0.25">
      <c r="A2372" s="6" t="s">
        <v>11</v>
      </c>
      <c r="B2372" s="6">
        <v>2016</v>
      </c>
      <c r="C2372" s="6" t="s">
        <v>24</v>
      </c>
      <c r="D2372" s="4">
        <v>15.061889369617449</v>
      </c>
      <c r="E2372" s="4">
        <v>12.976388578618876</v>
      </c>
      <c r="F2372" s="4">
        <v>11.959898423929646</v>
      </c>
      <c r="G2372" s="4">
        <v>10.593818813456551</v>
      </c>
      <c r="H2372" s="4">
        <v>8.7845976393137697</v>
      </c>
      <c r="I2372" s="4">
        <v>8.1538047715222266</v>
      </c>
      <c r="J2372" s="4">
        <v>8.7435660130480581</v>
      </c>
      <c r="K2372" s="4">
        <v>9.3973365915483971</v>
      </c>
      <c r="L2372" s="4">
        <v>8.6702561741199862</v>
      </c>
      <c r="M2372" s="4">
        <v>8.5679506526308113</v>
      </c>
      <c r="N2372" s="4">
        <v>7.9869428247083336</v>
      </c>
      <c r="O2372" s="4">
        <v>9.1035501474859011</v>
      </c>
    </row>
    <row r="2373" spans="1:15" x14ac:dyDescent="0.25">
      <c r="A2373" s="6" t="s">
        <v>80</v>
      </c>
      <c r="B2373" s="1">
        <v>2017</v>
      </c>
      <c r="C2373" s="1" t="s">
        <v>24</v>
      </c>
      <c r="D2373" s="1">
        <v>1</v>
      </c>
      <c r="E2373" s="1">
        <v>1</v>
      </c>
      <c r="F2373" s="1">
        <v>1</v>
      </c>
      <c r="G2373" s="1">
        <v>1</v>
      </c>
      <c r="H2373" s="1">
        <v>1</v>
      </c>
      <c r="I2373" s="1">
        <v>1</v>
      </c>
      <c r="J2373" s="1">
        <v>1</v>
      </c>
      <c r="K2373" s="1">
        <v>1</v>
      </c>
      <c r="L2373" s="1">
        <v>1</v>
      </c>
      <c r="M2373" s="1">
        <v>1</v>
      </c>
      <c r="N2373" s="1">
        <v>1</v>
      </c>
      <c r="O2373" s="1">
        <v>1</v>
      </c>
    </row>
    <row r="2374" spans="1:15" x14ac:dyDescent="0.25">
      <c r="A2374" s="6" t="s">
        <v>79</v>
      </c>
      <c r="B2374" s="1">
        <v>2017</v>
      </c>
      <c r="C2374" s="1" t="s">
        <v>24</v>
      </c>
      <c r="D2374" s="2">
        <v>43.246976360700003</v>
      </c>
      <c r="E2374" s="2">
        <v>43.246976360700003</v>
      </c>
      <c r="F2374" s="2">
        <v>44.544385651521004</v>
      </c>
      <c r="G2374" s="2">
        <v>44.544385651521004</v>
      </c>
      <c r="H2374" s="2">
        <v>44.544385651521004</v>
      </c>
      <c r="I2374" s="2">
        <v>44.544385651521004</v>
      </c>
      <c r="J2374" s="2">
        <v>44.544385651521004</v>
      </c>
      <c r="K2374" s="2">
        <v>44.544385651521004</v>
      </c>
      <c r="L2374" s="2">
        <v>44.544385651521004</v>
      </c>
      <c r="M2374" s="2">
        <v>44.544385651521004</v>
      </c>
      <c r="N2374" s="2">
        <v>44.544385651521004</v>
      </c>
      <c r="O2374" s="2">
        <v>44.544385651521004</v>
      </c>
    </row>
    <row r="2375" spans="1:15" x14ac:dyDescent="0.25">
      <c r="A2375" s="6" t="s">
        <v>78</v>
      </c>
      <c r="B2375" s="1">
        <v>2017</v>
      </c>
      <c r="C2375" s="1" t="s">
        <v>24</v>
      </c>
      <c r="D2375" s="2">
        <v>6.7709652598618302</v>
      </c>
      <c r="E2375" s="2">
        <v>7.2153493558487947</v>
      </c>
      <c r="F2375" s="2">
        <v>7.6597334518357583</v>
      </c>
      <c r="G2375" s="2">
        <v>11.136067941390674</v>
      </c>
      <c r="H2375" s="2">
        <v>13.910868071414171</v>
      </c>
      <c r="I2375" s="2">
        <v>15.71500166644036</v>
      </c>
      <c r="J2375" s="2">
        <v>18.187488941830946</v>
      </c>
      <c r="K2375" s="2">
        <v>12.312665358202384</v>
      </c>
      <c r="L2375" s="2">
        <v>10.96305440001975</v>
      </c>
      <c r="M2375" s="2">
        <v>14.470199520229762</v>
      </c>
      <c r="N2375" s="2">
        <v>13.873210633946831</v>
      </c>
      <c r="O2375" s="2">
        <v>27.785395398978739</v>
      </c>
    </row>
    <row r="2376" spans="1:15" x14ac:dyDescent="0.25">
      <c r="A2376" s="6" t="s">
        <v>77</v>
      </c>
      <c r="B2376" s="1">
        <v>2017</v>
      </c>
      <c r="C2376" s="1" t="s">
        <v>24</v>
      </c>
      <c r="D2376" s="2">
        <v>5.0206297898724825</v>
      </c>
      <c r="E2376" s="2">
        <v>4.3254628595396252</v>
      </c>
      <c r="F2376" s="2">
        <v>3.9866328079765485</v>
      </c>
      <c r="G2376" s="2">
        <v>3.5312729378188501</v>
      </c>
      <c r="H2376" s="2">
        <v>2.9281992131045897</v>
      </c>
      <c r="I2376" s="2">
        <v>2.7179349238407422</v>
      </c>
      <c r="J2376" s="2">
        <v>2.9145220043493527</v>
      </c>
      <c r="K2376" s="2">
        <v>3.1324455305161325</v>
      </c>
      <c r="L2376" s="2">
        <v>2.8900853913733289</v>
      </c>
      <c r="M2376" s="2">
        <v>2.8559835508769371</v>
      </c>
      <c r="N2376" s="2">
        <v>2.6623142749027777</v>
      </c>
      <c r="O2376" s="2">
        <v>3.0345167158286337</v>
      </c>
    </row>
    <row r="2377" spans="1:15" x14ac:dyDescent="0.25">
      <c r="A2377" s="1" t="s">
        <v>70</v>
      </c>
      <c r="B2377" s="6">
        <v>2017</v>
      </c>
      <c r="C2377" s="6" t="s">
        <v>24</v>
      </c>
      <c r="D2377" s="5">
        <v>2</v>
      </c>
      <c r="E2377" s="5">
        <v>2</v>
      </c>
      <c r="F2377" s="5">
        <v>2</v>
      </c>
      <c r="G2377" s="5">
        <v>2</v>
      </c>
      <c r="H2377" s="5">
        <v>2</v>
      </c>
      <c r="I2377" s="5">
        <v>2</v>
      </c>
      <c r="J2377" s="5">
        <v>2</v>
      </c>
      <c r="K2377" s="5">
        <v>2</v>
      </c>
      <c r="L2377" s="5">
        <v>2</v>
      </c>
      <c r="M2377" s="5">
        <v>2</v>
      </c>
      <c r="N2377" s="5">
        <v>2</v>
      </c>
      <c r="O2377" s="5">
        <v>2</v>
      </c>
    </row>
    <row r="2378" spans="1:15" x14ac:dyDescent="0.25">
      <c r="A2378" s="1" t="s">
        <v>69</v>
      </c>
      <c r="B2378" s="6">
        <v>2017</v>
      </c>
      <c r="C2378" s="6" t="s">
        <v>24</v>
      </c>
      <c r="D2378" s="6">
        <v>18.0225490429</v>
      </c>
      <c r="E2378" s="6">
        <v>18.0225490429</v>
      </c>
      <c r="F2378" s="6">
        <v>18.563225514187</v>
      </c>
      <c r="G2378" s="6">
        <v>18.563225514187</v>
      </c>
      <c r="H2378" s="6">
        <v>18.563225514187</v>
      </c>
      <c r="I2378" s="6">
        <v>18.563225514187</v>
      </c>
      <c r="J2378" s="6">
        <v>18.563225514187</v>
      </c>
      <c r="K2378" s="6">
        <v>18.563225514187</v>
      </c>
      <c r="L2378" s="6">
        <v>18.563225514187</v>
      </c>
      <c r="M2378" s="6">
        <v>18.563225514187</v>
      </c>
      <c r="N2378" s="6">
        <v>18.563225514187</v>
      </c>
      <c r="O2378" s="6">
        <v>18.563225514187</v>
      </c>
    </row>
    <row r="2379" spans="1:15" x14ac:dyDescent="0.25">
      <c r="A2379" s="1" t="s">
        <v>68</v>
      </c>
      <c r="B2379" s="6">
        <v>2017</v>
      </c>
      <c r="C2379" s="6" t="s">
        <v>24</v>
      </c>
      <c r="D2379" s="4">
        <v>6.7709652598618302</v>
      </c>
      <c r="E2379" s="4">
        <v>7.2153493558487947</v>
      </c>
      <c r="F2379" s="4">
        <v>7.6597334518357583</v>
      </c>
      <c r="G2379" s="4">
        <v>11.136067941390674</v>
      </c>
      <c r="H2379" s="4">
        <v>13.910868071414171</v>
      </c>
      <c r="I2379" s="4">
        <v>15.71500166644036</v>
      </c>
      <c r="J2379" s="4">
        <v>18.187488941830946</v>
      </c>
      <c r="K2379" s="4">
        <v>12.312665358202384</v>
      </c>
      <c r="L2379" s="4">
        <v>10.96305440001975</v>
      </c>
      <c r="M2379" s="4">
        <v>14.470199520229762</v>
      </c>
      <c r="N2379" s="4">
        <v>13.873210633946831</v>
      </c>
      <c r="O2379" s="4">
        <v>27.785395398978739</v>
      </c>
    </row>
    <row r="2380" spans="1:15" x14ac:dyDescent="0.25">
      <c r="A2380" s="1" t="s">
        <v>67</v>
      </c>
      <c r="B2380" s="6">
        <v>2017</v>
      </c>
      <c r="C2380" s="6" t="s">
        <v>24</v>
      </c>
      <c r="D2380" s="4">
        <v>10.041259579744965</v>
      </c>
      <c r="E2380" s="4">
        <v>8.6509257190792503</v>
      </c>
      <c r="F2380" s="4">
        <v>7.973265615953097</v>
      </c>
      <c r="G2380" s="4">
        <v>7.0625458756377002</v>
      </c>
      <c r="H2380" s="4">
        <v>5.8563984262091795</v>
      </c>
      <c r="I2380" s="4">
        <v>5.4358698476814844</v>
      </c>
      <c r="J2380" s="4">
        <v>5.8290440086987054</v>
      </c>
      <c r="K2380" s="4">
        <v>6.264891061032265</v>
      </c>
      <c r="L2380" s="4">
        <v>5.7801707827466577</v>
      </c>
      <c r="M2380" s="4">
        <v>5.7119671017538742</v>
      </c>
      <c r="N2380" s="4">
        <v>5.3246285498055554</v>
      </c>
      <c r="O2380" s="4">
        <v>6.0690334316572674</v>
      </c>
    </row>
    <row r="2381" spans="1:15" x14ac:dyDescent="0.25">
      <c r="A2381" s="6" t="s">
        <v>15</v>
      </c>
      <c r="B2381" s="6">
        <v>2017</v>
      </c>
      <c r="C2381" s="6" t="s">
        <v>24</v>
      </c>
      <c r="D2381" s="5">
        <v>3</v>
      </c>
      <c r="E2381" s="5">
        <v>3</v>
      </c>
      <c r="F2381" s="5">
        <v>3</v>
      </c>
      <c r="G2381" s="5">
        <v>3</v>
      </c>
      <c r="H2381" s="5">
        <v>3</v>
      </c>
      <c r="I2381" s="5">
        <v>3</v>
      </c>
      <c r="J2381" s="5">
        <v>3</v>
      </c>
      <c r="K2381" s="5">
        <v>3</v>
      </c>
      <c r="L2381" s="5">
        <v>3</v>
      </c>
      <c r="M2381" s="5">
        <v>3</v>
      </c>
      <c r="N2381" s="5">
        <v>3</v>
      </c>
      <c r="O2381" s="5">
        <v>3</v>
      </c>
    </row>
    <row r="2382" spans="1:15" x14ac:dyDescent="0.25">
      <c r="A2382" s="6" t="s">
        <v>14</v>
      </c>
      <c r="B2382" s="6">
        <v>2017</v>
      </c>
      <c r="C2382" s="6" t="s">
        <v>24</v>
      </c>
      <c r="D2382" s="5">
        <v>30.239398513333335</v>
      </c>
      <c r="E2382" s="5">
        <v>30.239398513333335</v>
      </c>
      <c r="F2382" s="5">
        <v>30.239398513333335</v>
      </c>
      <c r="G2382" s="5">
        <v>30.239398513333335</v>
      </c>
      <c r="H2382" s="5">
        <v>30.239398513333335</v>
      </c>
      <c r="I2382" s="5">
        <v>30.239398513333335</v>
      </c>
      <c r="J2382" s="5">
        <v>30.239398513333335</v>
      </c>
      <c r="K2382" s="5">
        <v>30.239398513333335</v>
      </c>
      <c r="L2382" s="5">
        <v>30.239398513333335</v>
      </c>
      <c r="M2382" s="5">
        <v>30.239398513333335</v>
      </c>
      <c r="N2382" s="5">
        <v>31.146580468733337</v>
      </c>
      <c r="O2382" s="5">
        <v>31.146580468733337</v>
      </c>
    </row>
    <row r="2383" spans="1:15" x14ac:dyDescent="0.25">
      <c r="A2383" s="6" t="s">
        <v>13</v>
      </c>
      <c r="B2383" s="6">
        <v>2017</v>
      </c>
      <c r="C2383" s="6" t="s">
        <v>24</v>
      </c>
      <c r="D2383" s="9">
        <v>0</v>
      </c>
      <c r="E2383" s="9">
        <v>8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</row>
    <row r="2384" spans="1:15" x14ac:dyDescent="0.25">
      <c r="A2384" s="6" t="s">
        <v>12</v>
      </c>
      <c r="B2384" s="6">
        <v>2017</v>
      </c>
      <c r="C2384" s="6" t="s">
        <v>24</v>
      </c>
      <c r="D2384" s="4">
        <v>18.620154464620033</v>
      </c>
      <c r="E2384" s="4">
        <v>19.842210728584185</v>
      </c>
      <c r="F2384" s="4">
        <v>21.064266992548337</v>
      </c>
      <c r="G2384" s="4">
        <v>30.624186838824357</v>
      </c>
      <c r="H2384" s="4">
        <v>38.254887196388971</v>
      </c>
      <c r="I2384" s="4">
        <v>43.216254582710988</v>
      </c>
      <c r="J2384" s="4">
        <v>50.0155945900351</v>
      </c>
      <c r="K2384" s="4">
        <v>33.859829735056557</v>
      </c>
      <c r="L2384" s="4">
        <v>30.148399600054312</v>
      </c>
      <c r="M2384" s="4">
        <v>39.793048680631848</v>
      </c>
      <c r="N2384" s="4">
        <v>38.151329243353786</v>
      </c>
      <c r="O2384" s="4">
        <v>76.409837347191527</v>
      </c>
    </row>
    <row r="2385" spans="1:15" x14ac:dyDescent="0.25">
      <c r="A2385" s="6" t="s">
        <v>11</v>
      </c>
      <c r="B2385" s="6">
        <v>2017</v>
      </c>
      <c r="C2385" s="6" t="s">
        <v>24</v>
      </c>
      <c r="D2385" s="4">
        <v>15.061889369617449</v>
      </c>
      <c r="E2385" s="4">
        <v>12.976388578618876</v>
      </c>
      <c r="F2385" s="4">
        <v>11.959898423929646</v>
      </c>
      <c r="G2385" s="4">
        <v>10.593818813456551</v>
      </c>
      <c r="H2385" s="4">
        <v>8.7845976393137697</v>
      </c>
      <c r="I2385" s="4">
        <v>8.1538047715222266</v>
      </c>
      <c r="J2385" s="4">
        <v>8.7435660130480581</v>
      </c>
      <c r="K2385" s="4">
        <v>9.3973365915483971</v>
      </c>
      <c r="L2385" s="4">
        <v>8.6702561741199862</v>
      </c>
      <c r="M2385" s="4">
        <v>8.5679506526308113</v>
      </c>
      <c r="N2385" s="4">
        <v>7.9869428247083336</v>
      </c>
      <c r="O2385" s="4">
        <v>9.1035501474859011</v>
      </c>
    </row>
    <row r="2386" spans="1:15" x14ac:dyDescent="0.25">
      <c r="A2386" s="6" t="s">
        <v>80</v>
      </c>
      <c r="B2386" s="1">
        <v>2018</v>
      </c>
      <c r="C2386" s="1" t="s">
        <v>24</v>
      </c>
      <c r="D2386" s="2">
        <v>1</v>
      </c>
      <c r="E2386" s="2">
        <v>1</v>
      </c>
      <c r="F2386" s="2">
        <v>1</v>
      </c>
      <c r="G2386" s="2">
        <v>1</v>
      </c>
      <c r="H2386" s="2">
        <v>1</v>
      </c>
      <c r="I2386" s="2">
        <v>1</v>
      </c>
      <c r="J2386" s="2">
        <v>1</v>
      </c>
      <c r="K2386" s="2">
        <v>1</v>
      </c>
      <c r="L2386" s="2">
        <v>1</v>
      </c>
      <c r="M2386" s="2">
        <v>1</v>
      </c>
      <c r="N2386" s="2">
        <v>1</v>
      </c>
      <c r="O2386" s="2">
        <v>1</v>
      </c>
    </row>
    <row r="2387" spans="1:15" x14ac:dyDescent="0.25">
      <c r="A2387" s="6" t="s">
        <v>79</v>
      </c>
      <c r="B2387" s="1">
        <v>2018</v>
      </c>
      <c r="C2387" s="1" t="s">
        <v>24</v>
      </c>
      <c r="D2387" s="2">
        <v>44.544385651521004</v>
      </c>
      <c r="E2387" s="2">
        <v>44.544385651521004</v>
      </c>
      <c r="F2387" s="2">
        <v>45.880717221066632</v>
      </c>
      <c r="G2387" s="2">
        <v>45.880717221066632</v>
      </c>
      <c r="H2387" s="2">
        <v>45.880717221066632</v>
      </c>
      <c r="I2387" s="2">
        <v>45.880717221066632</v>
      </c>
      <c r="J2387" s="2">
        <v>45.880717221066632</v>
      </c>
      <c r="K2387" s="2">
        <v>45.880717221066632</v>
      </c>
      <c r="L2387" s="2">
        <v>45.880717221066632</v>
      </c>
      <c r="M2387" s="2">
        <v>45.880717221066632</v>
      </c>
      <c r="N2387" s="2">
        <v>45.880717221066632</v>
      </c>
      <c r="O2387" s="2">
        <v>45.880717221066632</v>
      </c>
    </row>
    <row r="2388" spans="1:15" x14ac:dyDescent="0.25">
      <c r="A2388" s="6" t="s">
        <v>78</v>
      </c>
      <c r="B2388" s="1">
        <v>2018</v>
      </c>
      <c r="C2388" s="1" t="s">
        <v>24</v>
      </c>
      <c r="D2388" s="1">
        <v>6.7709652598618302</v>
      </c>
      <c r="E2388" s="1">
        <v>7.2153493558487947</v>
      </c>
      <c r="F2388" s="1">
        <v>7.6597334518357583</v>
      </c>
      <c r="G2388" s="1">
        <v>11.136067941390674</v>
      </c>
      <c r="H2388" s="1">
        <v>13.910868071414171</v>
      </c>
      <c r="I2388" s="1">
        <v>15.71500166644036</v>
      </c>
      <c r="J2388" s="1">
        <v>18.187488941830946</v>
      </c>
      <c r="K2388" s="1">
        <v>12.312665358202384</v>
      </c>
      <c r="L2388" s="1">
        <v>10.96305440001975</v>
      </c>
      <c r="M2388" s="1">
        <v>14.470199520229762</v>
      </c>
      <c r="N2388" s="1">
        <v>13.873210633946831</v>
      </c>
      <c r="O2388" s="1">
        <v>27.785395398978739</v>
      </c>
    </row>
    <row r="2389" spans="1:15" x14ac:dyDescent="0.25">
      <c r="A2389" s="6" t="s">
        <v>77</v>
      </c>
      <c r="B2389" s="1">
        <v>2018</v>
      </c>
      <c r="C2389" s="1" t="s">
        <v>24</v>
      </c>
      <c r="D2389" s="2">
        <v>5.0206297898724825</v>
      </c>
      <c r="E2389" s="2">
        <v>4.3254628595396252</v>
      </c>
      <c r="F2389" s="2">
        <v>3.9866328079765485</v>
      </c>
      <c r="G2389" s="2">
        <v>3.5312729378188501</v>
      </c>
      <c r="H2389" s="2">
        <v>2.9281992131045897</v>
      </c>
      <c r="I2389" s="2">
        <v>2.7179349238407422</v>
      </c>
      <c r="J2389" s="2">
        <v>2.9145220043493527</v>
      </c>
      <c r="K2389" s="2">
        <v>3.1324455305161325</v>
      </c>
      <c r="L2389" s="2">
        <v>2.8900853913733289</v>
      </c>
      <c r="M2389" s="2">
        <v>2.8559835508769371</v>
      </c>
      <c r="N2389" s="2">
        <v>2.6623142749027777</v>
      </c>
      <c r="O2389" s="2">
        <v>3.0345167158286337</v>
      </c>
    </row>
    <row r="2390" spans="1:15" x14ac:dyDescent="0.25">
      <c r="A2390" s="1" t="s">
        <v>70</v>
      </c>
      <c r="B2390" s="6">
        <v>2018</v>
      </c>
      <c r="C2390" s="6" t="s">
        <v>24</v>
      </c>
      <c r="D2390" s="5">
        <v>2</v>
      </c>
      <c r="E2390" s="5">
        <v>2</v>
      </c>
      <c r="F2390" s="5">
        <v>2</v>
      </c>
      <c r="G2390" s="5">
        <v>2</v>
      </c>
      <c r="H2390" s="5">
        <v>2</v>
      </c>
      <c r="I2390" s="5">
        <v>2</v>
      </c>
      <c r="J2390" s="5">
        <v>2</v>
      </c>
      <c r="K2390" s="5">
        <v>2</v>
      </c>
      <c r="L2390" s="5">
        <v>2</v>
      </c>
      <c r="M2390" s="5">
        <v>2</v>
      </c>
      <c r="N2390" s="5">
        <v>2</v>
      </c>
      <c r="O2390" s="5">
        <v>2</v>
      </c>
    </row>
    <row r="2391" spans="1:15" x14ac:dyDescent="0.25">
      <c r="A2391" s="1" t="s">
        <v>69</v>
      </c>
      <c r="B2391" s="6">
        <v>2018</v>
      </c>
      <c r="C2391" s="6" t="s">
        <v>24</v>
      </c>
      <c r="D2391" s="5">
        <v>18.563225514187</v>
      </c>
      <c r="E2391" s="5">
        <v>18.563225514187</v>
      </c>
      <c r="F2391" s="5">
        <v>19.120122279612609</v>
      </c>
      <c r="G2391" s="5">
        <v>19.120122279612609</v>
      </c>
      <c r="H2391" s="5">
        <v>19.120122279612609</v>
      </c>
      <c r="I2391" s="5">
        <v>19.120122279612609</v>
      </c>
      <c r="J2391" s="5">
        <v>19.120122279612609</v>
      </c>
      <c r="K2391" s="5">
        <v>19.120122279612609</v>
      </c>
      <c r="L2391" s="5">
        <v>19.120122279612609</v>
      </c>
      <c r="M2391" s="5">
        <v>19.120122279612609</v>
      </c>
      <c r="N2391" s="5">
        <v>19.120122279612609</v>
      </c>
      <c r="O2391" s="5">
        <v>19.120122279612609</v>
      </c>
    </row>
    <row r="2392" spans="1:15" x14ac:dyDescent="0.25">
      <c r="A2392" s="1" t="s">
        <v>68</v>
      </c>
      <c r="B2392" s="6">
        <v>2018</v>
      </c>
      <c r="C2392" s="6" t="s">
        <v>24</v>
      </c>
      <c r="D2392" s="4">
        <v>10.156447889792744</v>
      </c>
      <c r="E2392" s="4">
        <v>10.823024033773192</v>
      </c>
      <c r="F2392" s="4">
        <v>11.489600177753637</v>
      </c>
      <c r="G2392" s="4">
        <v>16.704101912086013</v>
      </c>
      <c r="H2392" s="4">
        <v>20.866302107121257</v>
      </c>
      <c r="I2392" s="4">
        <v>23.572502499660541</v>
      </c>
      <c r="J2392" s="4">
        <v>27.281233412746417</v>
      </c>
      <c r="K2392" s="4">
        <v>18.468998037303574</v>
      </c>
      <c r="L2392" s="4">
        <v>16.444581600029625</v>
      </c>
      <c r="M2392" s="4">
        <v>21.705299280344644</v>
      </c>
      <c r="N2392" s="4">
        <v>20.809815950920246</v>
      </c>
      <c r="O2392" s="4">
        <v>41.678093098468111</v>
      </c>
    </row>
    <row r="2393" spans="1:15" x14ac:dyDescent="0.25">
      <c r="A2393" s="1" t="s">
        <v>67</v>
      </c>
      <c r="B2393" s="6">
        <v>2018</v>
      </c>
      <c r="C2393" s="6" t="s">
        <v>24</v>
      </c>
      <c r="D2393" s="8">
        <v>10.041259579744965</v>
      </c>
      <c r="E2393" s="8">
        <v>8.6509257190792503</v>
      </c>
      <c r="F2393" s="8">
        <v>7.973265615953097</v>
      </c>
      <c r="G2393" s="8">
        <v>7.0625458756377002</v>
      </c>
      <c r="H2393" s="8">
        <v>5.8563984262091795</v>
      </c>
      <c r="I2393" s="8">
        <v>5.4358698476814844</v>
      </c>
      <c r="J2393" s="8">
        <v>5.8290440086987054</v>
      </c>
      <c r="K2393" s="8">
        <v>6.264891061032265</v>
      </c>
      <c r="L2393" s="8">
        <v>5.7801707827466577</v>
      </c>
      <c r="M2393" s="8">
        <v>5.7119671017538742</v>
      </c>
      <c r="N2393" s="8">
        <v>5.3246285498055554</v>
      </c>
      <c r="O2393" s="8">
        <v>6.0690334316572674</v>
      </c>
    </row>
    <row r="2394" spans="1:15" x14ac:dyDescent="0.25">
      <c r="A2394" s="6" t="s">
        <v>15</v>
      </c>
      <c r="B2394" s="6">
        <v>2018</v>
      </c>
      <c r="C2394" s="6" t="s">
        <v>24</v>
      </c>
      <c r="D2394" s="5">
        <v>3</v>
      </c>
      <c r="E2394" s="5">
        <v>3</v>
      </c>
      <c r="F2394" s="5">
        <v>3</v>
      </c>
      <c r="G2394" s="5">
        <v>3</v>
      </c>
      <c r="H2394" s="5">
        <v>3</v>
      </c>
      <c r="I2394" s="5">
        <v>3</v>
      </c>
      <c r="J2394" s="5">
        <v>3</v>
      </c>
      <c r="K2394" s="5">
        <v>3</v>
      </c>
      <c r="L2394" s="5">
        <v>3</v>
      </c>
      <c r="M2394" s="5">
        <v>3</v>
      </c>
      <c r="N2394" s="5">
        <v>3</v>
      </c>
      <c r="O2394" s="5">
        <v>3</v>
      </c>
    </row>
    <row r="2395" spans="1:15" x14ac:dyDescent="0.25">
      <c r="A2395" s="6" t="s">
        <v>14</v>
      </c>
      <c r="B2395" s="6">
        <v>2018</v>
      </c>
      <c r="C2395" s="6" t="s">
        <v>24</v>
      </c>
      <c r="D2395" s="5">
        <v>31.146580468733337</v>
      </c>
      <c r="E2395" s="5">
        <v>31.146580468733337</v>
      </c>
      <c r="F2395" s="5">
        <v>31.146580468733337</v>
      </c>
      <c r="G2395" s="5">
        <v>31.146580468733337</v>
      </c>
      <c r="H2395" s="5">
        <v>31.146580468733337</v>
      </c>
      <c r="I2395" s="5">
        <v>31.146580468733337</v>
      </c>
      <c r="J2395" s="5">
        <v>31.146580468733337</v>
      </c>
      <c r="K2395" s="5">
        <v>31.146580468733337</v>
      </c>
      <c r="L2395" s="5">
        <v>31.146580468733337</v>
      </c>
      <c r="M2395" s="5">
        <v>31.146580468733337</v>
      </c>
      <c r="N2395" s="5">
        <v>32.080977882795338</v>
      </c>
      <c r="O2395" s="5">
        <v>32.080977882795338</v>
      </c>
    </row>
    <row r="2396" spans="1:15" x14ac:dyDescent="0.25">
      <c r="A2396" s="6" t="s">
        <v>13</v>
      </c>
      <c r="B2396" s="6">
        <v>2018</v>
      </c>
      <c r="C2396" s="6" t="s">
        <v>24</v>
      </c>
      <c r="D2396" s="7">
        <v>0</v>
      </c>
      <c r="E2396" s="7">
        <v>8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</row>
    <row r="2397" spans="1:15" x14ac:dyDescent="0.25">
      <c r="A2397" s="6" t="s">
        <v>12</v>
      </c>
      <c r="B2397" s="6">
        <v>2018</v>
      </c>
      <c r="C2397" s="6" t="s">
        <v>24</v>
      </c>
      <c r="D2397" s="4">
        <v>18.620154464620033</v>
      </c>
      <c r="E2397" s="4">
        <v>19.842210728584185</v>
      </c>
      <c r="F2397" s="4">
        <v>21.064266992548337</v>
      </c>
      <c r="G2397" s="4">
        <v>30.624186838824357</v>
      </c>
      <c r="H2397" s="4">
        <v>38.254887196388971</v>
      </c>
      <c r="I2397" s="4">
        <v>43.216254582710988</v>
      </c>
      <c r="J2397" s="4">
        <v>50.0155945900351</v>
      </c>
      <c r="K2397" s="4">
        <v>33.859829735056557</v>
      </c>
      <c r="L2397" s="4">
        <v>30.148399600054312</v>
      </c>
      <c r="M2397" s="4">
        <v>39.793048680631848</v>
      </c>
      <c r="N2397" s="4">
        <v>38.151329243353786</v>
      </c>
      <c r="O2397" s="4">
        <v>76.409837347191527</v>
      </c>
    </row>
    <row r="2398" spans="1:15" x14ac:dyDescent="0.25">
      <c r="A2398" s="6" t="s">
        <v>11</v>
      </c>
      <c r="B2398" s="6">
        <v>2018</v>
      </c>
      <c r="C2398" s="6" t="s">
        <v>24</v>
      </c>
      <c r="D2398" s="8">
        <v>15.061889369617449</v>
      </c>
      <c r="E2398" s="8">
        <v>12.976388578618876</v>
      </c>
      <c r="F2398" s="8">
        <v>11.959898423929646</v>
      </c>
      <c r="G2398" s="8">
        <v>10.593818813456551</v>
      </c>
      <c r="H2398" s="8">
        <v>8.7845976393137697</v>
      </c>
      <c r="I2398" s="8">
        <v>8.1538047715222266</v>
      </c>
      <c r="J2398" s="8">
        <v>8.7435660130480581</v>
      </c>
      <c r="K2398" s="8">
        <v>9.3973365915483971</v>
      </c>
      <c r="L2398" s="8">
        <v>8.6702561741199862</v>
      </c>
      <c r="M2398" s="8">
        <v>8.5679506526308113</v>
      </c>
      <c r="N2398" s="8">
        <v>7.9869428247083336</v>
      </c>
      <c r="O2398" s="8">
        <v>9.1035501474859011</v>
      </c>
    </row>
    <row r="2399" spans="1:15" x14ac:dyDescent="0.25">
      <c r="A2399" s="6" t="s">
        <v>80</v>
      </c>
      <c r="B2399" s="1">
        <v>2019</v>
      </c>
      <c r="C2399" s="1" t="s">
        <v>24</v>
      </c>
      <c r="D2399" s="2">
        <v>1</v>
      </c>
      <c r="E2399" s="2">
        <v>1</v>
      </c>
      <c r="F2399" s="2">
        <v>1</v>
      </c>
      <c r="G2399" s="2">
        <v>1</v>
      </c>
      <c r="H2399" s="2">
        <v>1</v>
      </c>
      <c r="I2399" s="2">
        <v>1</v>
      </c>
      <c r="J2399" s="2">
        <v>1</v>
      </c>
      <c r="K2399" s="2">
        <v>1</v>
      </c>
      <c r="L2399" s="2">
        <v>1</v>
      </c>
      <c r="M2399" s="2">
        <v>1</v>
      </c>
      <c r="N2399" s="2">
        <v>1</v>
      </c>
      <c r="O2399" s="2">
        <v>1</v>
      </c>
    </row>
    <row r="2400" spans="1:15" x14ac:dyDescent="0.25">
      <c r="A2400" s="6" t="s">
        <v>79</v>
      </c>
      <c r="B2400" s="1">
        <v>2019</v>
      </c>
      <c r="C2400" s="1" t="s">
        <v>24</v>
      </c>
      <c r="D2400" s="2">
        <v>45.880717221066632</v>
      </c>
      <c r="E2400" s="2">
        <v>45.880717221066632</v>
      </c>
      <c r="F2400" s="2">
        <v>47.257138737698632</v>
      </c>
      <c r="G2400" s="2">
        <v>47.257138737698632</v>
      </c>
      <c r="H2400" s="2">
        <v>47.257138737698632</v>
      </c>
      <c r="I2400" s="2">
        <v>47.257138737698632</v>
      </c>
      <c r="J2400" s="2">
        <v>47.257138737698632</v>
      </c>
      <c r="K2400" s="2">
        <v>47.257138737698632</v>
      </c>
      <c r="L2400" s="2">
        <v>47.257138737698632</v>
      </c>
      <c r="M2400" s="2">
        <v>47.257138737698632</v>
      </c>
      <c r="N2400" s="2">
        <v>47.257138737698632</v>
      </c>
      <c r="O2400" s="2">
        <v>47.257138737698632</v>
      </c>
    </row>
    <row r="2401" spans="1:15" x14ac:dyDescent="0.25">
      <c r="A2401" s="6" t="s">
        <v>78</v>
      </c>
      <c r="B2401" s="1">
        <v>2019</v>
      </c>
      <c r="C2401" s="1" t="s">
        <v>24</v>
      </c>
      <c r="D2401" s="2">
        <v>6.7709652598618302</v>
      </c>
      <c r="E2401" s="2">
        <v>7.2153493558487947</v>
      </c>
      <c r="F2401" s="2">
        <v>7.6597334518357583</v>
      </c>
      <c r="G2401" s="2">
        <v>11.136067941390674</v>
      </c>
      <c r="H2401" s="2">
        <v>13.910868071414171</v>
      </c>
      <c r="I2401" s="2">
        <v>15.71500166644036</v>
      </c>
      <c r="J2401" s="2">
        <v>18.187488941830946</v>
      </c>
      <c r="K2401" s="2">
        <v>12.312665358202384</v>
      </c>
      <c r="L2401" s="2">
        <v>10.96305440001975</v>
      </c>
      <c r="M2401" s="2">
        <v>14.470199520229762</v>
      </c>
      <c r="N2401" s="2">
        <v>13.873210633946831</v>
      </c>
      <c r="O2401" s="2">
        <v>27.785395398978739</v>
      </c>
    </row>
    <row r="2402" spans="1:15" x14ac:dyDescent="0.25">
      <c r="A2402" s="6" t="s">
        <v>77</v>
      </c>
      <c r="B2402" s="1">
        <v>2019</v>
      </c>
      <c r="C2402" s="1" t="s">
        <v>24</v>
      </c>
      <c r="D2402" s="2">
        <v>5.0206297898724825</v>
      </c>
      <c r="E2402" s="2">
        <v>4.3254628595396252</v>
      </c>
      <c r="F2402" s="2">
        <v>3.9866328079765485</v>
      </c>
      <c r="G2402" s="2">
        <v>3.5312729378188501</v>
      </c>
      <c r="H2402" s="2">
        <v>2.9281992131045897</v>
      </c>
      <c r="I2402" s="2">
        <v>2.7179349238407422</v>
      </c>
      <c r="J2402" s="2">
        <v>2.9145220043493527</v>
      </c>
      <c r="K2402" s="2">
        <v>3.1324455305161325</v>
      </c>
      <c r="L2402" s="2">
        <v>2.8900853913733289</v>
      </c>
      <c r="M2402" s="2">
        <v>2.8559835508769371</v>
      </c>
      <c r="N2402" s="2">
        <v>2.6623142749027777</v>
      </c>
      <c r="O2402" s="2">
        <v>3.0345167158286337</v>
      </c>
    </row>
    <row r="2403" spans="1:15" x14ac:dyDescent="0.25">
      <c r="A2403" s="1" t="s">
        <v>70</v>
      </c>
      <c r="B2403" s="6">
        <v>2019</v>
      </c>
      <c r="C2403" s="6" t="s">
        <v>24</v>
      </c>
      <c r="D2403" s="6">
        <v>2</v>
      </c>
      <c r="E2403" s="6">
        <v>2</v>
      </c>
      <c r="F2403" s="6">
        <v>2</v>
      </c>
      <c r="G2403" s="6">
        <v>2</v>
      </c>
      <c r="H2403" s="6">
        <v>2</v>
      </c>
      <c r="I2403" s="6">
        <v>2</v>
      </c>
      <c r="J2403" s="6">
        <v>2</v>
      </c>
      <c r="K2403" s="6">
        <v>2</v>
      </c>
      <c r="L2403" s="6">
        <v>2</v>
      </c>
      <c r="M2403" s="6">
        <v>2</v>
      </c>
      <c r="N2403" s="6">
        <v>2</v>
      </c>
      <c r="O2403" s="6">
        <v>2</v>
      </c>
    </row>
    <row r="2404" spans="1:15" x14ac:dyDescent="0.25">
      <c r="A2404" s="1" t="s">
        <v>69</v>
      </c>
      <c r="B2404" s="6">
        <v>2019</v>
      </c>
      <c r="C2404" s="6" t="s">
        <v>24</v>
      </c>
      <c r="D2404" s="5">
        <v>19.120122279612609</v>
      </c>
      <c r="E2404" s="5">
        <v>19.120122279612609</v>
      </c>
      <c r="F2404" s="5">
        <v>19.693725948000989</v>
      </c>
      <c r="G2404" s="5">
        <v>19.693725948000989</v>
      </c>
      <c r="H2404" s="5">
        <v>19.693725948000989</v>
      </c>
      <c r="I2404" s="5">
        <v>19.693725948000989</v>
      </c>
      <c r="J2404" s="5">
        <v>19.693725948000989</v>
      </c>
      <c r="K2404" s="5">
        <v>19.693725948000989</v>
      </c>
      <c r="L2404" s="5">
        <v>19.693725948000989</v>
      </c>
      <c r="M2404" s="5">
        <v>19.693725948000989</v>
      </c>
      <c r="N2404" s="5">
        <v>19.693725948000989</v>
      </c>
      <c r="O2404" s="5">
        <v>19.693725948000989</v>
      </c>
    </row>
    <row r="2405" spans="1:15" x14ac:dyDescent="0.25">
      <c r="A2405" s="1" t="s">
        <v>68</v>
      </c>
      <c r="B2405" s="6">
        <v>2019</v>
      </c>
      <c r="C2405" s="6" t="s">
        <v>24</v>
      </c>
      <c r="D2405" s="4">
        <v>10.156447889792744</v>
      </c>
      <c r="E2405" s="4">
        <v>10.823024033773192</v>
      </c>
      <c r="F2405" s="4">
        <v>11.489600177753637</v>
      </c>
      <c r="G2405" s="4">
        <v>16.704101912086013</v>
      </c>
      <c r="H2405" s="4">
        <v>20.866302107121257</v>
      </c>
      <c r="I2405" s="4">
        <v>23.572502499660541</v>
      </c>
      <c r="J2405" s="4">
        <v>27.281233412746417</v>
      </c>
      <c r="K2405" s="4">
        <v>18.468998037303574</v>
      </c>
      <c r="L2405" s="4">
        <v>16.444581600029625</v>
      </c>
      <c r="M2405" s="4">
        <v>21.705299280344644</v>
      </c>
      <c r="N2405" s="4">
        <v>20.809815950920246</v>
      </c>
      <c r="O2405" s="4">
        <v>41.678093098468111</v>
      </c>
    </row>
    <row r="2406" spans="1:15" x14ac:dyDescent="0.25">
      <c r="A2406" s="1" t="s">
        <v>67</v>
      </c>
      <c r="B2406" s="6">
        <v>2019</v>
      </c>
      <c r="C2406" s="6" t="s">
        <v>24</v>
      </c>
      <c r="D2406" s="4">
        <v>10.041259579744965</v>
      </c>
      <c r="E2406" s="4">
        <v>8.6509257190792503</v>
      </c>
      <c r="F2406" s="4">
        <v>7.973265615953097</v>
      </c>
      <c r="G2406" s="4">
        <v>7.0625458756377002</v>
      </c>
      <c r="H2406" s="4">
        <v>5.8563984262091795</v>
      </c>
      <c r="I2406" s="4">
        <v>5.4358698476814844</v>
      </c>
      <c r="J2406" s="4">
        <v>5.8290440086987054</v>
      </c>
      <c r="K2406" s="4">
        <v>6.264891061032265</v>
      </c>
      <c r="L2406" s="4">
        <v>5.7801707827466577</v>
      </c>
      <c r="M2406" s="4">
        <v>5.7119671017538742</v>
      </c>
      <c r="N2406" s="4">
        <v>5.3246285498055554</v>
      </c>
      <c r="O2406" s="4">
        <v>6.0690334316572674</v>
      </c>
    </row>
    <row r="2407" spans="1:15" x14ac:dyDescent="0.25">
      <c r="A2407" s="6" t="s">
        <v>15</v>
      </c>
      <c r="B2407" s="6">
        <v>2019</v>
      </c>
      <c r="C2407" s="6" t="s">
        <v>24</v>
      </c>
      <c r="D2407" s="5">
        <v>3</v>
      </c>
      <c r="E2407" s="5">
        <v>3</v>
      </c>
      <c r="F2407" s="5">
        <v>3</v>
      </c>
      <c r="G2407" s="5">
        <v>3</v>
      </c>
      <c r="H2407" s="5">
        <v>3</v>
      </c>
      <c r="I2407" s="5">
        <v>3</v>
      </c>
      <c r="J2407" s="5">
        <v>3</v>
      </c>
      <c r="K2407" s="5">
        <v>3</v>
      </c>
      <c r="L2407" s="5">
        <v>3</v>
      </c>
      <c r="M2407" s="5">
        <v>3</v>
      </c>
      <c r="N2407" s="5">
        <v>3</v>
      </c>
      <c r="O2407" s="5">
        <v>3</v>
      </c>
    </row>
    <row r="2408" spans="1:15" x14ac:dyDescent="0.25">
      <c r="A2408" s="6" t="s">
        <v>14</v>
      </c>
      <c r="B2408" s="6">
        <v>2019</v>
      </c>
      <c r="C2408" s="6" t="s">
        <v>24</v>
      </c>
      <c r="D2408" s="6">
        <v>32.080977882795338</v>
      </c>
      <c r="E2408" s="6">
        <v>32.080977882795338</v>
      </c>
      <c r="F2408" s="6">
        <v>32.080977882795338</v>
      </c>
      <c r="G2408" s="6">
        <v>32.080977882795338</v>
      </c>
      <c r="H2408" s="6">
        <v>32.080977882795338</v>
      </c>
      <c r="I2408" s="6">
        <v>32.080977882795338</v>
      </c>
      <c r="J2408" s="6">
        <v>32.080977882795338</v>
      </c>
      <c r="K2408" s="6">
        <v>32.080977882795338</v>
      </c>
      <c r="L2408" s="6">
        <v>32.080977882795338</v>
      </c>
      <c r="M2408" s="6">
        <v>32.080977882795338</v>
      </c>
      <c r="N2408" s="6">
        <v>33.043407219279196</v>
      </c>
      <c r="O2408" s="6">
        <v>33.043407219279196</v>
      </c>
    </row>
    <row r="2409" spans="1:15" x14ac:dyDescent="0.25">
      <c r="A2409" s="6" t="s">
        <v>13</v>
      </c>
      <c r="B2409" s="6">
        <v>2019</v>
      </c>
      <c r="C2409" s="6" t="s">
        <v>24</v>
      </c>
      <c r="D2409" s="7">
        <v>0</v>
      </c>
      <c r="E2409" s="7">
        <v>8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</row>
    <row r="2410" spans="1:15" x14ac:dyDescent="0.25">
      <c r="A2410" s="6" t="s">
        <v>12</v>
      </c>
      <c r="B2410" s="6">
        <v>2019</v>
      </c>
      <c r="C2410" s="6" t="s">
        <v>24</v>
      </c>
      <c r="D2410" s="4">
        <v>20.312895779585489</v>
      </c>
      <c r="E2410" s="4">
        <v>21.646048067546385</v>
      </c>
      <c r="F2410" s="4">
        <v>22.979200355507274</v>
      </c>
      <c r="G2410" s="4">
        <v>33.408203824172027</v>
      </c>
      <c r="H2410" s="4">
        <v>41.732604214242514</v>
      </c>
      <c r="I2410" s="4">
        <v>47.145004999321081</v>
      </c>
      <c r="J2410" s="4">
        <v>54.562466825492834</v>
      </c>
      <c r="K2410" s="4">
        <v>36.937996074607149</v>
      </c>
      <c r="L2410" s="4">
        <v>32.889163200059251</v>
      </c>
      <c r="M2410" s="4">
        <v>43.410598560689287</v>
      </c>
      <c r="N2410" s="4">
        <v>41.619631901840492</v>
      </c>
      <c r="O2410" s="4">
        <v>83.356186196936221</v>
      </c>
    </row>
    <row r="2411" spans="1:15" x14ac:dyDescent="0.25">
      <c r="A2411" s="6" t="s">
        <v>11</v>
      </c>
      <c r="B2411" s="6">
        <v>2019</v>
      </c>
      <c r="C2411" s="6" t="s">
        <v>24</v>
      </c>
      <c r="D2411" s="4">
        <v>15.061889369617449</v>
      </c>
      <c r="E2411" s="4">
        <v>12.976388578618876</v>
      </c>
      <c r="F2411" s="4">
        <v>11.959898423929646</v>
      </c>
      <c r="G2411" s="4">
        <v>10.593818813456551</v>
      </c>
      <c r="H2411" s="4">
        <v>8.7845976393137697</v>
      </c>
      <c r="I2411" s="4">
        <v>8.1538047715222266</v>
      </c>
      <c r="J2411" s="4">
        <v>8.7435660130480581</v>
      </c>
      <c r="K2411" s="4">
        <v>9.3973365915483971</v>
      </c>
      <c r="L2411" s="4">
        <v>8.6702561741199862</v>
      </c>
      <c r="M2411" s="4">
        <v>8.5679506526308113</v>
      </c>
      <c r="N2411" s="4">
        <v>7.9869428247083336</v>
      </c>
      <c r="O2411" s="4">
        <v>9.1035501474859011</v>
      </c>
    </row>
    <row r="2412" spans="1:15" x14ac:dyDescent="0.25">
      <c r="A2412" s="6" t="s">
        <v>15</v>
      </c>
      <c r="B2412" s="6">
        <v>2015</v>
      </c>
      <c r="C2412" s="6" t="s">
        <v>23</v>
      </c>
      <c r="D2412" s="5">
        <v>10</v>
      </c>
      <c r="E2412" s="5">
        <v>10</v>
      </c>
      <c r="F2412" s="5">
        <v>10</v>
      </c>
      <c r="G2412" s="5">
        <v>10</v>
      </c>
      <c r="H2412" s="5">
        <v>10</v>
      </c>
      <c r="I2412" s="5">
        <v>10</v>
      </c>
      <c r="J2412" s="5">
        <v>10</v>
      </c>
      <c r="K2412" s="5">
        <v>10</v>
      </c>
      <c r="L2412" s="5">
        <v>10</v>
      </c>
      <c r="M2412" s="5">
        <v>10</v>
      </c>
      <c r="N2412" s="5">
        <v>10</v>
      </c>
      <c r="O2412" s="5">
        <v>10</v>
      </c>
    </row>
    <row r="2413" spans="1:15" x14ac:dyDescent="0.25">
      <c r="A2413" s="6" t="s">
        <v>14</v>
      </c>
      <c r="B2413" s="6">
        <v>2015</v>
      </c>
      <c r="C2413" s="6" t="s">
        <v>23</v>
      </c>
      <c r="D2413" s="6">
        <v>32.615980000000008</v>
      </c>
      <c r="E2413" s="6">
        <v>32.615980000000008</v>
      </c>
      <c r="F2413" s="6">
        <v>32.615980000000008</v>
      </c>
      <c r="G2413" s="6">
        <v>32.615980000000008</v>
      </c>
      <c r="H2413" s="6">
        <v>32.615980000000008</v>
      </c>
      <c r="I2413" s="6">
        <v>32.615980000000008</v>
      </c>
      <c r="J2413" s="6">
        <v>32.615980000000008</v>
      </c>
      <c r="K2413" s="6">
        <v>32.615980000000008</v>
      </c>
      <c r="L2413" s="6">
        <v>32.615980000000008</v>
      </c>
      <c r="M2413" s="6">
        <v>32.615980000000008</v>
      </c>
      <c r="N2413" s="6">
        <v>33.594459400000005</v>
      </c>
      <c r="O2413" s="6">
        <v>33.594459400000005</v>
      </c>
    </row>
    <row r="2414" spans="1:15" x14ac:dyDescent="0.25">
      <c r="A2414" s="6" t="s">
        <v>13</v>
      </c>
      <c r="B2414" s="6">
        <v>2015</v>
      </c>
      <c r="C2414" s="6" t="s">
        <v>23</v>
      </c>
      <c r="D2414" s="7">
        <v>0</v>
      </c>
      <c r="E2414" s="7">
        <v>8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</row>
    <row r="2415" spans="1:15" x14ac:dyDescent="0.25">
      <c r="A2415" s="6" t="s">
        <v>12</v>
      </c>
      <c r="B2415" s="6">
        <v>2015</v>
      </c>
      <c r="C2415" s="6" t="s">
        <v>23</v>
      </c>
      <c r="D2415" s="4">
        <v>55.860463393860094</v>
      </c>
      <c r="E2415" s="4">
        <v>59.526632185752554</v>
      </c>
      <c r="F2415" s="4">
        <v>63.192800977645007</v>
      </c>
      <c r="G2415" s="4">
        <v>91.872560516473072</v>
      </c>
      <c r="H2415" s="4">
        <v>114.76466158916691</v>
      </c>
      <c r="I2415" s="4">
        <v>129.64876374813298</v>
      </c>
      <c r="J2415" s="4">
        <v>150.04678377010529</v>
      </c>
      <c r="K2415" s="4">
        <v>101.57948920516966</v>
      </c>
      <c r="L2415" s="4">
        <v>90.445198800162927</v>
      </c>
      <c r="M2415" s="4">
        <v>119.37914604189554</v>
      </c>
      <c r="N2415" s="4">
        <v>114.45398773006136</v>
      </c>
      <c r="O2415" s="4">
        <v>229.22951204157459</v>
      </c>
    </row>
    <row r="2416" spans="1:15" x14ac:dyDescent="0.25">
      <c r="A2416" s="6" t="s">
        <v>11</v>
      </c>
      <c r="B2416" s="6">
        <v>2015</v>
      </c>
      <c r="C2416" s="6" t="s">
        <v>23</v>
      </c>
      <c r="D2416" s="4">
        <v>50.206297898724827</v>
      </c>
      <c r="E2416" s="4">
        <v>43.254628595396248</v>
      </c>
      <c r="F2416" s="4">
        <v>39.866328079765481</v>
      </c>
      <c r="G2416" s="4">
        <v>35.3127293781885</v>
      </c>
      <c r="H2416" s="4">
        <v>29.281992131045897</v>
      </c>
      <c r="I2416" s="4">
        <v>27.179349238407426</v>
      </c>
      <c r="J2416" s="4">
        <v>29.145220043493524</v>
      </c>
      <c r="K2416" s="4">
        <v>31.324455305161326</v>
      </c>
      <c r="L2416" s="4">
        <v>28.900853913733286</v>
      </c>
      <c r="M2416" s="4">
        <v>28.559835508769371</v>
      </c>
      <c r="N2416" s="4">
        <v>26.623142749027778</v>
      </c>
      <c r="O2416" s="4">
        <v>30.345167158286333</v>
      </c>
    </row>
    <row r="2417" spans="1:15" x14ac:dyDescent="0.25">
      <c r="A2417" s="6" t="s">
        <v>15</v>
      </c>
      <c r="B2417" s="6">
        <v>2016</v>
      </c>
      <c r="C2417" s="6" t="s">
        <v>23</v>
      </c>
      <c r="D2417" s="5">
        <v>10</v>
      </c>
      <c r="E2417" s="5">
        <v>10</v>
      </c>
      <c r="F2417" s="5">
        <v>10</v>
      </c>
      <c r="G2417" s="5">
        <v>10</v>
      </c>
      <c r="H2417" s="5">
        <v>10</v>
      </c>
      <c r="I2417" s="5">
        <v>10</v>
      </c>
      <c r="J2417" s="5">
        <v>10</v>
      </c>
      <c r="K2417" s="5">
        <v>10</v>
      </c>
      <c r="L2417" s="5">
        <v>10</v>
      </c>
      <c r="M2417" s="5">
        <v>10</v>
      </c>
      <c r="N2417" s="5">
        <v>10</v>
      </c>
      <c r="O2417" s="5">
        <v>10</v>
      </c>
    </row>
    <row r="2418" spans="1:15" x14ac:dyDescent="0.25">
      <c r="A2418" s="6" t="s">
        <v>14</v>
      </c>
      <c r="B2418" s="6">
        <v>2016</v>
      </c>
      <c r="C2418" s="6" t="s">
        <v>23</v>
      </c>
      <c r="D2418" s="6">
        <v>33.594459400000005</v>
      </c>
      <c r="E2418" s="6">
        <v>33.594459400000005</v>
      </c>
      <c r="F2418" s="6">
        <v>33.594459400000005</v>
      </c>
      <c r="G2418" s="6">
        <v>33.594459400000005</v>
      </c>
      <c r="H2418" s="6">
        <v>33.594459400000005</v>
      </c>
      <c r="I2418" s="6">
        <v>33.594459400000005</v>
      </c>
      <c r="J2418" s="6">
        <v>33.594459400000005</v>
      </c>
      <c r="K2418" s="6">
        <v>33.594459400000005</v>
      </c>
      <c r="L2418" s="6">
        <v>33.594459400000005</v>
      </c>
      <c r="M2418" s="6">
        <v>33.594459400000005</v>
      </c>
      <c r="N2418" s="6">
        <v>34.602293182000004</v>
      </c>
      <c r="O2418" s="6">
        <v>34.602293182000004</v>
      </c>
    </row>
    <row r="2419" spans="1:15" x14ac:dyDescent="0.25">
      <c r="A2419" s="6" t="s">
        <v>13</v>
      </c>
      <c r="B2419" s="6">
        <v>2016</v>
      </c>
      <c r="C2419" s="6" t="s">
        <v>23</v>
      </c>
      <c r="D2419" s="7">
        <v>0</v>
      </c>
      <c r="E2419" s="7">
        <v>8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</row>
    <row r="2420" spans="1:15" x14ac:dyDescent="0.25">
      <c r="A2420" s="6" t="s">
        <v>12</v>
      </c>
      <c r="B2420" s="6">
        <v>2016</v>
      </c>
      <c r="C2420" s="6" t="s">
        <v>23</v>
      </c>
      <c r="D2420" s="4">
        <v>57.553204708825554</v>
      </c>
      <c r="E2420" s="4">
        <v>61.330469524714758</v>
      </c>
      <c r="F2420" s="4">
        <v>65.10773434060394</v>
      </c>
      <c r="G2420" s="4">
        <v>94.656577501820735</v>
      </c>
      <c r="H2420" s="4">
        <v>118.24237860702046</v>
      </c>
      <c r="I2420" s="4">
        <v>133.57751416474306</v>
      </c>
      <c r="J2420" s="4">
        <v>154.59365600556302</v>
      </c>
      <c r="K2420" s="4">
        <v>104.65765554472026</v>
      </c>
      <c r="L2420" s="4">
        <v>93.185962400167867</v>
      </c>
      <c r="M2420" s="4">
        <v>122.99669592195299</v>
      </c>
      <c r="N2420" s="4">
        <v>117.92229038854806</v>
      </c>
      <c r="O2420" s="4">
        <v>236.17586089131927</v>
      </c>
    </row>
    <row r="2421" spans="1:15" x14ac:dyDescent="0.25">
      <c r="A2421" s="6" t="s">
        <v>11</v>
      </c>
      <c r="B2421" s="6">
        <v>2016</v>
      </c>
      <c r="C2421" s="6" t="s">
        <v>23</v>
      </c>
      <c r="D2421" s="4">
        <v>50.206297898724827</v>
      </c>
      <c r="E2421" s="4">
        <v>43.254628595396248</v>
      </c>
      <c r="F2421" s="4">
        <v>39.866328079765481</v>
      </c>
      <c r="G2421" s="4">
        <v>35.3127293781885</v>
      </c>
      <c r="H2421" s="4">
        <v>29.281992131045897</v>
      </c>
      <c r="I2421" s="4">
        <v>27.179349238407426</v>
      </c>
      <c r="J2421" s="4">
        <v>29.145220043493524</v>
      </c>
      <c r="K2421" s="4">
        <v>31.324455305161326</v>
      </c>
      <c r="L2421" s="4">
        <v>28.900853913733286</v>
      </c>
      <c r="M2421" s="4">
        <v>28.559835508769371</v>
      </c>
      <c r="N2421" s="4">
        <v>26.623142749027778</v>
      </c>
      <c r="O2421" s="4">
        <v>30.345167158286333</v>
      </c>
    </row>
    <row r="2422" spans="1:15" x14ac:dyDescent="0.25">
      <c r="A2422" s="6" t="s">
        <v>15</v>
      </c>
      <c r="B2422" s="6">
        <v>2017</v>
      </c>
      <c r="C2422" s="6" t="s">
        <v>23</v>
      </c>
      <c r="D2422" s="5">
        <v>10</v>
      </c>
      <c r="E2422" s="5">
        <v>10</v>
      </c>
      <c r="F2422" s="5">
        <v>10</v>
      </c>
      <c r="G2422" s="5">
        <v>10</v>
      </c>
      <c r="H2422" s="5">
        <v>10</v>
      </c>
      <c r="I2422" s="5">
        <v>10</v>
      </c>
      <c r="J2422" s="5">
        <v>10</v>
      </c>
      <c r="K2422" s="5">
        <v>10</v>
      </c>
      <c r="L2422" s="5">
        <v>10</v>
      </c>
      <c r="M2422" s="5">
        <v>10</v>
      </c>
      <c r="N2422" s="5">
        <v>10</v>
      </c>
      <c r="O2422" s="5">
        <v>10</v>
      </c>
    </row>
    <row r="2423" spans="1:15" x14ac:dyDescent="0.25">
      <c r="A2423" s="6" t="s">
        <v>14</v>
      </c>
      <c r="B2423" s="6">
        <v>2017</v>
      </c>
      <c r="C2423" s="6" t="s">
        <v>23</v>
      </c>
      <c r="D2423" s="6">
        <v>34.602293182000004</v>
      </c>
      <c r="E2423" s="6">
        <v>34.602293182000004</v>
      </c>
      <c r="F2423" s="6">
        <v>34.602293182000004</v>
      </c>
      <c r="G2423" s="6">
        <v>34.602293182000004</v>
      </c>
      <c r="H2423" s="6">
        <v>34.602293182000004</v>
      </c>
      <c r="I2423" s="6">
        <v>34.602293182000004</v>
      </c>
      <c r="J2423" s="6">
        <v>34.602293182000004</v>
      </c>
      <c r="K2423" s="6">
        <v>34.602293182000004</v>
      </c>
      <c r="L2423" s="6">
        <v>34.602293182000004</v>
      </c>
      <c r="M2423" s="6">
        <v>34.602293182000004</v>
      </c>
      <c r="N2423" s="6">
        <v>35.640361977460003</v>
      </c>
      <c r="O2423" s="6">
        <v>35.640361977460003</v>
      </c>
    </row>
    <row r="2424" spans="1:15" x14ac:dyDescent="0.25">
      <c r="A2424" s="6" t="s">
        <v>13</v>
      </c>
      <c r="B2424" s="6">
        <v>2017</v>
      </c>
      <c r="C2424" s="6" t="s">
        <v>23</v>
      </c>
      <c r="D2424" s="7">
        <v>0</v>
      </c>
      <c r="E2424" s="7">
        <v>8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</row>
    <row r="2425" spans="1:15" x14ac:dyDescent="0.25">
      <c r="A2425" s="6" t="s">
        <v>12</v>
      </c>
      <c r="B2425" s="6">
        <v>2017</v>
      </c>
      <c r="C2425" s="6" t="s">
        <v>23</v>
      </c>
      <c r="D2425" s="4">
        <v>60.938687338756466</v>
      </c>
      <c r="E2425" s="4">
        <v>64.938144202639151</v>
      </c>
      <c r="F2425" s="4">
        <v>68.937601066521822</v>
      </c>
      <c r="G2425" s="4">
        <v>100.22461147251607</v>
      </c>
      <c r="H2425" s="4">
        <v>125.19781264272754</v>
      </c>
      <c r="I2425" s="4">
        <v>141.43501499796324</v>
      </c>
      <c r="J2425" s="4">
        <v>163.6874004764785</v>
      </c>
      <c r="K2425" s="4">
        <v>110.81398822382145</v>
      </c>
      <c r="L2425" s="4">
        <v>98.667489600177746</v>
      </c>
      <c r="M2425" s="4">
        <v>130.23179568206785</v>
      </c>
      <c r="N2425" s="4">
        <v>124.85889570552148</v>
      </c>
      <c r="O2425" s="4">
        <v>250.06855859080864</v>
      </c>
    </row>
    <row r="2426" spans="1:15" x14ac:dyDescent="0.25">
      <c r="A2426" s="6" t="s">
        <v>11</v>
      </c>
      <c r="B2426" s="6">
        <v>2017</v>
      </c>
      <c r="C2426" s="6" t="s">
        <v>23</v>
      </c>
      <c r="D2426" s="4">
        <v>50.206297898724827</v>
      </c>
      <c r="E2426" s="4">
        <v>43.254628595396248</v>
      </c>
      <c r="F2426" s="4">
        <v>39.866328079765481</v>
      </c>
      <c r="G2426" s="4">
        <v>35.3127293781885</v>
      </c>
      <c r="H2426" s="4">
        <v>29.281992131045897</v>
      </c>
      <c r="I2426" s="4">
        <v>27.179349238407426</v>
      </c>
      <c r="J2426" s="4">
        <v>29.145220043493524</v>
      </c>
      <c r="K2426" s="4">
        <v>31.324455305161326</v>
      </c>
      <c r="L2426" s="4">
        <v>28.900853913733286</v>
      </c>
      <c r="M2426" s="4">
        <v>28.559835508769371</v>
      </c>
      <c r="N2426" s="4">
        <v>26.623142749027778</v>
      </c>
      <c r="O2426" s="4">
        <v>30.345167158286333</v>
      </c>
    </row>
    <row r="2427" spans="1:15" x14ac:dyDescent="0.25">
      <c r="A2427" s="6" t="s">
        <v>15</v>
      </c>
      <c r="B2427" s="6">
        <v>2018</v>
      </c>
      <c r="C2427" s="6" t="s">
        <v>23</v>
      </c>
      <c r="D2427" s="5">
        <v>10</v>
      </c>
      <c r="E2427" s="5">
        <v>10</v>
      </c>
      <c r="F2427" s="5">
        <v>10</v>
      </c>
      <c r="G2427" s="5">
        <v>10</v>
      </c>
      <c r="H2427" s="5">
        <v>10</v>
      </c>
      <c r="I2427" s="5">
        <v>10</v>
      </c>
      <c r="J2427" s="5">
        <v>10</v>
      </c>
      <c r="K2427" s="5">
        <v>10</v>
      </c>
      <c r="L2427" s="5">
        <v>10</v>
      </c>
      <c r="M2427" s="5">
        <v>10</v>
      </c>
      <c r="N2427" s="5">
        <v>10</v>
      </c>
      <c r="O2427" s="5">
        <v>10</v>
      </c>
    </row>
    <row r="2428" spans="1:15" x14ac:dyDescent="0.25">
      <c r="A2428" s="6" t="s">
        <v>14</v>
      </c>
      <c r="B2428" s="6">
        <v>2018</v>
      </c>
      <c r="C2428" s="6" t="s">
        <v>23</v>
      </c>
      <c r="D2428" s="6">
        <v>35.640361977460003</v>
      </c>
      <c r="E2428" s="6">
        <v>35.640361977460003</v>
      </c>
      <c r="F2428" s="6">
        <v>35.640361977460003</v>
      </c>
      <c r="G2428" s="6">
        <v>35.640361977460003</v>
      </c>
      <c r="H2428" s="6">
        <v>35.640361977460003</v>
      </c>
      <c r="I2428" s="6">
        <v>35.640361977460003</v>
      </c>
      <c r="J2428" s="6">
        <v>35.640361977460003</v>
      </c>
      <c r="K2428" s="6">
        <v>35.640361977460003</v>
      </c>
      <c r="L2428" s="6">
        <v>35.640361977460003</v>
      </c>
      <c r="M2428" s="6">
        <v>35.640361977460003</v>
      </c>
      <c r="N2428" s="6">
        <v>36.709572836783806</v>
      </c>
      <c r="O2428" s="6">
        <v>36.709572836783806</v>
      </c>
    </row>
    <row r="2429" spans="1:15" x14ac:dyDescent="0.25">
      <c r="A2429" s="6" t="s">
        <v>13</v>
      </c>
      <c r="B2429" s="6">
        <v>2018</v>
      </c>
      <c r="C2429" s="6" t="s">
        <v>23</v>
      </c>
      <c r="D2429" s="7">
        <v>0</v>
      </c>
      <c r="E2429" s="7">
        <v>8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</row>
    <row r="2430" spans="1:15" x14ac:dyDescent="0.25">
      <c r="A2430" s="6" t="s">
        <v>12</v>
      </c>
      <c r="B2430" s="6">
        <v>2018</v>
      </c>
      <c r="C2430" s="6" t="s">
        <v>23</v>
      </c>
      <c r="D2430" s="4">
        <v>66.016911283652846</v>
      </c>
      <c r="E2430" s="4">
        <v>70.349656219525741</v>
      </c>
      <c r="F2430" s="4">
        <v>74.682401155398651</v>
      </c>
      <c r="G2430" s="4">
        <v>108.57666242855908</v>
      </c>
      <c r="H2430" s="4">
        <v>135.63096369628818</v>
      </c>
      <c r="I2430" s="4">
        <v>153.22126624779352</v>
      </c>
      <c r="J2430" s="4">
        <v>177.32801718285171</v>
      </c>
      <c r="K2430" s="4">
        <v>120.04848724247324</v>
      </c>
      <c r="L2430" s="4">
        <v>106.88978040019256</v>
      </c>
      <c r="M2430" s="4">
        <v>141.08444532224019</v>
      </c>
      <c r="N2430" s="4">
        <v>135.2638036809816</v>
      </c>
      <c r="O2430" s="4">
        <v>270.90760514004268</v>
      </c>
    </row>
    <row r="2431" spans="1:15" x14ac:dyDescent="0.25">
      <c r="A2431" s="6" t="s">
        <v>11</v>
      </c>
      <c r="B2431" s="6">
        <v>2018</v>
      </c>
      <c r="C2431" s="6" t="s">
        <v>23</v>
      </c>
      <c r="D2431" s="4">
        <v>50.206297898724827</v>
      </c>
      <c r="E2431" s="4">
        <v>43.254628595396248</v>
      </c>
      <c r="F2431" s="4">
        <v>39.866328079765481</v>
      </c>
      <c r="G2431" s="4">
        <v>35.3127293781885</v>
      </c>
      <c r="H2431" s="4">
        <v>29.281992131045897</v>
      </c>
      <c r="I2431" s="4">
        <v>27.179349238407426</v>
      </c>
      <c r="J2431" s="4">
        <v>29.145220043493524</v>
      </c>
      <c r="K2431" s="4">
        <v>31.324455305161326</v>
      </c>
      <c r="L2431" s="4">
        <v>28.900853913733286</v>
      </c>
      <c r="M2431" s="4">
        <v>28.559835508769371</v>
      </c>
      <c r="N2431" s="4">
        <v>26.623142749027778</v>
      </c>
      <c r="O2431" s="4">
        <v>30.345167158286333</v>
      </c>
    </row>
    <row r="2432" spans="1:15" x14ac:dyDescent="0.25">
      <c r="A2432" s="6" t="s">
        <v>15</v>
      </c>
      <c r="B2432" s="6">
        <v>2019</v>
      </c>
      <c r="C2432" s="6" t="s">
        <v>23</v>
      </c>
      <c r="D2432" s="5">
        <v>10</v>
      </c>
      <c r="E2432" s="5">
        <v>10</v>
      </c>
      <c r="F2432" s="5">
        <v>10</v>
      </c>
      <c r="G2432" s="5">
        <v>10</v>
      </c>
      <c r="H2432" s="5">
        <v>10</v>
      </c>
      <c r="I2432" s="5">
        <v>10</v>
      </c>
      <c r="J2432" s="5">
        <v>10</v>
      </c>
      <c r="K2432" s="5">
        <v>10</v>
      </c>
      <c r="L2432" s="5">
        <v>10</v>
      </c>
      <c r="M2432" s="5">
        <v>10</v>
      </c>
      <c r="N2432" s="5">
        <v>10</v>
      </c>
      <c r="O2432" s="5">
        <v>10</v>
      </c>
    </row>
    <row r="2433" spans="1:15" x14ac:dyDescent="0.25">
      <c r="A2433" s="6" t="s">
        <v>14</v>
      </c>
      <c r="B2433" s="6">
        <v>2019</v>
      </c>
      <c r="C2433" s="6" t="s">
        <v>23</v>
      </c>
      <c r="D2433" s="6">
        <v>36.709572836783806</v>
      </c>
      <c r="E2433" s="6">
        <v>36.709572836783806</v>
      </c>
      <c r="F2433" s="6">
        <v>36.709572836783806</v>
      </c>
      <c r="G2433" s="6">
        <v>36.709572836783806</v>
      </c>
      <c r="H2433" s="6">
        <v>36.709572836783806</v>
      </c>
      <c r="I2433" s="6">
        <v>36.709572836783806</v>
      </c>
      <c r="J2433" s="6">
        <v>36.709572836783806</v>
      </c>
      <c r="K2433" s="6">
        <v>36.709572836783806</v>
      </c>
      <c r="L2433" s="6">
        <v>36.709572836783806</v>
      </c>
      <c r="M2433" s="6">
        <v>36.709572836783806</v>
      </c>
      <c r="N2433" s="6">
        <v>37.810860021887322</v>
      </c>
      <c r="O2433" s="6">
        <v>37.810860021887322</v>
      </c>
    </row>
    <row r="2434" spans="1:15" x14ac:dyDescent="0.25">
      <c r="A2434" s="6" t="s">
        <v>13</v>
      </c>
      <c r="B2434" s="6">
        <v>2019</v>
      </c>
      <c r="C2434" s="6" t="s">
        <v>23</v>
      </c>
      <c r="D2434" s="7">
        <v>0</v>
      </c>
      <c r="E2434" s="7">
        <v>8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</row>
    <row r="2435" spans="1:15" x14ac:dyDescent="0.25">
      <c r="A2435" s="6" t="s">
        <v>12</v>
      </c>
      <c r="B2435" s="6">
        <v>2019</v>
      </c>
      <c r="C2435" s="6" t="s">
        <v>23</v>
      </c>
      <c r="D2435" s="4">
        <v>66.016911283652846</v>
      </c>
      <c r="E2435" s="4">
        <v>70.349656219525741</v>
      </c>
      <c r="F2435" s="4">
        <v>74.682401155398651</v>
      </c>
      <c r="G2435" s="4">
        <v>108.57666242855908</v>
      </c>
      <c r="H2435" s="4">
        <v>135.63096369628818</v>
      </c>
      <c r="I2435" s="4">
        <v>153.22126624779352</v>
      </c>
      <c r="J2435" s="4">
        <v>177.32801718285171</v>
      </c>
      <c r="K2435" s="4">
        <v>120.04848724247324</v>
      </c>
      <c r="L2435" s="4">
        <v>106.88978040019256</v>
      </c>
      <c r="M2435" s="4">
        <v>141.08444532224019</v>
      </c>
      <c r="N2435" s="4">
        <v>135.2638036809816</v>
      </c>
      <c r="O2435" s="4">
        <v>270.90760514004268</v>
      </c>
    </row>
    <row r="2436" spans="1:15" x14ac:dyDescent="0.25">
      <c r="A2436" s="6" t="s">
        <v>11</v>
      </c>
      <c r="B2436" s="6">
        <v>2019</v>
      </c>
      <c r="C2436" s="6" t="s">
        <v>23</v>
      </c>
      <c r="D2436" s="4">
        <v>50.206297898724827</v>
      </c>
      <c r="E2436" s="4">
        <v>43.254628595396248</v>
      </c>
      <c r="F2436" s="4">
        <v>39.866328079765481</v>
      </c>
      <c r="G2436" s="4">
        <v>35.3127293781885</v>
      </c>
      <c r="H2436" s="4">
        <v>29.281992131045897</v>
      </c>
      <c r="I2436" s="4">
        <v>27.179349238407426</v>
      </c>
      <c r="J2436" s="4">
        <v>29.145220043493524</v>
      </c>
      <c r="K2436" s="4">
        <v>31.324455305161326</v>
      </c>
      <c r="L2436" s="4">
        <v>28.900853913733286</v>
      </c>
      <c r="M2436" s="4">
        <v>28.559835508769371</v>
      </c>
      <c r="N2436" s="4">
        <v>26.623142749027778</v>
      </c>
      <c r="O2436" s="4">
        <v>30.345167158286333</v>
      </c>
    </row>
    <row r="2437" spans="1:15" x14ac:dyDescent="0.25">
      <c r="A2437" s="6" t="s">
        <v>80</v>
      </c>
      <c r="B2437" s="6">
        <v>2015</v>
      </c>
      <c r="C2437" s="6" t="s">
        <v>85</v>
      </c>
      <c r="D2437" s="5">
        <v>10</v>
      </c>
      <c r="E2437" s="5">
        <v>10</v>
      </c>
      <c r="F2437" s="5">
        <v>10</v>
      </c>
      <c r="G2437" s="5">
        <v>10</v>
      </c>
      <c r="H2437" s="5">
        <v>10</v>
      </c>
      <c r="I2437" s="5">
        <v>10</v>
      </c>
      <c r="J2437" s="5">
        <v>10</v>
      </c>
      <c r="K2437" s="5">
        <v>10</v>
      </c>
      <c r="L2437" s="5">
        <v>10</v>
      </c>
      <c r="M2437" s="5">
        <v>10</v>
      </c>
      <c r="N2437" s="5">
        <v>10</v>
      </c>
      <c r="O2437" s="5">
        <v>10</v>
      </c>
    </row>
    <row r="2438" spans="1:15" x14ac:dyDescent="0.25">
      <c r="A2438" s="6" t="s">
        <v>79</v>
      </c>
      <c r="B2438" s="6">
        <v>2015</v>
      </c>
      <c r="C2438" s="6" t="s">
        <v>85</v>
      </c>
      <c r="D2438" s="6">
        <v>40.746298100000004</v>
      </c>
      <c r="E2438" s="6">
        <v>40.746298100000004</v>
      </c>
      <c r="F2438" s="6">
        <v>41.968687043000003</v>
      </c>
      <c r="G2438" s="6">
        <v>41.968687043000003</v>
      </c>
      <c r="H2438" s="6">
        <v>41.968687043000003</v>
      </c>
      <c r="I2438" s="6">
        <v>41.968687043000003</v>
      </c>
      <c r="J2438" s="6">
        <v>41.968687043000003</v>
      </c>
      <c r="K2438" s="6">
        <v>41.968687043000003</v>
      </c>
      <c r="L2438" s="6">
        <v>41.968687043000003</v>
      </c>
      <c r="M2438" s="6">
        <v>41.968687043000003</v>
      </c>
      <c r="N2438" s="6">
        <v>41.968687043000003</v>
      </c>
      <c r="O2438" s="6">
        <v>41.968687043000003</v>
      </c>
    </row>
    <row r="2439" spans="1:15" x14ac:dyDescent="0.25">
      <c r="A2439" s="6" t="s">
        <v>78</v>
      </c>
      <c r="B2439" s="6">
        <v>2015</v>
      </c>
      <c r="C2439" s="6" t="s">
        <v>85</v>
      </c>
      <c r="D2439" s="4">
        <v>47.396756819032809</v>
      </c>
      <c r="E2439" s="4">
        <v>50.507445490941564</v>
      </c>
      <c r="F2439" s="4">
        <v>53.618134162850311</v>
      </c>
      <c r="G2439" s="4">
        <v>77.952475589734718</v>
      </c>
      <c r="H2439" s="4">
        <v>97.376076499899199</v>
      </c>
      <c r="I2439" s="4">
        <v>110.00501166508252</v>
      </c>
      <c r="J2439" s="4">
        <v>127.31242259281662</v>
      </c>
      <c r="K2439" s="4">
        <v>86.188657507416693</v>
      </c>
      <c r="L2439" s="4">
        <v>76.741380800138245</v>
      </c>
      <c r="M2439" s="4">
        <v>101.29139664160834</v>
      </c>
      <c r="N2439" s="4">
        <v>97.11247443762781</v>
      </c>
      <c r="O2439" s="4">
        <v>194.49776779285116</v>
      </c>
    </row>
    <row r="2440" spans="1:15" x14ac:dyDescent="0.25">
      <c r="A2440" s="6" t="s">
        <v>77</v>
      </c>
      <c r="B2440" s="6">
        <v>2015</v>
      </c>
      <c r="C2440" s="6" t="s">
        <v>85</v>
      </c>
      <c r="D2440" s="4">
        <v>50.206297898724827</v>
      </c>
      <c r="E2440" s="4">
        <v>43.254628595396248</v>
      </c>
      <c r="F2440" s="4">
        <v>39.866328079765481</v>
      </c>
      <c r="G2440" s="4">
        <v>35.3127293781885</v>
      </c>
      <c r="H2440" s="4">
        <v>29.281992131045897</v>
      </c>
      <c r="I2440" s="4">
        <v>27.179349238407426</v>
      </c>
      <c r="J2440" s="4">
        <v>29.145220043493524</v>
      </c>
      <c r="K2440" s="4">
        <v>31.324455305161326</v>
      </c>
      <c r="L2440" s="4">
        <v>28.900853913733286</v>
      </c>
      <c r="M2440" s="4">
        <v>28.559835508769371</v>
      </c>
      <c r="N2440" s="4">
        <v>26.623142749027778</v>
      </c>
      <c r="O2440" s="4">
        <v>30.345167158286333</v>
      </c>
    </row>
    <row r="2441" spans="1:15" x14ac:dyDescent="0.25">
      <c r="A2441" s="6" t="s">
        <v>80</v>
      </c>
      <c r="B2441" s="1">
        <v>2016</v>
      </c>
      <c r="C2441" s="1" t="s">
        <v>85</v>
      </c>
      <c r="D2441" s="2">
        <v>10</v>
      </c>
      <c r="E2441" s="2">
        <v>10</v>
      </c>
      <c r="F2441" s="2">
        <v>10</v>
      </c>
      <c r="G2441" s="2">
        <v>10</v>
      </c>
      <c r="H2441" s="2">
        <v>10</v>
      </c>
      <c r="I2441" s="2">
        <v>10</v>
      </c>
      <c r="J2441" s="2">
        <v>10</v>
      </c>
      <c r="K2441" s="2">
        <v>10</v>
      </c>
      <c r="L2441" s="2">
        <v>10</v>
      </c>
      <c r="M2441" s="2">
        <v>10</v>
      </c>
      <c r="N2441" s="2">
        <v>10</v>
      </c>
      <c r="O2441" s="2">
        <v>10</v>
      </c>
    </row>
    <row r="2442" spans="1:15" x14ac:dyDescent="0.25">
      <c r="A2442" s="6" t="s">
        <v>79</v>
      </c>
      <c r="B2442" s="1">
        <v>2016</v>
      </c>
      <c r="C2442" s="1" t="s">
        <v>85</v>
      </c>
      <c r="D2442" s="2">
        <v>41.968687043000003</v>
      </c>
      <c r="E2442" s="2">
        <v>41.968687043000003</v>
      </c>
      <c r="F2442" s="2">
        <v>43.227747654290006</v>
      </c>
      <c r="G2442" s="2">
        <v>43.227747654290006</v>
      </c>
      <c r="H2442" s="2">
        <v>43.227747654290006</v>
      </c>
      <c r="I2442" s="2">
        <v>43.227747654290006</v>
      </c>
      <c r="J2442" s="2">
        <v>43.227747654290006</v>
      </c>
      <c r="K2442" s="2">
        <v>43.227747654290006</v>
      </c>
      <c r="L2442" s="2">
        <v>43.227747654290006</v>
      </c>
      <c r="M2442" s="2">
        <v>43.227747654290006</v>
      </c>
      <c r="N2442" s="2">
        <v>43.227747654290006</v>
      </c>
      <c r="O2442" s="2">
        <v>43.227747654290006</v>
      </c>
    </row>
    <row r="2443" spans="1:15" x14ac:dyDescent="0.25">
      <c r="A2443" s="6" t="s">
        <v>78</v>
      </c>
      <c r="B2443" s="1">
        <v>2016</v>
      </c>
      <c r="C2443" s="1" t="s">
        <v>85</v>
      </c>
      <c r="D2443" s="1">
        <v>49.089498133998262</v>
      </c>
      <c r="E2443" s="1">
        <v>52.31128282990376</v>
      </c>
      <c r="F2443" s="1">
        <v>55.533067525809251</v>
      </c>
      <c r="G2443" s="1">
        <v>80.736492575082394</v>
      </c>
      <c r="H2443" s="1">
        <v>100.85379351775273</v>
      </c>
      <c r="I2443" s="1">
        <v>113.93376208169261</v>
      </c>
      <c r="J2443" s="1">
        <v>131.85929482827436</v>
      </c>
      <c r="K2443" s="1">
        <v>89.266823846967284</v>
      </c>
      <c r="L2443" s="1">
        <v>79.482144400143184</v>
      </c>
      <c r="M2443" s="1">
        <v>104.90894652166578</v>
      </c>
      <c r="N2443" s="1">
        <v>100.58077709611452</v>
      </c>
      <c r="O2443" s="1">
        <v>201.44411664259584</v>
      </c>
    </row>
    <row r="2444" spans="1:15" x14ac:dyDescent="0.25">
      <c r="A2444" s="6" t="s">
        <v>77</v>
      </c>
      <c r="B2444" s="1">
        <v>2016</v>
      </c>
      <c r="C2444" s="1" t="s">
        <v>85</v>
      </c>
      <c r="D2444" s="2">
        <v>50.206297898724827</v>
      </c>
      <c r="E2444" s="2">
        <v>43.254628595396248</v>
      </c>
      <c r="F2444" s="2">
        <v>39.866328079765481</v>
      </c>
      <c r="G2444" s="2">
        <v>35.3127293781885</v>
      </c>
      <c r="H2444" s="2">
        <v>29.281992131045897</v>
      </c>
      <c r="I2444" s="2">
        <v>27.179349238407426</v>
      </c>
      <c r="J2444" s="2">
        <v>29.145220043493524</v>
      </c>
      <c r="K2444" s="2">
        <v>31.324455305161326</v>
      </c>
      <c r="L2444" s="2">
        <v>28.900853913733286</v>
      </c>
      <c r="M2444" s="2">
        <v>28.559835508769371</v>
      </c>
      <c r="N2444" s="2">
        <v>26.623142749027778</v>
      </c>
      <c r="O2444" s="2">
        <v>30.345167158286333</v>
      </c>
    </row>
    <row r="2445" spans="1:15" x14ac:dyDescent="0.25">
      <c r="A2445" s="6" t="s">
        <v>80</v>
      </c>
      <c r="B2445" s="1">
        <v>2017</v>
      </c>
      <c r="C2445" s="1" t="s">
        <v>85</v>
      </c>
      <c r="D2445" s="2">
        <v>10</v>
      </c>
      <c r="E2445" s="2">
        <v>10</v>
      </c>
      <c r="F2445" s="2">
        <v>10</v>
      </c>
      <c r="G2445" s="2">
        <v>10</v>
      </c>
      <c r="H2445" s="2">
        <v>10</v>
      </c>
      <c r="I2445" s="2">
        <v>10</v>
      </c>
      <c r="J2445" s="2">
        <v>10</v>
      </c>
      <c r="K2445" s="2">
        <v>10</v>
      </c>
      <c r="L2445" s="2">
        <v>10</v>
      </c>
      <c r="M2445" s="2">
        <v>10</v>
      </c>
      <c r="N2445" s="2">
        <v>10</v>
      </c>
      <c r="O2445" s="2">
        <v>10</v>
      </c>
    </row>
    <row r="2446" spans="1:15" x14ac:dyDescent="0.25">
      <c r="A2446" s="6" t="s">
        <v>79</v>
      </c>
      <c r="B2446" s="1">
        <v>2017</v>
      </c>
      <c r="C2446" s="1" t="s">
        <v>85</v>
      </c>
      <c r="D2446" s="2">
        <v>43.227747654290006</v>
      </c>
      <c r="E2446" s="2">
        <v>43.227747654290006</v>
      </c>
      <c r="F2446" s="2">
        <v>44.524580083918707</v>
      </c>
      <c r="G2446" s="2">
        <v>44.524580083918707</v>
      </c>
      <c r="H2446" s="2">
        <v>44.524580083918707</v>
      </c>
      <c r="I2446" s="2">
        <v>44.524580083918707</v>
      </c>
      <c r="J2446" s="2">
        <v>44.524580083918707</v>
      </c>
      <c r="K2446" s="2">
        <v>44.524580083918707</v>
      </c>
      <c r="L2446" s="2">
        <v>44.524580083918707</v>
      </c>
      <c r="M2446" s="2">
        <v>44.524580083918707</v>
      </c>
      <c r="N2446" s="2">
        <v>44.524580083918707</v>
      </c>
      <c r="O2446" s="2">
        <v>44.524580083918707</v>
      </c>
    </row>
    <row r="2447" spans="1:15" x14ac:dyDescent="0.25">
      <c r="A2447" s="6" t="s">
        <v>78</v>
      </c>
      <c r="B2447" s="1">
        <v>2017</v>
      </c>
      <c r="C2447" s="1" t="s">
        <v>85</v>
      </c>
      <c r="D2447" s="2">
        <v>49.089498133998262</v>
      </c>
      <c r="E2447" s="2">
        <v>52.31128282990376</v>
      </c>
      <c r="F2447" s="2">
        <v>55.533067525809251</v>
      </c>
      <c r="G2447" s="2">
        <v>80.736492575082394</v>
      </c>
      <c r="H2447" s="2">
        <v>100.85379351775273</v>
      </c>
      <c r="I2447" s="2">
        <v>113.93376208169261</v>
      </c>
      <c r="J2447" s="2">
        <v>131.85929482827436</v>
      </c>
      <c r="K2447" s="2">
        <v>89.266823846967284</v>
      </c>
      <c r="L2447" s="2">
        <v>79.482144400143184</v>
      </c>
      <c r="M2447" s="2">
        <v>104.90894652166578</v>
      </c>
      <c r="N2447" s="2">
        <v>100.58077709611452</v>
      </c>
      <c r="O2447" s="2">
        <v>201.44411664259584</v>
      </c>
    </row>
    <row r="2448" spans="1:15" x14ac:dyDescent="0.25">
      <c r="A2448" s="6" t="s">
        <v>77</v>
      </c>
      <c r="B2448" s="1">
        <v>2017</v>
      </c>
      <c r="C2448" s="1" t="s">
        <v>85</v>
      </c>
      <c r="D2448" s="1">
        <v>50.206297898724827</v>
      </c>
      <c r="E2448" s="1">
        <v>43.254628595396248</v>
      </c>
      <c r="F2448" s="1">
        <v>39.866328079765481</v>
      </c>
      <c r="G2448" s="1">
        <v>35.3127293781885</v>
      </c>
      <c r="H2448" s="1">
        <v>29.281992131045897</v>
      </c>
      <c r="I2448" s="1">
        <v>27.179349238407426</v>
      </c>
      <c r="J2448" s="1">
        <v>29.145220043493524</v>
      </c>
      <c r="K2448" s="1">
        <v>31.324455305161326</v>
      </c>
      <c r="L2448" s="1">
        <v>28.900853913733286</v>
      </c>
      <c r="M2448" s="1">
        <v>28.559835508769371</v>
      </c>
      <c r="N2448" s="1">
        <v>26.623142749027778</v>
      </c>
      <c r="O2448" s="1">
        <v>30.345167158286333</v>
      </c>
    </row>
    <row r="2449" spans="1:15" x14ac:dyDescent="0.25">
      <c r="A2449" s="6" t="s">
        <v>80</v>
      </c>
      <c r="B2449" s="1">
        <v>2018</v>
      </c>
      <c r="C2449" s="1" t="s">
        <v>85</v>
      </c>
      <c r="D2449" s="2">
        <v>10</v>
      </c>
      <c r="E2449" s="2">
        <v>10</v>
      </c>
      <c r="F2449" s="2">
        <v>10</v>
      </c>
      <c r="G2449" s="2">
        <v>10</v>
      </c>
      <c r="H2449" s="2">
        <v>10</v>
      </c>
      <c r="I2449" s="2">
        <v>10</v>
      </c>
      <c r="J2449" s="2">
        <v>10</v>
      </c>
      <c r="K2449" s="2">
        <v>10</v>
      </c>
      <c r="L2449" s="2">
        <v>10</v>
      </c>
      <c r="M2449" s="2">
        <v>10</v>
      </c>
      <c r="N2449" s="2">
        <v>10</v>
      </c>
      <c r="O2449" s="2">
        <v>10</v>
      </c>
    </row>
    <row r="2450" spans="1:15" x14ac:dyDescent="0.25">
      <c r="A2450" s="6" t="s">
        <v>79</v>
      </c>
      <c r="B2450" s="1">
        <v>2018</v>
      </c>
      <c r="C2450" s="1" t="s">
        <v>85</v>
      </c>
      <c r="D2450" s="2">
        <v>44.524580083918707</v>
      </c>
      <c r="E2450" s="2">
        <v>44.524580083918707</v>
      </c>
      <c r="F2450" s="2">
        <v>45.860317486436273</v>
      </c>
      <c r="G2450" s="2">
        <v>45.860317486436273</v>
      </c>
      <c r="H2450" s="2">
        <v>45.860317486436273</v>
      </c>
      <c r="I2450" s="2">
        <v>45.860317486436273</v>
      </c>
      <c r="J2450" s="2">
        <v>45.860317486436273</v>
      </c>
      <c r="K2450" s="2">
        <v>45.860317486436273</v>
      </c>
      <c r="L2450" s="2">
        <v>45.860317486436273</v>
      </c>
      <c r="M2450" s="2">
        <v>45.860317486436273</v>
      </c>
      <c r="N2450" s="2">
        <v>45.860317486436273</v>
      </c>
      <c r="O2450" s="2">
        <v>45.860317486436273</v>
      </c>
    </row>
    <row r="2451" spans="1:15" x14ac:dyDescent="0.25">
      <c r="A2451" s="6" t="s">
        <v>78</v>
      </c>
      <c r="B2451" s="1">
        <v>2018</v>
      </c>
      <c r="C2451" s="1" t="s">
        <v>85</v>
      </c>
      <c r="D2451" s="2">
        <v>52.474980763929182</v>
      </c>
      <c r="E2451" s="2">
        <v>55.918957507828161</v>
      </c>
      <c r="F2451" s="2">
        <v>59.362934251727125</v>
      </c>
      <c r="G2451" s="2">
        <v>86.304526545777733</v>
      </c>
      <c r="H2451" s="2">
        <v>107.80922755345982</v>
      </c>
      <c r="I2451" s="2">
        <v>121.79126291491279</v>
      </c>
      <c r="J2451" s="2">
        <v>140.95303929918981</v>
      </c>
      <c r="K2451" s="2">
        <v>95.423156526068468</v>
      </c>
      <c r="L2451" s="2">
        <v>84.963671600153063</v>
      </c>
      <c r="M2451" s="2">
        <v>112.14404628178066</v>
      </c>
      <c r="N2451" s="2">
        <v>107.51738241308794</v>
      </c>
      <c r="O2451" s="2">
        <v>215.33681434208523</v>
      </c>
    </row>
    <row r="2452" spans="1:15" x14ac:dyDescent="0.25">
      <c r="A2452" s="6" t="s">
        <v>77</v>
      </c>
      <c r="B2452" s="1">
        <v>2018</v>
      </c>
      <c r="C2452" s="1" t="s">
        <v>85</v>
      </c>
      <c r="D2452" s="2">
        <v>50.206297898724827</v>
      </c>
      <c r="E2452" s="2">
        <v>43.254628595396248</v>
      </c>
      <c r="F2452" s="2">
        <v>39.866328079765481</v>
      </c>
      <c r="G2452" s="2">
        <v>35.3127293781885</v>
      </c>
      <c r="H2452" s="2">
        <v>29.281992131045897</v>
      </c>
      <c r="I2452" s="2">
        <v>27.179349238407426</v>
      </c>
      <c r="J2452" s="2">
        <v>29.145220043493524</v>
      </c>
      <c r="K2452" s="2">
        <v>31.324455305161326</v>
      </c>
      <c r="L2452" s="2">
        <v>28.900853913733286</v>
      </c>
      <c r="M2452" s="2">
        <v>28.559835508769371</v>
      </c>
      <c r="N2452" s="2">
        <v>26.623142749027778</v>
      </c>
      <c r="O2452" s="2">
        <v>30.345167158286333</v>
      </c>
    </row>
    <row r="2453" spans="1:15" x14ac:dyDescent="0.25">
      <c r="A2453" s="6" t="s">
        <v>80</v>
      </c>
      <c r="B2453" s="1">
        <v>2019</v>
      </c>
      <c r="C2453" s="1" t="s">
        <v>85</v>
      </c>
      <c r="D2453" s="1">
        <v>10</v>
      </c>
      <c r="E2453" s="1">
        <v>10</v>
      </c>
      <c r="F2453" s="1">
        <v>10</v>
      </c>
      <c r="G2453" s="1">
        <v>10</v>
      </c>
      <c r="H2453" s="1">
        <v>10</v>
      </c>
      <c r="I2453" s="1">
        <v>10</v>
      </c>
      <c r="J2453" s="1">
        <v>10</v>
      </c>
      <c r="K2453" s="1">
        <v>10</v>
      </c>
      <c r="L2453" s="1">
        <v>10</v>
      </c>
      <c r="M2453" s="1">
        <v>10</v>
      </c>
      <c r="N2453" s="1">
        <v>10</v>
      </c>
      <c r="O2453" s="1">
        <v>10</v>
      </c>
    </row>
    <row r="2454" spans="1:15" x14ac:dyDescent="0.25">
      <c r="A2454" s="6" t="s">
        <v>79</v>
      </c>
      <c r="B2454" s="1">
        <v>2019</v>
      </c>
      <c r="C2454" s="1" t="s">
        <v>85</v>
      </c>
      <c r="D2454" s="2">
        <v>45.860317486436273</v>
      </c>
      <c r="E2454" s="2">
        <v>45.860317486436273</v>
      </c>
      <c r="F2454" s="2">
        <v>47.23612701102936</v>
      </c>
      <c r="G2454" s="2">
        <v>47.23612701102936</v>
      </c>
      <c r="H2454" s="2">
        <v>47.23612701102936</v>
      </c>
      <c r="I2454" s="2">
        <v>47.23612701102936</v>
      </c>
      <c r="J2454" s="2">
        <v>47.23612701102936</v>
      </c>
      <c r="K2454" s="2">
        <v>47.23612701102936</v>
      </c>
      <c r="L2454" s="2">
        <v>47.23612701102936</v>
      </c>
      <c r="M2454" s="2">
        <v>47.23612701102936</v>
      </c>
      <c r="N2454" s="2">
        <v>47.23612701102936</v>
      </c>
      <c r="O2454" s="2">
        <v>47.23612701102936</v>
      </c>
    </row>
    <row r="2455" spans="1:15" x14ac:dyDescent="0.25">
      <c r="A2455" s="6" t="s">
        <v>78</v>
      </c>
      <c r="B2455" s="1">
        <v>2019</v>
      </c>
      <c r="C2455" s="1" t="s">
        <v>85</v>
      </c>
      <c r="D2455" s="2">
        <v>54.167722078894641</v>
      </c>
      <c r="E2455" s="2">
        <v>57.722794846790357</v>
      </c>
      <c r="F2455" s="2">
        <v>61.277867614686066</v>
      </c>
      <c r="G2455" s="2">
        <v>89.088543531125396</v>
      </c>
      <c r="H2455" s="2">
        <v>111.28694457131337</v>
      </c>
      <c r="I2455" s="2">
        <v>125.72001333152288</v>
      </c>
      <c r="J2455" s="2">
        <v>145.49991153464757</v>
      </c>
      <c r="K2455" s="2">
        <v>98.501322865619073</v>
      </c>
      <c r="L2455" s="2">
        <v>87.704435200158002</v>
      </c>
      <c r="M2455" s="2">
        <v>115.7615961618381</v>
      </c>
      <c r="N2455" s="2">
        <v>110.98568507157465</v>
      </c>
      <c r="O2455" s="2">
        <v>222.28316319182991</v>
      </c>
    </row>
    <row r="2456" spans="1:15" x14ac:dyDescent="0.25">
      <c r="A2456" s="6" t="s">
        <v>77</v>
      </c>
      <c r="B2456" s="1">
        <v>2019</v>
      </c>
      <c r="C2456" s="1" t="s">
        <v>85</v>
      </c>
      <c r="D2456" s="2">
        <v>50.206297898724827</v>
      </c>
      <c r="E2456" s="2">
        <v>43.254628595396248</v>
      </c>
      <c r="F2456" s="2">
        <v>39.866328079765481</v>
      </c>
      <c r="G2456" s="2">
        <v>35.3127293781885</v>
      </c>
      <c r="H2456" s="2">
        <v>29.281992131045897</v>
      </c>
      <c r="I2456" s="2">
        <v>27.179349238407426</v>
      </c>
      <c r="J2456" s="2">
        <v>29.145220043493524</v>
      </c>
      <c r="K2456" s="2">
        <v>31.324455305161326</v>
      </c>
      <c r="L2456" s="2">
        <v>28.900853913733286</v>
      </c>
      <c r="M2456" s="2">
        <v>28.559835508769371</v>
      </c>
      <c r="N2456" s="2">
        <v>26.623142749027778</v>
      </c>
      <c r="O2456" s="2">
        <v>30.345167158286333</v>
      </c>
    </row>
    <row r="2457" spans="1:15" x14ac:dyDescent="0.25">
      <c r="A2457" s="6" t="s">
        <v>80</v>
      </c>
      <c r="B2457" s="6">
        <v>2015</v>
      </c>
      <c r="C2457" s="6" t="s">
        <v>84</v>
      </c>
      <c r="D2457" s="5">
        <v>7</v>
      </c>
      <c r="E2457" s="5">
        <v>7</v>
      </c>
      <c r="F2457" s="5">
        <v>7</v>
      </c>
      <c r="G2457" s="5">
        <v>7</v>
      </c>
      <c r="H2457" s="5">
        <v>7</v>
      </c>
      <c r="I2457" s="5">
        <v>7</v>
      </c>
      <c r="J2457" s="5">
        <v>7</v>
      </c>
      <c r="K2457" s="5">
        <v>7</v>
      </c>
      <c r="L2457" s="5">
        <v>7</v>
      </c>
      <c r="M2457" s="5">
        <v>7</v>
      </c>
      <c r="N2457" s="5">
        <v>7</v>
      </c>
      <c r="O2457" s="5">
        <v>7</v>
      </c>
    </row>
    <row r="2458" spans="1:15" x14ac:dyDescent="0.25">
      <c r="A2458" s="6" t="s">
        <v>79</v>
      </c>
      <c r="B2458" s="6">
        <v>2015</v>
      </c>
      <c r="C2458" s="6" t="s">
        <v>84</v>
      </c>
      <c r="D2458" s="6">
        <v>38.586538428571437</v>
      </c>
      <c r="E2458" s="6">
        <v>38.586538428571437</v>
      </c>
      <c r="F2458" s="6">
        <v>39.744134581428582</v>
      </c>
      <c r="G2458" s="6">
        <v>39.744134581428582</v>
      </c>
      <c r="H2458" s="6">
        <v>39.744134581428582</v>
      </c>
      <c r="I2458" s="6">
        <v>39.744134581428582</v>
      </c>
      <c r="J2458" s="6">
        <v>39.744134581428582</v>
      </c>
      <c r="K2458" s="6">
        <v>39.744134581428582</v>
      </c>
      <c r="L2458" s="6">
        <v>39.744134581428582</v>
      </c>
      <c r="M2458" s="6">
        <v>39.744134581428582</v>
      </c>
      <c r="N2458" s="6">
        <v>39.744134581428582</v>
      </c>
      <c r="O2458" s="6">
        <v>39.744134581428582</v>
      </c>
    </row>
    <row r="2459" spans="1:15" x14ac:dyDescent="0.25">
      <c r="A2459" s="6" t="s">
        <v>78</v>
      </c>
      <c r="B2459" s="6">
        <v>2015</v>
      </c>
      <c r="C2459" s="6" t="s">
        <v>84</v>
      </c>
      <c r="D2459" s="4">
        <v>35.547567614274605</v>
      </c>
      <c r="E2459" s="4">
        <v>37.880584118206173</v>
      </c>
      <c r="F2459" s="4">
        <v>40.213600622137733</v>
      </c>
      <c r="G2459" s="4">
        <v>58.464356692301045</v>
      </c>
      <c r="H2459" s="4">
        <v>73.032057374924392</v>
      </c>
      <c r="I2459" s="4">
        <v>82.50375874881189</v>
      </c>
      <c r="J2459" s="4">
        <v>95.484316944612459</v>
      </c>
      <c r="K2459" s="4">
        <v>64.641493130562509</v>
      </c>
      <c r="L2459" s="4">
        <v>57.556035600103684</v>
      </c>
      <c r="M2459" s="4">
        <v>75.968547481206258</v>
      </c>
      <c r="N2459" s="4">
        <v>72.834355828220865</v>
      </c>
      <c r="O2459" s="4">
        <v>145.87332584463837</v>
      </c>
    </row>
    <row r="2460" spans="1:15" x14ac:dyDescent="0.25">
      <c r="A2460" s="6" t="s">
        <v>77</v>
      </c>
      <c r="B2460" s="6">
        <v>2015</v>
      </c>
      <c r="C2460" s="6" t="s">
        <v>84</v>
      </c>
      <c r="D2460" s="4">
        <v>35.14440852910738</v>
      </c>
      <c r="E2460" s="4">
        <v>30.278240016777374</v>
      </c>
      <c r="F2460" s="4">
        <v>27.90642965583584</v>
      </c>
      <c r="G2460" s="4">
        <v>24.718910564731949</v>
      </c>
      <c r="H2460" s="4">
        <v>20.497394491732127</v>
      </c>
      <c r="I2460" s="4">
        <v>19.025544466885197</v>
      </c>
      <c r="J2460" s="4">
        <v>20.401654030445467</v>
      </c>
      <c r="K2460" s="4">
        <v>21.927118713612927</v>
      </c>
      <c r="L2460" s="4">
        <v>20.230597739613302</v>
      </c>
      <c r="M2460" s="4">
        <v>19.991884856138562</v>
      </c>
      <c r="N2460" s="4">
        <v>18.636199924319445</v>
      </c>
      <c r="O2460" s="4">
        <v>21.241617010800436</v>
      </c>
    </row>
    <row r="2461" spans="1:15" x14ac:dyDescent="0.25">
      <c r="A2461" s="6" t="s">
        <v>80</v>
      </c>
      <c r="B2461" s="1">
        <v>2016</v>
      </c>
      <c r="C2461" s="1" t="s">
        <v>84</v>
      </c>
      <c r="D2461" s="2">
        <v>7</v>
      </c>
      <c r="E2461" s="2">
        <v>7</v>
      </c>
      <c r="F2461" s="2">
        <v>7</v>
      </c>
      <c r="G2461" s="2">
        <v>7</v>
      </c>
      <c r="H2461" s="2">
        <v>7</v>
      </c>
      <c r="I2461" s="2">
        <v>7</v>
      </c>
      <c r="J2461" s="2">
        <v>7</v>
      </c>
      <c r="K2461" s="2">
        <v>7</v>
      </c>
      <c r="L2461" s="2">
        <v>7</v>
      </c>
      <c r="M2461" s="2">
        <v>7</v>
      </c>
      <c r="N2461" s="2">
        <v>7</v>
      </c>
      <c r="O2461" s="2">
        <v>7</v>
      </c>
    </row>
    <row r="2462" spans="1:15" x14ac:dyDescent="0.25">
      <c r="A2462" s="6" t="s">
        <v>79</v>
      </c>
      <c r="B2462" s="1">
        <v>2016</v>
      </c>
      <c r="C2462" s="1" t="s">
        <v>84</v>
      </c>
      <c r="D2462" s="2">
        <v>39.744134581428582</v>
      </c>
      <c r="E2462" s="2">
        <v>39.744134581428582</v>
      </c>
      <c r="F2462" s="2">
        <v>40.936458618871441</v>
      </c>
      <c r="G2462" s="2">
        <v>40.936458618871441</v>
      </c>
      <c r="H2462" s="2">
        <v>40.936458618871441</v>
      </c>
      <c r="I2462" s="2">
        <v>40.936458618871441</v>
      </c>
      <c r="J2462" s="2">
        <v>40.936458618871441</v>
      </c>
      <c r="K2462" s="2">
        <v>40.936458618871441</v>
      </c>
      <c r="L2462" s="2">
        <v>40.936458618871441</v>
      </c>
      <c r="M2462" s="2">
        <v>40.936458618871441</v>
      </c>
      <c r="N2462" s="2">
        <v>40.936458618871441</v>
      </c>
      <c r="O2462" s="2">
        <v>40.936458618871441</v>
      </c>
    </row>
    <row r="2463" spans="1:15" x14ac:dyDescent="0.25">
      <c r="A2463" s="6" t="s">
        <v>78</v>
      </c>
      <c r="B2463" s="1">
        <v>2016</v>
      </c>
      <c r="C2463" s="1" t="s">
        <v>84</v>
      </c>
      <c r="D2463" s="1">
        <v>35.547567614274605</v>
      </c>
      <c r="E2463" s="1">
        <v>37.880584118206173</v>
      </c>
      <c r="F2463" s="1">
        <v>40.213600622137733</v>
      </c>
      <c r="G2463" s="1">
        <v>58.464356692301045</v>
      </c>
      <c r="H2463" s="1">
        <v>73.032057374924392</v>
      </c>
      <c r="I2463" s="1">
        <v>82.50375874881189</v>
      </c>
      <c r="J2463" s="1">
        <v>95.484316944612459</v>
      </c>
      <c r="K2463" s="1">
        <v>64.641493130562509</v>
      </c>
      <c r="L2463" s="1">
        <v>57.556035600103684</v>
      </c>
      <c r="M2463" s="1">
        <v>75.968547481206258</v>
      </c>
      <c r="N2463" s="1">
        <v>72.834355828220865</v>
      </c>
      <c r="O2463" s="1">
        <v>145.87332584463837</v>
      </c>
    </row>
    <row r="2464" spans="1:15" x14ac:dyDescent="0.25">
      <c r="A2464" s="6" t="s">
        <v>77</v>
      </c>
      <c r="B2464" s="1">
        <v>2016</v>
      </c>
      <c r="C2464" s="1" t="s">
        <v>84</v>
      </c>
      <c r="D2464" s="2">
        <v>35.14440852910738</v>
      </c>
      <c r="E2464" s="2">
        <v>30.278240016777374</v>
      </c>
      <c r="F2464" s="2">
        <v>27.90642965583584</v>
      </c>
      <c r="G2464" s="2">
        <v>24.718910564731949</v>
      </c>
      <c r="H2464" s="2">
        <v>20.497394491732127</v>
      </c>
      <c r="I2464" s="2">
        <v>19.025544466885197</v>
      </c>
      <c r="J2464" s="2">
        <v>20.401654030445467</v>
      </c>
      <c r="K2464" s="2">
        <v>21.927118713612927</v>
      </c>
      <c r="L2464" s="2">
        <v>20.230597739613302</v>
      </c>
      <c r="M2464" s="2">
        <v>19.991884856138562</v>
      </c>
      <c r="N2464" s="2">
        <v>18.636199924319445</v>
      </c>
      <c r="O2464" s="2">
        <v>21.241617010800436</v>
      </c>
    </row>
    <row r="2465" spans="1:15" x14ac:dyDescent="0.25">
      <c r="A2465" s="6" t="s">
        <v>80</v>
      </c>
      <c r="B2465" s="1">
        <v>2017</v>
      </c>
      <c r="C2465" s="1" t="s">
        <v>84</v>
      </c>
      <c r="D2465" s="2">
        <v>7</v>
      </c>
      <c r="E2465" s="2">
        <v>7</v>
      </c>
      <c r="F2465" s="2">
        <v>7</v>
      </c>
      <c r="G2465" s="2">
        <v>7</v>
      </c>
      <c r="H2465" s="2">
        <v>7</v>
      </c>
      <c r="I2465" s="2">
        <v>7</v>
      </c>
      <c r="J2465" s="2">
        <v>7</v>
      </c>
      <c r="K2465" s="2">
        <v>7</v>
      </c>
      <c r="L2465" s="2">
        <v>7</v>
      </c>
      <c r="M2465" s="2">
        <v>7</v>
      </c>
      <c r="N2465" s="2">
        <v>7</v>
      </c>
      <c r="O2465" s="2">
        <v>7</v>
      </c>
    </row>
    <row r="2466" spans="1:15" x14ac:dyDescent="0.25">
      <c r="A2466" s="6" t="s">
        <v>79</v>
      </c>
      <c r="B2466" s="1">
        <v>2017</v>
      </c>
      <c r="C2466" s="1" t="s">
        <v>84</v>
      </c>
      <c r="D2466" s="2">
        <v>40.936458618871441</v>
      </c>
      <c r="E2466" s="2">
        <v>40.936458618871441</v>
      </c>
      <c r="F2466" s="2">
        <v>42.164552377437587</v>
      </c>
      <c r="G2466" s="2">
        <v>42.164552377437587</v>
      </c>
      <c r="H2466" s="2">
        <v>42.164552377437587</v>
      </c>
      <c r="I2466" s="2">
        <v>42.164552377437587</v>
      </c>
      <c r="J2466" s="2">
        <v>42.164552377437587</v>
      </c>
      <c r="K2466" s="2">
        <v>42.164552377437587</v>
      </c>
      <c r="L2466" s="2">
        <v>42.164552377437587</v>
      </c>
      <c r="M2466" s="2">
        <v>42.164552377437587</v>
      </c>
      <c r="N2466" s="2">
        <v>42.164552377437587</v>
      </c>
      <c r="O2466" s="2">
        <v>42.164552377437587</v>
      </c>
    </row>
    <row r="2467" spans="1:15" x14ac:dyDescent="0.25">
      <c r="A2467" s="6" t="s">
        <v>78</v>
      </c>
      <c r="B2467" s="1">
        <v>2017</v>
      </c>
      <c r="C2467" s="1" t="s">
        <v>84</v>
      </c>
      <c r="D2467" s="2">
        <v>35.547567614274605</v>
      </c>
      <c r="E2467" s="2">
        <v>37.880584118206173</v>
      </c>
      <c r="F2467" s="2">
        <v>40.213600622137733</v>
      </c>
      <c r="G2467" s="2">
        <v>58.464356692301045</v>
      </c>
      <c r="H2467" s="2">
        <v>73.032057374924392</v>
      </c>
      <c r="I2467" s="2">
        <v>82.50375874881189</v>
      </c>
      <c r="J2467" s="2">
        <v>95.484316944612459</v>
      </c>
      <c r="K2467" s="2">
        <v>64.641493130562509</v>
      </c>
      <c r="L2467" s="2">
        <v>57.556035600103684</v>
      </c>
      <c r="M2467" s="2">
        <v>75.968547481206258</v>
      </c>
      <c r="N2467" s="2">
        <v>72.834355828220865</v>
      </c>
      <c r="O2467" s="2">
        <v>145.87332584463837</v>
      </c>
    </row>
    <row r="2468" spans="1:15" x14ac:dyDescent="0.25">
      <c r="A2468" s="6" t="s">
        <v>77</v>
      </c>
      <c r="B2468" s="1">
        <v>2017</v>
      </c>
      <c r="C2468" s="1" t="s">
        <v>84</v>
      </c>
      <c r="D2468" s="1">
        <v>35.14440852910738</v>
      </c>
      <c r="E2468" s="1">
        <v>30.278240016777374</v>
      </c>
      <c r="F2468" s="1">
        <v>27.90642965583584</v>
      </c>
      <c r="G2468" s="1">
        <v>24.718910564731949</v>
      </c>
      <c r="H2468" s="1">
        <v>20.497394491732127</v>
      </c>
      <c r="I2468" s="1">
        <v>19.025544466885197</v>
      </c>
      <c r="J2468" s="1">
        <v>20.401654030445467</v>
      </c>
      <c r="K2468" s="1">
        <v>21.927118713612927</v>
      </c>
      <c r="L2468" s="1">
        <v>20.230597739613302</v>
      </c>
      <c r="M2468" s="1">
        <v>19.991884856138562</v>
      </c>
      <c r="N2468" s="1">
        <v>18.636199924319445</v>
      </c>
      <c r="O2468" s="1">
        <v>21.241617010800436</v>
      </c>
    </row>
    <row r="2469" spans="1:15" x14ac:dyDescent="0.25">
      <c r="A2469" s="6" t="s">
        <v>80</v>
      </c>
      <c r="B2469" s="1">
        <v>2018</v>
      </c>
      <c r="C2469" s="1" t="s">
        <v>84</v>
      </c>
      <c r="D2469" s="2">
        <v>7</v>
      </c>
      <c r="E2469" s="2">
        <v>7</v>
      </c>
      <c r="F2469" s="2">
        <v>7</v>
      </c>
      <c r="G2469" s="2">
        <v>7</v>
      </c>
      <c r="H2469" s="2">
        <v>7</v>
      </c>
      <c r="I2469" s="2">
        <v>7</v>
      </c>
      <c r="J2469" s="2">
        <v>7</v>
      </c>
      <c r="K2469" s="2">
        <v>7</v>
      </c>
      <c r="L2469" s="2">
        <v>7</v>
      </c>
      <c r="M2469" s="2">
        <v>7</v>
      </c>
      <c r="N2469" s="2">
        <v>7</v>
      </c>
      <c r="O2469" s="2">
        <v>7</v>
      </c>
    </row>
    <row r="2470" spans="1:15" x14ac:dyDescent="0.25">
      <c r="A2470" s="6" t="s">
        <v>79</v>
      </c>
      <c r="B2470" s="1">
        <v>2018</v>
      </c>
      <c r="C2470" s="1" t="s">
        <v>84</v>
      </c>
      <c r="D2470" s="2">
        <v>42.164552377437587</v>
      </c>
      <c r="E2470" s="2">
        <v>42.164552377437587</v>
      </c>
      <c r="F2470" s="2">
        <v>43.429488948760714</v>
      </c>
      <c r="G2470" s="2">
        <v>43.429488948760714</v>
      </c>
      <c r="H2470" s="2">
        <v>43.429488948760714</v>
      </c>
      <c r="I2470" s="2">
        <v>43.429488948760714</v>
      </c>
      <c r="J2470" s="2">
        <v>43.429488948760714</v>
      </c>
      <c r="K2470" s="2">
        <v>43.429488948760714</v>
      </c>
      <c r="L2470" s="2">
        <v>43.429488948760714</v>
      </c>
      <c r="M2470" s="2">
        <v>43.429488948760714</v>
      </c>
      <c r="N2470" s="2">
        <v>43.429488948760714</v>
      </c>
      <c r="O2470" s="2">
        <v>43.429488948760714</v>
      </c>
    </row>
    <row r="2471" spans="1:15" x14ac:dyDescent="0.25">
      <c r="A2471" s="6" t="s">
        <v>78</v>
      </c>
      <c r="B2471" s="1">
        <v>2018</v>
      </c>
      <c r="C2471" s="1" t="s">
        <v>84</v>
      </c>
      <c r="D2471" s="2">
        <v>38.933050244205518</v>
      </c>
      <c r="E2471" s="2">
        <v>41.488258796130566</v>
      </c>
      <c r="F2471" s="2">
        <v>44.043467348055614</v>
      </c>
      <c r="G2471" s="2">
        <v>64.032390662996377</v>
      </c>
      <c r="H2471" s="2">
        <v>79.987491410631478</v>
      </c>
      <c r="I2471" s="2">
        <v>90.361259582032076</v>
      </c>
      <c r="J2471" s="2">
        <v>104.57806141552793</v>
      </c>
      <c r="K2471" s="2">
        <v>70.797825809663706</v>
      </c>
      <c r="L2471" s="2">
        <v>63.037562800113562</v>
      </c>
      <c r="M2471" s="2">
        <v>83.203647241321136</v>
      </c>
      <c r="N2471" s="2">
        <v>79.770961145194278</v>
      </c>
      <c r="O2471" s="2">
        <v>159.76602354412773</v>
      </c>
    </row>
    <row r="2472" spans="1:15" x14ac:dyDescent="0.25">
      <c r="A2472" s="6" t="s">
        <v>77</v>
      </c>
      <c r="B2472" s="1">
        <v>2018</v>
      </c>
      <c r="C2472" s="1" t="s">
        <v>84</v>
      </c>
      <c r="D2472" s="2">
        <v>35.14440852910738</v>
      </c>
      <c r="E2472" s="2">
        <v>30.278240016777374</v>
      </c>
      <c r="F2472" s="2">
        <v>27.90642965583584</v>
      </c>
      <c r="G2472" s="2">
        <v>24.718910564731949</v>
      </c>
      <c r="H2472" s="2">
        <v>20.497394491732127</v>
      </c>
      <c r="I2472" s="2">
        <v>19.025544466885197</v>
      </c>
      <c r="J2472" s="2">
        <v>20.401654030445467</v>
      </c>
      <c r="K2472" s="2">
        <v>21.927118713612927</v>
      </c>
      <c r="L2472" s="2">
        <v>20.230597739613302</v>
      </c>
      <c r="M2472" s="2">
        <v>19.991884856138562</v>
      </c>
      <c r="N2472" s="2">
        <v>18.636199924319445</v>
      </c>
      <c r="O2472" s="2">
        <v>21.241617010800436</v>
      </c>
    </row>
    <row r="2473" spans="1:15" x14ac:dyDescent="0.25">
      <c r="A2473" s="6" t="s">
        <v>80</v>
      </c>
      <c r="B2473" s="1">
        <v>2019</v>
      </c>
      <c r="C2473" s="1" t="s">
        <v>84</v>
      </c>
      <c r="D2473" s="1">
        <v>7</v>
      </c>
      <c r="E2473" s="1">
        <v>7</v>
      </c>
      <c r="F2473" s="1">
        <v>7</v>
      </c>
      <c r="G2473" s="1">
        <v>7</v>
      </c>
      <c r="H2473" s="1">
        <v>7</v>
      </c>
      <c r="I2473" s="1">
        <v>7</v>
      </c>
      <c r="J2473" s="1">
        <v>7</v>
      </c>
      <c r="K2473" s="1">
        <v>7</v>
      </c>
      <c r="L2473" s="1">
        <v>7</v>
      </c>
      <c r="M2473" s="1">
        <v>7</v>
      </c>
      <c r="N2473" s="1">
        <v>7</v>
      </c>
      <c r="O2473" s="1">
        <v>7</v>
      </c>
    </row>
    <row r="2474" spans="1:15" x14ac:dyDescent="0.25">
      <c r="A2474" s="6" t="s">
        <v>79</v>
      </c>
      <c r="B2474" s="1">
        <v>2019</v>
      </c>
      <c r="C2474" s="1" t="s">
        <v>84</v>
      </c>
      <c r="D2474" s="2">
        <v>43.429488948760714</v>
      </c>
      <c r="E2474" s="2">
        <v>43.429488948760714</v>
      </c>
      <c r="F2474" s="2">
        <v>44.732373617223537</v>
      </c>
      <c r="G2474" s="2">
        <v>44.732373617223537</v>
      </c>
      <c r="H2474" s="2">
        <v>44.732373617223537</v>
      </c>
      <c r="I2474" s="2">
        <v>44.732373617223537</v>
      </c>
      <c r="J2474" s="2">
        <v>44.732373617223537</v>
      </c>
      <c r="K2474" s="2">
        <v>44.732373617223537</v>
      </c>
      <c r="L2474" s="2">
        <v>44.732373617223537</v>
      </c>
      <c r="M2474" s="2">
        <v>44.732373617223537</v>
      </c>
      <c r="N2474" s="2">
        <v>44.732373617223537</v>
      </c>
      <c r="O2474" s="2">
        <v>44.732373617223537</v>
      </c>
    </row>
    <row r="2475" spans="1:15" x14ac:dyDescent="0.25">
      <c r="A2475" s="6" t="s">
        <v>78</v>
      </c>
      <c r="B2475" s="1">
        <v>2019</v>
      </c>
      <c r="C2475" s="1" t="s">
        <v>84</v>
      </c>
      <c r="D2475" s="2">
        <v>38.933050244205518</v>
      </c>
      <c r="E2475" s="2">
        <v>41.488258796130566</v>
      </c>
      <c r="F2475" s="2">
        <v>44.043467348055614</v>
      </c>
      <c r="G2475" s="2">
        <v>64.032390662996377</v>
      </c>
      <c r="H2475" s="2">
        <v>79.987491410631478</v>
      </c>
      <c r="I2475" s="2">
        <v>90.361259582032076</v>
      </c>
      <c r="J2475" s="2">
        <v>104.57806141552793</v>
      </c>
      <c r="K2475" s="2">
        <v>70.797825809663706</v>
      </c>
      <c r="L2475" s="2">
        <v>63.037562800113562</v>
      </c>
      <c r="M2475" s="2">
        <v>83.203647241321136</v>
      </c>
      <c r="N2475" s="2">
        <v>79.770961145194278</v>
      </c>
      <c r="O2475" s="2">
        <v>159.76602354412773</v>
      </c>
    </row>
    <row r="2476" spans="1:15" x14ac:dyDescent="0.25">
      <c r="A2476" s="6" t="s">
        <v>77</v>
      </c>
      <c r="B2476" s="1">
        <v>2019</v>
      </c>
      <c r="C2476" s="1" t="s">
        <v>84</v>
      </c>
      <c r="D2476" s="2">
        <v>35.14440852910738</v>
      </c>
      <c r="E2476" s="2">
        <v>30.278240016777374</v>
      </c>
      <c r="F2476" s="2">
        <v>27.90642965583584</v>
      </c>
      <c r="G2476" s="2">
        <v>24.718910564731949</v>
      </c>
      <c r="H2476" s="2">
        <v>20.497394491732127</v>
      </c>
      <c r="I2476" s="2">
        <v>19.025544466885197</v>
      </c>
      <c r="J2476" s="2">
        <v>20.401654030445467</v>
      </c>
      <c r="K2476" s="2">
        <v>21.927118713612927</v>
      </c>
      <c r="L2476" s="2">
        <v>20.230597739613302</v>
      </c>
      <c r="M2476" s="2">
        <v>19.991884856138562</v>
      </c>
      <c r="N2476" s="2">
        <v>18.636199924319445</v>
      </c>
      <c r="O2476" s="2">
        <v>21.241617010800436</v>
      </c>
    </row>
    <row r="2477" spans="1:15" x14ac:dyDescent="0.25">
      <c r="A2477" s="6" t="s">
        <v>80</v>
      </c>
      <c r="B2477" s="6">
        <v>2015</v>
      </c>
      <c r="C2477" s="6" t="s">
        <v>22</v>
      </c>
      <c r="D2477" s="5">
        <v>3</v>
      </c>
      <c r="E2477" s="5">
        <v>3</v>
      </c>
      <c r="F2477" s="5">
        <v>3</v>
      </c>
      <c r="G2477" s="5">
        <v>3</v>
      </c>
      <c r="H2477" s="5">
        <v>3</v>
      </c>
      <c r="I2477" s="5">
        <v>3</v>
      </c>
      <c r="J2477" s="5">
        <v>3</v>
      </c>
      <c r="K2477" s="5">
        <v>3</v>
      </c>
      <c r="L2477" s="5">
        <v>3</v>
      </c>
      <c r="M2477" s="5">
        <v>3</v>
      </c>
      <c r="N2477" s="5">
        <v>3</v>
      </c>
      <c r="O2477" s="5">
        <v>3</v>
      </c>
    </row>
    <row r="2478" spans="1:15" x14ac:dyDescent="0.25">
      <c r="A2478" s="6" t="s">
        <v>79</v>
      </c>
      <c r="B2478" s="6">
        <v>2015</v>
      </c>
      <c r="C2478" s="6" t="s">
        <v>22</v>
      </c>
      <c r="D2478" s="6">
        <v>39.916666666666664</v>
      </c>
      <c r="E2478" s="6">
        <v>39.916666666666664</v>
      </c>
      <c r="F2478" s="6">
        <v>41.114166666666662</v>
      </c>
      <c r="G2478" s="6">
        <v>41.114166666666662</v>
      </c>
      <c r="H2478" s="6">
        <v>41.114166666666662</v>
      </c>
      <c r="I2478" s="6">
        <v>41.114166666666662</v>
      </c>
      <c r="J2478" s="6">
        <v>41.114166666666662</v>
      </c>
      <c r="K2478" s="6">
        <v>41.114166666666662</v>
      </c>
      <c r="L2478" s="6">
        <v>41.114166666666662</v>
      </c>
      <c r="M2478" s="6">
        <v>41.114166666666662</v>
      </c>
      <c r="N2478" s="6">
        <v>41.114166666666662</v>
      </c>
      <c r="O2478" s="6">
        <v>41.114166666666662</v>
      </c>
    </row>
    <row r="2479" spans="1:15" x14ac:dyDescent="0.25">
      <c r="A2479" s="6" t="s">
        <v>78</v>
      </c>
      <c r="B2479" s="6">
        <v>2015</v>
      </c>
      <c r="C2479" s="6" t="s">
        <v>22</v>
      </c>
      <c r="D2479" s="4">
        <v>15.234671834689117</v>
      </c>
      <c r="E2479" s="4">
        <v>16.234536050659788</v>
      </c>
      <c r="F2479" s="4">
        <v>17.234400266630455</v>
      </c>
      <c r="G2479" s="4">
        <v>25.056152868129018</v>
      </c>
      <c r="H2479" s="4">
        <v>31.299453160681885</v>
      </c>
      <c r="I2479" s="4">
        <v>35.358753749490809</v>
      </c>
      <c r="J2479" s="4">
        <v>40.921850119119625</v>
      </c>
      <c r="K2479" s="4">
        <v>27.703497055955363</v>
      </c>
      <c r="L2479" s="4">
        <v>24.666872400044436</v>
      </c>
      <c r="M2479" s="4">
        <v>32.557948920516964</v>
      </c>
      <c r="N2479" s="4">
        <v>31.214723926380369</v>
      </c>
      <c r="O2479" s="4">
        <v>62.517139647702159</v>
      </c>
    </row>
    <row r="2480" spans="1:15" x14ac:dyDescent="0.25">
      <c r="A2480" s="6" t="s">
        <v>77</v>
      </c>
      <c r="B2480" s="6">
        <v>2015</v>
      </c>
      <c r="C2480" s="6" t="s">
        <v>22</v>
      </c>
      <c r="D2480" s="4">
        <v>15.061889369617449</v>
      </c>
      <c r="E2480" s="4">
        <v>12.976388578618876</v>
      </c>
      <c r="F2480" s="4">
        <v>11.959898423929646</v>
      </c>
      <c r="G2480" s="4">
        <v>10.593818813456551</v>
      </c>
      <c r="H2480" s="4">
        <v>8.7845976393137697</v>
      </c>
      <c r="I2480" s="4">
        <v>8.1538047715222266</v>
      </c>
      <c r="J2480" s="4">
        <v>8.7435660130480581</v>
      </c>
      <c r="K2480" s="4">
        <v>9.3973365915483971</v>
      </c>
      <c r="L2480" s="4">
        <v>8.6702561741199862</v>
      </c>
      <c r="M2480" s="4">
        <v>8.5679506526308113</v>
      </c>
      <c r="N2480" s="4">
        <v>7.9869428247083336</v>
      </c>
      <c r="O2480" s="4">
        <v>9.1035501474859011</v>
      </c>
    </row>
    <row r="2481" spans="1:15" x14ac:dyDescent="0.25">
      <c r="A2481" s="1" t="s">
        <v>70</v>
      </c>
      <c r="B2481" s="1">
        <v>2015</v>
      </c>
      <c r="C2481" s="1" t="s">
        <v>22</v>
      </c>
      <c r="D2481" s="2">
        <v>1</v>
      </c>
      <c r="E2481" s="2">
        <v>1</v>
      </c>
      <c r="F2481" s="2">
        <v>1</v>
      </c>
      <c r="G2481" s="2">
        <v>1</v>
      </c>
      <c r="H2481" s="2">
        <v>1</v>
      </c>
      <c r="I2481" s="2">
        <v>1</v>
      </c>
      <c r="J2481" s="2">
        <v>1</v>
      </c>
      <c r="K2481" s="2">
        <v>1</v>
      </c>
      <c r="L2481" s="2">
        <v>1</v>
      </c>
      <c r="M2481" s="2">
        <v>1</v>
      </c>
      <c r="N2481" s="2">
        <v>1</v>
      </c>
      <c r="O2481" s="2">
        <v>1</v>
      </c>
    </row>
    <row r="2482" spans="1:15" x14ac:dyDescent="0.25">
      <c r="A2482" s="1" t="s">
        <v>69</v>
      </c>
      <c r="B2482" s="1">
        <v>2015</v>
      </c>
      <c r="C2482" s="1" t="s">
        <v>22</v>
      </c>
      <c r="D2482" s="2">
        <v>17.331731000000001</v>
      </c>
      <c r="E2482" s="2">
        <v>17.331731000000001</v>
      </c>
      <c r="F2482" s="2">
        <v>17.851682930000003</v>
      </c>
      <c r="G2482" s="2">
        <v>17.851682930000003</v>
      </c>
      <c r="H2482" s="2">
        <v>17.851682930000003</v>
      </c>
      <c r="I2482" s="2">
        <v>17.851682930000003</v>
      </c>
      <c r="J2482" s="2">
        <v>17.851682930000003</v>
      </c>
      <c r="K2482" s="2">
        <v>17.851682930000003</v>
      </c>
      <c r="L2482" s="2">
        <v>17.851682930000003</v>
      </c>
      <c r="M2482" s="2">
        <v>17.851682930000003</v>
      </c>
      <c r="N2482" s="2">
        <v>17.851682930000003</v>
      </c>
      <c r="O2482" s="2">
        <v>17.851682930000003</v>
      </c>
    </row>
    <row r="2483" spans="1:15" x14ac:dyDescent="0.25">
      <c r="A2483" s="1" t="s">
        <v>68</v>
      </c>
      <c r="B2483" s="1">
        <v>2015</v>
      </c>
      <c r="C2483" s="1" t="s">
        <v>22</v>
      </c>
      <c r="D2483" s="1">
        <v>3.3854826299309151</v>
      </c>
      <c r="E2483" s="1">
        <v>3.6076746779243973</v>
      </c>
      <c r="F2483" s="1">
        <v>3.8298667259178791</v>
      </c>
      <c r="G2483" s="1">
        <v>5.5680339706953372</v>
      </c>
      <c r="H2483" s="1">
        <v>6.9554340357070856</v>
      </c>
      <c r="I2483" s="1">
        <v>7.8575008332201799</v>
      </c>
      <c r="J2483" s="1">
        <v>9.0937444709154729</v>
      </c>
      <c r="K2483" s="1">
        <v>6.1563326791011921</v>
      </c>
      <c r="L2483" s="1">
        <v>5.4815272000098751</v>
      </c>
      <c r="M2483" s="1">
        <v>7.2350997601148812</v>
      </c>
      <c r="N2483" s="1">
        <v>6.9366053169734156</v>
      </c>
      <c r="O2483" s="1">
        <v>13.89269769948937</v>
      </c>
    </row>
    <row r="2484" spans="1:15" x14ac:dyDescent="0.25">
      <c r="A2484" s="1" t="s">
        <v>67</v>
      </c>
      <c r="B2484" s="1">
        <v>2015</v>
      </c>
      <c r="C2484" s="1" t="s">
        <v>22</v>
      </c>
      <c r="D2484" s="2">
        <v>5.0206297898724825</v>
      </c>
      <c r="E2484" s="2">
        <v>4.3254628595396252</v>
      </c>
      <c r="F2484" s="2">
        <v>3.9866328079765485</v>
      </c>
      <c r="G2484" s="2">
        <v>3.5312729378188501</v>
      </c>
      <c r="H2484" s="2">
        <v>2.9281992131045897</v>
      </c>
      <c r="I2484" s="2">
        <v>2.7179349238407422</v>
      </c>
      <c r="J2484" s="2">
        <v>2.9145220043493527</v>
      </c>
      <c r="K2484" s="2">
        <v>3.1324455305161325</v>
      </c>
      <c r="L2484" s="2">
        <v>2.8900853913733289</v>
      </c>
      <c r="M2484" s="2">
        <v>2.8559835508769371</v>
      </c>
      <c r="N2484" s="2">
        <v>2.6623142749027777</v>
      </c>
      <c r="O2484" s="2">
        <v>3.0345167158286337</v>
      </c>
    </row>
    <row r="2485" spans="1:15" x14ac:dyDescent="0.25">
      <c r="A2485" s="6" t="s">
        <v>15</v>
      </c>
      <c r="B2485" s="6">
        <v>2015</v>
      </c>
      <c r="C2485" s="6" t="s">
        <v>22</v>
      </c>
      <c r="D2485" s="5">
        <v>6</v>
      </c>
      <c r="E2485" s="5">
        <v>6</v>
      </c>
      <c r="F2485" s="5">
        <v>6</v>
      </c>
      <c r="G2485" s="5">
        <v>6</v>
      </c>
      <c r="H2485" s="5">
        <v>6</v>
      </c>
      <c r="I2485" s="5">
        <v>6</v>
      </c>
      <c r="J2485" s="5">
        <v>6</v>
      </c>
      <c r="K2485" s="5">
        <v>6</v>
      </c>
      <c r="L2485" s="5">
        <v>6</v>
      </c>
      <c r="M2485" s="5">
        <v>6</v>
      </c>
      <c r="N2485" s="5">
        <v>6</v>
      </c>
      <c r="O2485" s="5">
        <v>6</v>
      </c>
    </row>
    <row r="2486" spans="1:15" x14ac:dyDescent="0.25">
      <c r="A2486" s="6" t="s">
        <v>14</v>
      </c>
      <c r="B2486" s="6">
        <v>2015</v>
      </c>
      <c r="C2486" s="6" t="s">
        <v>22</v>
      </c>
      <c r="D2486" s="5">
        <v>35.672333333333334</v>
      </c>
      <c r="E2486" s="5">
        <v>35.672333333333334</v>
      </c>
      <c r="F2486" s="5">
        <v>35.672333333333334</v>
      </c>
      <c r="G2486" s="5">
        <v>35.672333333333334</v>
      </c>
      <c r="H2486" s="5">
        <v>35.672333333333334</v>
      </c>
      <c r="I2486" s="5">
        <v>35.672333333333334</v>
      </c>
      <c r="J2486" s="5">
        <v>35.672333333333334</v>
      </c>
      <c r="K2486" s="5">
        <v>35.672333333333334</v>
      </c>
      <c r="L2486" s="5">
        <v>35.672333333333334</v>
      </c>
      <c r="M2486" s="5">
        <v>35.672333333333334</v>
      </c>
      <c r="N2486" s="5">
        <v>36.742503333333339</v>
      </c>
      <c r="O2486" s="5">
        <v>36.742503333333339</v>
      </c>
    </row>
    <row r="2487" spans="1:15" x14ac:dyDescent="0.25">
      <c r="A2487" s="6" t="s">
        <v>13</v>
      </c>
      <c r="B2487" s="6">
        <v>2015</v>
      </c>
      <c r="C2487" s="6" t="s">
        <v>22</v>
      </c>
      <c r="D2487" s="7">
        <v>0</v>
      </c>
      <c r="E2487" s="7">
        <v>8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</row>
    <row r="2488" spans="1:15" x14ac:dyDescent="0.25">
      <c r="A2488" s="6" t="s">
        <v>12</v>
      </c>
      <c r="B2488" s="6">
        <v>2015</v>
      </c>
      <c r="C2488" s="6" t="s">
        <v>22</v>
      </c>
      <c r="D2488" s="8">
        <v>44.01127418910189</v>
      </c>
      <c r="E2488" s="8">
        <v>46.899770813017163</v>
      </c>
      <c r="F2488" s="8">
        <v>49.788267436932429</v>
      </c>
      <c r="G2488" s="8">
        <v>72.384441619039393</v>
      </c>
      <c r="H2488" s="8">
        <v>90.420642464192113</v>
      </c>
      <c r="I2488" s="8">
        <v>102.14751083186235</v>
      </c>
      <c r="J2488" s="8">
        <v>118.21867812190114</v>
      </c>
      <c r="K2488" s="8">
        <v>80.032324828315495</v>
      </c>
      <c r="L2488" s="8">
        <v>71.259853600128366</v>
      </c>
      <c r="M2488" s="8">
        <v>94.056296881493452</v>
      </c>
      <c r="N2488" s="8">
        <v>90.175869120654397</v>
      </c>
      <c r="O2488" s="8">
        <v>180.6050700933618</v>
      </c>
    </row>
    <row r="2489" spans="1:15" x14ac:dyDescent="0.25">
      <c r="A2489" s="6" t="s">
        <v>11</v>
      </c>
      <c r="B2489" s="6">
        <v>2015</v>
      </c>
      <c r="C2489" s="6" t="s">
        <v>22</v>
      </c>
      <c r="D2489" s="4">
        <v>30.123778739234897</v>
      </c>
      <c r="E2489" s="4">
        <v>25.952777157237751</v>
      </c>
      <c r="F2489" s="4">
        <v>23.919796847859292</v>
      </c>
      <c r="G2489" s="4">
        <v>21.187637626913101</v>
      </c>
      <c r="H2489" s="4">
        <v>17.569195278627539</v>
      </c>
      <c r="I2489" s="4">
        <v>16.307609543044453</v>
      </c>
      <c r="J2489" s="4">
        <v>17.487132026096116</v>
      </c>
      <c r="K2489" s="4">
        <v>18.794673183096794</v>
      </c>
      <c r="L2489" s="4">
        <v>17.340512348239972</v>
      </c>
      <c r="M2489" s="4">
        <v>17.135901305261623</v>
      </c>
      <c r="N2489" s="4">
        <v>15.973885649416667</v>
      </c>
      <c r="O2489" s="4">
        <v>18.207100294971802</v>
      </c>
    </row>
    <row r="2490" spans="1:15" x14ac:dyDescent="0.25">
      <c r="A2490" s="6" t="s">
        <v>80</v>
      </c>
      <c r="B2490" s="1">
        <v>2016</v>
      </c>
      <c r="C2490" s="1" t="s">
        <v>22</v>
      </c>
      <c r="D2490" s="2">
        <v>3</v>
      </c>
      <c r="E2490" s="2">
        <v>3</v>
      </c>
      <c r="F2490" s="2">
        <v>3</v>
      </c>
      <c r="G2490" s="2">
        <v>3</v>
      </c>
      <c r="H2490" s="2">
        <v>3</v>
      </c>
      <c r="I2490" s="2">
        <v>3</v>
      </c>
      <c r="J2490" s="2">
        <v>3</v>
      </c>
      <c r="K2490" s="2">
        <v>3</v>
      </c>
      <c r="L2490" s="2">
        <v>3</v>
      </c>
      <c r="M2490" s="2">
        <v>3</v>
      </c>
      <c r="N2490" s="2">
        <v>3</v>
      </c>
      <c r="O2490" s="2">
        <v>3</v>
      </c>
    </row>
    <row r="2491" spans="1:15" x14ac:dyDescent="0.25">
      <c r="A2491" s="6" t="s">
        <v>79</v>
      </c>
      <c r="B2491" s="1">
        <v>2016</v>
      </c>
      <c r="C2491" s="1" t="s">
        <v>22</v>
      </c>
      <c r="D2491" s="2">
        <v>41.114166666666662</v>
      </c>
      <c r="E2491" s="2">
        <v>41.114166666666662</v>
      </c>
      <c r="F2491" s="2">
        <v>42.347591666666666</v>
      </c>
      <c r="G2491" s="2">
        <v>42.347591666666666</v>
      </c>
      <c r="H2491" s="2">
        <v>42.347591666666666</v>
      </c>
      <c r="I2491" s="2">
        <v>42.347591666666666</v>
      </c>
      <c r="J2491" s="2">
        <v>42.347591666666666</v>
      </c>
      <c r="K2491" s="2">
        <v>42.347591666666666</v>
      </c>
      <c r="L2491" s="2">
        <v>42.347591666666666</v>
      </c>
      <c r="M2491" s="2">
        <v>42.347591666666666</v>
      </c>
      <c r="N2491" s="2">
        <v>42.347591666666666</v>
      </c>
      <c r="O2491" s="2">
        <v>42.347591666666666</v>
      </c>
    </row>
    <row r="2492" spans="1:15" x14ac:dyDescent="0.25">
      <c r="A2492" s="6" t="s">
        <v>78</v>
      </c>
      <c r="B2492" s="1">
        <v>2016</v>
      </c>
      <c r="C2492" s="1" t="s">
        <v>22</v>
      </c>
      <c r="D2492" s="2">
        <v>15.234671834689117</v>
      </c>
      <c r="E2492" s="2">
        <v>16.234536050659788</v>
      </c>
      <c r="F2492" s="2">
        <v>17.234400266630455</v>
      </c>
      <c r="G2492" s="2">
        <v>25.056152868129018</v>
      </c>
      <c r="H2492" s="2">
        <v>31.299453160681885</v>
      </c>
      <c r="I2492" s="2">
        <v>35.358753749490809</v>
      </c>
      <c r="J2492" s="2">
        <v>40.921850119119625</v>
      </c>
      <c r="K2492" s="2">
        <v>27.703497055955363</v>
      </c>
      <c r="L2492" s="2">
        <v>24.666872400044436</v>
      </c>
      <c r="M2492" s="2">
        <v>32.557948920516964</v>
      </c>
      <c r="N2492" s="2">
        <v>31.214723926380369</v>
      </c>
      <c r="O2492" s="2">
        <v>62.517139647702159</v>
      </c>
    </row>
    <row r="2493" spans="1:15" x14ac:dyDescent="0.25">
      <c r="A2493" s="6" t="s">
        <v>77</v>
      </c>
      <c r="B2493" s="1">
        <v>2016</v>
      </c>
      <c r="C2493" s="1" t="s">
        <v>22</v>
      </c>
      <c r="D2493" s="1">
        <v>15.061889369617449</v>
      </c>
      <c r="E2493" s="1">
        <v>12.976388578618876</v>
      </c>
      <c r="F2493" s="1">
        <v>11.959898423929646</v>
      </c>
      <c r="G2493" s="1">
        <v>10.593818813456551</v>
      </c>
      <c r="H2493" s="1">
        <v>8.7845976393137697</v>
      </c>
      <c r="I2493" s="1">
        <v>8.1538047715222266</v>
      </c>
      <c r="J2493" s="1">
        <v>8.7435660130480581</v>
      </c>
      <c r="K2493" s="1">
        <v>9.3973365915483971</v>
      </c>
      <c r="L2493" s="1">
        <v>8.6702561741199862</v>
      </c>
      <c r="M2493" s="1">
        <v>8.5679506526308113</v>
      </c>
      <c r="N2493" s="1">
        <v>7.9869428247083336</v>
      </c>
      <c r="O2493" s="1">
        <v>9.1035501474859011</v>
      </c>
    </row>
    <row r="2494" spans="1:15" x14ac:dyDescent="0.25">
      <c r="A2494" s="1" t="s">
        <v>70</v>
      </c>
      <c r="B2494" s="1">
        <v>2016</v>
      </c>
      <c r="C2494" s="1" t="s">
        <v>22</v>
      </c>
      <c r="D2494" s="2">
        <v>1</v>
      </c>
      <c r="E2494" s="2">
        <v>1</v>
      </c>
      <c r="F2494" s="2">
        <v>1</v>
      </c>
      <c r="G2494" s="2">
        <v>1</v>
      </c>
      <c r="H2494" s="2">
        <v>1</v>
      </c>
      <c r="I2494" s="2">
        <v>1</v>
      </c>
      <c r="J2494" s="2">
        <v>1</v>
      </c>
      <c r="K2494" s="2">
        <v>1</v>
      </c>
      <c r="L2494" s="2">
        <v>1</v>
      </c>
      <c r="M2494" s="2">
        <v>1</v>
      </c>
      <c r="N2494" s="2">
        <v>1</v>
      </c>
      <c r="O2494" s="2">
        <v>1</v>
      </c>
    </row>
    <row r="2495" spans="1:15" x14ac:dyDescent="0.25">
      <c r="A2495" s="1" t="s">
        <v>69</v>
      </c>
      <c r="B2495" s="1">
        <v>2016</v>
      </c>
      <c r="C2495" s="1" t="s">
        <v>22</v>
      </c>
      <c r="D2495" s="2">
        <v>17.851682930000003</v>
      </c>
      <c r="E2495" s="2">
        <v>17.851682930000003</v>
      </c>
      <c r="F2495" s="2">
        <v>18.387233417900003</v>
      </c>
      <c r="G2495" s="2">
        <v>18.387233417900003</v>
      </c>
      <c r="H2495" s="2">
        <v>18.387233417900003</v>
      </c>
      <c r="I2495" s="2">
        <v>18.387233417900003</v>
      </c>
      <c r="J2495" s="2">
        <v>18.387233417900003</v>
      </c>
      <c r="K2495" s="2">
        <v>18.387233417900003</v>
      </c>
      <c r="L2495" s="2">
        <v>18.387233417900003</v>
      </c>
      <c r="M2495" s="2">
        <v>18.387233417900003</v>
      </c>
      <c r="N2495" s="2">
        <v>18.387233417900003</v>
      </c>
      <c r="O2495" s="2">
        <v>18.387233417900003</v>
      </c>
    </row>
    <row r="2496" spans="1:15" x14ac:dyDescent="0.25">
      <c r="A2496" s="1" t="s">
        <v>68</v>
      </c>
      <c r="B2496" s="1">
        <v>2016</v>
      </c>
      <c r="C2496" s="1" t="s">
        <v>22</v>
      </c>
      <c r="D2496" s="2">
        <v>3.3854826299309151</v>
      </c>
      <c r="E2496" s="2">
        <v>3.6076746779243973</v>
      </c>
      <c r="F2496" s="2">
        <v>3.8298667259178791</v>
      </c>
      <c r="G2496" s="2">
        <v>5.5680339706953372</v>
      </c>
      <c r="H2496" s="2">
        <v>6.9554340357070856</v>
      </c>
      <c r="I2496" s="2">
        <v>7.8575008332201799</v>
      </c>
      <c r="J2496" s="2">
        <v>9.0937444709154729</v>
      </c>
      <c r="K2496" s="2">
        <v>6.1563326791011921</v>
      </c>
      <c r="L2496" s="2">
        <v>5.4815272000098751</v>
      </c>
      <c r="M2496" s="2">
        <v>7.2350997601148812</v>
      </c>
      <c r="N2496" s="2">
        <v>6.9366053169734156</v>
      </c>
      <c r="O2496" s="2">
        <v>13.89269769948937</v>
      </c>
    </row>
    <row r="2497" spans="1:15" x14ac:dyDescent="0.25">
      <c r="A2497" s="1" t="s">
        <v>67</v>
      </c>
      <c r="B2497" s="1">
        <v>2016</v>
      </c>
      <c r="C2497" s="1" t="s">
        <v>22</v>
      </c>
      <c r="D2497" s="2">
        <v>5.0206297898724825</v>
      </c>
      <c r="E2497" s="2">
        <v>4.3254628595396252</v>
      </c>
      <c r="F2497" s="2">
        <v>3.9866328079765485</v>
      </c>
      <c r="G2497" s="2">
        <v>3.5312729378188501</v>
      </c>
      <c r="H2497" s="2">
        <v>2.9281992131045897</v>
      </c>
      <c r="I2497" s="2">
        <v>2.7179349238407422</v>
      </c>
      <c r="J2497" s="2">
        <v>2.9145220043493527</v>
      </c>
      <c r="K2497" s="2">
        <v>3.1324455305161325</v>
      </c>
      <c r="L2497" s="2">
        <v>2.8900853913733289</v>
      </c>
      <c r="M2497" s="2">
        <v>2.8559835508769371</v>
      </c>
      <c r="N2497" s="2">
        <v>2.6623142749027777</v>
      </c>
      <c r="O2497" s="2">
        <v>3.0345167158286337</v>
      </c>
    </row>
    <row r="2498" spans="1:15" x14ac:dyDescent="0.25">
      <c r="A2498" s="6" t="s">
        <v>15</v>
      </c>
      <c r="B2498" s="6">
        <v>2016</v>
      </c>
      <c r="C2498" s="6" t="s">
        <v>22</v>
      </c>
      <c r="D2498" s="6">
        <v>6</v>
      </c>
      <c r="E2498" s="6">
        <v>6</v>
      </c>
      <c r="F2498" s="6">
        <v>6</v>
      </c>
      <c r="G2498" s="6">
        <v>6</v>
      </c>
      <c r="H2498" s="6">
        <v>6</v>
      </c>
      <c r="I2498" s="6">
        <v>6</v>
      </c>
      <c r="J2498" s="6">
        <v>6</v>
      </c>
      <c r="K2498" s="6">
        <v>6</v>
      </c>
      <c r="L2498" s="6">
        <v>6</v>
      </c>
      <c r="M2498" s="6">
        <v>6</v>
      </c>
      <c r="N2498" s="6">
        <v>6</v>
      </c>
      <c r="O2498" s="6">
        <v>6</v>
      </c>
    </row>
    <row r="2499" spans="1:15" x14ac:dyDescent="0.25">
      <c r="A2499" s="6" t="s">
        <v>14</v>
      </c>
      <c r="B2499" s="6">
        <v>2016</v>
      </c>
      <c r="C2499" s="6" t="s">
        <v>22</v>
      </c>
      <c r="D2499" s="5">
        <v>36.742503333333339</v>
      </c>
      <c r="E2499" s="5">
        <v>36.742503333333339</v>
      </c>
      <c r="F2499" s="5">
        <v>36.742503333333339</v>
      </c>
      <c r="G2499" s="5">
        <v>36.742503333333339</v>
      </c>
      <c r="H2499" s="5">
        <v>36.742503333333339</v>
      </c>
      <c r="I2499" s="5">
        <v>36.742503333333339</v>
      </c>
      <c r="J2499" s="5">
        <v>36.742503333333339</v>
      </c>
      <c r="K2499" s="5">
        <v>36.742503333333339</v>
      </c>
      <c r="L2499" s="5">
        <v>36.742503333333339</v>
      </c>
      <c r="M2499" s="5">
        <v>36.742503333333339</v>
      </c>
      <c r="N2499" s="5">
        <v>37.844778433333339</v>
      </c>
      <c r="O2499" s="5">
        <v>37.844778433333339</v>
      </c>
    </row>
    <row r="2500" spans="1:15" x14ac:dyDescent="0.25">
      <c r="A2500" s="6" t="s">
        <v>13</v>
      </c>
      <c r="B2500" s="6">
        <v>2016</v>
      </c>
      <c r="C2500" s="6" t="s">
        <v>22</v>
      </c>
      <c r="D2500" s="7">
        <v>0</v>
      </c>
      <c r="E2500" s="7">
        <v>8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</row>
    <row r="2501" spans="1:15" x14ac:dyDescent="0.25">
      <c r="A2501" s="6" t="s">
        <v>12</v>
      </c>
      <c r="B2501" s="6">
        <v>2016</v>
      </c>
      <c r="C2501" s="6" t="s">
        <v>22</v>
      </c>
      <c r="D2501" s="4">
        <v>47.396756819032809</v>
      </c>
      <c r="E2501" s="4">
        <v>50.507445490941564</v>
      </c>
      <c r="F2501" s="4">
        <v>53.618134162850311</v>
      </c>
      <c r="G2501" s="4">
        <v>77.952475589734718</v>
      </c>
      <c r="H2501" s="4">
        <v>97.376076499899199</v>
      </c>
      <c r="I2501" s="4">
        <v>110.00501166508252</v>
      </c>
      <c r="J2501" s="4">
        <v>127.31242259281662</v>
      </c>
      <c r="K2501" s="4">
        <v>86.188657507416693</v>
      </c>
      <c r="L2501" s="4">
        <v>76.741380800138245</v>
      </c>
      <c r="M2501" s="4">
        <v>101.29139664160834</v>
      </c>
      <c r="N2501" s="4">
        <v>97.11247443762781</v>
      </c>
      <c r="O2501" s="4">
        <v>194.49776779285116</v>
      </c>
    </row>
    <row r="2502" spans="1:15" x14ac:dyDescent="0.25">
      <c r="A2502" s="6" t="s">
        <v>11</v>
      </c>
      <c r="B2502" s="6">
        <v>2016</v>
      </c>
      <c r="C2502" s="6" t="s">
        <v>22</v>
      </c>
      <c r="D2502" s="4">
        <v>30.123778739234897</v>
      </c>
      <c r="E2502" s="4">
        <v>25.952777157237751</v>
      </c>
      <c r="F2502" s="4">
        <v>23.919796847859292</v>
      </c>
      <c r="G2502" s="4">
        <v>21.187637626913101</v>
      </c>
      <c r="H2502" s="4">
        <v>17.569195278627539</v>
      </c>
      <c r="I2502" s="4">
        <v>16.307609543044453</v>
      </c>
      <c r="J2502" s="4">
        <v>17.487132026096116</v>
      </c>
      <c r="K2502" s="4">
        <v>18.794673183096794</v>
      </c>
      <c r="L2502" s="4">
        <v>17.340512348239972</v>
      </c>
      <c r="M2502" s="4">
        <v>17.135901305261623</v>
      </c>
      <c r="N2502" s="4">
        <v>15.973885649416667</v>
      </c>
      <c r="O2502" s="4">
        <v>18.207100294971802</v>
      </c>
    </row>
    <row r="2503" spans="1:15" x14ac:dyDescent="0.25">
      <c r="A2503" s="6" t="s">
        <v>80</v>
      </c>
      <c r="B2503" s="1">
        <v>2017</v>
      </c>
      <c r="C2503" s="1" t="s">
        <v>22</v>
      </c>
      <c r="D2503" s="1">
        <v>3</v>
      </c>
      <c r="E2503" s="1">
        <v>3</v>
      </c>
      <c r="F2503" s="1">
        <v>3</v>
      </c>
      <c r="G2503" s="1">
        <v>3</v>
      </c>
      <c r="H2503" s="1">
        <v>3</v>
      </c>
      <c r="I2503" s="1">
        <v>3</v>
      </c>
      <c r="J2503" s="1">
        <v>3</v>
      </c>
      <c r="K2503" s="1">
        <v>3</v>
      </c>
      <c r="L2503" s="1">
        <v>3</v>
      </c>
      <c r="M2503" s="1">
        <v>3</v>
      </c>
      <c r="N2503" s="1">
        <v>3</v>
      </c>
      <c r="O2503" s="1">
        <v>3</v>
      </c>
    </row>
    <row r="2504" spans="1:15" x14ac:dyDescent="0.25">
      <c r="A2504" s="6" t="s">
        <v>79</v>
      </c>
      <c r="B2504" s="1">
        <v>2017</v>
      </c>
      <c r="C2504" s="1" t="s">
        <v>22</v>
      </c>
      <c r="D2504" s="2">
        <v>42.347591666666666</v>
      </c>
      <c r="E2504" s="2">
        <v>42.347591666666666</v>
      </c>
      <c r="F2504" s="2">
        <v>43.618019416666669</v>
      </c>
      <c r="G2504" s="2">
        <v>43.618019416666669</v>
      </c>
      <c r="H2504" s="2">
        <v>43.618019416666669</v>
      </c>
      <c r="I2504" s="2">
        <v>43.618019416666669</v>
      </c>
      <c r="J2504" s="2">
        <v>43.618019416666669</v>
      </c>
      <c r="K2504" s="2">
        <v>43.618019416666669</v>
      </c>
      <c r="L2504" s="2">
        <v>43.618019416666669</v>
      </c>
      <c r="M2504" s="2">
        <v>43.618019416666669</v>
      </c>
      <c r="N2504" s="2">
        <v>43.618019416666669</v>
      </c>
      <c r="O2504" s="2">
        <v>43.618019416666669</v>
      </c>
    </row>
    <row r="2505" spans="1:15" x14ac:dyDescent="0.25">
      <c r="A2505" s="6" t="s">
        <v>78</v>
      </c>
      <c r="B2505" s="1">
        <v>2017</v>
      </c>
      <c r="C2505" s="1" t="s">
        <v>22</v>
      </c>
      <c r="D2505" s="2">
        <v>15.234671834689117</v>
      </c>
      <c r="E2505" s="2">
        <v>16.234536050659788</v>
      </c>
      <c r="F2505" s="2">
        <v>17.234400266630455</v>
      </c>
      <c r="G2505" s="2">
        <v>25.056152868129018</v>
      </c>
      <c r="H2505" s="2">
        <v>31.299453160681885</v>
      </c>
      <c r="I2505" s="2">
        <v>35.358753749490809</v>
      </c>
      <c r="J2505" s="2">
        <v>40.921850119119625</v>
      </c>
      <c r="K2505" s="2">
        <v>27.703497055955363</v>
      </c>
      <c r="L2505" s="2">
        <v>24.666872400044436</v>
      </c>
      <c r="M2505" s="2">
        <v>32.557948920516964</v>
      </c>
      <c r="N2505" s="2">
        <v>31.214723926380369</v>
      </c>
      <c r="O2505" s="2">
        <v>62.517139647702159</v>
      </c>
    </row>
    <row r="2506" spans="1:15" x14ac:dyDescent="0.25">
      <c r="A2506" s="6" t="s">
        <v>77</v>
      </c>
      <c r="B2506" s="1">
        <v>2017</v>
      </c>
      <c r="C2506" s="1" t="s">
        <v>22</v>
      </c>
      <c r="D2506" s="2">
        <v>15.061889369617449</v>
      </c>
      <c r="E2506" s="2">
        <v>12.976388578618876</v>
      </c>
      <c r="F2506" s="2">
        <v>11.959898423929646</v>
      </c>
      <c r="G2506" s="2">
        <v>10.593818813456551</v>
      </c>
      <c r="H2506" s="2">
        <v>8.7845976393137697</v>
      </c>
      <c r="I2506" s="2">
        <v>8.1538047715222266</v>
      </c>
      <c r="J2506" s="2">
        <v>8.7435660130480581</v>
      </c>
      <c r="K2506" s="2">
        <v>9.3973365915483971</v>
      </c>
      <c r="L2506" s="2">
        <v>8.6702561741199862</v>
      </c>
      <c r="M2506" s="2">
        <v>8.5679506526308113</v>
      </c>
      <c r="N2506" s="2">
        <v>7.9869428247083336</v>
      </c>
      <c r="O2506" s="2">
        <v>9.1035501474859011</v>
      </c>
    </row>
    <row r="2507" spans="1:15" x14ac:dyDescent="0.25">
      <c r="A2507" s="1" t="s">
        <v>70</v>
      </c>
      <c r="B2507" s="6">
        <v>2017</v>
      </c>
      <c r="C2507" s="6" t="s">
        <v>22</v>
      </c>
      <c r="D2507" s="5">
        <v>1</v>
      </c>
      <c r="E2507" s="5">
        <v>1</v>
      </c>
      <c r="F2507" s="5">
        <v>1</v>
      </c>
      <c r="G2507" s="5">
        <v>1</v>
      </c>
      <c r="H2507" s="5">
        <v>1</v>
      </c>
      <c r="I2507" s="5">
        <v>1</v>
      </c>
      <c r="J2507" s="5">
        <v>1</v>
      </c>
      <c r="K2507" s="5">
        <v>1</v>
      </c>
      <c r="L2507" s="5">
        <v>1</v>
      </c>
      <c r="M2507" s="5">
        <v>1</v>
      </c>
      <c r="N2507" s="5">
        <v>1</v>
      </c>
      <c r="O2507" s="5">
        <v>1</v>
      </c>
    </row>
    <row r="2508" spans="1:15" x14ac:dyDescent="0.25">
      <c r="A2508" s="1" t="s">
        <v>69</v>
      </c>
      <c r="B2508" s="6">
        <v>2017</v>
      </c>
      <c r="C2508" s="6" t="s">
        <v>22</v>
      </c>
      <c r="D2508" s="6">
        <v>18.387233417900003</v>
      </c>
      <c r="E2508" s="6">
        <v>18.387233417900003</v>
      </c>
      <c r="F2508" s="6">
        <v>18.938850420437003</v>
      </c>
      <c r="G2508" s="6">
        <v>18.938850420437003</v>
      </c>
      <c r="H2508" s="6">
        <v>18.938850420437003</v>
      </c>
      <c r="I2508" s="6">
        <v>18.938850420437003</v>
      </c>
      <c r="J2508" s="6">
        <v>18.938850420437003</v>
      </c>
      <c r="K2508" s="6">
        <v>18.938850420437003</v>
      </c>
      <c r="L2508" s="6">
        <v>18.938850420437003</v>
      </c>
      <c r="M2508" s="6">
        <v>18.938850420437003</v>
      </c>
      <c r="N2508" s="6">
        <v>18.938850420437003</v>
      </c>
      <c r="O2508" s="6">
        <v>18.938850420437003</v>
      </c>
    </row>
    <row r="2509" spans="1:15" x14ac:dyDescent="0.25">
      <c r="A2509" s="1" t="s">
        <v>68</v>
      </c>
      <c r="B2509" s="6">
        <v>2017</v>
      </c>
      <c r="C2509" s="6" t="s">
        <v>22</v>
      </c>
      <c r="D2509" s="4">
        <v>3.3854826299309151</v>
      </c>
      <c r="E2509" s="4">
        <v>3.6076746779243973</v>
      </c>
      <c r="F2509" s="4">
        <v>3.8298667259178791</v>
      </c>
      <c r="G2509" s="4">
        <v>5.5680339706953372</v>
      </c>
      <c r="H2509" s="4">
        <v>6.9554340357070856</v>
      </c>
      <c r="I2509" s="4">
        <v>7.8575008332201799</v>
      </c>
      <c r="J2509" s="4">
        <v>9.0937444709154729</v>
      </c>
      <c r="K2509" s="4">
        <v>6.1563326791011921</v>
      </c>
      <c r="L2509" s="4">
        <v>5.4815272000098751</v>
      </c>
      <c r="M2509" s="4">
        <v>7.2350997601148812</v>
      </c>
      <c r="N2509" s="4">
        <v>6.9366053169734156</v>
      </c>
      <c r="O2509" s="4">
        <v>13.89269769948937</v>
      </c>
    </row>
    <row r="2510" spans="1:15" x14ac:dyDescent="0.25">
      <c r="A2510" s="1" t="s">
        <v>67</v>
      </c>
      <c r="B2510" s="6">
        <v>2017</v>
      </c>
      <c r="C2510" s="6" t="s">
        <v>22</v>
      </c>
      <c r="D2510" s="4">
        <v>5.0206297898724825</v>
      </c>
      <c r="E2510" s="4">
        <v>4.3254628595396252</v>
      </c>
      <c r="F2510" s="4">
        <v>3.9866328079765485</v>
      </c>
      <c r="G2510" s="4">
        <v>3.5312729378188501</v>
      </c>
      <c r="H2510" s="4">
        <v>2.9281992131045897</v>
      </c>
      <c r="I2510" s="4">
        <v>2.7179349238407422</v>
      </c>
      <c r="J2510" s="4">
        <v>2.9145220043493527</v>
      </c>
      <c r="K2510" s="4">
        <v>3.1324455305161325</v>
      </c>
      <c r="L2510" s="4">
        <v>2.8900853913733289</v>
      </c>
      <c r="M2510" s="4">
        <v>2.8559835508769371</v>
      </c>
      <c r="N2510" s="4">
        <v>2.6623142749027777</v>
      </c>
      <c r="O2510" s="4">
        <v>3.0345167158286337</v>
      </c>
    </row>
    <row r="2511" spans="1:15" x14ac:dyDescent="0.25">
      <c r="A2511" s="6" t="s">
        <v>15</v>
      </c>
      <c r="B2511" s="6">
        <v>2017</v>
      </c>
      <c r="C2511" s="6" t="s">
        <v>22</v>
      </c>
      <c r="D2511" s="5">
        <v>6</v>
      </c>
      <c r="E2511" s="5">
        <v>6</v>
      </c>
      <c r="F2511" s="5">
        <v>6</v>
      </c>
      <c r="G2511" s="5">
        <v>6</v>
      </c>
      <c r="H2511" s="5">
        <v>6</v>
      </c>
      <c r="I2511" s="5">
        <v>6</v>
      </c>
      <c r="J2511" s="5">
        <v>6</v>
      </c>
      <c r="K2511" s="5">
        <v>6</v>
      </c>
      <c r="L2511" s="5">
        <v>6</v>
      </c>
      <c r="M2511" s="5">
        <v>6</v>
      </c>
      <c r="N2511" s="5">
        <v>6</v>
      </c>
      <c r="O2511" s="5">
        <v>6</v>
      </c>
    </row>
    <row r="2512" spans="1:15" x14ac:dyDescent="0.25">
      <c r="A2512" s="6" t="s">
        <v>14</v>
      </c>
      <c r="B2512" s="6">
        <v>2017</v>
      </c>
      <c r="C2512" s="6" t="s">
        <v>22</v>
      </c>
      <c r="D2512" s="5">
        <v>37.844778433333339</v>
      </c>
      <c r="E2512" s="5">
        <v>37.844778433333339</v>
      </c>
      <c r="F2512" s="5">
        <v>37.844778433333339</v>
      </c>
      <c r="G2512" s="5">
        <v>37.844778433333339</v>
      </c>
      <c r="H2512" s="5">
        <v>37.844778433333339</v>
      </c>
      <c r="I2512" s="5">
        <v>37.844778433333339</v>
      </c>
      <c r="J2512" s="5">
        <v>37.844778433333339</v>
      </c>
      <c r="K2512" s="5">
        <v>37.844778433333339</v>
      </c>
      <c r="L2512" s="5">
        <v>37.844778433333339</v>
      </c>
      <c r="M2512" s="5">
        <v>37.844778433333339</v>
      </c>
      <c r="N2512" s="5">
        <v>38.980121786333342</v>
      </c>
      <c r="O2512" s="5">
        <v>38.980121786333342</v>
      </c>
    </row>
    <row r="2513" spans="1:15" x14ac:dyDescent="0.25">
      <c r="A2513" s="6" t="s">
        <v>13</v>
      </c>
      <c r="B2513" s="6">
        <v>2017</v>
      </c>
      <c r="C2513" s="6" t="s">
        <v>22</v>
      </c>
      <c r="D2513" s="9">
        <v>0</v>
      </c>
      <c r="E2513" s="9">
        <v>8</v>
      </c>
      <c r="F2513" s="9">
        <v>0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</row>
    <row r="2514" spans="1:15" x14ac:dyDescent="0.25">
      <c r="A2514" s="6" t="s">
        <v>12</v>
      </c>
      <c r="B2514" s="6">
        <v>2017</v>
      </c>
      <c r="C2514" s="6" t="s">
        <v>22</v>
      </c>
      <c r="D2514" s="4">
        <v>47.396756819032809</v>
      </c>
      <c r="E2514" s="4">
        <v>50.507445490941564</v>
      </c>
      <c r="F2514" s="4">
        <v>53.618134162850311</v>
      </c>
      <c r="G2514" s="4">
        <v>77.952475589734718</v>
      </c>
      <c r="H2514" s="4">
        <v>97.376076499899199</v>
      </c>
      <c r="I2514" s="4">
        <v>110.00501166508252</v>
      </c>
      <c r="J2514" s="4">
        <v>127.31242259281662</v>
      </c>
      <c r="K2514" s="4">
        <v>86.188657507416693</v>
      </c>
      <c r="L2514" s="4">
        <v>76.741380800138245</v>
      </c>
      <c r="M2514" s="4">
        <v>101.29139664160834</v>
      </c>
      <c r="N2514" s="4">
        <v>97.11247443762781</v>
      </c>
      <c r="O2514" s="4">
        <v>194.49776779285116</v>
      </c>
    </row>
    <row r="2515" spans="1:15" x14ac:dyDescent="0.25">
      <c r="A2515" s="6" t="s">
        <v>11</v>
      </c>
      <c r="B2515" s="6">
        <v>2017</v>
      </c>
      <c r="C2515" s="6" t="s">
        <v>22</v>
      </c>
      <c r="D2515" s="4">
        <v>30.123778739234897</v>
      </c>
      <c r="E2515" s="4">
        <v>25.952777157237751</v>
      </c>
      <c r="F2515" s="4">
        <v>23.919796847859292</v>
      </c>
      <c r="G2515" s="4">
        <v>21.187637626913101</v>
      </c>
      <c r="H2515" s="4">
        <v>17.569195278627539</v>
      </c>
      <c r="I2515" s="4">
        <v>16.307609543044453</v>
      </c>
      <c r="J2515" s="4">
        <v>17.487132026096116</v>
      </c>
      <c r="K2515" s="4">
        <v>18.794673183096794</v>
      </c>
      <c r="L2515" s="4">
        <v>17.340512348239972</v>
      </c>
      <c r="M2515" s="4">
        <v>17.135901305261623</v>
      </c>
      <c r="N2515" s="4">
        <v>15.973885649416667</v>
      </c>
      <c r="O2515" s="4">
        <v>18.207100294971802</v>
      </c>
    </row>
    <row r="2516" spans="1:15" x14ac:dyDescent="0.25">
      <c r="A2516" s="6" t="s">
        <v>80</v>
      </c>
      <c r="B2516" s="1">
        <v>2018</v>
      </c>
      <c r="C2516" s="1" t="s">
        <v>22</v>
      </c>
      <c r="D2516" s="2">
        <v>3</v>
      </c>
      <c r="E2516" s="2">
        <v>3</v>
      </c>
      <c r="F2516" s="2">
        <v>3</v>
      </c>
      <c r="G2516" s="2">
        <v>3</v>
      </c>
      <c r="H2516" s="2">
        <v>3</v>
      </c>
      <c r="I2516" s="2">
        <v>3</v>
      </c>
      <c r="J2516" s="2">
        <v>3</v>
      </c>
      <c r="K2516" s="2">
        <v>3</v>
      </c>
      <c r="L2516" s="2">
        <v>3</v>
      </c>
      <c r="M2516" s="2">
        <v>3</v>
      </c>
      <c r="N2516" s="2">
        <v>3</v>
      </c>
      <c r="O2516" s="2">
        <v>3</v>
      </c>
    </row>
    <row r="2517" spans="1:15" x14ac:dyDescent="0.25">
      <c r="A2517" s="6" t="s">
        <v>79</v>
      </c>
      <c r="B2517" s="1">
        <v>2018</v>
      </c>
      <c r="C2517" s="1" t="s">
        <v>22</v>
      </c>
      <c r="D2517" s="2">
        <v>43.618019416666669</v>
      </c>
      <c r="E2517" s="2">
        <v>43.618019416666669</v>
      </c>
      <c r="F2517" s="2">
        <v>44.92655999916667</v>
      </c>
      <c r="G2517" s="2">
        <v>44.92655999916667</v>
      </c>
      <c r="H2517" s="2">
        <v>44.92655999916667</v>
      </c>
      <c r="I2517" s="2">
        <v>44.92655999916667</v>
      </c>
      <c r="J2517" s="2">
        <v>44.92655999916667</v>
      </c>
      <c r="K2517" s="2">
        <v>44.92655999916667</v>
      </c>
      <c r="L2517" s="2">
        <v>44.92655999916667</v>
      </c>
      <c r="M2517" s="2">
        <v>44.92655999916667</v>
      </c>
      <c r="N2517" s="2">
        <v>44.92655999916667</v>
      </c>
      <c r="O2517" s="2">
        <v>44.92655999916667</v>
      </c>
    </row>
    <row r="2518" spans="1:15" x14ac:dyDescent="0.25">
      <c r="A2518" s="6" t="s">
        <v>78</v>
      </c>
      <c r="B2518" s="1">
        <v>2018</v>
      </c>
      <c r="C2518" s="1" t="s">
        <v>22</v>
      </c>
      <c r="D2518" s="1">
        <v>16.927413149654573</v>
      </c>
      <c r="E2518" s="1">
        <v>18.038373389621988</v>
      </c>
      <c r="F2518" s="1">
        <v>19.149333629589396</v>
      </c>
      <c r="G2518" s="1">
        <v>27.840169853476688</v>
      </c>
      <c r="H2518" s="1">
        <v>34.777170178535428</v>
      </c>
      <c r="I2518" s="1">
        <v>39.287504166100902</v>
      </c>
      <c r="J2518" s="1">
        <v>45.468722354577359</v>
      </c>
      <c r="K2518" s="1">
        <v>30.781663395505959</v>
      </c>
      <c r="L2518" s="1">
        <v>27.407636000049372</v>
      </c>
      <c r="M2518" s="1">
        <v>36.17549880057441</v>
      </c>
      <c r="N2518" s="1">
        <v>34.683026584867079</v>
      </c>
      <c r="O2518" s="1">
        <v>69.463488497446846</v>
      </c>
    </row>
    <row r="2519" spans="1:15" x14ac:dyDescent="0.25">
      <c r="A2519" s="6" t="s">
        <v>77</v>
      </c>
      <c r="B2519" s="1">
        <v>2018</v>
      </c>
      <c r="C2519" s="1" t="s">
        <v>22</v>
      </c>
      <c r="D2519" s="2">
        <v>15.061889369617449</v>
      </c>
      <c r="E2519" s="2">
        <v>12.976388578618876</v>
      </c>
      <c r="F2519" s="2">
        <v>11.959898423929646</v>
      </c>
      <c r="G2519" s="2">
        <v>10.593818813456551</v>
      </c>
      <c r="H2519" s="2">
        <v>8.7845976393137697</v>
      </c>
      <c r="I2519" s="2">
        <v>8.1538047715222266</v>
      </c>
      <c r="J2519" s="2">
        <v>8.7435660130480581</v>
      </c>
      <c r="K2519" s="2">
        <v>9.3973365915483971</v>
      </c>
      <c r="L2519" s="2">
        <v>8.6702561741199862</v>
      </c>
      <c r="M2519" s="2">
        <v>8.5679506526308113</v>
      </c>
      <c r="N2519" s="2">
        <v>7.9869428247083336</v>
      </c>
      <c r="O2519" s="2">
        <v>9.1035501474859011</v>
      </c>
    </row>
    <row r="2520" spans="1:15" x14ac:dyDescent="0.25">
      <c r="A2520" s="1" t="s">
        <v>70</v>
      </c>
      <c r="B2520" s="6">
        <v>2018</v>
      </c>
      <c r="C2520" s="6" t="s">
        <v>22</v>
      </c>
      <c r="D2520" s="5">
        <v>1</v>
      </c>
      <c r="E2520" s="5">
        <v>1</v>
      </c>
      <c r="F2520" s="5">
        <v>1</v>
      </c>
      <c r="G2520" s="5">
        <v>1</v>
      </c>
      <c r="H2520" s="5">
        <v>1</v>
      </c>
      <c r="I2520" s="5">
        <v>1</v>
      </c>
      <c r="J2520" s="5">
        <v>1</v>
      </c>
      <c r="K2520" s="5">
        <v>1</v>
      </c>
      <c r="L2520" s="5">
        <v>1</v>
      </c>
      <c r="M2520" s="5">
        <v>1</v>
      </c>
      <c r="N2520" s="5">
        <v>1</v>
      </c>
      <c r="O2520" s="5">
        <v>1</v>
      </c>
    </row>
    <row r="2521" spans="1:15" x14ac:dyDescent="0.25">
      <c r="A2521" s="1" t="s">
        <v>69</v>
      </c>
      <c r="B2521" s="6">
        <v>2018</v>
      </c>
      <c r="C2521" s="6" t="s">
        <v>22</v>
      </c>
      <c r="D2521" s="5">
        <v>18.938850420437003</v>
      </c>
      <c r="E2521" s="5">
        <v>18.938850420437003</v>
      </c>
      <c r="F2521" s="5">
        <v>19.507015933050113</v>
      </c>
      <c r="G2521" s="5">
        <v>19.507015933050113</v>
      </c>
      <c r="H2521" s="5">
        <v>19.507015933050113</v>
      </c>
      <c r="I2521" s="5">
        <v>19.507015933050113</v>
      </c>
      <c r="J2521" s="5">
        <v>19.507015933050113</v>
      </c>
      <c r="K2521" s="5">
        <v>19.507015933050113</v>
      </c>
      <c r="L2521" s="5">
        <v>19.507015933050113</v>
      </c>
      <c r="M2521" s="5">
        <v>19.507015933050113</v>
      </c>
      <c r="N2521" s="5">
        <v>19.507015933050113</v>
      </c>
      <c r="O2521" s="5">
        <v>19.507015933050113</v>
      </c>
    </row>
    <row r="2522" spans="1:15" x14ac:dyDescent="0.25">
      <c r="A2522" s="1" t="s">
        <v>68</v>
      </c>
      <c r="B2522" s="6">
        <v>2018</v>
      </c>
      <c r="C2522" s="6" t="s">
        <v>22</v>
      </c>
      <c r="D2522" s="4">
        <v>5.0782239448963722</v>
      </c>
      <c r="E2522" s="4">
        <v>5.4115120168865962</v>
      </c>
      <c r="F2522" s="4">
        <v>5.7448000888768185</v>
      </c>
      <c r="G2522" s="4">
        <v>8.3520509560430067</v>
      </c>
      <c r="H2522" s="4">
        <v>10.433151053560628</v>
      </c>
      <c r="I2522" s="4">
        <v>11.78625124983027</v>
      </c>
      <c r="J2522" s="4">
        <v>13.640616706373208</v>
      </c>
      <c r="K2522" s="4">
        <v>9.2344990186517872</v>
      </c>
      <c r="L2522" s="4">
        <v>8.2222908000148127</v>
      </c>
      <c r="M2522" s="4">
        <v>10.852649640172322</v>
      </c>
      <c r="N2522" s="4">
        <v>10.404907975460123</v>
      </c>
      <c r="O2522" s="4">
        <v>20.839046549234055</v>
      </c>
    </row>
    <row r="2523" spans="1:15" x14ac:dyDescent="0.25">
      <c r="A2523" s="1" t="s">
        <v>67</v>
      </c>
      <c r="B2523" s="6">
        <v>2018</v>
      </c>
      <c r="C2523" s="6" t="s">
        <v>22</v>
      </c>
      <c r="D2523" s="8">
        <v>5.0206297898724825</v>
      </c>
      <c r="E2523" s="8">
        <v>4.3254628595396252</v>
      </c>
      <c r="F2523" s="8">
        <v>3.9866328079765485</v>
      </c>
      <c r="G2523" s="8">
        <v>3.5312729378188501</v>
      </c>
      <c r="H2523" s="8">
        <v>2.9281992131045897</v>
      </c>
      <c r="I2523" s="8">
        <v>2.7179349238407422</v>
      </c>
      <c r="J2523" s="8">
        <v>2.9145220043493527</v>
      </c>
      <c r="K2523" s="8">
        <v>3.1324455305161325</v>
      </c>
      <c r="L2523" s="8">
        <v>2.8900853913733289</v>
      </c>
      <c r="M2523" s="8">
        <v>2.8559835508769371</v>
      </c>
      <c r="N2523" s="8">
        <v>2.6623142749027777</v>
      </c>
      <c r="O2523" s="8">
        <v>3.0345167158286337</v>
      </c>
    </row>
    <row r="2524" spans="1:15" x14ac:dyDescent="0.25">
      <c r="A2524" s="6" t="s">
        <v>15</v>
      </c>
      <c r="B2524" s="6">
        <v>2018</v>
      </c>
      <c r="C2524" s="6" t="s">
        <v>22</v>
      </c>
      <c r="D2524" s="5">
        <v>6</v>
      </c>
      <c r="E2524" s="5">
        <v>6</v>
      </c>
      <c r="F2524" s="5">
        <v>6</v>
      </c>
      <c r="G2524" s="5">
        <v>6</v>
      </c>
      <c r="H2524" s="5">
        <v>6</v>
      </c>
      <c r="I2524" s="5">
        <v>6</v>
      </c>
      <c r="J2524" s="5">
        <v>6</v>
      </c>
      <c r="K2524" s="5">
        <v>6</v>
      </c>
      <c r="L2524" s="5">
        <v>6</v>
      </c>
      <c r="M2524" s="5">
        <v>6</v>
      </c>
      <c r="N2524" s="5">
        <v>6</v>
      </c>
      <c r="O2524" s="5">
        <v>6</v>
      </c>
    </row>
    <row r="2525" spans="1:15" x14ac:dyDescent="0.25">
      <c r="A2525" s="6" t="s">
        <v>14</v>
      </c>
      <c r="B2525" s="6">
        <v>2018</v>
      </c>
      <c r="C2525" s="6" t="s">
        <v>22</v>
      </c>
      <c r="D2525" s="5">
        <v>38.980121786333342</v>
      </c>
      <c r="E2525" s="5">
        <v>38.980121786333342</v>
      </c>
      <c r="F2525" s="5">
        <v>38.980121786333342</v>
      </c>
      <c r="G2525" s="5">
        <v>38.980121786333342</v>
      </c>
      <c r="H2525" s="5">
        <v>38.980121786333342</v>
      </c>
      <c r="I2525" s="5">
        <v>38.980121786333342</v>
      </c>
      <c r="J2525" s="5">
        <v>38.980121786333342</v>
      </c>
      <c r="K2525" s="5">
        <v>38.980121786333342</v>
      </c>
      <c r="L2525" s="5">
        <v>38.980121786333342</v>
      </c>
      <c r="M2525" s="5">
        <v>38.980121786333342</v>
      </c>
      <c r="N2525" s="5">
        <v>40.149525439923345</v>
      </c>
      <c r="O2525" s="5">
        <v>40.149525439923345</v>
      </c>
    </row>
    <row r="2526" spans="1:15" x14ac:dyDescent="0.25">
      <c r="A2526" s="6" t="s">
        <v>13</v>
      </c>
      <c r="B2526" s="6">
        <v>2018</v>
      </c>
      <c r="C2526" s="6" t="s">
        <v>22</v>
      </c>
      <c r="D2526" s="7">
        <v>0</v>
      </c>
      <c r="E2526" s="7">
        <v>8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</row>
    <row r="2527" spans="1:15" x14ac:dyDescent="0.25">
      <c r="A2527" s="6" t="s">
        <v>12</v>
      </c>
      <c r="B2527" s="6">
        <v>2018</v>
      </c>
      <c r="C2527" s="6" t="s">
        <v>22</v>
      </c>
      <c r="D2527" s="4">
        <v>47.396756819032809</v>
      </c>
      <c r="E2527" s="4">
        <v>50.507445490941564</v>
      </c>
      <c r="F2527" s="4">
        <v>53.618134162850311</v>
      </c>
      <c r="G2527" s="4">
        <v>77.952475589734718</v>
      </c>
      <c r="H2527" s="4">
        <v>97.376076499899199</v>
      </c>
      <c r="I2527" s="4">
        <v>110.00501166508252</v>
      </c>
      <c r="J2527" s="4">
        <v>127.31242259281662</v>
      </c>
      <c r="K2527" s="4">
        <v>86.188657507416693</v>
      </c>
      <c r="L2527" s="4">
        <v>76.741380800138245</v>
      </c>
      <c r="M2527" s="4">
        <v>101.29139664160834</v>
      </c>
      <c r="N2527" s="4">
        <v>97.11247443762781</v>
      </c>
      <c r="O2527" s="4">
        <v>194.49776779285116</v>
      </c>
    </row>
    <row r="2528" spans="1:15" x14ac:dyDescent="0.25">
      <c r="A2528" s="6" t="s">
        <v>11</v>
      </c>
      <c r="B2528" s="6">
        <v>2018</v>
      </c>
      <c r="C2528" s="6" t="s">
        <v>22</v>
      </c>
      <c r="D2528" s="8">
        <v>30.123778739234897</v>
      </c>
      <c r="E2528" s="8">
        <v>25.952777157237751</v>
      </c>
      <c r="F2528" s="8">
        <v>23.919796847859292</v>
      </c>
      <c r="G2528" s="8">
        <v>21.187637626913101</v>
      </c>
      <c r="H2528" s="8">
        <v>17.569195278627539</v>
      </c>
      <c r="I2528" s="8">
        <v>16.307609543044453</v>
      </c>
      <c r="J2528" s="8">
        <v>17.487132026096116</v>
      </c>
      <c r="K2528" s="8">
        <v>18.794673183096794</v>
      </c>
      <c r="L2528" s="8">
        <v>17.340512348239972</v>
      </c>
      <c r="M2528" s="8">
        <v>17.135901305261623</v>
      </c>
      <c r="N2528" s="8">
        <v>15.973885649416667</v>
      </c>
      <c r="O2528" s="8">
        <v>18.207100294971802</v>
      </c>
    </row>
    <row r="2529" spans="1:15" x14ac:dyDescent="0.25">
      <c r="A2529" s="6" t="s">
        <v>80</v>
      </c>
      <c r="B2529" s="1">
        <v>2019</v>
      </c>
      <c r="C2529" s="1" t="s">
        <v>22</v>
      </c>
      <c r="D2529" s="2">
        <v>3</v>
      </c>
      <c r="E2529" s="2">
        <v>3</v>
      </c>
      <c r="F2529" s="2">
        <v>3</v>
      </c>
      <c r="G2529" s="2">
        <v>3</v>
      </c>
      <c r="H2529" s="2">
        <v>3</v>
      </c>
      <c r="I2529" s="2">
        <v>3</v>
      </c>
      <c r="J2529" s="2">
        <v>3</v>
      </c>
      <c r="K2529" s="2">
        <v>3</v>
      </c>
      <c r="L2529" s="2">
        <v>3</v>
      </c>
      <c r="M2529" s="2">
        <v>3</v>
      </c>
      <c r="N2529" s="2">
        <v>3</v>
      </c>
      <c r="O2529" s="2">
        <v>3</v>
      </c>
    </row>
    <row r="2530" spans="1:15" x14ac:dyDescent="0.25">
      <c r="A2530" s="6" t="s">
        <v>79</v>
      </c>
      <c r="B2530" s="1">
        <v>2019</v>
      </c>
      <c r="C2530" s="1" t="s">
        <v>22</v>
      </c>
      <c r="D2530" s="2">
        <v>44.92655999916667</v>
      </c>
      <c r="E2530" s="2">
        <v>44.92655999916667</v>
      </c>
      <c r="F2530" s="2">
        <v>46.274356799141671</v>
      </c>
      <c r="G2530" s="2">
        <v>46.274356799141671</v>
      </c>
      <c r="H2530" s="2">
        <v>46.274356799141671</v>
      </c>
      <c r="I2530" s="2">
        <v>46.274356799141671</v>
      </c>
      <c r="J2530" s="2">
        <v>46.274356799141671</v>
      </c>
      <c r="K2530" s="2">
        <v>46.274356799141671</v>
      </c>
      <c r="L2530" s="2">
        <v>46.274356799141671</v>
      </c>
      <c r="M2530" s="2">
        <v>46.274356799141671</v>
      </c>
      <c r="N2530" s="2">
        <v>46.274356799141671</v>
      </c>
      <c r="O2530" s="2">
        <v>46.274356799141671</v>
      </c>
    </row>
    <row r="2531" spans="1:15" x14ac:dyDescent="0.25">
      <c r="A2531" s="6" t="s">
        <v>78</v>
      </c>
      <c r="B2531" s="1">
        <v>2019</v>
      </c>
      <c r="C2531" s="1" t="s">
        <v>22</v>
      </c>
      <c r="D2531" s="2">
        <v>16.927413149654573</v>
      </c>
      <c r="E2531" s="2">
        <v>18.038373389621988</v>
      </c>
      <c r="F2531" s="2">
        <v>19.149333629589396</v>
      </c>
      <c r="G2531" s="2">
        <v>27.840169853476688</v>
      </c>
      <c r="H2531" s="2">
        <v>34.777170178535428</v>
      </c>
      <c r="I2531" s="2">
        <v>39.287504166100902</v>
      </c>
      <c r="J2531" s="2">
        <v>45.468722354577359</v>
      </c>
      <c r="K2531" s="2">
        <v>30.781663395505959</v>
      </c>
      <c r="L2531" s="2">
        <v>27.407636000049372</v>
      </c>
      <c r="M2531" s="2">
        <v>36.17549880057441</v>
      </c>
      <c r="N2531" s="2">
        <v>34.683026584867079</v>
      </c>
      <c r="O2531" s="2">
        <v>69.463488497446846</v>
      </c>
    </row>
    <row r="2532" spans="1:15" x14ac:dyDescent="0.25">
      <c r="A2532" s="6" t="s">
        <v>77</v>
      </c>
      <c r="B2532" s="1">
        <v>2019</v>
      </c>
      <c r="C2532" s="1" t="s">
        <v>22</v>
      </c>
      <c r="D2532" s="2">
        <v>15.061889369617449</v>
      </c>
      <c r="E2532" s="2">
        <v>12.976388578618876</v>
      </c>
      <c r="F2532" s="2">
        <v>11.959898423929646</v>
      </c>
      <c r="G2532" s="2">
        <v>10.593818813456551</v>
      </c>
      <c r="H2532" s="2">
        <v>8.7845976393137697</v>
      </c>
      <c r="I2532" s="2">
        <v>8.1538047715222266</v>
      </c>
      <c r="J2532" s="2">
        <v>8.7435660130480581</v>
      </c>
      <c r="K2532" s="2">
        <v>9.3973365915483971</v>
      </c>
      <c r="L2532" s="2">
        <v>8.6702561741199862</v>
      </c>
      <c r="M2532" s="2">
        <v>8.5679506526308113</v>
      </c>
      <c r="N2532" s="2">
        <v>7.9869428247083336</v>
      </c>
      <c r="O2532" s="2">
        <v>9.1035501474859011</v>
      </c>
    </row>
    <row r="2533" spans="1:15" x14ac:dyDescent="0.25">
      <c r="A2533" s="1" t="s">
        <v>70</v>
      </c>
      <c r="B2533" s="6">
        <v>2019</v>
      </c>
      <c r="C2533" s="6" t="s">
        <v>22</v>
      </c>
      <c r="D2533" s="6">
        <v>1</v>
      </c>
      <c r="E2533" s="6">
        <v>1</v>
      </c>
      <c r="F2533" s="6">
        <v>1</v>
      </c>
      <c r="G2533" s="6">
        <v>1</v>
      </c>
      <c r="H2533" s="6">
        <v>1</v>
      </c>
      <c r="I2533" s="6">
        <v>1</v>
      </c>
      <c r="J2533" s="6">
        <v>1</v>
      </c>
      <c r="K2533" s="6">
        <v>1</v>
      </c>
      <c r="L2533" s="6">
        <v>1</v>
      </c>
      <c r="M2533" s="6">
        <v>1</v>
      </c>
      <c r="N2533" s="6">
        <v>1</v>
      </c>
      <c r="O2533" s="6">
        <v>1</v>
      </c>
    </row>
    <row r="2534" spans="1:15" x14ac:dyDescent="0.25">
      <c r="A2534" s="1" t="s">
        <v>69</v>
      </c>
      <c r="B2534" s="6">
        <v>2019</v>
      </c>
      <c r="C2534" s="6" t="s">
        <v>22</v>
      </c>
      <c r="D2534" s="5">
        <v>19.507015933050113</v>
      </c>
      <c r="E2534" s="5">
        <v>19.507015933050113</v>
      </c>
      <c r="F2534" s="5">
        <v>20.092226411041615</v>
      </c>
      <c r="G2534" s="5">
        <v>20.092226411041615</v>
      </c>
      <c r="H2534" s="5">
        <v>20.092226411041615</v>
      </c>
      <c r="I2534" s="5">
        <v>20.092226411041615</v>
      </c>
      <c r="J2534" s="5">
        <v>20.092226411041615</v>
      </c>
      <c r="K2534" s="5">
        <v>20.092226411041615</v>
      </c>
      <c r="L2534" s="5">
        <v>20.092226411041615</v>
      </c>
      <c r="M2534" s="5">
        <v>20.092226411041615</v>
      </c>
      <c r="N2534" s="5">
        <v>20.092226411041615</v>
      </c>
      <c r="O2534" s="5">
        <v>20.092226411041615</v>
      </c>
    </row>
    <row r="2535" spans="1:15" x14ac:dyDescent="0.25">
      <c r="A2535" s="1" t="s">
        <v>68</v>
      </c>
      <c r="B2535" s="6">
        <v>2019</v>
      </c>
      <c r="C2535" s="6" t="s">
        <v>22</v>
      </c>
      <c r="D2535" s="4">
        <v>5.0782239448963722</v>
      </c>
      <c r="E2535" s="4">
        <v>5.4115120168865962</v>
      </c>
      <c r="F2535" s="4">
        <v>5.7448000888768185</v>
      </c>
      <c r="G2535" s="4">
        <v>8.3520509560430067</v>
      </c>
      <c r="H2535" s="4">
        <v>10.433151053560628</v>
      </c>
      <c r="I2535" s="4">
        <v>11.78625124983027</v>
      </c>
      <c r="J2535" s="4">
        <v>13.640616706373208</v>
      </c>
      <c r="K2535" s="4">
        <v>9.2344990186517872</v>
      </c>
      <c r="L2535" s="4">
        <v>8.2222908000148127</v>
      </c>
      <c r="M2535" s="4">
        <v>10.852649640172322</v>
      </c>
      <c r="N2535" s="4">
        <v>10.404907975460123</v>
      </c>
      <c r="O2535" s="4">
        <v>20.839046549234055</v>
      </c>
    </row>
    <row r="2536" spans="1:15" x14ac:dyDescent="0.25">
      <c r="A2536" s="1" t="s">
        <v>67</v>
      </c>
      <c r="B2536" s="6">
        <v>2019</v>
      </c>
      <c r="C2536" s="6" t="s">
        <v>22</v>
      </c>
      <c r="D2536" s="4">
        <v>5.0206297898724825</v>
      </c>
      <c r="E2536" s="4">
        <v>4.3254628595396252</v>
      </c>
      <c r="F2536" s="4">
        <v>3.9866328079765485</v>
      </c>
      <c r="G2536" s="4">
        <v>3.5312729378188501</v>
      </c>
      <c r="H2536" s="4">
        <v>2.9281992131045897</v>
      </c>
      <c r="I2536" s="4">
        <v>2.7179349238407422</v>
      </c>
      <c r="J2536" s="4">
        <v>2.9145220043493527</v>
      </c>
      <c r="K2536" s="4">
        <v>3.1324455305161325</v>
      </c>
      <c r="L2536" s="4">
        <v>2.8900853913733289</v>
      </c>
      <c r="M2536" s="4">
        <v>2.8559835508769371</v>
      </c>
      <c r="N2536" s="4">
        <v>2.6623142749027777</v>
      </c>
      <c r="O2536" s="4">
        <v>3.0345167158286337</v>
      </c>
    </row>
    <row r="2537" spans="1:15" x14ac:dyDescent="0.25">
      <c r="A2537" s="6" t="s">
        <v>15</v>
      </c>
      <c r="B2537" s="6">
        <v>2019</v>
      </c>
      <c r="C2537" s="6" t="s">
        <v>22</v>
      </c>
      <c r="D2537" s="5">
        <v>6</v>
      </c>
      <c r="E2537" s="5">
        <v>6</v>
      </c>
      <c r="F2537" s="5">
        <v>6</v>
      </c>
      <c r="G2537" s="5">
        <v>6</v>
      </c>
      <c r="H2537" s="5">
        <v>6</v>
      </c>
      <c r="I2537" s="5">
        <v>6</v>
      </c>
      <c r="J2537" s="5">
        <v>6</v>
      </c>
      <c r="K2537" s="5">
        <v>6</v>
      </c>
      <c r="L2537" s="5">
        <v>6</v>
      </c>
      <c r="M2537" s="5">
        <v>6</v>
      </c>
      <c r="N2537" s="5">
        <v>6</v>
      </c>
      <c r="O2537" s="5">
        <v>6</v>
      </c>
    </row>
    <row r="2538" spans="1:15" x14ac:dyDescent="0.25">
      <c r="A2538" s="6" t="s">
        <v>14</v>
      </c>
      <c r="B2538" s="6">
        <v>2019</v>
      </c>
      <c r="C2538" s="6" t="s">
        <v>22</v>
      </c>
      <c r="D2538" s="6">
        <v>40.149525439923345</v>
      </c>
      <c r="E2538" s="6">
        <v>40.149525439923345</v>
      </c>
      <c r="F2538" s="6">
        <v>40.149525439923345</v>
      </c>
      <c r="G2538" s="6">
        <v>40.149525439923345</v>
      </c>
      <c r="H2538" s="6">
        <v>40.149525439923345</v>
      </c>
      <c r="I2538" s="6">
        <v>40.149525439923345</v>
      </c>
      <c r="J2538" s="6">
        <v>40.149525439923345</v>
      </c>
      <c r="K2538" s="6">
        <v>40.149525439923345</v>
      </c>
      <c r="L2538" s="6">
        <v>40.149525439923345</v>
      </c>
      <c r="M2538" s="6">
        <v>40.149525439923345</v>
      </c>
      <c r="N2538" s="6">
        <v>41.354011203121047</v>
      </c>
      <c r="O2538" s="6">
        <v>41.354011203121047</v>
      </c>
    </row>
    <row r="2539" spans="1:15" x14ac:dyDescent="0.25">
      <c r="A2539" s="6" t="s">
        <v>13</v>
      </c>
      <c r="B2539" s="6">
        <v>2019</v>
      </c>
      <c r="C2539" s="6" t="s">
        <v>22</v>
      </c>
      <c r="D2539" s="7">
        <v>0</v>
      </c>
      <c r="E2539" s="7">
        <v>8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</row>
    <row r="2540" spans="1:15" x14ac:dyDescent="0.25">
      <c r="A2540" s="6" t="s">
        <v>12</v>
      </c>
      <c r="B2540" s="6">
        <v>2019</v>
      </c>
      <c r="C2540" s="6" t="s">
        <v>22</v>
      </c>
      <c r="D2540" s="4">
        <v>47.396756819032809</v>
      </c>
      <c r="E2540" s="4">
        <v>50.507445490941564</v>
      </c>
      <c r="F2540" s="4">
        <v>53.618134162850311</v>
      </c>
      <c r="G2540" s="4">
        <v>77.952475589734718</v>
      </c>
      <c r="H2540" s="4">
        <v>97.376076499899199</v>
      </c>
      <c r="I2540" s="4">
        <v>110.00501166508252</v>
      </c>
      <c r="J2540" s="4">
        <v>127.31242259281662</v>
      </c>
      <c r="K2540" s="4">
        <v>86.188657507416693</v>
      </c>
      <c r="L2540" s="4">
        <v>76.741380800138245</v>
      </c>
      <c r="M2540" s="4">
        <v>101.29139664160834</v>
      </c>
      <c r="N2540" s="4">
        <v>97.11247443762781</v>
      </c>
      <c r="O2540" s="4">
        <v>194.49776779285116</v>
      </c>
    </row>
    <row r="2541" spans="1:15" x14ac:dyDescent="0.25">
      <c r="A2541" s="6" t="s">
        <v>11</v>
      </c>
      <c r="B2541" s="6">
        <v>2019</v>
      </c>
      <c r="C2541" s="6" t="s">
        <v>22</v>
      </c>
      <c r="D2541" s="4">
        <v>30.123778739234897</v>
      </c>
      <c r="E2541" s="4">
        <v>25.952777157237751</v>
      </c>
      <c r="F2541" s="4">
        <v>23.919796847859292</v>
      </c>
      <c r="G2541" s="4">
        <v>21.187637626913101</v>
      </c>
      <c r="H2541" s="4">
        <v>17.569195278627539</v>
      </c>
      <c r="I2541" s="4">
        <v>16.307609543044453</v>
      </c>
      <c r="J2541" s="4">
        <v>17.487132026096116</v>
      </c>
      <c r="K2541" s="4">
        <v>18.794673183096794</v>
      </c>
      <c r="L2541" s="4">
        <v>17.340512348239972</v>
      </c>
      <c r="M2541" s="4">
        <v>17.135901305261623</v>
      </c>
      <c r="N2541" s="4">
        <v>15.973885649416667</v>
      </c>
      <c r="O2541" s="4">
        <v>18.207100294971802</v>
      </c>
    </row>
    <row r="2542" spans="1:15" x14ac:dyDescent="0.25">
      <c r="A2542" s="6" t="s">
        <v>80</v>
      </c>
      <c r="B2542" s="6">
        <v>2015</v>
      </c>
      <c r="C2542" s="6" t="s">
        <v>6</v>
      </c>
      <c r="D2542" s="5">
        <v>5</v>
      </c>
      <c r="E2542" s="5">
        <v>5</v>
      </c>
      <c r="F2542" s="5">
        <v>5</v>
      </c>
      <c r="G2542" s="5">
        <v>5</v>
      </c>
      <c r="H2542" s="5">
        <v>5</v>
      </c>
      <c r="I2542" s="5">
        <v>5</v>
      </c>
      <c r="J2542" s="5">
        <v>5</v>
      </c>
      <c r="K2542" s="5">
        <v>5</v>
      </c>
      <c r="L2542" s="5">
        <v>5</v>
      </c>
      <c r="M2542" s="5">
        <v>5</v>
      </c>
      <c r="N2542" s="5">
        <v>5</v>
      </c>
      <c r="O2542" s="5">
        <v>5</v>
      </c>
    </row>
    <row r="2543" spans="1:15" x14ac:dyDescent="0.25">
      <c r="A2543" s="6" t="s">
        <v>79</v>
      </c>
      <c r="B2543" s="6">
        <v>2015</v>
      </c>
      <c r="C2543" s="6" t="s">
        <v>6</v>
      </c>
      <c r="D2543" s="6">
        <v>42.594807600000003</v>
      </c>
      <c r="E2543" s="6">
        <v>42.594807600000003</v>
      </c>
      <c r="F2543" s="6">
        <v>43.872651828000002</v>
      </c>
      <c r="G2543" s="6">
        <v>43.872651828000002</v>
      </c>
      <c r="H2543" s="6">
        <v>43.872651828000002</v>
      </c>
      <c r="I2543" s="6">
        <v>43.872651828000002</v>
      </c>
      <c r="J2543" s="6">
        <v>43.872651828000002</v>
      </c>
      <c r="K2543" s="6">
        <v>43.872651828000002</v>
      </c>
      <c r="L2543" s="6">
        <v>43.872651828000002</v>
      </c>
      <c r="M2543" s="6">
        <v>43.872651828000002</v>
      </c>
      <c r="N2543" s="6">
        <v>43.872651828000002</v>
      </c>
      <c r="O2543" s="6">
        <v>43.872651828000002</v>
      </c>
    </row>
    <row r="2544" spans="1:15" x14ac:dyDescent="0.25">
      <c r="A2544" s="6" t="s">
        <v>78</v>
      </c>
      <c r="B2544" s="6">
        <v>2015</v>
      </c>
      <c r="C2544" s="6" t="s">
        <v>6</v>
      </c>
      <c r="D2544" s="4">
        <v>28.776602354412777</v>
      </c>
      <c r="E2544" s="4">
        <v>30.665234762357379</v>
      </c>
      <c r="F2544" s="4">
        <v>32.55386717030197</v>
      </c>
      <c r="G2544" s="4">
        <v>47.328288750910367</v>
      </c>
      <c r="H2544" s="4">
        <v>59.121189303510228</v>
      </c>
      <c r="I2544" s="4">
        <v>66.788757082371532</v>
      </c>
      <c r="J2544" s="4">
        <v>77.29682800278151</v>
      </c>
      <c r="K2544" s="4">
        <v>52.328827772360128</v>
      </c>
      <c r="L2544" s="4">
        <v>46.592981200083933</v>
      </c>
      <c r="M2544" s="4">
        <v>61.498347960976496</v>
      </c>
      <c r="N2544" s="4">
        <v>58.961145194274032</v>
      </c>
      <c r="O2544" s="4">
        <v>118.08793044565964</v>
      </c>
    </row>
    <row r="2545" spans="1:15" x14ac:dyDescent="0.25">
      <c r="A2545" s="6" t="s">
        <v>77</v>
      </c>
      <c r="B2545" s="6">
        <v>2015</v>
      </c>
      <c r="C2545" s="6" t="s">
        <v>6</v>
      </c>
      <c r="D2545" s="4">
        <v>25.103148949362414</v>
      </c>
      <c r="E2545" s="4">
        <v>21.627314297698124</v>
      </c>
      <c r="F2545" s="4">
        <v>19.93316403988274</v>
      </c>
      <c r="G2545" s="4">
        <v>17.65636468909425</v>
      </c>
      <c r="H2545" s="4">
        <v>14.640996065522948</v>
      </c>
      <c r="I2545" s="4">
        <v>13.589674619203713</v>
      </c>
      <c r="J2545" s="4">
        <v>14.572610021746762</v>
      </c>
      <c r="K2545" s="4">
        <v>15.662227652580663</v>
      </c>
      <c r="L2545" s="4">
        <v>14.450426956866643</v>
      </c>
      <c r="M2545" s="4">
        <v>14.279917754384686</v>
      </c>
      <c r="N2545" s="4">
        <v>13.311571374513889</v>
      </c>
      <c r="O2545" s="4">
        <v>15.172583579143167</v>
      </c>
    </row>
    <row r="2546" spans="1:15" x14ac:dyDescent="0.25">
      <c r="A2546" s="1" t="s">
        <v>70</v>
      </c>
      <c r="B2546" s="1">
        <v>2015</v>
      </c>
      <c r="C2546" s="1" t="s">
        <v>6</v>
      </c>
      <c r="D2546" s="2">
        <v>1</v>
      </c>
      <c r="E2546" s="2">
        <v>1</v>
      </c>
      <c r="F2546" s="2">
        <v>1</v>
      </c>
      <c r="G2546" s="2">
        <v>1</v>
      </c>
      <c r="H2546" s="2">
        <v>1</v>
      </c>
      <c r="I2546" s="2">
        <v>1</v>
      </c>
      <c r="J2546" s="2">
        <v>1</v>
      </c>
      <c r="K2546" s="2">
        <v>1</v>
      </c>
      <c r="L2546" s="2">
        <v>1</v>
      </c>
      <c r="M2546" s="2">
        <v>1</v>
      </c>
      <c r="N2546" s="2">
        <v>1</v>
      </c>
      <c r="O2546" s="2">
        <v>1</v>
      </c>
    </row>
    <row r="2547" spans="1:15" x14ac:dyDescent="0.25">
      <c r="A2547" s="1" t="s">
        <v>69</v>
      </c>
      <c r="B2547" s="1">
        <v>2015</v>
      </c>
      <c r="C2547" s="1" t="s">
        <v>6</v>
      </c>
      <c r="D2547" s="2">
        <v>22.423076999999999</v>
      </c>
      <c r="E2547" s="2">
        <v>22.423076999999999</v>
      </c>
      <c r="F2547" s="2">
        <v>23.095769310000001</v>
      </c>
      <c r="G2547" s="2">
        <v>23.095769310000001</v>
      </c>
      <c r="H2547" s="2">
        <v>23.095769310000001</v>
      </c>
      <c r="I2547" s="2">
        <v>23.095769310000001</v>
      </c>
      <c r="J2547" s="2">
        <v>23.095769310000001</v>
      </c>
      <c r="K2547" s="2">
        <v>23.095769310000001</v>
      </c>
      <c r="L2547" s="2">
        <v>23.095769310000001</v>
      </c>
      <c r="M2547" s="2">
        <v>23.095769310000001</v>
      </c>
      <c r="N2547" s="2">
        <v>23.095769310000001</v>
      </c>
      <c r="O2547" s="2">
        <v>23.095769310000001</v>
      </c>
    </row>
    <row r="2548" spans="1:15" x14ac:dyDescent="0.25">
      <c r="A2548" s="1" t="s">
        <v>68</v>
      </c>
      <c r="B2548" s="1">
        <v>2015</v>
      </c>
      <c r="C2548" s="1" t="s">
        <v>6</v>
      </c>
      <c r="D2548" s="1">
        <v>5.0782239448963722</v>
      </c>
      <c r="E2548" s="1">
        <v>5.4115120168865962</v>
      </c>
      <c r="F2548" s="1">
        <v>5.7448000888768185</v>
      </c>
      <c r="G2548" s="1">
        <v>8.3520509560430067</v>
      </c>
      <c r="H2548" s="1">
        <v>10.433151053560628</v>
      </c>
      <c r="I2548" s="1">
        <v>11.78625124983027</v>
      </c>
      <c r="J2548" s="1">
        <v>13.640616706373208</v>
      </c>
      <c r="K2548" s="1">
        <v>9.2344990186517872</v>
      </c>
      <c r="L2548" s="1">
        <v>8.2222908000148127</v>
      </c>
      <c r="M2548" s="1">
        <v>10.852649640172322</v>
      </c>
      <c r="N2548" s="1">
        <v>10.404907975460123</v>
      </c>
      <c r="O2548" s="1">
        <v>20.839046549234055</v>
      </c>
    </row>
    <row r="2549" spans="1:15" x14ac:dyDescent="0.25">
      <c r="A2549" s="1" t="s">
        <v>67</v>
      </c>
      <c r="B2549" s="1">
        <v>2015</v>
      </c>
      <c r="C2549" s="1" t="s">
        <v>6</v>
      </c>
      <c r="D2549" s="2">
        <v>5.0206297898724825</v>
      </c>
      <c r="E2549" s="2">
        <v>4.3254628595396252</v>
      </c>
      <c r="F2549" s="2">
        <v>3.9866328079765485</v>
      </c>
      <c r="G2549" s="2">
        <v>3.5312729378188501</v>
      </c>
      <c r="H2549" s="2">
        <v>2.9281992131045897</v>
      </c>
      <c r="I2549" s="2">
        <v>2.7179349238407422</v>
      </c>
      <c r="J2549" s="2">
        <v>2.9145220043493527</v>
      </c>
      <c r="K2549" s="2">
        <v>3.1324455305161325</v>
      </c>
      <c r="L2549" s="2">
        <v>2.8900853913733289</v>
      </c>
      <c r="M2549" s="2">
        <v>2.8559835508769371</v>
      </c>
      <c r="N2549" s="2">
        <v>2.6623142749027777</v>
      </c>
      <c r="O2549" s="2">
        <v>3.0345167158286337</v>
      </c>
    </row>
    <row r="2550" spans="1:15" x14ac:dyDescent="0.25">
      <c r="A2550" s="6" t="s">
        <v>15</v>
      </c>
      <c r="B2550" s="6">
        <v>2015</v>
      </c>
      <c r="C2550" s="6" t="s">
        <v>6</v>
      </c>
      <c r="D2550" s="5">
        <v>16</v>
      </c>
      <c r="E2550" s="5">
        <v>16</v>
      </c>
      <c r="F2550" s="5">
        <v>16</v>
      </c>
      <c r="G2550" s="5">
        <v>16</v>
      </c>
      <c r="H2550" s="5">
        <v>16</v>
      </c>
      <c r="I2550" s="5">
        <v>16</v>
      </c>
      <c r="J2550" s="5">
        <v>16</v>
      </c>
      <c r="K2550" s="5">
        <v>16</v>
      </c>
      <c r="L2550" s="5">
        <v>16</v>
      </c>
      <c r="M2550" s="5">
        <v>16</v>
      </c>
      <c r="N2550" s="5">
        <v>16</v>
      </c>
      <c r="O2550" s="5">
        <v>16</v>
      </c>
    </row>
    <row r="2551" spans="1:15" x14ac:dyDescent="0.25">
      <c r="A2551" s="6" t="s">
        <v>14</v>
      </c>
      <c r="B2551" s="6">
        <v>2015</v>
      </c>
      <c r="C2551" s="6" t="s">
        <v>6</v>
      </c>
      <c r="D2551" s="5">
        <v>35.82855</v>
      </c>
      <c r="E2551" s="5">
        <v>35.82855</v>
      </c>
      <c r="F2551" s="5">
        <v>35.82855</v>
      </c>
      <c r="G2551" s="5">
        <v>35.82855</v>
      </c>
      <c r="H2551" s="5">
        <v>35.82855</v>
      </c>
      <c r="I2551" s="5">
        <v>35.82855</v>
      </c>
      <c r="J2551" s="5">
        <v>35.82855</v>
      </c>
      <c r="K2551" s="5">
        <v>35.82855</v>
      </c>
      <c r="L2551" s="5">
        <v>35.82855</v>
      </c>
      <c r="M2551" s="5">
        <v>35.82855</v>
      </c>
      <c r="N2551" s="5">
        <v>36.903406500000003</v>
      </c>
      <c r="O2551" s="5">
        <v>36.903406500000003</v>
      </c>
    </row>
    <row r="2552" spans="1:15" x14ac:dyDescent="0.25">
      <c r="A2552" s="6" t="s">
        <v>13</v>
      </c>
      <c r="B2552" s="6">
        <v>2015</v>
      </c>
      <c r="C2552" s="6" t="s">
        <v>6</v>
      </c>
      <c r="D2552" s="7">
        <v>0</v>
      </c>
      <c r="E2552" s="7">
        <v>8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</row>
    <row r="2553" spans="1:15" x14ac:dyDescent="0.25">
      <c r="A2553" s="6" t="s">
        <v>12</v>
      </c>
      <c r="B2553" s="6">
        <v>2015</v>
      </c>
      <c r="C2553" s="6" t="s">
        <v>6</v>
      </c>
      <c r="D2553" s="8">
        <v>103.2572202128929</v>
      </c>
      <c r="E2553" s="8">
        <v>110.03407767669412</v>
      </c>
      <c r="F2553" s="8">
        <v>116.81093514049532</v>
      </c>
      <c r="G2553" s="8">
        <v>169.82503610620779</v>
      </c>
      <c r="H2553" s="8">
        <v>212.1407380890661</v>
      </c>
      <c r="I2553" s="8">
        <v>239.6537754132155</v>
      </c>
      <c r="J2553" s="8">
        <v>277.3592063629219</v>
      </c>
      <c r="K2553" s="8">
        <v>187.76814671258634</v>
      </c>
      <c r="L2553" s="8">
        <v>167.18657960030117</v>
      </c>
      <c r="M2553" s="8">
        <v>220.6705426835039</v>
      </c>
      <c r="N2553" s="8">
        <v>211.56646216768917</v>
      </c>
      <c r="O2553" s="8">
        <v>423.72727983442576</v>
      </c>
    </row>
    <row r="2554" spans="1:15" x14ac:dyDescent="0.25">
      <c r="A2554" s="6" t="s">
        <v>11</v>
      </c>
      <c r="B2554" s="6">
        <v>2015</v>
      </c>
      <c r="C2554" s="6" t="s">
        <v>6</v>
      </c>
      <c r="D2554" s="4">
        <v>80.330076637959721</v>
      </c>
      <c r="E2554" s="4">
        <v>69.207405752634003</v>
      </c>
      <c r="F2554" s="4">
        <v>63.786124927624776</v>
      </c>
      <c r="G2554" s="4">
        <v>56.500367005101602</v>
      </c>
      <c r="H2554" s="4">
        <v>46.851187409673436</v>
      </c>
      <c r="I2554" s="4">
        <v>43.486958781451875</v>
      </c>
      <c r="J2554" s="4">
        <v>46.632352069589643</v>
      </c>
      <c r="K2554" s="4">
        <v>50.11912848825812</v>
      </c>
      <c r="L2554" s="4">
        <v>46.241366261973262</v>
      </c>
      <c r="M2554" s="4">
        <v>45.695736814030994</v>
      </c>
      <c r="N2554" s="4">
        <v>42.597028398444444</v>
      </c>
      <c r="O2554" s="4">
        <v>48.552267453258139</v>
      </c>
    </row>
    <row r="2555" spans="1:15" x14ac:dyDescent="0.25">
      <c r="A2555" s="6" t="s">
        <v>5</v>
      </c>
      <c r="B2555" s="6">
        <v>2015</v>
      </c>
      <c r="C2555" s="6" t="s">
        <v>6</v>
      </c>
      <c r="D2555" s="5">
        <v>1</v>
      </c>
      <c r="E2555" s="5">
        <v>1</v>
      </c>
      <c r="F2555" s="5">
        <v>1</v>
      </c>
      <c r="G2555" s="5">
        <v>1</v>
      </c>
      <c r="H2555" s="5">
        <v>1</v>
      </c>
      <c r="I2555" s="5">
        <v>1</v>
      </c>
      <c r="J2555" s="5">
        <v>1</v>
      </c>
      <c r="K2555" s="5">
        <v>1</v>
      </c>
      <c r="L2555" s="5">
        <v>1</v>
      </c>
      <c r="M2555" s="5">
        <v>1</v>
      </c>
      <c r="N2555" s="5">
        <v>1</v>
      </c>
      <c r="O2555" s="5">
        <v>1</v>
      </c>
    </row>
    <row r="2556" spans="1:15" x14ac:dyDescent="0.25">
      <c r="A2556" s="6" t="s">
        <v>4</v>
      </c>
      <c r="B2556" s="6">
        <v>2015</v>
      </c>
      <c r="C2556" s="6" t="s">
        <v>6</v>
      </c>
      <c r="D2556" s="5">
        <v>19.3</v>
      </c>
      <c r="E2556" s="5">
        <v>19.3</v>
      </c>
      <c r="F2556" s="5">
        <v>19.879000000000001</v>
      </c>
      <c r="G2556" s="5">
        <v>19.879000000000001</v>
      </c>
      <c r="H2556" s="5">
        <v>19.879000000000001</v>
      </c>
      <c r="I2556" s="5">
        <v>19.879000000000001</v>
      </c>
      <c r="J2556" s="5">
        <v>19.879000000000001</v>
      </c>
      <c r="K2556" s="5">
        <v>19.879000000000001</v>
      </c>
      <c r="L2556" s="5">
        <v>19.879000000000001</v>
      </c>
      <c r="M2556" s="5">
        <v>19.879000000000001</v>
      </c>
      <c r="N2556" s="5">
        <v>19.879000000000001</v>
      </c>
      <c r="O2556" s="5">
        <v>19.879000000000001</v>
      </c>
    </row>
    <row r="2557" spans="1:15" x14ac:dyDescent="0.25">
      <c r="A2557" s="6" t="s">
        <v>80</v>
      </c>
      <c r="B2557" s="1">
        <v>2016</v>
      </c>
      <c r="C2557" s="1" t="s">
        <v>6</v>
      </c>
      <c r="D2557" s="2">
        <v>5</v>
      </c>
      <c r="E2557" s="2">
        <v>5</v>
      </c>
      <c r="F2557" s="2">
        <v>5</v>
      </c>
      <c r="G2557" s="2">
        <v>5</v>
      </c>
      <c r="H2557" s="2">
        <v>5</v>
      </c>
      <c r="I2557" s="2">
        <v>5</v>
      </c>
      <c r="J2557" s="2">
        <v>5</v>
      </c>
      <c r="K2557" s="2">
        <v>5</v>
      </c>
      <c r="L2557" s="2">
        <v>5</v>
      </c>
      <c r="M2557" s="2">
        <v>5</v>
      </c>
      <c r="N2557" s="2">
        <v>5</v>
      </c>
      <c r="O2557" s="2">
        <v>5</v>
      </c>
    </row>
    <row r="2558" spans="1:15" x14ac:dyDescent="0.25">
      <c r="A2558" s="6" t="s">
        <v>79</v>
      </c>
      <c r="B2558" s="1">
        <v>2016</v>
      </c>
      <c r="C2558" s="1" t="s">
        <v>6</v>
      </c>
      <c r="D2558" s="1">
        <v>43.872651828000002</v>
      </c>
      <c r="E2558" s="1">
        <v>43.872651828000002</v>
      </c>
      <c r="F2558" s="1">
        <v>45.18883138284</v>
      </c>
      <c r="G2558" s="1">
        <v>45.18883138284</v>
      </c>
      <c r="H2558" s="1">
        <v>45.18883138284</v>
      </c>
      <c r="I2558" s="1">
        <v>45.18883138284</v>
      </c>
      <c r="J2558" s="1">
        <v>45.18883138284</v>
      </c>
      <c r="K2558" s="1">
        <v>45.18883138284</v>
      </c>
      <c r="L2558" s="1">
        <v>45.18883138284</v>
      </c>
      <c r="M2558" s="1">
        <v>45.18883138284</v>
      </c>
      <c r="N2558" s="1">
        <v>45.18883138284</v>
      </c>
      <c r="O2558" s="1">
        <v>45.18883138284</v>
      </c>
    </row>
    <row r="2559" spans="1:15" x14ac:dyDescent="0.25">
      <c r="A2559" s="6" t="s">
        <v>78</v>
      </c>
      <c r="B2559" s="1">
        <v>2016</v>
      </c>
      <c r="C2559" s="1" t="s">
        <v>6</v>
      </c>
      <c r="D2559" s="2">
        <v>28.776602354412777</v>
      </c>
      <c r="E2559" s="2">
        <v>30.665234762357379</v>
      </c>
      <c r="F2559" s="2">
        <v>32.55386717030197</v>
      </c>
      <c r="G2559" s="2">
        <v>47.328288750910367</v>
      </c>
      <c r="H2559" s="2">
        <v>59.121189303510228</v>
      </c>
      <c r="I2559" s="2">
        <v>66.788757082371532</v>
      </c>
      <c r="J2559" s="2">
        <v>77.29682800278151</v>
      </c>
      <c r="K2559" s="2">
        <v>52.328827772360128</v>
      </c>
      <c r="L2559" s="2">
        <v>46.592981200083933</v>
      </c>
      <c r="M2559" s="2">
        <v>61.498347960976496</v>
      </c>
      <c r="N2559" s="2">
        <v>58.961145194274032</v>
      </c>
      <c r="O2559" s="2">
        <v>118.08793044565964</v>
      </c>
    </row>
    <row r="2560" spans="1:15" x14ac:dyDescent="0.25">
      <c r="A2560" s="6" t="s">
        <v>77</v>
      </c>
      <c r="B2560" s="1">
        <v>2016</v>
      </c>
      <c r="C2560" s="1" t="s">
        <v>6</v>
      </c>
      <c r="D2560" s="2">
        <v>25.103148949362414</v>
      </c>
      <c r="E2560" s="2">
        <v>21.627314297698124</v>
      </c>
      <c r="F2560" s="2">
        <v>19.93316403988274</v>
      </c>
      <c r="G2560" s="2">
        <v>17.65636468909425</v>
      </c>
      <c r="H2560" s="2">
        <v>14.640996065522948</v>
      </c>
      <c r="I2560" s="2">
        <v>13.589674619203713</v>
      </c>
      <c r="J2560" s="2">
        <v>14.572610021746762</v>
      </c>
      <c r="K2560" s="2">
        <v>15.662227652580663</v>
      </c>
      <c r="L2560" s="2">
        <v>14.450426956866643</v>
      </c>
      <c r="M2560" s="2">
        <v>14.279917754384686</v>
      </c>
      <c r="N2560" s="2">
        <v>13.311571374513889</v>
      </c>
      <c r="O2560" s="2">
        <v>15.172583579143167</v>
      </c>
    </row>
    <row r="2561" spans="1:15" x14ac:dyDescent="0.25">
      <c r="A2561" s="1" t="s">
        <v>70</v>
      </c>
      <c r="B2561" s="1">
        <v>2016</v>
      </c>
      <c r="C2561" s="1" t="s">
        <v>6</v>
      </c>
      <c r="D2561" s="2">
        <v>1</v>
      </c>
      <c r="E2561" s="2">
        <v>1</v>
      </c>
      <c r="F2561" s="2">
        <v>1</v>
      </c>
      <c r="G2561" s="2">
        <v>1</v>
      </c>
      <c r="H2561" s="2">
        <v>1</v>
      </c>
      <c r="I2561" s="2">
        <v>1</v>
      </c>
      <c r="J2561" s="2">
        <v>1</v>
      </c>
      <c r="K2561" s="2">
        <v>1</v>
      </c>
      <c r="L2561" s="2">
        <v>1</v>
      </c>
      <c r="M2561" s="2">
        <v>1</v>
      </c>
      <c r="N2561" s="2">
        <v>1</v>
      </c>
      <c r="O2561" s="2">
        <v>1</v>
      </c>
    </row>
    <row r="2562" spans="1:15" x14ac:dyDescent="0.25">
      <c r="A2562" s="1" t="s">
        <v>69</v>
      </c>
      <c r="B2562" s="1">
        <v>2016</v>
      </c>
      <c r="C2562" s="1" t="s">
        <v>6</v>
      </c>
      <c r="D2562" s="2">
        <v>23.095769310000001</v>
      </c>
      <c r="E2562" s="2">
        <v>23.095769310000001</v>
      </c>
      <c r="F2562" s="2">
        <v>23.788642389300001</v>
      </c>
      <c r="G2562" s="2">
        <v>23.788642389300001</v>
      </c>
      <c r="H2562" s="2">
        <v>23.788642389300001</v>
      </c>
      <c r="I2562" s="2">
        <v>23.788642389300001</v>
      </c>
      <c r="J2562" s="2">
        <v>23.788642389300001</v>
      </c>
      <c r="K2562" s="2">
        <v>23.788642389300001</v>
      </c>
      <c r="L2562" s="2">
        <v>23.788642389300001</v>
      </c>
      <c r="M2562" s="2">
        <v>23.788642389300001</v>
      </c>
      <c r="N2562" s="2">
        <v>23.788642389300001</v>
      </c>
      <c r="O2562" s="2">
        <v>23.788642389300001</v>
      </c>
    </row>
    <row r="2563" spans="1:15" x14ac:dyDescent="0.25">
      <c r="A2563" s="1" t="s">
        <v>68</v>
      </c>
      <c r="B2563" s="1">
        <v>2016</v>
      </c>
      <c r="C2563" s="1" t="s">
        <v>6</v>
      </c>
      <c r="D2563" s="1">
        <v>5.0782239448963722</v>
      </c>
      <c r="E2563" s="1">
        <v>5.4115120168865962</v>
      </c>
      <c r="F2563" s="1">
        <v>5.7448000888768185</v>
      </c>
      <c r="G2563" s="1">
        <v>8.3520509560430067</v>
      </c>
      <c r="H2563" s="1">
        <v>10.433151053560628</v>
      </c>
      <c r="I2563" s="1">
        <v>11.78625124983027</v>
      </c>
      <c r="J2563" s="1">
        <v>13.640616706373208</v>
      </c>
      <c r="K2563" s="1">
        <v>9.2344990186517872</v>
      </c>
      <c r="L2563" s="1">
        <v>8.2222908000148127</v>
      </c>
      <c r="M2563" s="1">
        <v>10.852649640172322</v>
      </c>
      <c r="N2563" s="1">
        <v>10.404907975460123</v>
      </c>
      <c r="O2563" s="1">
        <v>20.839046549234055</v>
      </c>
    </row>
    <row r="2564" spans="1:15" x14ac:dyDescent="0.25">
      <c r="A2564" s="1" t="s">
        <v>67</v>
      </c>
      <c r="B2564" s="1">
        <v>2016</v>
      </c>
      <c r="C2564" s="1" t="s">
        <v>6</v>
      </c>
      <c r="D2564" s="2">
        <v>5.0206297898724825</v>
      </c>
      <c r="E2564" s="2">
        <v>4.3254628595396252</v>
      </c>
      <c r="F2564" s="2">
        <v>3.9866328079765485</v>
      </c>
      <c r="G2564" s="2">
        <v>3.5312729378188501</v>
      </c>
      <c r="H2564" s="2">
        <v>2.9281992131045897</v>
      </c>
      <c r="I2564" s="2">
        <v>2.7179349238407422</v>
      </c>
      <c r="J2564" s="2">
        <v>2.9145220043493527</v>
      </c>
      <c r="K2564" s="2">
        <v>3.1324455305161325</v>
      </c>
      <c r="L2564" s="2">
        <v>2.8900853913733289</v>
      </c>
      <c r="M2564" s="2">
        <v>2.8559835508769371</v>
      </c>
      <c r="N2564" s="2">
        <v>2.6623142749027777</v>
      </c>
      <c r="O2564" s="2">
        <v>3.0345167158286337</v>
      </c>
    </row>
    <row r="2565" spans="1:15" x14ac:dyDescent="0.25">
      <c r="A2565" s="6" t="s">
        <v>15</v>
      </c>
      <c r="B2565" s="6">
        <v>2016</v>
      </c>
      <c r="C2565" s="6" t="s">
        <v>6</v>
      </c>
      <c r="D2565" s="5">
        <v>16</v>
      </c>
      <c r="E2565" s="5">
        <v>16</v>
      </c>
      <c r="F2565" s="5">
        <v>16</v>
      </c>
      <c r="G2565" s="5">
        <v>16</v>
      </c>
      <c r="H2565" s="5">
        <v>16</v>
      </c>
      <c r="I2565" s="5">
        <v>16</v>
      </c>
      <c r="J2565" s="5">
        <v>16</v>
      </c>
      <c r="K2565" s="5">
        <v>16</v>
      </c>
      <c r="L2565" s="5">
        <v>16</v>
      </c>
      <c r="M2565" s="5">
        <v>16</v>
      </c>
      <c r="N2565" s="5">
        <v>16</v>
      </c>
      <c r="O2565" s="5">
        <v>16</v>
      </c>
    </row>
    <row r="2566" spans="1:15" x14ac:dyDescent="0.25">
      <c r="A2566" s="6" t="s">
        <v>14</v>
      </c>
      <c r="B2566" s="6">
        <v>2016</v>
      </c>
      <c r="C2566" s="6" t="s">
        <v>6</v>
      </c>
      <c r="D2566" s="5">
        <v>36.903406500000003</v>
      </c>
      <c r="E2566" s="5">
        <v>36.903406500000003</v>
      </c>
      <c r="F2566" s="5">
        <v>36.903406500000003</v>
      </c>
      <c r="G2566" s="5">
        <v>36.903406500000003</v>
      </c>
      <c r="H2566" s="5">
        <v>36.903406500000003</v>
      </c>
      <c r="I2566" s="5">
        <v>36.903406500000003</v>
      </c>
      <c r="J2566" s="5">
        <v>36.903406500000003</v>
      </c>
      <c r="K2566" s="5">
        <v>36.903406500000003</v>
      </c>
      <c r="L2566" s="5">
        <v>36.903406500000003</v>
      </c>
      <c r="M2566" s="5">
        <v>36.903406500000003</v>
      </c>
      <c r="N2566" s="5">
        <v>38.010508695000006</v>
      </c>
      <c r="O2566" s="5">
        <v>38.010508695000006</v>
      </c>
    </row>
    <row r="2567" spans="1:15" x14ac:dyDescent="0.25">
      <c r="A2567" s="6" t="s">
        <v>13</v>
      </c>
      <c r="B2567" s="6">
        <v>2016</v>
      </c>
      <c r="C2567" s="6" t="s">
        <v>6</v>
      </c>
      <c r="D2567" s="7">
        <v>0</v>
      </c>
      <c r="E2567" s="7">
        <v>8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</row>
    <row r="2568" spans="1:15" x14ac:dyDescent="0.25">
      <c r="A2568" s="6" t="s">
        <v>12</v>
      </c>
      <c r="B2568" s="6">
        <v>2016</v>
      </c>
      <c r="C2568" s="6" t="s">
        <v>6</v>
      </c>
      <c r="D2568" s="8">
        <v>115.10640941765111</v>
      </c>
      <c r="E2568" s="8">
        <v>122.66093904942952</v>
      </c>
      <c r="F2568" s="8">
        <v>130.21546868120788</v>
      </c>
      <c r="G2568" s="8">
        <v>189.31315500364147</v>
      </c>
      <c r="H2568" s="8">
        <v>236.48475721404091</v>
      </c>
      <c r="I2568" s="8">
        <v>267.15502832948613</v>
      </c>
      <c r="J2568" s="8">
        <v>309.18731201112604</v>
      </c>
      <c r="K2568" s="8">
        <v>209.31531108944051</v>
      </c>
      <c r="L2568" s="8">
        <v>186.37192480033573</v>
      </c>
      <c r="M2568" s="8">
        <v>245.99339184390598</v>
      </c>
      <c r="N2568" s="8">
        <v>235.84458077709613</v>
      </c>
      <c r="O2568" s="8">
        <v>472.35172178263855</v>
      </c>
    </row>
    <row r="2569" spans="1:15" x14ac:dyDescent="0.25">
      <c r="A2569" s="6" t="s">
        <v>11</v>
      </c>
      <c r="B2569" s="6">
        <v>2016</v>
      </c>
      <c r="C2569" s="6" t="s">
        <v>6</v>
      </c>
      <c r="D2569" s="4">
        <v>80.330076637959721</v>
      </c>
      <c r="E2569" s="4">
        <v>69.207405752634003</v>
      </c>
      <c r="F2569" s="4">
        <v>63.786124927624776</v>
      </c>
      <c r="G2569" s="4">
        <v>56.500367005101602</v>
      </c>
      <c r="H2569" s="4">
        <v>46.851187409673436</v>
      </c>
      <c r="I2569" s="4">
        <v>43.486958781451875</v>
      </c>
      <c r="J2569" s="4">
        <v>46.632352069589643</v>
      </c>
      <c r="K2569" s="4">
        <v>50.11912848825812</v>
      </c>
      <c r="L2569" s="4">
        <v>46.241366261973262</v>
      </c>
      <c r="M2569" s="4">
        <v>45.695736814030994</v>
      </c>
      <c r="N2569" s="4">
        <v>42.597028398444444</v>
      </c>
      <c r="O2569" s="4">
        <v>48.552267453258139</v>
      </c>
    </row>
    <row r="2570" spans="1:15" x14ac:dyDescent="0.25">
      <c r="A2570" s="6" t="s">
        <v>5</v>
      </c>
      <c r="B2570" s="6">
        <v>2016</v>
      </c>
      <c r="C2570" s="6" t="s">
        <v>6</v>
      </c>
      <c r="D2570" s="5">
        <v>1</v>
      </c>
      <c r="E2570" s="5">
        <v>1</v>
      </c>
      <c r="F2570" s="5">
        <v>1</v>
      </c>
      <c r="G2570" s="5">
        <v>1</v>
      </c>
      <c r="H2570" s="5">
        <v>1</v>
      </c>
      <c r="I2570" s="5">
        <v>1</v>
      </c>
      <c r="J2570" s="5">
        <v>1</v>
      </c>
      <c r="K2570" s="5">
        <v>1</v>
      </c>
      <c r="L2570" s="5">
        <v>1</v>
      </c>
      <c r="M2570" s="5">
        <v>1</v>
      </c>
      <c r="N2570" s="5">
        <v>1</v>
      </c>
      <c r="O2570" s="5">
        <v>1</v>
      </c>
    </row>
    <row r="2571" spans="1:15" x14ac:dyDescent="0.25">
      <c r="A2571" s="6" t="s">
        <v>4</v>
      </c>
      <c r="B2571" s="6">
        <v>2016</v>
      </c>
      <c r="C2571" s="6" t="s">
        <v>6</v>
      </c>
      <c r="D2571" s="5">
        <v>19.879000000000001</v>
      </c>
      <c r="E2571" s="5">
        <v>19.879000000000001</v>
      </c>
      <c r="F2571" s="5">
        <v>20.475370000000002</v>
      </c>
      <c r="G2571" s="5">
        <v>20.475370000000002</v>
      </c>
      <c r="H2571" s="5">
        <v>20.475370000000002</v>
      </c>
      <c r="I2571" s="5">
        <v>20.475370000000002</v>
      </c>
      <c r="J2571" s="5">
        <v>20.475370000000002</v>
      </c>
      <c r="K2571" s="5">
        <v>20.475370000000002</v>
      </c>
      <c r="L2571" s="5">
        <v>20.475370000000002</v>
      </c>
      <c r="M2571" s="5">
        <v>20.475370000000002</v>
      </c>
      <c r="N2571" s="5">
        <v>20.475370000000002</v>
      </c>
      <c r="O2571" s="5">
        <v>20.475370000000002</v>
      </c>
    </row>
    <row r="2572" spans="1:15" x14ac:dyDescent="0.25">
      <c r="A2572" s="6" t="s">
        <v>80</v>
      </c>
      <c r="B2572" s="1">
        <v>2017</v>
      </c>
      <c r="C2572" s="1" t="s">
        <v>6</v>
      </c>
      <c r="D2572" s="2">
        <v>5</v>
      </c>
      <c r="E2572" s="2">
        <v>5</v>
      </c>
      <c r="F2572" s="2">
        <v>5</v>
      </c>
      <c r="G2572" s="2">
        <v>5</v>
      </c>
      <c r="H2572" s="2">
        <v>5</v>
      </c>
      <c r="I2572" s="2">
        <v>5</v>
      </c>
      <c r="J2572" s="2">
        <v>5</v>
      </c>
      <c r="K2572" s="2">
        <v>5</v>
      </c>
      <c r="L2572" s="2">
        <v>5</v>
      </c>
      <c r="M2572" s="2">
        <v>5</v>
      </c>
      <c r="N2572" s="2">
        <v>5</v>
      </c>
      <c r="O2572" s="2">
        <v>5</v>
      </c>
    </row>
    <row r="2573" spans="1:15" x14ac:dyDescent="0.25">
      <c r="A2573" s="6" t="s">
        <v>79</v>
      </c>
      <c r="B2573" s="1">
        <v>2017</v>
      </c>
      <c r="C2573" s="1" t="s">
        <v>6</v>
      </c>
      <c r="D2573" s="1">
        <v>45.18883138284</v>
      </c>
      <c r="E2573" s="1">
        <v>45.18883138284</v>
      </c>
      <c r="F2573" s="1">
        <v>46.544496324325202</v>
      </c>
      <c r="G2573" s="1">
        <v>46.544496324325202</v>
      </c>
      <c r="H2573" s="1">
        <v>46.544496324325202</v>
      </c>
      <c r="I2573" s="1">
        <v>46.544496324325202</v>
      </c>
      <c r="J2573" s="1">
        <v>46.544496324325202</v>
      </c>
      <c r="K2573" s="1">
        <v>46.544496324325202</v>
      </c>
      <c r="L2573" s="1">
        <v>46.544496324325202</v>
      </c>
      <c r="M2573" s="1">
        <v>46.544496324325202</v>
      </c>
      <c r="N2573" s="1">
        <v>46.544496324325202</v>
      </c>
      <c r="O2573" s="1">
        <v>46.544496324325202</v>
      </c>
    </row>
    <row r="2574" spans="1:15" x14ac:dyDescent="0.25">
      <c r="A2574" s="6" t="s">
        <v>78</v>
      </c>
      <c r="B2574" s="1">
        <v>2017</v>
      </c>
      <c r="C2574" s="1" t="s">
        <v>6</v>
      </c>
      <c r="D2574" s="2">
        <v>28.776602354412777</v>
      </c>
      <c r="E2574" s="2">
        <v>30.665234762357379</v>
      </c>
      <c r="F2574" s="2">
        <v>32.55386717030197</v>
      </c>
      <c r="G2574" s="2">
        <v>47.328288750910367</v>
      </c>
      <c r="H2574" s="2">
        <v>59.121189303510228</v>
      </c>
      <c r="I2574" s="2">
        <v>66.788757082371532</v>
      </c>
      <c r="J2574" s="2">
        <v>77.29682800278151</v>
      </c>
      <c r="K2574" s="2">
        <v>52.328827772360128</v>
      </c>
      <c r="L2574" s="2">
        <v>46.592981200083933</v>
      </c>
      <c r="M2574" s="2">
        <v>61.498347960976496</v>
      </c>
      <c r="N2574" s="2">
        <v>58.961145194274032</v>
      </c>
      <c r="O2574" s="2">
        <v>118.08793044565964</v>
      </c>
    </row>
    <row r="2575" spans="1:15" x14ac:dyDescent="0.25">
      <c r="A2575" s="6" t="s">
        <v>77</v>
      </c>
      <c r="B2575" s="1">
        <v>2017</v>
      </c>
      <c r="C2575" s="1" t="s">
        <v>6</v>
      </c>
      <c r="D2575" s="2">
        <v>25.103148949362414</v>
      </c>
      <c r="E2575" s="2">
        <v>21.627314297698124</v>
      </c>
      <c r="F2575" s="2">
        <v>19.93316403988274</v>
      </c>
      <c r="G2575" s="2">
        <v>17.65636468909425</v>
      </c>
      <c r="H2575" s="2">
        <v>14.640996065522948</v>
      </c>
      <c r="I2575" s="2">
        <v>13.589674619203713</v>
      </c>
      <c r="J2575" s="2">
        <v>14.572610021746762</v>
      </c>
      <c r="K2575" s="2">
        <v>15.662227652580663</v>
      </c>
      <c r="L2575" s="2">
        <v>14.450426956866643</v>
      </c>
      <c r="M2575" s="2">
        <v>14.279917754384686</v>
      </c>
      <c r="N2575" s="2">
        <v>13.311571374513889</v>
      </c>
      <c r="O2575" s="2">
        <v>15.172583579143167</v>
      </c>
    </row>
    <row r="2576" spans="1:15" x14ac:dyDescent="0.25">
      <c r="A2576" s="1" t="s">
        <v>70</v>
      </c>
      <c r="B2576" s="6">
        <v>2017</v>
      </c>
      <c r="C2576" s="6" t="s">
        <v>6</v>
      </c>
      <c r="D2576" s="5">
        <v>1</v>
      </c>
      <c r="E2576" s="5">
        <v>1</v>
      </c>
      <c r="F2576" s="5">
        <v>1</v>
      </c>
      <c r="G2576" s="5">
        <v>1</v>
      </c>
      <c r="H2576" s="5">
        <v>1</v>
      </c>
      <c r="I2576" s="5">
        <v>1</v>
      </c>
      <c r="J2576" s="5">
        <v>1</v>
      </c>
      <c r="K2576" s="5">
        <v>1</v>
      </c>
      <c r="L2576" s="5">
        <v>1</v>
      </c>
      <c r="M2576" s="5">
        <v>1</v>
      </c>
      <c r="N2576" s="5">
        <v>1</v>
      </c>
      <c r="O2576" s="5">
        <v>1</v>
      </c>
    </row>
    <row r="2577" spans="1:15" x14ac:dyDescent="0.25">
      <c r="A2577" s="1" t="s">
        <v>69</v>
      </c>
      <c r="B2577" s="6">
        <v>2017</v>
      </c>
      <c r="C2577" s="6" t="s">
        <v>6</v>
      </c>
      <c r="D2577" s="5">
        <v>23.788642389300001</v>
      </c>
      <c r="E2577" s="5">
        <v>23.788642389300001</v>
      </c>
      <c r="F2577" s="5">
        <v>24.502301660979001</v>
      </c>
      <c r="G2577" s="5">
        <v>24.502301660979001</v>
      </c>
      <c r="H2577" s="5">
        <v>24.502301660979001</v>
      </c>
      <c r="I2577" s="5">
        <v>24.502301660979001</v>
      </c>
      <c r="J2577" s="5">
        <v>24.502301660979001</v>
      </c>
      <c r="K2577" s="5">
        <v>24.502301660979001</v>
      </c>
      <c r="L2577" s="5">
        <v>24.502301660979001</v>
      </c>
      <c r="M2577" s="5">
        <v>24.502301660979001</v>
      </c>
      <c r="N2577" s="5">
        <v>24.502301660979001</v>
      </c>
      <c r="O2577" s="5">
        <v>24.502301660979001</v>
      </c>
    </row>
    <row r="2578" spans="1:15" x14ac:dyDescent="0.25">
      <c r="A2578" s="1" t="s">
        <v>68</v>
      </c>
      <c r="B2578" s="6">
        <v>2017</v>
      </c>
      <c r="C2578" s="6" t="s">
        <v>6</v>
      </c>
      <c r="D2578" s="8">
        <v>5.0782239448963722</v>
      </c>
      <c r="E2578" s="8">
        <v>5.4115120168865962</v>
      </c>
      <c r="F2578" s="8">
        <v>5.7448000888768185</v>
      </c>
      <c r="G2578" s="8">
        <v>8.3520509560430067</v>
      </c>
      <c r="H2578" s="8">
        <v>10.433151053560628</v>
      </c>
      <c r="I2578" s="8">
        <v>11.78625124983027</v>
      </c>
      <c r="J2578" s="8">
        <v>13.640616706373208</v>
      </c>
      <c r="K2578" s="8">
        <v>9.2344990186517872</v>
      </c>
      <c r="L2578" s="8">
        <v>8.2222908000148127</v>
      </c>
      <c r="M2578" s="8">
        <v>10.852649640172322</v>
      </c>
      <c r="N2578" s="8">
        <v>10.404907975460123</v>
      </c>
      <c r="O2578" s="8">
        <v>20.839046549234055</v>
      </c>
    </row>
    <row r="2579" spans="1:15" x14ac:dyDescent="0.25">
      <c r="A2579" s="1" t="s">
        <v>67</v>
      </c>
      <c r="B2579" s="6">
        <v>2017</v>
      </c>
      <c r="C2579" s="6" t="s">
        <v>6</v>
      </c>
      <c r="D2579" s="4">
        <v>5.0206297898724825</v>
      </c>
      <c r="E2579" s="4">
        <v>4.3254628595396252</v>
      </c>
      <c r="F2579" s="4">
        <v>3.9866328079765485</v>
      </c>
      <c r="G2579" s="4">
        <v>3.5312729378188501</v>
      </c>
      <c r="H2579" s="4">
        <v>2.9281992131045897</v>
      </c>
      <c r="I2579" s="4">
        <v>2.7179349238407422</v>
      </c>
      <c r="J2579" s="4">
        <v>2.9145220043493527</v>
      </c>
      <c r="K2579" s="4">
        <v>3.1324455305161325</v>
      </c>
      <c r="L2579" s="4">
        <v>2.8900853913733289</v>
      </c>
      <c r="M2579" s="4">
        <v>2.8559835508769371</v>
      </c>
      <c r="N2579" s="4">
        <v>2.6623142749027777</v>
      </c>
      <c r="O2579" s="4">
        <v>3.0345167158286337</v>
      </c>
    </row>
    <row r="2580" spans="1:15" x14ac:dyDescent="0.25">
      <c r="A2580" s="6" t="s">
        <v>15</v>
      </c>
      <c r="B2580" s="6">
        <v>2017</v>
      </c>
      <c r="C2580" s="6" t="s">
        <v>6</v>
      </c>
      <c r="D2580" s="5">
        <v>16</v>
      </c>
      <c r="E2580" s="5">
        <v>16</v>
      </c>
      <c r="F2580" s="5">
        <v>16</v>
      </c>
      <c r="G2580" s="5">
        <v>16</v>
      </c>
      <c r="H2580" s="5">
        <v>16</v>
      </c>
      <c r="I2580" s="5">
        <v>16</v>
      </c>
      <c r="J2580" s="5">
        <v>16</v>
      </c>
      <c r="K2580" s="5">
        <v>16</v>
      </c>
      <c r="L2580" s="5">
        <v>16</v>
      </c>
      <c r="M2580" s="5">
        <v>16</v>
      </c>
      <c r="N2580" s="5">
        <v>16</v>
      </c>
      <c r="O2580" s="5">
        <v>16</v>
      </c>
    </row>
    <row r="2581" spans="1:15" x14ac:dyDescent="0.25">
      <c r="A2581" s="6" t="s">
        <v>14</v>
      </c>
      <c r="B2581" s="6">
        <v>2017</v>
      </c>
      <c r="C2581" s="6" t="s">
        <v>6</v>
      </c>
      <c r="D2581" s="5">
        <v>38.010508695000006</v>
      </c>
      <c r="E2581" s="5">
        <v>38.010508695000006</v>
      </c>
      <c r="F2581" s="5">
        <v>38.010508695000006</v>
      </c>
      <c r="G2581" s="5">
        <v>38.010508695000006</v>
      </c>
      <c r="H2581" s="5">
        <v>38.010508695000006</v>
      </c>
      <c r="I2581" s="5">
        <v>38.010508695000006</v>
      </c>
      <c r="J2581" s="5">
        <v>38.010508695000006</v>
      </c>
      <c r="K2581" s="5">
        <v>38.010508695000006</v>
      </c>
      <c r="L2581" s="5">
        <v>38.010508695000006</v>
      </c>
      <c r="M2581" s="5">
        <v>38.010508695000006</v>
      </c>
      <c r="N2581" s="5">
        <v>39.150823955850008</v>
      </c>
      <c r="O2581" s="5">
        <v>39.150823955850008</v>
      </c>
    </row>
    <row r="2582" spans="1:15" x14ac:dyDescent="0.25">
      <c r="A2582" s="6" t="s">
        <v>13</v>
      </c>
      <c r="B2582" s="6">
        <v>2017</v>
      </c>
      <c r="C2582" s="6" t="s">
        <v>6</v>
      </c>
      <c r="D2582" s="7">
        <v>0</v>
      </c>
      <c r="E2582" s="7">
        <v>8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</row>
    <row r="2583" spans="1:15" x14ac:dyDescent="0.25">
      <c r="A2583" s="6" t="s">
        <v>12</v>
      </c>
      <c r="B2583" s="6">
        <v>2017</v>
      </c>
      <c r="C2583" s="6" t="s">
        <v>6</v>
      </c>
      <c r="D2583" s="8">
        <v>115.10640941765111</v>
      </c>
      <c r="E2583" s="8">
        <v>122.66093904942952</v>
      </c>
      <c r="F2583" s="8">
        <v>130.21546868120788</v>
      </c>
      <c r="G2583" s="8">
        <v>189.31315500364147</v>
      </c>
      <c r="H2583" s="8">
        <v>236.48475721404091</v>
      </c>
      <c r="I2583" s="8">
        <v>267.15502832948613</v>
      </c>
      <c r="J2583" s="8">
        <v>309.18731201112604</v>
      </c>
      <c r="K2583" s="8">
        <v>209.31531108944051</v>
      </c>
      <c r="L2583" s="8">
        <v>186.37192480033573</v>
      </c>
      <c r="M2583" s="8">
        <v>245.99339184390598</v>
      </c>
      <c r="N2583" s="8">
        <v>235.84458077709613</v>
      </c>
      <c r="O2583" s="8">
        <v>472.35172178263855</v>
      </c>
    </row>
    <row r="2584" spans="1:15" x14ac:dyDescent="0.25">
      <c r="A2584" s="6" t="s">
        <v>11</v>
      </c>
      <c r="B2584" s="6">
        <v>2017</v>
      </c>
      <c r="C2584" s="6" t="s">
        <v>6</v>
      </c>
      <c r="D2584" s="4">
        <v>80.330076637959721</v>
      </c>
      <c r="E2584" s="4">
        <v>69.207405752634003</v>
      </c>
      <c r="F2584" s="4">
        <v>63.786124927624776</v>
      </c>
      <c r="G2584" s="4">
        <v>56.500367005101602</v>
      </c>
      <c r="H2584" s="4">
        <v>46.851187409673436</v>
      </c>
      <c r="I2584" s="4">
        <v>43.486958781451875</v>
      </c>
      <c r="J2584" s="4">
        <v>46.632352069589643</v>
      </c>
      <c r="K2584" s="4">
        <v>50.11912848825812</v>
      </c>
      <c r="L2584" s="4">
        <v>46.241366261973262</v>
      </c>
      <c r="M2584" s="4">
        <v>45.695736814030994</v>
      </c>
      <c r="N2584" s="4">
        <v>42.597028398444444</v>
      </c>
      <c r="O2584" s="4">
        <v>48.552267453258139</v>
      </c>
    </row>
    <row r="2585" spans="1:15" x14ac:dyDescent="0.25">
      <c r="A2585" s="6" t="s">
        <v>5</v>
      </c>
      <c r="B2585" s="6">
        <v>2017</v>
      </c>
      <c r="C2585" s="6" t="s">
        <v>6</v>
      </c>
      <c r="D2585" s="5">
        <v>1</v>
      </c>
      <c r="E2585" s="5">
        <v>1</v>
      </c>
      <c r="F2585" s="5">
        <v>1</v>
      </c>
      <c r="G2585" s="5">
        <v>1</v>
      </c>
      <c r="H2585" s="5">
        <v>1</v>
      </c>
      <c r="I2585" s="5">
        <v>1</v>
      </c>
      <c r="J2585" s="5">
        <v>1</v>
      </c>
      <c r="K2585" s="5">
        <v>1</v>
      </c>
      <c r="L2585" s="5">
        <v>1</v>
      </c>
      <c r="M2585" s="5">
        <v>1</v>
      </c>
      <c r="N2585" s="5">
        <v>1</v>
      </c>
      <c r="O2585" s="5">
        <v>1</v>
      </c>
    </row>
    <row r="2586" spans="1:15" x14ac:dyDescent="0.25">
      <c r="A2586" s="6" t="s">
        <v>4</v>
      </c>
      <c r="B2586" s="6">
        <v>2017</v>
      </c>
      <c r="C2586" s="6" t="s">
        <v>6</v>
      </c>
      <c r="D2586" s="5">
        <v>20.475370000000002</v>
      </c>
      <c r="E2586" s="5">
        <v>20.475370000000002</v>
      </c>
      <c r="F2586" s="5">
        <v>21.089631100000002</v>
      </c>
      <c r="G2586" s="5">
        <v>21.089631100000002</v>
      </c>
      <c r="H2586" s="5">
        <v>21.089631100000002</v>
      </c>
      <c r="I2586" s="5">
        <v>21.089631100000002</v>
      </c>
      <c r="J2586" s="5">
        <v>21.089631100000002</v>
      </c>
      <c r="K2586" s="5">
        <v>21.089631100000002</v>
      </c>
      <c r="L2586" s="5">
        <v>21.089631100000002</v>
      </c>
      <c r="M2586" s="5">
        <v>21.089631100000002</v>
      </c>
      <c r="N2586" s="5">
        <v>21.089631100000002</v>
      </c>
      <c r="O2586" s="5">
        <v>21.089631100000002</v>
      </c>
    </row>
    <row r="2587" spans="1:15" x14ac:dyDescent="0.25">
      <c r="A2587" s="6" t="s">
        <v>80</v>
      </c>
      <c r="B2587" s="1">
        <v>2018</v>
      </c>
      <c r="C2587" s="1" t="s">
        <v>6</v>
      </c>
      <c r="D2587" s="2">
        <v>5</v>
      </c>
      <c r="E2587" s="2">
        <v>5</v>
      </c>
      <c r="F2587" s="2">
        <v>5</v>
      </c>
      <c r="G2587" s="2">
        <v>5</v>
      </c>
      <c r="H2587" s="2">
        <v>5</v>
      </c>
      <c r="I2587" s="2">
        <v>5</v>
      </c>
      <c r="J2587" s="2">
        <v>5</v>
      </c>
      <c r="K2587" s="2">
        <v>5</v>
      </c>
      <c r="L2587" s="2">
        <v>5</v>
      </c>
      <c r="M2587" s="2">
        <v>5</v>
      </c>
      <c r="N2587" s="2">
        <v>5</v>
      </c>
      <c r="O2587" s="2">
        <v>5</v>
      </c>
    </row>
    <row r="2588" spans="1:15" x14ac:dyDescent="0.25">
      <c r="A2588" s="6" t="s">
        <v>79</v>
      </c>
      <c r="B2588" s="1">
        <v>2018</v>
      </c>
      <c r="C2588" s="1" t="s">
        <v>6</v>
      </c>
      <c r="D2588" s="1">
        <v>46.544496324325202</v>
      </c>
      <c r="E2588" s="1">
        <v>46.544496324325202</v>
      </c>
      <c r="F2588" s="1">
        <v>47.94083121405496</v>
      </c>
      <c r="G2588" s="1">
        <v>47.94083121405496</v>
      </c>
      <c r="H2588" s="1">
        <v>47.94083121405496</v>
      </c>
      <c r="I2588" s="1">
        <v>47.94083121405496</v>
      </c>
      <c r="J2588" s="1">
        <v>47.94083121405496</v>
      </c>
      <c r="K2588" s="1">
        <v>47.94083121405496</v>
      </c>
      <c r="L2588" s="1">
        <v>47.94083121405496</v>
      </c>
      <c r="M2588" s="1">
        <v>47.94083121405496</v>
      </c>
      <c r="N2588" s="1">
        <v>47.94083121405496</v>
      </c>
      <c r="O2588" s="1">
        <v>47.94083121405496</v>
      </c>
    </row>
    <row r="2589" spans="1:15" x14ac:dyDescent="0.25">
      <c r="A2589" s="6" t="s">
        <v>78</v>
      </c>
      <c r="B2589" s="1">
        <v>2018</v>
      </c>
      <c r="C2589" s="1" t="s">
        <v>6</v>
      </c>
      <c r="D2589" s="2">
        <v>28.776602354412777</v>
      </c>
      <c r="E2589" s="2">
        <v>30.665234762357379</v>
      </c>
      <c r="F2589" s="2">
        <v>32.55386717030197</v>
      </c>
      <c r="G2589" s="2">
        <v>47.328288750910367</v>
      </c>
      <c r="H2589" s="2">
        <v>59.121189303510228</v>
      </c>
      <c r="I2589" s="2">
        <v>66.788757082371532</v>
      </c>
      <c r="J2589" s="2">
        <v>77.29682800278151</v>
      </c>
      <c r="K2589" s="2">
        <v>52.328827772360128</v>
      </c>
      <c r="L2589" s="2">
        <v>46.592981200083933</v>
      </c>
      <c r="M2589" s="2">
        <v>61.498347960976496</v>
      </c>
      <c r="N2589" s="2">
        <v>58.961145194274032</v>
      </c>
      <c r="O2589" s="2">
        <v>118.08793044565964</v>
      </c>
    </row>
    <row r="2590" spans="1:15" x14ac:dyDescent="0.25">
      <c r="A2590" s="6" t="s">
        <v>77</v>
      </c>
      <c r="B2590" s="1">
        <v>2018</v>
      </c>
      <c r="C2590" s="1" t="s">
        <v>6</v>
      </c>
      <c r="D2590" s="2">
        <v>25.103148949362414</v>
      </c>
      <c r="E2590" s="2">
        <v>21.627314297698124</v>
      </c>
      <c r="F2590" s="2">
        <v>19.93316403988274</v>
      </c>
      <c r="G2590" s="2">
        <v>17.65636468909425</v>
      </c>
      <c r="H2590" s="2">
        <v>14.640996065522948</v>
      </c>
      <c r="I2590" s="2">
        <v>13.589674619203713</v>
      </c>
      <c r="J2590" s="2">
        <v>14.572610021746762</v>
      </c>
      <c r="K2590" s="2">
        <v>15.662227652580663</v>
      </c>
      <c r="L2590" s="2">
        <v>14.450426956866643</v>
      </c>
      <c r="M2590" s="2">
        <v>14.279917754384686</v>
      </c>
      <c r="N2590" s="2">
        <v>13.311571374513889</v>
      </c>
      <c r="O2590" s="2">
        <v>15.172583579143167</v>
      </c>
    </row>
    <row r="2591" spans="1:15" x14ac:dyDescent="0.25">
      <c r="A2591" s="1" t="s">
        <v>70</v>
      </c>
      <c r="B2591" s="6">
        <v>2018</v>
      </c>
      <c r="C2591" s="6" t="s">
        <v>6</v>
      </c>
      <c r="D2591" s="5">
        <v>1</v>
      </c>
      <c r="E2591" s="5">
        <v>1</v>
      </c>
      <c r="F2591" s="5">
        <v>1</v>
      </c>
      <c r="G2591" s="5">
        <v>1</v>
      </c>
      <c r="H2591" s="5">
        <v>1</v>
      </c>
      <c r="I2591" s="5">
        <v>1</v>
      </c>
      <c r="J2591" s="5">
        <v>1</v>
      </c>
      <c r="K2591" s="5">
        <v>1</v>
      </c>
      <c r="L2591" s="5">
        <v>1</v>
      </c>
      <c r="M2591" s="5">
        <v>1</v>
      </c>
      <c r="N2591" s="5">
        <v>1</v>
      </c>
      <c r="O2591" s="5">
        <v>1</v>
      </c>
    </row>
    <row r="2592" spans="1:15" x14ac:dyDescent="0.25">
      <c r="A2592" s="1" t="s">
        <v>69</v>
      </c>
      <c r="B2592" s="6">
        <v>2018</v>
      </c>
      <c r="C2592" s="6" t="s">
        <v>6</v>
      </c>
      <c r="D2592" s="5">
        <v>24.502301660979001</v>
      </c>
      <c r="E2592" s="5">
        <v>24.502301660979001</v>
      </c>
      <c r="F2592" s="5">
        <v>25.237370710808371</v>
      </c>
      <c r="G2592" s="5">
        <v>25.237370710808371</v>
      </c>
      <c r="H2592" s="5">
        <v>25.237370710808371</v>
      </c>
      <c r="I2592" s="5">
        <v>25.237370710808371</v>
      </c>
      <c r="J2592" s="5">
        <v>25.237370710808371</v>
      </c>
      <c r="K2592" s="5">
        <v>25.237370710808371</v>
      </c>
      <c r="L2592" s="5">
        <v>25.237370710808371</v>
      </c>
      <c r="M2592" s="5">
        <v>25.237370710808371</v>
      </c>
      <c r="N2592" s="5">
        <v>25.237370710808371</v>
      </c>
      <c r="O2592" s="5">
        <v>25.237370710808371</v>
      </c>
    </row>
    <row r="2593" spans="1:15" x14ac:dyDescent="0.25">
      <c r="A2593" s="1" t="s">
        <v>68</v>
      </c>
      <c r="B2593" s="6">
        <v>2018</v>
      </c>
      <c r="C2593" s="6" t="s">
        <v>6</v>
      </c>
      <c r="D2593" s="8">
        <v>5.0782239448963722</v>
      </c>
      <c r="E2593" s="8">
        <v>5.4115120168865962</v>
      </c>
      <c r="F2593" s="8">
        <v>5.7448000888768185</v>
      </c>
      <c r="G2593" s="8">
        <v>8.3520509560430067</v>
      </c>
      <c r="H2593" s="8">
        <v>10.433151053560628</v>
      </c>
      <c r="I2593" s="8">
        <v>11.78625124983027</v>
      </c>
      <c r="J2593" s="8">
        <v>13.640616706373208</v>
      </c>
      <c r="K2593" s="8">
        <v>9.2344990186517872</v>
      </c>
      <c r="L2593" s="8">
        <v>8.2222908000148127</v>
      </c>
      <c r="M2593" s="8">
        <v>10.852649640172322</v>
      </c>
      <c r="N2593" s="8">
        <v>10.404907975460123</v>
      </c>
      <c r="O2593" s="8">
        <v>20.839046549234055</v>
      </c>
    </row>
    <row r="2594" spans="1:15" x14ac:dyDescent="0.25">
      <c r="A2594" s="1" t="s">
        <v>67</v>
      </c>
      <c r="B2594" s="6">
        <v>2018</v>
      </c>
      <c r="C2594" s="6" t="s">
        <v>6</v>
      </c>
      <c r="D2594" s="4">
        <v>5.0206297898724825</v>
      </c>
      <c r="E2594" s="4">
        <v>4.3254628595396252</v>
      </c>
      <c r="F2594" s="4">
        <v>3.9866328079765485</v>
      </c>
      <c r="G2594" s="4">
        <v>3.5312729378188501</v>
      </c>
      <c r="H2594" s="4">
        <v>2.9281992131045897</v>
      </c>
      <c r="I2594" s="4">
        <v>2.7179349238407422</v>
      </c>
      <c r="J2594" s="4">
        <v>2.9145220043493527</v>
      </c>
      <c r="K2594" s="4">
        <v>3.1324455305161325</v>
      </c>
      <c r="L2594" s="4">
        <v>2.8900853913733289</v>
      </c>
      <c r="M2594" s="4">
        <v>2.8559835508769371</v>
      </c>
      <c r="N2594" s="4">
        <v>2.6623142749027777</v>
      </c>
      <c r="O2594" s="4">
        <v>3.0345167158286337</v>
      </c>
    </row>
    <row r="2595" spans="1:15" x14ac:dyDescent="0.25">
      <c r="A2595" s="6" t="s">
        <v>15</v>
      </c>
      <c r="B2595" s="6">
        <v>2018</v>
      </c>
      <c r="C2595" s="6" t="s">
        <v>6</v>
      </c>
      <c r="D2595" s="5">
        <v>16</v>
      </c>
      <c r="E2595" s="5">
        <v>16</v>
      </c>
      <c r="F2595" s="5">
        <v>16</v>
      </c>
      <c r="G2595" s="5">
        <v>16</v>
      </c>
      <c r="H2595" s="5">
        <v>16</v>
      </c>
      <c r="I2595" s="5">
        <v>16</v>
      </c>
      <c r="J2595" s="5">
        <v>16</v>
      </c>
      <c r="K2595" s="5">
        <v>16</v>
      </c>
      <c r="L2595" s="5">
        <v>16</v>
      </c>
      <c r="M2595" s="5">
        <v>16</v>
      </c>
      <c r="N2595" s="5">
        <v>16</v>
      </c>
      <c r="O2595" s="5">
        <v>16</v>
      </c>
    </row>
    <row r="2596" spans="1:15" x14ac:dyDescent="0.25">
      <c r="A2596" s="6" t="s">
        <v>14</v>
      </c>
      <c r="B2596" s="6">
        <v>2018</v>
      </c>
      <c r="C2596" s="6" t="s">
        <v>6</v>
      </c>
      <c r="D2596" s="5">
        <v>39.150823955850008</v>
      </c>
      <c r="E2596" s="5">
        <v>39.150823955850008</v>
      </c>
      <c r="F2596" s="5">
        <v>39.150823955850008</v>
      </c>
      <c r="G2596" s="5">
        <v>39.150823955850008</v>
      </c>
      <c r="H2596" s="5">
        <v>39.150823955850008</v>
      </c>
      <c r="I2596" s="5">
        <v>39.150823955850008</v>
      </c>
      <c r="J2596" s="5">
        <v>39.150823955850008</v>
      </c>
      <c r="K2596" s="5">
        <v>39.150823955850008</v>
      </c>
      <c r="L2596" s="5">
        <v>39.150823955850008</v>
      </c>
      <c r="M2596" s="5">
        <v>39.150823955850008</v>
      </c>
      <c r="N2596" s="5">
        <v>40.325348674525507</v>
      </c>
      <c r="O2596" s="5">
        <v>40.325348674525507</v>
      </c>
    </row>
    <row r="2597" spans="1:15" x14ac:dyDescent="0.25">
      <c r="A2597" s="6" t="s">
        <v>13</v>
      </c>
      <c r="B2597" s="6">
        <v>2018</v>
      </c>
      <c r="C2597" s="6" t="s">
        <v>6</v>
      </c>
      <c r="D2597" s="7">
        <v>0</v>
      </c>
      <c r="E2597" s="7">
        <v>8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</row>
    <row r="2598" spans="1:15" x14ac:dyDescent="0.25">
      <c r="A2598" s="6" t="s">
        <v>12</v>
      </c>
      <c r="B2598" s="6">
        <v>2018</v>
      </c>
      <c r="C2598" s="6" t="s">
        <v>6</v>
      </c>
      <c r="D2598" s="8">
        <v>116.79915073261657</v>
      </c>
      <c r="E2598" s="8">
        <v>124.46477638839171</v>
      </c>
      <c r="F2598" s="8">
        <v>132.13040204416683</v>
      </c>
      <c r="G2598" s="8">
        <v>192.09717198898915</v>
      </c>
      <c r="H2598" s="8">
        <v>239.96247423189445</v>
      </c>
      <c r="I2598" s="8">
        <v>271.08377874609619</v>
      </c>
      <c r="J2598" s="8">
        <v>313.73418424658382</v>
      </c>
      <c r="K2598" s="8">
        <v>212.39347742899113</v>
      </c>
      <c r="L2598" s="8">
        <v>189.11268840034069</v>
      </c>
      <c r="M2598" s="8">
        <v>249.61094172396341</v>
      </c>
      <c r="N2598" s="8">
        <v>239.31288343558282</v>
      </c>
      <c r="O2598" s="8">
        <v>479.29807063238326</v>
      </c>
    </row>
    <row r="2599" spans="1:15" x14ac:dyDescent="0.25">
      <c r="A2599" s="6" t="s">
        <v>11</v>
      </c>
      <c r="B2599" s="6">
        <v>2018</v>
      </c>
      <c r="C2599" s="6" t="s">
        <v>6</v>
      </c>
      <c r="D2599" s="4">
        <v>80.330076637959721</v>
      </c>
      <c r="E2599" s="4">
        <v>69.207405752634003</v>
      </c>
      <c r="F2599" s="4">
        <v>63.786124927624776</v>
      </c>
      <c r="G2599" s="4">
        <v>56.500367005101602</v>
      </c>
      <c r="H2599" s="4">
        <v>46.851187409673436</v>
      </c>
      <c r="I2599" s="4">
        <v>43.486958781451875</v>
      </c>
      <c r="J2599" s="4">
        <v>46.632352069589643</v>
      </c>
      <c r="K2599" s="4">
        <v>50.11912848825812</v>
      </c>
      <c r="L2599" s="4">
        <v>46.241366261973262</v>
      </c>
      <c r="M2599" s="4">
        <v>45.695736814030994</v>
      </c>
      <c r="N2599" s="4">
        <v>42.597028398444444</v>
      </c>
      <c r="O2599" s="4">
        <v>48.552267453258139</v>
      </c>
    </row>
    <row r="2600" spans="1:15" x14ac:dyDescent="0.25">
      <c r="A2600" s="6" t="s">
        <v>5</v>
      </c>
      <c r="B2600" s="6">
        <v>2018</v>
      </c>
      <c r="C2600" s="6" t="s">
        <v>6</v>
      </c>
      <c r="D2600" s="5">
        <v>1</v>
      </c>
      <c r="E2600" s="5">
        <v>1</v>
      </c>
      <c r="F2600" s="5">
        <v>1</v>
      </c>
      <c r="G2600" s="5">
        <v>1</v>
      </c>
      <c r="H2600" s="5">
        <v>1</v>
      </c>
      <c r="I2600" s="5">
        <v>1</v>
      </c>
      <c r="J2600" s="5">
        <v>1</v>
      </c>
      <c r="K2600" s="5">
        <v>1</v>
      </c>
      <c r="L2600" s="5">
        <v>1</v>
      </c>
      <c r="M2600" s="5">
        <v>1</v>
      </c>
      <c r="N2600" s="5">
        <v>1</v>
      </c>
      <c r="O2600" s="5">
        <v>1</v>
      </c>
    </row>
    <row r="2601" spans="1:15" x14ac:dyDescent="0.25">
      <c r="A2601" s="6" t="s">
        <v>4</v>
      </c>
      <c r="B2601" s="6">
        <v>2018</v>
      </c>
      <c r="C2601" s="6" t="s">
        <v>6</v>
      </c>
      <c r="D2601" s="5">
        <v>21.089631100000002</v>
      </c>
      <c r="E2601" s="5">
        <v>21.089631100000002</v>
      </c>
      <c r="F2601" s="5">
        <v>21.722320033000003</v>
      </c>
      <c r="G2601" s="5">
        <v>21.722320033000003</v>
      </c>
      <c r="H2601" s="5">
        <v>21.722320033000003</v>
      </c>
      <c r="I2601" s="5">
        <v>21.722320033000003</v>
      </c>
      <c r="J2601" s="5">
        <v>21.722320033000003</v>
      </c>
      <c r="K2601" s="5">
        <v>21.722320033000003</v>
      </c>
      <c r="L2601" s="5">
        <v>21.722320033000003</v>
      </c>
      <c r="M2601" s="5">
        <v>21.722320033000003</v>
      </c>
      <c r="N2601" s="5">
        <v>21.722320033000003</v>
      </c>
      <c r="O2601" s="5">
        <v>21.722320033000003</v>
      </c>
    </row>
    <row r="2602" spans="1:15" x14ac:dyDescent="0.25">
      <c r="A2602" s="6" t="s">
        <v>80</v>
      </c>
      <c r="B2602" s="1">
        <v>2019</v>
      </c>
      <c r="C2602" s="1" t="s">
        <v>6</v>
      </c>
      <c r="D2602" s="2">
        <v>5</v>
      </c>
      <c r="E2602" s="2">
        <v>5</v>
      </c>
      <c r="F2602" s="2">
        <v>5</v>
      </c>
      <c r="G2602" s="2">
        <v>5</v>
      </c>
      <c r="H2602" s="2">
        <v>5</v>
      </c>
      <c r="I2602" s="2">
        <v>5</v>
      </c>
      <c r="J2602" s="2">
        <v>5</v>
      </c>
      <c r="K2602" s="2">
        <v>5</v>
      </c>
      <c r="L2602" s="2">
        <v>5</v>
      </c>
      <c r="M2602" s="2">
        <v>5</v>
      </c>
      <c r="N2602" s="2">
        <v>5</v>
      </c>
      <c r="O2602" s="2">
        <v>5</v>
      </c>
    </row>
    <row r="2603" spans="1:15" x14ac:dyDescent="0.25">
      <c r="A2603" s="6" t="s">
        <v>79</v>
      </c>
      <c r="B2603" s="1">
        <v>2019</v>
      </c>
      <c r="C2603" s="1" t="s">
        <v>6</v>
      </c>
      <c r="D2603" s="1">
        <v>47.94083121405496</v>
      </c>
      <c r="E2603" s="1">
        <v>47.94083121405496</v>
      </c>
      <c r="F2603" s="1">
        <v>49.379056150476607</v>
      </c>
      <c r="G2603" s="1">
        <v>49.379056150476607</v>
      </c>
      <c r="H2603" s="1">
        <v>49.379056150476607</v>
      </c>
      <c r="I2603" s="1">
        <v>49.379056150476607</v>
      </c>
      <c r="J2603" s="1">
        <v>49.379056150476607</v>
      </c>
      <c r="K2603" s="1">
        <v>49.379056150476607</v>
      </c>
      <c r="L2603" s="1">
        <v>49.379056150476607</v>
      </c>
      <c r="M2603" s="1">
        <v>49.379056150476607</v>
      </c>
      <c r="N2603" s="1">
        <v>49.379056150476607</v>
      </c>
      <c r="O2603" s="1">
        <v>49.379056150476607</v>
      </c>
    </row>
    <row r="2604" spans="1:15" x14ac:dyDescent="0.25">
      <c r="A2604" s="6" t="s">
        <v>78</v>
      </c>
      <c r="B2604" s="1">
        <v>2019</v>
      </c>
      <c r="C2604" s="1" t="s">
        <v>6</v>
      </c>
      <c r="D2604" s="2">
        <v>30.469343669378233</v>
      </c>
      <c r="E2604" s="2">
        <v>32.469072101319576</v>
      </c>
      <c r="F2604" s="2">
        <v>34.468800533260911</v>
      </c>
      <c r="G2604" s="2">
        <v>50.112305736258037</v>
      </c>
      <c r="H2604" s="2">
        <v>62.598906321363771</v>
      </c>
      <c r="I2604" s="2">
        <v>70.717507498981618</v>
      </c>
      <c r="J2604" s="2">
        <v>81.843700238239251</v>
      </c>
      <c r="K2604" s="2">
        <v>55.406994111910727</v>
      </c>
      <c r="L2604" s="2">
        <v>49.333744800088873</v>
      </c>
      <c r="M2604" s="2">
        <v>65.115897841033927</v>
      </c>
      <c r="N2604" s="2">
        <v>62.429447852760738</v>
      </c>
      <c r="O2604" s="2">
        <v>125.03427929540432</v>
      </c>
    </row>
    <row r="2605" spans="1:15" x14ac:dyDescent="0.25">
      <c r="A2605" s="6" t="s">
        <v>77</v>
      </c>
      <c r="B2605" s="1">
        <v>2019</v>
      </c>
      <c r="C2605" s="1" t="s">
        <v>6</v>
      </c>
      <c r="D2605" s="2">
        <v>25.103148949362414</v>
      </c>
      <c r="E2605" s="2">
        <v>21.627314297698124</v>
      </c>
      <c r="F2605" s="2">
        <v>19.93316403988274</v>
      </c>
      <c r="G2605" s="2">
        <v>17.65636468909425</v>
      </c>
      <c r="H2605" s="2">
        <v>14.640996065522948</v>
      </c>
      <c r="I2605" s="2">
        <v>13.589674619203713</v>
      </c>
      <c r="J2605" s="2">
        <v>14.572610021746762</v>
      </c>
      <c r="K2605" s="2">
        <v>15.662227652580663</v>
      </c>
      <c r="L2605" s="2">
        <v>14.450426956866643</v>
      </c>
      <c r="M2605" s="2">
        <v>14.279917754384686</v>
      </c>
      <c r="N2605" s="2">
        <v>13.311571374513889</v>
      </c>
      <c r="O2605" s="2">
        <v>15.172583579143167</v>
      </c>
    </row>
    <row r="2606" spans="1:15" x14ac:dyDescent="0.25">
      <c r="A2606" s="1" t="s">
        <v>70</v>
      </c>
      <c r="B2606" s="6">
        <v>2019</v>
      </c>
      <c r="C2606" s="6" t="s">
        <v>6</v>
      </c>
      <c r="D2606" s="5">
        <v>1</v>
      </c>
      <c r="E2606" s="5">
        <v>1</v>
      </c>
      <c r="F2606" s="5">
        <v>1</v>
      </c>
      <c r="G2606" s="5">
        <v>1</v>
      </c>
      <c r="H2606" s="5">
        <v>1</v>
      </c>
      <c r="I2606" s="5">
        <v>1</v>
      </c>
      <c r="J2606" s="5">
        <v>1</v>
      </c>
      <c r="K2606" s="5">
        <v>1</v>
      </c>
      <c r="L2606" s="5">
        <v>1</v>
      </c>
      <c r="M2606" s="5">
        <v>1</v>
      </c>
      <c r="N2606" s="5">
        <v>1</v>
      </c>
      <c r="O2606" s="5">
        <v>1</v>
      </c>
    </row>
    <row r="2607" spans="1:15" x14ac:dyDescent="0.25">
      <c r="A2607" s="1" t="s">
        <v>69</v>
      </c>
      <c r="B2607" s="6">
        <v>2019</v>
      </c>
      <c r="C2607" s="6" t="s">
        <v>6</v>
      </c>
      <c r="D2607" s="5">
        <v>25.237370710808371</v>
      </c>
      <c r="E2607" s="5">
        <v>25.237370710808371</v>
      </c>
      <c r="F2607" s="5">
        <v>25.994491832132624</v>
      </c>
      <c r="G2607" s="5">
        <v>25.994491832132624</v>
      </c>
      <c r="H2607" s="5">
        <v>25.994491832132624</v>
      </c>
      <c r="I2607" s="5">
        <v>25.994491832132624</v>
      </c>
      <c r="J2607" s="5">
        <v>25.994491832132624</v>
      </c>
      <c r="K2607" s="5">
        <v>25.994491832132624</v>
      </c>
      <c r="L2607" s="5">
        <v>25.994491832132624</v>
      </c>
      <c r="M2607" s="5">
        <v>25.994491832132624</v>
      </c>
      <c r="N2607" s="5">
        <v>25.994491832132624</v>
      </c>
      <c r="O2607" s="5">
        <v>25.994491832132624</v>
      </c>
    </row>
    <row r="2608" spans="1:15" x14ac:dyDescent="0.25">
      <c r="A2608" s="1" t="s">
        <v>68</v>
      </c>
      <c r="B2608" s="6">
        <v>2019</v>
      </c>
      <c r="C2608" s="6" t="s">
        <v>6</v>
      </c>
      <c r="D2608" s="8">
        <v>5.0782239448963722</v>
      </c>
      <c r="E2608" s="8">
        <v>5.4115120168865962</v>
      </c>
      <c r="F2608" s="8">
        <v>5.7448000888768185</v>
      </c>
      <c r="G2608" s="8">
        <v>8.3520509560430067</v>
      </c>
      <c r="H2608" s="8">
        <v>10.433151053560628</v>
      </c>
      <c r="I2608" s="8">
        <v>11.78625124983027</v>
      </c>
      <c r="J2608" s="8">
        <v>13.640616706373208</v>
      </c>
      <c r="K2608" s="8">
        <v>9.2344990186517872</v>
      </c>
      <c r="L2608" s="8">
        <v>8.2222908000148127</v>
      </c>
      <c r="M2608" s="8">
        <v>10.852649640172322</v>
      </c>
      <c r="N2608" s="8">
        <v>10.404907975460123</v>
      </c>
      <c r="O2608" s="8">
        <v>20.839046549234055</v>
      </c>
    </row>
    <row r="2609" spans="1:15" x14ac:dyDescent="0.25">
      <c r="A2609" s="1" t="s">
        <v>67</v>
      </c>
      <c r="B2609" s="6">
        <v>2019</v>
      </c>
      <c r="C2609" s="6" t="s">
        <v>6</v>
      </c>
      <c r="D2609" s="4">
        <v>5.0206297898724825</v>
      </c>
      <c r="E2609" s="4">
        <v>4.3254628595396252</v>
      </c>
      <c r="F2609" s="4">
        <v>3.9866328079765485</v>
      </c>
      <c r="G2609" s="4">
        <v>3.5312729378188501</v>
      </c>
      <c r="H2609" s="4">
        <v>2.9281992131045897</v>
      </c>
      <c r="I2609" s="4">
        <v>2.7179349238407422</v>
      </c>
      <c r="J2609" s="4">
        <v>2.9145220043493527</v>
      </c>
      <c r="K2609" s="4">
        <v>3.1324455305161325</v>
      </c>
      <c r="L2609" s="4">
        <v>2.8900853913733289</v>
      </c>
      <c r="M2609" s="4">
        <v>2.8559835508769371</v>
      </c>
      <c r="N2609" s="4">
        <v>2.6623142749027777</v>
      </c>
      <c r="O2609" s="4">
        <v>3.0345167158286337</v>
      </c>
    </row>
    <row r="2610" spans="1:15" x14ac:dyDescent="0.25">
      <c r="A2610" s="6" t="s">
        <v>15</v>
      </c>
      <c r="B2610" s="6">
        <v>2019</v>
      </c>
      <c r="C2610" s="6" t="s">
        <v>6</v>
      </c>
      <c r="D2610" s="5">
        <v>16</v>
      </c>
      <c r="E2610" s="5">
        <v>16</v>
      </c>
      <c r="F2610" s="5">
        <v>16</v>
      </c>
      <c r="G2610" s="5">
        <v>16</v>
      </c>
      <c r="H2610" s="5">
        <v>16</v>
      </c>
      <c r="I2610" s="5">
        <v>16</v>
      </c>
      <c r="J2610" s="5">
        <v>16</v>
      </c>
      <c r="K2610" s="5">
        <v>16</v>
      </c>
      <c r="L2610" s="5">
        <v>16</v>
      </c>
      <c r="M2610" s="5">
        <v>16</v>
      </c>
      <c r="N2610" s="5">
        <v>16</v>
      </c>
      <c r="O2610" s="5">
        <v>16</v>
      </c>
    </row>
    <row r="2611" spans="1:15" x14ac:dyDescent="0.25">
      <c r="A2611" s="6" t="s">
        <v>14</v>
      </c>
      <c r="B2611" s="6">
        <v>2019</v>
      </c>
      <c r="C2611" s="6" t="s">
        <v>6</v>
      </c>
      <c r="D2611" s="5">
        <v>40.325348674525507</v>
      </c>
      <c r="E2611" s="5">
        <v>40.325348674525507</v>
      </c>
      <c r="F2611" s="5">
        <v>40.325348674525507</v>
      </c>
      <c r="G2611" s="5">
        <v>40.325348674525507</v>
      </c>
      <c r="H2611" s="5">
        <v>40.325348674525507</v>
      </c>
      <c r="I2611" s="5">
        <v>40.325348674525507</v>
      </c>
      <c r="J2611" s="5">
        <v>40.325348674525507</v>
      </c>
      <c r="K2611" s="5">
        <v>40.325348674525507</v>
      </c>
      <c r="L2611" s="5">
        <v>40.325348674525507</v>
      </c>
      <c r="M2611" s="5">
        <v>40.325348674525507</v>
      </c>
      <c r="N2611" s="5">
        <v>41.535109134761271</v>
      </c>
      <c r="O2611" s="5">
        <v>41.535109134761271</v>
      </c>
    </row>
    <row r="2612" spans="1:15" x14ac:dyDescent="0.25">
      <c r="A2612" s="6" t="s">
        <v>13</v>
      </c>
      <c r="B2612" s="6">
        <v>2019</v>
      </c>
      <c r="C2612" s="6" t="s">
        <v>6</v>
      </c>
      <c r="D2612" s="7">
        <v>0</v>
      </c>
      <c r="E2612" s="7">
        <v>8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</row>
    <row r="2613" spans="1:15" x14ac:dyDescent="0.25">
      <c r="A2613" s="6" t="s">
        <v>12</v>
      </c>
      <c r="B2613" s="6">
        <v>2019</v>
      </c>
      <c r="C2613" s="6" t="s">
        <v>6</v>
      </c>
      <c r="D2613" s="8">
        <v>116.79915073261657</v>
      </c>
      <c r="E2613" s="8">
        <v>124.46477638839171</v>
      </c>
      <c r="F2613" s="8">
        <v>132.13040204416683</v>
      </c>
      <c r="G2613" s="8">
        <v>192.09717198898915</v>
      </c>
      <c r="H2613" s="8">
        <v>239.96247423189445</v>
      </c>
      <c r="I2613" s="8">
        <v>271.08377874609619</v>
      </c>
      <c r="J2613" s="8">
        <v>313.73418424658382</v>
      </c>
      <c r="K2613" s="8">
        <v>212.39347742899113</v>
      </c>
      <c r="L2613" s="8">
        <v>189.11268840034069</v>
      </c>
      <c r="M2613" s="8">
        <v>249.61094172396341</v>
      </c>
      <c r="N2613" s="8">
        <v>239.31288343558282</v>
      </c>
      <c r="O2613" s="8">
        <v>479.29807063238326</v>
      </c>
    </row>
    <row r="2614" spans="1:15" x14ac:dyDescent="0.25">
      <c r="A2614" s="6" t="s">
        <v>11</v>
      </c>
      <c r="B2614" s="6">
        <v>2019</v>
      </c>
      <c r="C2614" s="6" t="s">
        <v>6</v>
      </c>
      <c r="D2614" s="4">
        <v>80.330076637959721</v>
      </c>
      <c r="E2614" s="4">
        <v>69.207405752634003</v>
      </c>
      <c r="F2614" s="4">
        <v>63.786124927624776</v>
      </c>
      <c r="G2614" s="4">
        <v>56.500367005101602</v>
      </c>
      <c r="H2614" s="4">
        <v>46.851187409673436</v>
      </c>
      <c r="I2614" s="4">
        <v>43.486958781451875</v>
      </c>
      <c r="J2614" s="4">
        <v>46.632352069589643</v>
      </c>
      <c r="K2614" s="4">
        <v>50.11912848825812</v>
      </c>
      <c r="L2614" s="4">
        <v>46.241366261973262</v>
      </c>
      <c r="M2614" s="4">
        <v>45.695736814030994</v>
      </c>
      <c r="N2614" s="4">
        <v>42.597028398444444</v>
      </c>
      <c r="O2614" s="4">
        <v>48.552267453258139</v>
      </c>
    </row>
    <row r="2615" spans="1:15" x14ac:dyDescent="0.25">
      <c r="A2615" s="6" t="s">
        <v>5</v>
      </c>
      <c r="B2615" s="6">
        <v>2019</v>
      </c>
      <c r="C2615" s="6" t="s">
        <v>6</v>
      </c>
      <c r="D2615" s="5">
        <v>1</v>
      </c>
      <c r="E2615" s="5">
        <v>1</v>
      </c>
      <c r="F2615" s="5">
        <v>1</v>
      </c>
      <c r="G2615" s="5">
        <v>1</v>
      </c>
      <c r="H2615" s="5">
        <v>1</v>
      </c>
      <c r="I2615" s="5">
        <v>1</v>
      </c>
      <c r="J2615" s="5">
        <v>1</v>
      </c>
      <c r="K2615" s="5">
        <v>1</v>
      </c>
      <c r="L2615" s="5">
        <v>1</v>
      </c>
      <c r="M2615" s="5">
        <v>1</v>
      </c>
      <c r="N2615" s="5">
        <v>1</v>
      </c>
      <c r="O2615" s="5">
        <v>1</v>
      </c>
    </row>
    <row r="2616" spans="1:15" x14ac:dyDescent="0.25">
      <c r="A2616" s="6" t="s">
        <v>4</v>
      </c>
      <c r="B2616" s="6">
        <v>2019</v>
      </c>
      <c r="C2616" s="6" t="s">
        <v>6</v>
      </c>
      <c r="D2616" s="5">
        <v>21.722320033000003</v>
      </c>
      <c r="E2616" s="5">
        <v>21.722320033000003</v>
      </c>
      <c r="F2616" s="5">
        <v>22.373989633990004</v>
      </c>
      <c r="G2616" s="5">
        <v>22.373989633990004</v>
      </c>
      <c r="H2616" s="5">
        <v>22.373989633990004</v>
      </c>
      <c r="I2616" s="5">
        <v>22.373989633990004</v>
      </c>
      <c r="J2616" s="5">
        <v>22.373989633990004</v>
      </c>
      <c r="K2616" s="5">
        <v>22.373989633990004</v>
      </c>
      <c r="L2616" s="5">
        <v>22.373989633990004</v>
      </c>
      <c r="M2616" s="5">
        <v>22.373989633990004</v>
      </c>
      <c r="N2616" s="5">
        <v>22.373989633990004</v>
      </c>
      <c r="O2616" s="5">
        <v>22.373989633990004</v>
      </c>
    </row>
    <row r="2617" spans="1:15" x14ac:dyDescent="0.25">
      <c r="A2617" s="6" t="s">
        <v>80</v>
      </c>
      <c r="B2617" s="6">
        <v>2015</v>
      </c>
      <c r="C2617" s="6" t="s">
        <v>83</v>
      </c>
      <c r="D2617" s="5">
        <v>1</v>
      </c>
      <c r="E2617" s="5">
        <v>1</v>
      </c>
      <c r="F2617" s="5">
        <v>1</v>
      </c>
      <c r="G2617" s="5">
        <v>1</v>
      </c>
      <c r="H2617" s="5">
        <v>1</v>
      </c>
      <c r="I2617" s="5">
        <v>1</v>
      </c>
      <c r="J2617" s="5">
        <v>1</v>
      </c>
      <c r="K2617" s="5">
        <v>1</v>
      </c>
      <c r="L2617" s="5">
        <v>1</v>
      </c>
      <c r="M2617" s="5">
        <v>1</v>
      </c>
      <c r="N2617" s="5">
        <v>1</v>
      </c>
      <c r="O2617" s="5">
        <v>1</v>
      </c>
    </row>
    <row r="2618" spans="1:15" x14ac:dyDescent="0.25">
      <c r="A2618" s="6" t="s">
        <v>79</v>
      </c>
      <c r="B2618" s="6">
        <v>2015</v>
      </c>
      <c r="C2618" s="6" t="s">
        <v>83</v>
      </c>
      <c r="D2618" s="6">
        <v>56.817307999999997</v>
      </c>
      <c r="E2618" s="6">
        <v>56.817307999999997</v>
      </c>
      <c r="F2618" s="6">
        <v>58.52182724</v>
      </c>
      <c r="G2618" s="6">
        <v>58.52182724</v>
      </c>
      <c r="H2618" s="6">
        <v>58.52182724</v>
      </c>
      <c r="I2618" s="6">
        <v>58.52182724</v>
      </c>
      <c r="J2618" s="6">
        <v>58.52182724</v>
      </c>
      <c r="K2618" s="6">
        <v>58.52182724</v>
      </c>
      <c r="L2618" s="6">
        <v>58.52182724</v>
      </c>
      <c r="M2618" s="6">
        <v>58.52182724</v>
      </c>
      <c r="N2618" s="6">
        <v>58.52182724</v>
      </c>
      <c r="O2618" s="6">
        <v>58.52182724</v>
      </c>
    </row>
    <row r="2619" spans="1:15" x14ac:dyDescent="0.25">
      <c r="A2619" s="6" t="s">
        <v>78</v>
      </c>
      <c r="B2619" s="6">
        <v>2015</v>
      </c>
      <c r="C2619" s="6" t="s">
        <v>83</v>
      </c>
      <c r="D2619" s="4">
        <v>6.7709652598618302</v>
      </c>
      <c r="E2619" s="4">
        <v>7.2153493558487947</v>
      </c>
      <c r="F2619" s="4">
        <v>7.6597334518357583</v>
      </c>
      <c r="G2619" s="4">
        <v>11.136067941390674</v>
      </c>
      <c r="H2619" s="4">
        <v>13.910868071414171</v>
      </c>
      <c r="I2619" s="4">
        <v>15.71500166644036</v>
      </c>
      <c r="J2619" s="4">
        <v>18.187488941830946</v>
      </c>
      <c r="K2619" s="4">
        <v>12.312665358202384</v>
      </c>
      <c r="L2619" s="4">
        <v>10.96305440001975</v>
      </c>
      <c r="M2619" s="4">
        <v>14.470199520229762</v>
      </c>
      <c r="N2619" s="4">
        <v>13.873210633946831</v>
      </c>
      <c r="O2619" s="4">
        <v>27.785395398978739</v>
      </c>
    </row>
    <row r="2620" spans="1:15" x14ac:dyDescent="0.25">
      <c r="A2620" s="6" t="s">
        <v>77</v>
      </c>
      <c r="B2620" s="6">
        <v>2015</v>
      </c>
      <c r="C2620" s="6" t="s">
        <v>83</v>
      </c>
      <c r="D2620" s="4">
        <v>5.0206297898724825</v>
      </c>
      <c r="E2620" s="4">
        <v>4.3254628595396252</v>
      </c>
      <c r="F2620" s="4">
        <v>3.9866328079765485</v>
      </c>
      <c r="G2620" s="4">
        <v>3.5312729378188501</v>
      </c>
      <c r="H2620" s="4">
        <v>2.9281992131045897</v>
      </c>
      <c r="I2620" s="4">
        <v>2.7179349238407422</v>
      </c>
      <c r="J2620" s="4">
        <v>2.9145220043493527</v>
      </c>
      <c r="K2620" s="4">
        <v>3.1324455305161325</v>
      </c>
      <c r="L2620" s="4">
        <v>2.8900853913733289</v>
      </c>
      <c r="M2620" s="4">
        <v>2.8559835508769371</v>
      </c>
      <c r="N2620" s="4">
        <v>2.6623142749027777</v>
      </c>
      <c r="O2620" s="4">
        <v>3.0345167158286337</v>
      </c>
    </row>
    <row r="2621" spans="1:15" x14ac:dyDescent="0.25">
      <c r="A2621" s="6" t="s">
        <v>80</v>
      </c>
      <c r="B2621" s="1">
        <v>2016</v>
      </c>
      <c r="C2621" s="1" t="s">
        <v>83</v>
      </c>
      <c r="D2621" s="2">
        <v>1</v>
      </c>
      <c r="E2621" s="2">
        <v>1</v>
      </c>
      <c r="F2621" s="2">
        <v>1</v>
      </c>
      <c r="G2621" s="2">
        <v>1</v>
      </c>
      <c r="H2621" s="2">
        <v>1</v>
      </c>
      <c r="I2621" s="2">
        <v>1</v>
      </c>
      <c r="J2621" s="2">
        <v>1</v>
      </c>
      <c r="K2621" s="2">
        <v>1</v>
      </c>
      <c r="L2621" s="2">
        <v>1</v>
      </c>
      <c r="M2621" s="2">
        <v>1</v>
      </c>
      <c r="N2621" s="2">
        <v>1</v>
      </c>
      <c r="O2621" s="2">
        <v>1</v>
      </c>
    </row>
    <row r="2622" spans="1:15" x14ac:dyDescent="0.25">
      <c r="A2622" s="6" t="s">
        <v>79</v>
      </c>
      <c r="B2622" s="1">
        <v>2016</v>
      </c>
      <c r="C2622" s="1" t="s">
        <v>83</v>
      </c>
      <c r="D2622" s="2">
        <v>58.52182724</v>
      </c>
      <c r="E2622" s="2">
        <v>58.52182724</v>
      </c>
      <c r="F2622" s="2">
        <v>60.277482057200004</v>
      </c>
      <c r="G2622" s="2">
        <v>60.277482057200004</v>
      </c>
      <c r="H2622" s="2">
        <v>60.277482057200004</v>
      </c>
      <c r="I2622" s="2">
        <v>60.277482057200004</v>
      </c>
      <c r="J2622" s="2">
        <v>60.277482057200004</v>
      </c>
      <c r="K2622" s="2">
        <v>60.277482057200004</v>
      </c>
      <c r="L2622" s="2">
        <v>60.277482057200004</v>
      </c>
      <c r="M2622" s="2">
        <v>60.277482057200004</v>
      </c>
      <c r="N2622" s="2">
        <v>60.277482057200004</v>
      </c>
      <c r="O2622" s="2">
        <v>60.277482057200004</v>
      </c>
    </row>
    <row r="2623" spans="1:15" x14ac:dyDescent="0.25">
      <c r="A2623" s="6" t="s">
        <v>78</v>
      </c>
      <c r="B2623" s="1">
        <v>2016</v>
      </c>
      <c r="C2623" s="1" t="s">
        <v>83</v>
      </c>
      <c r="D2623" s="1">
        <v>6.7709652598618302</v>
      </c>
      <c r="E2623" s="1">
        <v>7.2153493558487947</v>
      </c>
      <c r="F2623" s="1">
        <v>7.6597334518357583</v>
      </c>
      <c r="G2623" s="1">
        <v>11.136067941390674</v>
      </c>
      <c r="H2623" s="1">
        <v>13.910868071414171</v>
      </c>
      <c r="I2623" s="1">
        <v>15.71500166644036</v>
      </c>
      <c r="J2623" s="1">
        <v>18.187488941830946</v>
      </c>
      <c r="K2623" s="1">
        <v>12.312665358202384</v>
      </c>
      <c r="L2623" s="1">
        <v>10.96305440001975</v>
      </c>
      <c r="M2623" s="1">
        <v>14.470199520229762</v>
      </c>
      <c r="N2623" s="1">
        <v>13.873210633946831</v>
      </c>
      <c r="O2623" s="1">
        <v>27.785395398978739</v>
      </c>
    </row>
    <row r="2624" spans="1:15" x14ac:dyDescent="0.25">
      <c r="A2624" s="6" t="s">
        <v>77</v>
      </c>
      <c r="B2624" s="1">
        <v>2016</v>
      </c>
      <c r="C2624" s="1" t="s">
        <v>83</v>
      </c>
      <c r="D2624" s="2">
        <v>5.0206297898724825</v>
      </c>
      <c r="E2624" s="2">
        <v>4.3254628595396252</v>
      </c>
      <c r="F2624" s="2">
        <v>3.9866328079765485</v>
      </c>
      <c r="G2624" s="2">
        <v>3.5312729378188501</v>
      </c>
      <c r="H2624" s="2">
        <v>2.9281992131045897</v>
      </c>
      <c r="I2624" s="2">
        <v>2.7179349238407422</v>
      </c>
      <c r="J2624" s="2">
        <v>2.9145220043493527</v>
      </c>
      <c r="K2624" s="2">
        <v>3.1324455305161325</v>
      </c>
      <c r="L2624" s="2">
        <v>2.8900853913733289</v>
      </c>
      <c r="M2624" s="2">
        <v>2.8559835508769371</v>
      </c>
      <c r="N2624" s="2">
        <v>2.6623142749027777</v>
      </c>
      <c r="O2624" s="2">
        <v>3.0345167158286337</v>
      </c>
    </row>
    <row r="2625" spans="1:15" x14ac:dyDescent="0.25">
      <c r="A2625" s="6" t="s">
        <v>80</v>
      </c>
      <c r="B2625" s="1">
        <v>2017</v>
      </c>
      <c r="C2625" s="1" t="s">
        <v>83</v>
      </c>
      <c r="D2625" s="2">
        <v>1</v>
      </c>
      <c r="E2625" s="2">
        <v>1</v>
      </c>
      <c r="F2625" s="2">
        <v>1</v>
      </c>
      <c r="G2625" s="2">
        <v>1</v>
      </c>
      <c r="H2625" s="2">
        <v>1</v>
      </c>
      <c r="I2625" s="2">
        <v>1</v>
      </c>
      <c r="J2625" s="2">
        <v>1</v>
      </c>
      <c r="K2625" s="2">
        <v>1</v>
      </c>
      <c r="L2625" s="2">
        <v>1</v>
      </c>
      <c r="M2625" s="2">
        <v>1</v>
      </c>
      <c r="N2625" s="2">
        <v>1</v>
      </c>
      <c r="O2625" s="2">
        <v>1</v>
      </c>
    </row>
    <row r="2626" spans="1:15" x14ac:dyDescent="0.25">
      <c r="A2626" s="6" t="s">
        <v>79</v>
      </c>
      <c r="B2626" s="1">
        <v>2017</v>
      </c>
      <c r="C2626" s="1" t="s">
        <v>83</v>
      </c>
      <c r="D2626" s="2">
        <v>60.277482057200004</v>
      </c>
      <c r="E2626" s="2">
        <v>60.277482057200004</v>
      </c>
      <c r="F2626" s="2">
        <v>62.085806518916009</v>
      </c>
      <c r="G2626" s="2">
        <v>62.085806518916009</v>
      </c>
      <c r="H2626" s="2">
        <v>62.085806518916009</v>
      </c>
      <c r="I2626" s="2">
        <v>62.085806518916009</v>
      </c>
      <c r="J2626" s="2">
        <v>62.085806518916009</v>
      </c>
      <c r="K2626" s="2">
        <v>62.085806518916009</v>
      </c>
      <c r="L2626" s="2">
        <v>62.085806518916009</v>
      </c>
      <c r="M2626" s="2">
        <v>62.085806518916009</v>
      </c>
      <c r="N2626" s="2">
        <v>62.085806518916009</v>
      </c>
      <c r="O2626" s="2">
        <v>62.085806518916009</v>
      </c>
    </row>
    <row r="2627" spans="1:15" x14ac:dyDescent="0.25">
      <c r="A2627" s="6" t="s">
        <v>78</v>
      </c>
      <c r="B2627" s="1">
        <v>2017</v>
      </c>
      <c r="C2627" s="1" t="s">
        <v>83</v>
      </c>
      <c r="D2627" s="2">
        <v>6.7709652598618302</v>
      </c>
      <c r="E2627" s="2">
        <v>7.2153493558487947</v>
      </c>
      <c r="F2627" s="2">
        <v>7.6597334518357583</v>
      </c>
      <c r="G2627" s="2">
        <v>11.136067941390674</v>
      </c>
      <c r="H2627" s="2">
        <v>13.910868071414171</v>
      </c>
      <c r="I2627" s="2">
        <v>15.71500166644036</v>
      </c>
      <c r="J2627" s="2">
        <v>18.187488941830946</v>
      </c>
      <c r="K2627" s="2">
        <v>12.312665358202384</v>
      </c>
      <c r="L2627" s="2">
        <v>10.96305440001975</v>
      </c>
      <c r="M2627" s="2">
        <v>14.470199520229762</v>
      </c>
      <c r="N2627" s="2">
        <v>13.873210633946831</v>
      </c>
      <c r="O2627" s="2">
        <v>27.785395398978739</v>
      </c>
    </row>
    <row r="2628" spans="1:15" x14ac:dyDescent="0.25">
      <c r="A2628" s="6" t="s">
        <v>77</v>
      </c>
      <c r="B2628" s="1">
        <v>2017</v>
      </c>
      <c r="C2628" s="1" t="s">
        <v>83</v>
      </c>
      <c r="D2628" s="1">
        <v>5.0206297898724825</v>
      </c>
      <c r="E2628" s="1">
        <v>4.3254628595396252</v>
      </c>
      <c r="F2628" s="1">
        <v>3.9866328079765485</v>
      </c>
      <c r="G2628" s="1">
        <v>3.5312729378188501</v>
      </c>
      <c r="H2628" s="1">
        <v>2.9281992131045897</v>
      </c>
      <c r="I2628" s="1">
        <v>2.7179349238407422</v>
      </c>
      <c r="J2628" s="1">
        <v>2.9145220043493527</v>
      </c>
      <c r="K2628" s="1">
        <v>3.1324455305161325</v>
      </c>
      <c r="L2628" s="1">
        <v>2.8900853913733289</v>
      </c>
      <c r="M2628" s="1">
        <v>2.8559835508769371</v>
      </c>
      <c r="N2628" s="1">
        <v>2.6623142749027777</v>
      </c>
      <c r="O2628" s="1">
        <v>3.0345167158286337</v>
      </c>
    </row>
    <row r="2629" spans="1:15" x14ac:dyDescent="0.25">
      <c r="A2629" s="6" t="s">
        <v>80</v>
      </c>
      <c r="B2629" s="1">
        <v>2018</v>
      </c>
      <c r="C2629" s="1" t="s">
        <v>83</v>
      </c>
      <c r="D2629" s="2">
        <v>1</v>
      </c>
      <c r="E2629" s="2">
        <v>1</v>
      </c>
      <c r="F2629" s="2">
        <v>1</v>
      </c>
      <c r="G2629" s="2">
        <v>1</v>
      </c>
      <c r="H2629" s="2">
        <v>1</v>
      </c>
      <c r="I2629" s="2">
        <v>1</v>
      </c>
      <c r="J2629" s="2">
        <v>1</v>
      </c>
      <c r="K2629" s="2">
        <v>1</v>
      </c>
      <c r="L2629" s="2">
        <v>1</v>
      </c>
      <c r="M2629" s="2">
        <v>1</v>
      </c>
      <c r="N2629" s="2">
        <v>1</v>
      </c>
      <c r="O2629" s="2">
        <v>1</v>
      </c>
    </row>
    <row r="2630" spans="1:15" x14ac:dyDescent="0.25">
      <c r="A2630" s="6" t="s">
        <v>79</v>
      </c>
      <c r="B2630" s="1">
        <v>2018</v>
      </c>
      <c r="C2630" s="1" t="s">
        <v>83</v>
      </c>
      <c r="D2630" s="2">
        <v>62.085806518916009</v>
      </c>
      <c r="E2630" s="2">
        <v>62.085806518916009</v>
      </c>
      <c r="F2630" s="2">
        <v>63.948380714483491</v>
      </c>
      <c r="G2630" s="2">
        <v>63.948380714483491</v>
      </c>
      <c r="H2630" s="2">
        <v>63.948380714483491</v>
      </c>
      <c r="I2630" s="2">
        <v>63.948380714483491</v>
      </c>
      <c r="J2630" s="2">
        <v>63.948380714483491</v>
      </c>
      <c r="K2630" s="2">
        <v>63.948380714483491</v>
      </c>
      <c r="L2630" s="2">
        <v>63.948380714483491</v>
      </c>
      <c r="M2630" s="2">
        <v>63.948380714483491</v>
      </c>
      <c r="N2630" s="2">
        <v>63.948380714483491</v>
      </c>
      <c r="O2630" s="2">
        <v>63.948380714483491</v>
      </c>
    </row>
    <row r="2631" spans="1:15" x14ac:dyDescent="0.25">
      <c r="A2631" s="6" t="s">
        <v>78</v>
      </c>
      <c r="B2631" s="1">
        <v>2018</v>
      </c>
      <c r="C2631" s="1" t="s">
        <v>83</v>
      </c>
      <c r="D2631" s="2">
        <v>6.7709652598618302</v>
      </c>
      <c r="E2631" s="2">
        <v>7.2153493558487947</v>
      </c>
      <c r="F2631" s="2">
        <v>7.6597334518357583</v>
      </c>
      <c r="G2631" s="2">
        <v>11.136067941390674</v>
      </c>
      <c r="H2631" s="2">
        <v>13.910868071414171</v>
      </c>
      <c r="I2631" s="2">
        <v>15.71500166644036</v>
      </c>
      <c r="J2631" s="2">
        <v>18.187488941830946</v>
      </c>
      <c r="K2631" s="2">
        <v>12.312665358202384</v>
      </c>
      <c r="L2631" s="2">
        <v>10.96305440001975</v>
      </c>
      <c r="M2631" s="2">
        <v>14.470199520229762</v>
      </c>
      <c r="N2631" s="2">
        <v>13.873210633946831</v>
      </c>
      <c r="O2631" s="2">
        <v>27.785395398978739</v>
      </c>
    </row>
    <row r="2632" spans="1:15" x14ac:dyDescent="0.25">
      <c r="A2632" s="6" t="s">
        <v>77</v>
      </c>
      <c r="B2632" s="1">
        <v>2018</v>
      </c>
      <c r="C2632" s="1" t="s">
        <v>83</v>
      </c>
      <c r="D2632" s="2">
        <v>5.0206297898724825</v>
      </c>
      <c r="E2632" s="2">
        <v>4.3254628595396252</v>
      </c>
      <c r="F2632" s="2">
        <v>3.9866328079765485</v>
      </c>
      <c r="G2632" s="2">
        <v>3.5312729378188501</v>
      </c>
      <c r="H2632" s="2">
        <v>2.9281992131045897</v>
      </c>
      <c r="I2632" s="2">
        <v>2.7179349238407422</v>
      </c>
      <c r="J2632" s="2">
        <v>2.9145220043493527</v>
      </c>
      <c r="K2632" s="2">
        <v>3.1324455305161325</v>
      </c>
      <c r="L2632" s="2">
        <v>2.8900853913733289</v>
      </c>
      <c r="M2632" s="2">
        <v>2.8559835508769371</v>
      </c>
      <c r="N2632" s="2">
        <v>2.6623142749027777</v>
      </c>
      <c r="O2632" s="2">
        <v>3.0345167158286337</v>
      </c>
    </row>
    <row r="2633" spans="1:15" x14ac:dyDescent="0.25">
      <c r="A2633" s="6" t="s">
        <v>80</v>
      </c>
      <c r="B2633" s="1">
        <v>2019</v>
      </c>
      <c r="C2633" s="1" t="s">
        <v>83</v>
      </c>
      <c r="D2633" s="1">
        <v>1</v>
      </c>
      <c r="E2633" s="1">
        <v>1</v>
      </c>
      <c r="F2633" s="1">
        <v>1</v>
      </c>
      <c r="G2633" s="1">
        <v>1</v>
      </c>
      <c r="H2633" s="1">
        <v>1</v>
      </c>
      <c r="I2633" s="1">
        <v>1</v>
      </c>
      <c r="J2633" s="1">
        <v>1</v>
      </c>
      <c r="K2633" s="1">
        <v>1</v>
      </c>
      <c r="L2633" s="1">
        <v>1</v>
      </c>
      <c r="M2633" s="1">
        <v>1</v>
      </c>
      <c r="N2633" s="1">
        <v>1</v>
      </c>
      <c r="O2633" s="1">
        <v>1</v>
      </c>
    </row>
    <row r="2634" spans="1:15" x14ac:dyDescent="0.25">
      <c r="A2634" s="6" t="s">
        <v>79</v>
      </c>
      <c r="B2634" s="1">
        <v>2019</v>
      </c>
      <c r="C2634" s="1" t="s">
        <v>83</v>
      </c>
      <c r="D2634" s="2">
        <v>63.948380714483491</v>
      </c>
      <c r="E2634" s="2">
        <v>63.948380714483491</v>
      </c>
      <c r="F2634" s="2">
        <v>65.866832135918003</v>
      </c>
      <c r="G2634" s="2">
        <v>65.866832135918003</v>
      </c>
      <c r="H2634" s="2">
        <v>65.866832135918003</v>
      </c>
      <c r="I2634" s="2">
        <v>65.866832135918003</v>
      </c>
      <c r="J2634" s="2">
        <v>65.866832135918003</v>
      </c>
      <c r="K2634" s="2">
        <v>65.866832135918003</v>
      </c>
      <c r="L2634" s="2">
        <v>65.866832135918003</v>
      </c>
      <c r="M2634" s="2">
        <v>65.866832135918003</v>
      </c>
      <c r="N2634" s="2">
        <v>65.866832135918003</v>
      </c>
      <c r="O2634" s="2">
        <v>65.866832135918003</v>
      </c>
    </row>
    <row r="2635" spans="1:15" x14ac:dyDescent="0.25">
      <c r="A2635" s="6" t="s">
        <v>78</v>
      </c>
      <c r="B2635" s="1">
        <v>2019</v>
      </c>
      <c r="C2635" s="1" t="s">
        <v>83</v>
      </c>
      <c r="D2635" s="2">
        <v>8.4637065748272864</v>
      </c>
      <c r="E2635" s="2">
        <v>9.019186694810994</v>
      </c>
      <c r="F2635" s="2">
        <v>9.5746668147946981</v>
      </c>
      <c r="G2635" s="2">
        <v>13.920084926738344</v>
      </c>
      <c r="H2635" s="2">
        <v>17.388585089267714</v>
      </c>
      <c r="I2635" s="2">
        <v>19.643752083050451</v>
      </c>
      <c r="J2635" s="2">
        <v>22.73436117728868</v>
      </c>
      <c r="K2635" s="2">
        <v>15.390831697752979</v>
      </c>
      <c r="L2635" s="2">
        <v>13.703818000024686</v>
      </c>
      <c r="M2635" s="2">
        <v>18.087749400287205</v>
      </c>
      <c r="N2635" s="2">
        <v>17.34151329243354</v>
      </c>
      <c r="O2635" s="2">
        <v>34.731744248723423</v>
      </c>
    </row>
    <row r="2636" spans="1:15" x14ac:dyDescent="0.25">
      <c r="A2636" s="6" t="s">
        <v>77</v>
      </c>
      <c r="B2636" s="1">
        <v>2019</v>
      </c>
      <c r="C2636" s="1" t="s">
        <v>83</v>
      </c>
      <c r="D2636" s="2">
        <v>5.0206297898724825</v>
      </c>
      <c r="E2636" s="2">
        <v>4.3254628595396252</v>
      </c>
      <c r="F2636" s="2">
        <v>3.9866328079765485</v>
      </c>
      <c r="G2636" s="2">
        <v>3.5312729378188501</v>
      </c>
      <c r="H2636" s="2">
        <v>2.9281992131045897</v>
      </c>
      <c r="I2636" s="2">
        <v>2.7179349238407422</v>
      </c>
      <c r="J2636" s="2">
        <v>2.9145220043493527</v>
      </c>
      <c r="K2636" s="2">
        <v>3.1324455305161325</v>
      </c>
      <c r="L2636" s="2">
        <v>2.8900853913733289</v>
      </c>
      <c r="M2636" s="2">
        <v>2.8559835508769371</v>
      </c>
      <c r="N2636" s="2">
        <v>2.6623142749027777</v>
      </c>
      <c r="O2636" s="2">
        <v>3.0345167158286337</v>
      </c>
    </row>
    <row r="2637" spans="1:15" x14ac:dyDescent="0.25">
      <c r="A2637" s="6" t="s">
        <v>80</v>
      </c>
      <c r="B2637" s="6">
        <v>2015</v>
      </c>
      <c r="C2637" s="6" t="s">
        <v>3</v>
      </c>
      <c r="D2637" s="5">
        <v>3</v>
      </c>
      <c r="E2637" s="5">
        <v>3</v>
      </c>
      <c r="F2637" s="5">
        <v>3</v>
      </c>
      <c r="G2637" s="5">
        <v>3</v>
      </c>
      <c r="H2637" s="5">
        <v>3</v>
      </c>
      <c r="I2637" s="5">
        <v>3</v>
      </c>
      <c r="J2637" s="5">
        <v>3</v>
      </c>
      <c r="K2637" s="5">
        <v>3</v>
      </c>
      <c r="L2637" s="5">
        <v>3</v>
      </c>
      <c r="M2637" s="5">
        <v>3</v>
      </c>
      <c r="N2637" s="5">
        <v>3</v>
      </c>
      <c r="O2637" s="5">
        <v>3</v>
      </c>
    </row>
    <row r="2638" spans="1:15" x14ac:dyDescent="0.25">
      <c r="A2638" s="6" t="s">
        <v>79</v>
      </c>
      <c r="B2638" s="6">
        <v>2015</v>
      </c>
      <c r="C2638" s="6" t="s">
        <v>3</v>
      </c>
      <c r="D2638" s="6">
        <v>47.868429333333331</v>
      </c>
      <c r="E2638" s="6">
        <v>47.868429333333331</v>
      </c>
      <c r="F2638" s="6">
        <v>49.30448221333333</v>
      </c>
      <c r="G2638" s="6">
        <v>49.30448221333333</v>
      </c>
      <c r="H2638" s="6">
        <v>49.30448221333333</v>
      </c>
      <c r="I2638" s="6">
        <v>49.30448221333333</v>
      </c>
      <c r="J2638" s="6">
        <v>49.30448221333333</v>
      </c>
      <c r="K2638" s="6">
        <v>49.30448221333333</v>
      </c>
      <c r="L2638" s="6">
        <v>49.30448221333333</v>
      </c>
      <c r="M2638" s="6">
        <v>49.30448221333333</v>
      </c>
      <c r="N2638" s="6">
        <v>49.30448221333333</v>
      </c>
      <c r="O2638" s="6">
        <v>49.30448221333333</v>
      </c>
    </row>
    <row r="2639" spans="1:15" x14ac:dyDescent="0.25">
      <c r="A2639" s="6" t="s">
        <v>78</v>
      </c>
      <c r="B2639" s="6">
        <v>2015</v>
      </c>
      <c r="C2639" s="6" t="s">
        <v>3</v>
      </c>
      <c r="D2639" s="4">
        <v>22.005637094550945</v>
      </c>
      <c r="E2639" s="4">
        <v>23.449885406508582</v>
      </c>
      <c r="F2639" s="4">
        <v>24.894133718466215</v>
      </c>
      <c r="G2639" s="4">
        <v>36.192220809519696</v>
      </c>
      <c r="H2639" s="4">
        <v>45.210321232096057</v>
      </c>
      <c r="I2639" s="4">
        <v>51.073755415931174</v>
      </c>
      <c r="J2639" s="4">
        <v>59.109339060950568</v>
      </c>
      <c r="K2639" s="4">
        <v>40.016162414157748</v>
      </c>
      <c r="L2639" s="4">
        <v>35.629926800064183</v>
      </c>
      <c r="M2639" s="4">
        <v>47.028148440746726</v>
      </c>
      <c r="N2639" s="4">
        <v>45.087934560327199</v>
      </c>
      <c r="O2639" s="4">
        <v>90.302535046680902</v>
      </c>
    </row>
    <row r="2640" spans="1:15" x14ac:dyDescent="0.25">
      <c r="A2640" s="6" t="s">
        <v>77</v>
      </c>
      <c r="B2640" s="6">
        <v>2015</v>
      </c>
      <c r="C2640" s="6" t="s">
        <v>3</v>
      </c>
      <c r="D2640" s="4">
        <v>15.061889369617449</v>
      </c>
      <c r="E2640" s="4">
        <v>12.976388578618876</v>
      </c>
      <c r="F2640" s="4">
        <v>11.959898423929646</v>
      </c>
      <c r="G2640" s="4">
        <v>10.593818813456551</v>
      </c>
      <c r="H2640" s="4">
        <v>8.7845976393137697</v>
      </c>
      <c r="I2640" s="4">
        <v>8.1538047715222266</v>
      </c>
      <c r="J2640" s="4">
        <v>8.7435660130480581</v>
      </c>
      <c r="K2640" s="4">
        <v>9.3973365915483971</v>
      </c>
      <c r="L2640" s="4">
        <v>8.6702561741199862</v>
      </c>
      <c r="M2640" s="4">
        <v>8.5679506526308113</v>
      </c>
      <c r="N2640" s="4">
        <v>7.9869428247083336</v>
      </c>
      <c r="O2640" s="4">
        <v>9.1035501474859011</v>
      </c>
    </row>
    <row r="2641" spans="1:15" x14ac:dyDescent="0.25">
      <c r="A2641" s="6" t="s">
        <v>15</v>
      </c>
      <c r="B2641" s="6">
        <v>2015</v>
      </c>
      <c r="C2641" s="6" t="s">
        <v>3</v>
      </c>
      <c r="D2641" s="5">
        <v>13</v>
      </c>
      <c r="E2641" s="5">
        <v>13</v>
      </c>
      <c r="F2641" s="5">
        <v>13</v>
      </c>
      <c r="G2641" s="5">
        <v>13</v>
      </c>
      <c r="H2641" s="5">
        <v>13</v>
      </c>
      <c r="I2641" s="5">
        <v>13</v>
      </c>
      <c r="J2641" s="5">
        <v>13</v>
      </c>
      <c r="K2641" s="5">
        <v>13</v>
      </c>
      <c r="L2641" s="5">
        <v>13</v>
      </c>
      <c r="M2641" s="5">
        <v>13</v>
      </c>
      <c r="N2641" s="5">
        <v>13</v>
      </c>
      <c r="O2641" s="5">
        <v>13</v>
      </c>
    </row>
    <row r="2642" spans="1:15" x14ac:dyDescent="0.25">
      <c r="A2642" s="6" t="s">
        <v>14</v>
      </c>
      <c r="B2642" s="6">
        <v>2015</v>
      </c>
      <c r="C2642" s="6" t="s">
        <v>3</v>
      </c>
      <c r="D2642" s="5">
        <v>33.406069230769234</v>
      </c>
      <c r="E2642" s="5">
        <v>33.406069230769234</v>
      </c>
      <c r="F2642" s="5">
        <v>33.406069230769234</v>
      </c>
      <c r="G2642" s="5">
        <v>33.406069230769234</v>
      </c>
      <c r="H2642" s="5">
        <v>33.406069230769234</v>
      </c>
      <c r="I2642" s="5">
        <v>33.406069230769234</v>
      </c>
      <c r="J2642" s="5">
        <v>33.406069230769234</v>
      </c>
      <c r="K2642" s="5">
        <v>33.406069230769234</v>
      </c>
      <c r="L2642" s="5">
        <v>33.406069230769234</v>
      </c>
      <c r="M2642" s="5">
        <v>33.406069230769234</v>
      </c>
      <c r="N2642" s="5">
        <v>34.408251307692311</v>
      </c>
      <c r="O2642" s="5">
        <v>34.408251307692311</v>
      </c>
    </row>
    <row r="2643" spans="1:15" x14ac:dyDescent="0.25">
      <c r="A2643" s="6" t="s">
        <v>13</v>
      </c>
      <c r="B2643" s="6">
        <v>2015</v>
      </c>
      <c r="C2643" s="6" t="s">
        <v>3</v>
      </c>
      <c r="D2643" s="9">
        <v>0</v>
      </c>
      <c r="E2643" s="9">
        <v>8</v>
      </c>
      <c r="F2643" s="9">
        <v>0</v>
      </c>
      <c r="G2643" s="9">
        <v>0</v>
      </c>
      <c r="H2643" s="9">
        <v>0</v>
      </c>
      <c r="I2643" s="9">
        <v>0</v>
      </c>
      <c r="J2643" s="9">
        <v>0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</row>
    <row r="2644" spans="1:15" x14ac:dyDescent="0.25">
      <c r="A2644" s="6" t="s">
        <v>12</v>
      </c>
      <c r="B2644" s="6">
        <v>2015</v>
      </c>
      <c r="C2644" s="6" t="s">
        <v>3</v>
      </c>
      <c r="D2644" s="4">
        <v>79.558841803376495</v>
      </c>
      <c r="E2644" s="4">
        <v>84.780354931223343</v>
      </c>
      <c r="F2644" s="4">
        <v>90.001868059070162</v>
      </c>
      <c r="G2644" s="4">
        <v>130.84879831134043</v>
      </c>
      <c r="H2644" s="4">
        <v>163.45269983911652</v>
      </c>
      <c r="I2644" s="4">
        <v>184.65126958067424</v>
      </c>
      <c r="J2644" s="4">
        <v>213.70299506651361</v>
      </c>
      <c r="K2644" s="4">
        <v>144.673817958878</v>
      </c>
      <c r="L2644" s="4">
        <v>128.81588920023205</v>
      </c>
      <c r="M2644" s="4">
        <v>170.02484436269972</v>
      </c>
      <c r="N2644" s="4">
        <v>163.01022494887528</v>
      </c>
      <c r="O2644" s="4">
        <v>326.47839593800018</v>
      </c>
    </row>
    <row r="2645" spans="1:15" x14ac:dyDescent="0.25">
      <c r="A2645" s="6" t="s">
        <v>11</v>
      </c>
      <c r="B2645" s="6">
        <v>2015</v>
      </c>
      <c r="C2645" s="6" t="s">
        <v>3</v>
      </c>
      <c r="D2645" s="4">
        <v>65.268187268342274</v>
      </c>
      <c r="E2645" s="4">
        <v>56.231017174015122</v>
      </c>
      <c r="F2645" s="4">
        <v>51.826226503695132</v>
      </c>
      <c r="G2645" s="4">
        <v>45.906548191645051</v>
      </c>
      <c r="H2645" s="4">
        <v>38.06658977035967</v>
      </c>
      <c r="I2645" s="4">
        <v>35.33315400992965</v>
      </c>
      <c r="J2645" s="4">
        <v>37.888786056541583</v>
      </c>
      <c r="K2645" s="4">
        <v>40.721791896709725</v>
      </c>
      <c r="L2645" s="4">
        <v>37.57111008785327</v>
      </c>
      <c r="M2645" s="4">
        <v>37.127786161400181</v>
      </c>
      <c r="N2645" s="4">
        <v>34.610085573736114</v>
      </c>
      <c r="O2645" s="4">
        <v>39.448717305772234</v>
      </c>
    </row>
    <row r="2646" spans="1:15" x14ac:dyDescent="0.25">
      <c r="A2646" s="6" t="s">
        <v>5</v>
      </c>
      <c r="B2646" s="6">
        <v>2015</v>
      </c>
      <c r="C2646" s="6" t="s">
        <v>3</v>
      </c>
      <c r="D2646" s="5">
        <v>1</v>
      </c>
      <c r="E2646" s="5">
        <v>1</v>
      </c>
      <c r="F2646" s="5">
        <v>1</v>
      </c>
      <c r="G2646" s="5">
        <v>1</v>
      </c>
      <c r="H2646" s="5">
        <v>1</v>
      </c>
      <c r="I2646" s="5">
        <v>1</v>
      </c>
      <c r="J2646" s="5">
        <v>1</v>
      </c>
      <c r="K2646" s="5">
        <v>1</v>
      </c>
      <c r="L2646" s="5">
        <v>1</v>
      </c>
      <c r="M2646" s="5">
        <v>1</v>
      </c>
      <c r="N2646" s="5">
        <v>1</v>
      </c>
      <c r="O2646" s="5">
        <v>1</v>
      </c>
    </row>
    <row r="2647" spans="1:15" x14ac:dyDescent="0.25">
      <c r="A2647" s="6" t="s">
        <v>4</v>
      </c>
      <c r="B2647" s="6">
        <v>2015</v>
      </c>
      <c r="C2647" s="6" t="s">
        <v>3</v>
      </c>
      <c r="D2647" s="5">
        <v>19.3</v>
      </c>
      <c r="E2647" s="5">
        <v>19.3</v>
      </c>
      <c r="F2647" s="5">
        <v>19.879000000000001</v>
      </c>
      <c r="G2647" s="5">
        <v>19.879000000000001</v>
      </c>
      <c r="H2647" s="5">
        <v>19.879000000000001</v>
      </c>
      <c r="I2647" s="5">
        <v>19.879000000000001</v>
      </c>
      <c r="J2647" s="5">
        <v>19.879000000000001</v>
      </c>
      <c r="K2647" s="5">
        <v>19.879000000000001</v>
      </c>
      <c r="L2647" s="5">
        <v>19.879000000000001</v>
      </c>
      <c r="M2647" s="5">
        <v>19.879000000000001</v>
      </c>
      <c r="N2647" s="5">
        <v>19.879000000000001</v>
      </c>
      <c r="O2647" s="5">
        <v>19.879000000000001</v>
      </c>
    </row>
    <row r="2648" spans="1:15" x14ac:dyDescent="0.25">
      <c r="A2648" s="6" t="s">
        <v>80</v>
      </c>
      <c r="B2648" s="1">
        <v>2016</v>
      </c>
      <c r="C2648" s="1" t="s">
        <v>3</v>
      </c>
      <c r="D2648" s="1">
        <v>3</v>
      </c>
      <c r="E2648" s="1">
        <v>3</v>
      </c>
      <c r="F2648" s="1">
        <v>3</v>
      </c>
      <c r="G2648" s="1">
        <v>3</v>
      </c>
      <c r="H2648" s="1">
        <v>3</v>
      </c>
      <c r="I2648" s="1">
        <v>3</v>
      </c>
      <c r="J2648" s="1">
        <v>3</v>
      </c>
      <c r="K2648" s="1">
        <v>3</v>
      </c>
      <c r="L2648" s="1">
        <v>3</v>
      </c>
      <c r="M2648" s="1">
        <v>3</v>
      </c>
      <c r="N2648" s="1">
        <v>3</v>
      </c>
      <c r="O2648" s="1">
        <v>3</v>
      </c>
    </row>
    <row r="2649" spans="1:15" x14ac:dyDescent="0.25">
      <c r="A2649" s="6" t="s">
        <v>79</v>
      </c>
      <c r="B2649" s="1">
        <v>2016</v>
      </c>
      <c r="C2649" s="1" t="s">
        <v>3</v>
      </c>
      <c r="D2649" s="2">
        <v>49.30448221333333</v>
      </c>
      <c r="E2649" s="2">
        <v>49.30448221333333</v>
      </c>
      <c r="F2649" s="2">
        <v>50.783616679733328</v>
      </c>
      <c r="G2649" s="2">
        <v>50.783616679733328</v>
      </c>
      <c r="H2649" s="2">
        <v>50.783616679733328</v>
      </c>
      <c r="I2649" s="2">
        <v>50.783616679733328</v>
      </c>
      <c r="J2649" s="2">
        <v>50.783616679733328</v>
      </c>
      <c r="K2649" s="2">
        <v>50.783616679733328</v>
      </c>
      <c r="L2649" s="2">
        <v>50.783616679733328</v>
      </c>
      <c r="M2649" s="2">
        <v>50.783616679733328</v>
      </c>
      <c r="N2649" s="2">
        <v>50.783616679733328</v>
      </c>
      <c r="O2649" s="2">
        <v>50.783616679733328</v>
      </c>
    </row>
    <row r="2650" spans="1:15" x14ac:dyDescent="0.25">
      <c r="A2650" s="6" t="s">
        <v>78</v>
      </c>
      <c r="B2650" s="1">
        <v>2016</v>
      </c>
      <c r="C2650" s="1" t="s">
        <v>3</v>
      </c>
      <c r="D2650" s="2">
        <v>22.005637094550945</v>
      </c>
      <c r="E2650" s="2">
        <v>23.449885406508582</v>
      </c>
      <c r="F2650" s="2">
        <v>24.894133718466215</v>
      </c>
      <c r="G2650" s="2">
        <v>36.192220809519696</v>
      </c>
      <c r="H2650" s="2">
        <v>45.210321232096057</v>
      </c>
      <c r="I2650" s="2">
        <v>51.073755415931174</v>
      </c>
      <c r="J2650" s="2">
        <v>59.109339060950568</v>
      </c>
      <c r="K2650" s="2">
        <v>40.016162414157748</v>
      </c>
      <c r="L2650" s="2">
        <v>35.629926800064183</v>
      </c>
      <c r="M2650" s="2">
        <v>47.028148440746726</v>
      </c>
      <c r="N2650" s="2">
        <v>45.087934560327199</v>
      </c>
      <c r="O2650" s="2">
        <v>90.302535046680902</v>
      </c>
    </row>
    <row r="2651" spans="1:15" x14ac:dyDescent="0.25">
      <c r="A2651" s="6" t="s">
        <v>77</v>
      </c>
      <c r="B2651" s="1">
        <v>2016</v>
      </c>
      <c r="C2651" s="1" t="s">
        <v>3</v>
      </c>
      <c r="D2651" s="2">
        <v>15.061889369617449</v>
      </c>
      <c r="E2651" s="2">
        <v>12.976388578618876</v>
      </c>
      <c r="F2651" s="2">
        <v>11.959898423929646</v>
      </c>
      <c r="G2651" s="2">
        <v>10.593818813456551</v>
      </c>
      <c r="H2651" s="2">
        <v>8.7845976393137697</v>
      </c>
      <c r="I2651" s="2">
        <v>8.1538047715222266</v>
      </c>
      <c r="J2651" s="2">
        <v>8.7435660130480581</v>
      </c>
      <c r="K2651" s="2">
        <v>9.3973365915483971</v>
      </c>
      <c r="L2651" s="2">
        <v>8.6702561741199862</v>
      </c>
      <c r="M2651" s="2">
        <v>8.5679506526308113</v>
      </c>
      <c r="N2651" s="2">
        <v>7.9869428247083336</v>
      </c>
      <c r="O2651" s="2">
        <v>9.1035501474859011</v>
      </c>
    </row>
    <row r="2652" spans="1:15" x14ac:dyDescent="0.25">
      <c r="A2652" s="6" t="s">
        <v>15</v>
      </c>
      <c r="B2652" s="6">
        <v>2016</v>
      </c>
      <c r="C2652" s="6" t="s">
        <v>3</v>
      </c>
      <c r="D2652" s="5">
        <v>13</v>
      </c>
      <c r="E2652" s="5">
        <v>13</v>
      </c>
      <c r="F2652" s="5">
        <v>13</v>
      </c>
      <c r="G2652" s="5">
        <v>13</v>
      </c>
      <c r="H2652" s="5">
        <v>13</v>
      </c>
      <c r="I2652" s="5">
        <v>13</v>
      </c>
      <c r="J2652" s="5">
        <v>13</v>
      </c>
      <c r="K2652" s="5">
        <v>13</v>
      </c>
      <c r="L2652" s="5">
        <v>13</v>
      </c>
      <c r="M2652" s="5">
        <v>13</v>
      </c>
      <c r="N2652" s="5">
        <v>13</v>
      </c>
      <c r="O2652" s="5">
        <v>13</v>
      </c>
    </row>
    <row r="2653" spans="1:15" x14ac:dyDescent="0.25">
      <c r="A2653" s="6" t="s">
        <v>14</v>
      </c>
      <c r="B2653" s="6">
        <v>2016</v>
      </c>
      <c r="C2653" s="6" t="s">
        <v>3</v>
      </c>
      <c r="D2653" s="6">
        <v>34.408251307692311</v>
      </c>
      <c r="E2653" s="6">
        <v>34.408251307692311</v>
      </c>
      <c r="F2653" s="6">
        <v>34.408251307692311</v>
      </c>
      <c r="G2653" s="6">
        <v>34.408251307692311</v>
      </c>
      <c r="H2653" s="6">
        <v>34.408251307692311</v>
      </c>
      <c r="I2653" s="6">
        <v>34.408251307692311</v>
      </c>
      <c r="J2653" s="6">
        <v>34.408251307692311</v>
      </c>
      <c r="K2653" s="6">
        <v>34.408251307692311</v>
      </c>
      <c r="L2653" s="6">
        <v>34.408251307692311</v>
      </c>
      <c r="M2653" s="6">
        <v>34.408251307692311</v>
      </c>
      <c r="N2653" s="6">
        <v>35.440498846923084</v>
      </c>
      <c r="O2653" s="6">
        <v>35.440498846923084</v>
      </c>
    </row>
    <row r="2654" spans="1:15" x14ac:dyDescent="0.25">
      <c r="A2654" s="6" t="s">
        <v>13</v>
      </c>
      <c r="B2654" s="6">
        <v>2016</v>
      </c>
      <c r="C2654" s="6" t="s">
        <v>3</v>
      </c>
      <c r="D2654" s="7">
        <v>0</v>
      </c>
      <c r="E2654" s="7">
        <v>8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</row>
    <row r="2655" spans="1:15" x14ac:dyDescent="0.25">
      <c r="A2655" s="6" t="s">
        <v>12</v>
      </c>
      <c r="B2655" s="6">
        <v>2016</v>
      </c>
      <c r="C2655" s="6" t="s">
        <v>3</v>
      </c>
      <c r="D2655" s="4">
        <v>84.637065748272875</v>
      </c>
      <c r="E2655" s="4">
        <v>90.191866948109933</v>
      </c>
      <c r="F2655" s="4">
        <v>95.746668147946977</v>
      </c>
      <c r="G2655" s="4">
        <v>139.20084926738343</v>
      </c>
      <c r="H2655" s="4">
        <v>173.88585089267713</v>
      </c>
      <c r="I2655" s="4">
        <v>196.4375208305045</v>
      </c>
      <c r="J2655" s="4">
        <v>227.34361177288682</v>
      </c>
      <c r="K2655" s="4">
        <v>153.90831697752981</v>
      </c>
      <c r="L2655" s="4">
        <v>137.03818000024685</v>
      </c>
      <c r="M2655" s="4">
        <v>180.87749400287203</v>
      </c>
      <c r="N2655" s="4">
        <v>173.41513292433538</v>
      </c>
      <c r="O2655" s="4">
        <v>347.31744248723425</v>
      </c>
    </row>
    <row r="2656" spans="1:15" x14ac:dyDescent="0.25">
      <c r="A2656" s="6" t="s">
        <v>11</v>
      </c>
      <c r="B2656" s="6">
        <v>2016</v>
      </c>
      <c r="C2656" s="6" t="s">
        <v>3</v>
      </c>
      <c r="D2656" s="4">
        <v>65.268187268342274</v>
      </c>
      <c r="E2656" s="4">
        <v>56.231017174015122</v>
      </c>
      <c r="F2656" s="4">
        <v>51.826226503695132</v>
      </c>
      <c r="G2656" s="4">
        <v>45.906548191645051</v>
      </c>
      <c r="H2656" s="4">
        <v>38.06658977035967</v>
      </c>
      <c r="I2656" s="4">
        <v>35.33315400992965</v>
      </c>
      <c r="J2656" s="4">
        <v>37.888786056541583</v>
      </c>
      <c r="K2656" s="4">
        <v>40.721791896709725</v>
      </c>
      <c r="L2656" s="4">
        <v>37.57111008785327</v>
      </c>
      <c r="M2656" s="4">
        <v>37.127786161400181</v>
      </c>
      <c r="N2656" s="4">
        <v>34.610085573736114</v>
      </c>
      <c r="O2656" s="4">
        <v>39.448717305772234</v>
      </c>
    </row>
    <row r="2657" spans="1:15" x14ac:dyDescent="0.25">
      <c r="A2657" s="6" t="s">
        <v>5</v>
      </c>
      <c r="B2657" s="6">
        <v>2016</v>
      </c>
      <c r="C2657" s="6" t="s">
        <v>3</v>
      </c>
      <c r="D2657" s="5">
        <v>1</v>
      </c>
      <c r="E2657" s="5">
        <v>1</v>
      </c>
      <c r="F2657" s="5">
        <v>1</v>
      </c>
      <c r="G2657" s="5">
        <v>1</v>
      </c>
      <c r="H2657" s="5">
        <v>1</v>
      </c>
      <c r="I2657" s="5">
        <v>1</v>
      </c>
      <c r="J2657" s="5">
        <v>1</v>
      </c>
      <c r="K2657" s="5">
        <v>1</v>
      </c>
      <c r="L2657" s="5">
        <v>1</v>
      </c>
      <c r="M2657" s="5">
        <v>1</v>
      </c>
      <c r="N2657" s="5">
        <v>1</v>
      </c>
      <c r="O2657" s="5">
        <v>1</v>
      </c>
    </row>
    <row r="2658" spans="1:15" x14ac:dyDescent="0.25">
      <c r="A2658" s="6" t="s">
        <v>4</v>
      </c>
      <c r="B2658" s="6">
        <v>2016</v>
      </c>
      <c r="C2658" s="6" t="s">
        <v>3</v>
      </c>
      <c r="D2658" s="6">
        <v>19.879000000000001</v>
      </c>
      <c r="E2658" s="6">
        <v>19.879000000000001</v>
      </c>
      <c r="F2658" s="6">
        <v>20.475370000000002</v>
      </c>
      <c r="G2658" s="6">
        <v>20.475370000000002</v>
      </c>
      <c r="H2658" s="6">
        <v>20.475370000000002</v>
      </c>
      <c r="I2658" s="6">
        <v>20.475370000000002</v>
      </c>
      <c r="J2658" s="6">
        <v>20.475370000000002</v>
      </c>
      <c r="K2658" s="6">
        <v>20.475370000000002</v>
      </c>
      <c r="L2658" s="6">
        <v>20.475370000000002</v>
      </c>
      <c r="M2658" s="6">
        <v>20.475370000000002</v>
      </c>
      <c r="N2658" s="6">
        <v>20.475370000000002</v>
      </c>
      <c r="O2658" s="6">
        <v>20.475370000000002</v>
      </c>
    </row>
    <row r="2659" spans="1:15" x14ac:dyDescent="0.25">
      <c r="A2659" s="6" t="s">
        <v>80</v>
      </c>
      <c r="B2659" s="1">
        <v>2017</v>
      </c>
      <c r="C2659" s="1" t="s">
        <v>3</v>
      </c>
      <c r="D2659" s="2">
        <v>3</v>
      </c>
      <c r="E2659" s="2">
        <v>3</v>
      </c>
      <c r="F2659" s="2">
        <v>3</v>
      </c>
      <c r="G2659" s="2">
        <v>3</v>
      </c>
      <c r="H2659" s="2">
        <v>3</v>
      </c>
      <c r="I2659" s="2">
        <v>3</v>
      </c>
      <c r="J2659" s="2">
        <v>3</v>
      </c>
      <c r="K2659" s="2">
        <v>3</v>
      </c>
      <c r="L2659" s="2">
        <v>3</v>
      </c>
      <c r="M2659" s="2">
        <v>3</v>
      </c>
      <c r="N2659" s="2">
        <v>3</v>
      </c>
      <c r="O2659" s="2">
        <v>3</v>
      </c>
    </row>
    <row r="2660" spans="1:15" x14ac:dyDescent="0.25">
      <c r="A2660" s="6" t="s">
        <v>79</v>
      </c>
      <c r="B2660" s="1">
        <v>2017</v>
      </c>
      <c r="C2660" s="1" t="s">
        <v>3</v>
      </c>
      <c r="D2660" s="2">
        <v>50.783616679733328</v>
      </c>
      <c r="E2660" s="2">
        <v>50.783616679733328</v>
      </c>
      <c r="F2660" s="2">
        <v>52.307125180125325</v>
      </c>
      <c r="G2660" s="2">
        <v>52.307125180125325</v>
      </c>
      <c r="H2660" s="2">
        <v>52.307125180125325</v>
      </c>
      <c r="I2660" s="2">
        <v>52.307125180125325</v>
      </c>
      <c r="J2660" s="2">
        <v>52.307125180125325</v>
      </c>
      <c r="K2660" s="2">
        <v>52.307125180125325</v>
      </c>
      <c r="L2660" s="2">
        <v>52.307125180125325</v>
      </c>
      <c r="M2660" s="2">
        <v>52.307125180125325</v>
      </c>
      <c r="N2660" s="2">
        <v>52.307125180125325</v>
      </c>
      <c r="O2660" s="2">
        <v>52.307125180125325</v>
      </c>
    </row>
    <row r="2661" spans="1:15" x14ac:dyDescent="0.25">
      <c r="A2661" s="6" t="s">
        <v>78</v>
      </c>
      <c r="B2661" s="1">
        <v>2017</v>
      </c>
      <c r="C2661" s="1" t="s">
        <v>3</v>
      </c>
      <c r="D2661" s="2">
        <v>22.005637094550945</v>
      </c>
      <c r="E2661" s="2">
        <v>23.449885406508582</v>
      </c>
      <c r="F2661" s="2">
        <v>24.894133718466215</v>
      </c>
      <c r="G2661" s="2">
        <v>36.192220809519696</v>
      </c>
      <c r="H2661" s="2">
        <v>45.210321232096057</v>
      </c>
      <c r="I2661" s="2">
        <v>51.073755415931174</v>
      </c>
      <c r="J2661" s="2">
        <v>59.109339060950568</v>
      </c>
      <c r="K2661" s="2">
        <v>40.016162414157748</v>
      </c>
      <c r="L2661" s="2">
        <v>35.629926800064183</v>
      </c>
      <c r="M2661" s="2">
        <v>47.028148440746726</v>
      </c>
      <c r="N2661" s="2">
        <v>45.087934560327199</v>
      </c>
      <c r="O2661" s="2">
        <v>90.302535046680902</v>
      </c>
    </row>
    <row r="2662" spans="1:15" x14ac:dyDescent="0.25">
      <c r="A2662" s="6" t="s">
        <v>77</v>
      </c>
      <c r="B2662" s="1">
        <v>2017</v>
      </c>
      <c r="C2662" s="1" t="s">
        <v>3</v>
      </c>
      <c r="D2662" s="2">
        <v>15.061889369617449</v>
      </c>
      <c r="E2662" s="2">
        <v>12.976388578618876</v>
      </c>
      <c r="F2662" s="2">
        <v>11.959898423929646</v>
      </c>
      <c r="G2662" s="2">
        <v>10.593818813456551</v>
      </c>
      <c r="H2662" s="2">
        <v>8.7845976393137697</v>
      </c>
      <c r="I2662" s="2">
        <v>8.1538047715222266</v>
      </c>
      <c r="J2662" s="2">
        <v>8.7435660130480581</v>
      </c>
      <c r="K2662" s="2">
        <v>9.3973365915483971</v>
      </c>
      <c r="L2662" s="2">
        <v>8.6702561741199862</v>
      </c>
      <c r="M2662" s="2">
        <v>8.5679506526308113</v>
      </c>
      <c r="N2662" s="2">
        <v>7.9869428247083336</v>
      </c>
      <c r="O2662" s="2">
        <v>9.1035501474859011</v>
      </c>
    </row>
    <row r="2663" spans="1:15" x14ac:dyDescent="0.25">
      <c r="A2663" s="6" t="s">
        <v>15</v>
      </c>
      <c r="B2663" s="6">
        <v>2017</v>
      </c>
      <c r="C2663" s="6" t="s">
        <v>3</v>
      </c>
      <c r="D2663" s="6">
        <v>13</v>
      </c>
      <c r="E2663" s="6">
        <v>13</v>
      </c>
      <c r="F2663" s="6">
        <v>13</v>
      </c>
      <c r="G2663" s="6">
        <v>13</v>
      </c>
      <c r="H2663" s="6">
        <v>13</v>
      </c>
      <c r="I2663" s="6">
        <v>13</v>
      </c>
      <c r="J2663" s="6">
        <v>13</v>
      </c>
      <c r="K2663" s="6">
        <v>13</v>
      </c>
      <c r="L2663" s="6">
        <v>13</v>
      </c>
      <c r="M2663" s="6">
        <v>13</v>
      </c>
      <c r="N2663" s="6">
        <v>13</v>
      </c>
      <c r="O2663" s="6">
        <v>13</v>
      </c>
    </row>
    <row r="2664" spans="1:15" x14ac:dyDescent="0.25">
      <c r="A2664" s="6" t="s">
        <v>14</v>
      </c>
      <c r="B2664" s="6">
        <v>2017</v>
      </c>
      <c r="C2664" s="6" t="s">
        <v>3</v>
      </c>
      <c r="D2664" s="5">
        <v>35.440498846923084</v>
      </c>
      <c r="E2664" s="5">
        <v>35.440498846923084</v>
      </c>
      <c r="F2664" s="5">
        <v>35.440498846923084</v>
      </c>
      <c r="G2664" s="5">
        <v>35.440498846923084</v>
      </c>
      <c r="H2664" s="5">
        <v>35.440498846923084</v>
      </c>
      <c r="I2664" s="5">
        <v>35.440498846923084</v>
      </c>
      <c r="J2664" s="5">
        <v>35.440498846923084</v>
      </c>
      <c r="K2664" s="5">
        <v>35.440498846923084</v>
      </c>
      <c r="L2664" s="5">
        <v>35.440498846923084</v>
      </c>
      <c r="M2664" s="5">
        <v>35.440498846923084</v>
      </c>
      <c r="N2664" s="5">
        <v>36.50371381233078</v>
      </c>
      <c r="O2664" s="5">
        <v>36.50371381233078</v>
      </c>
    </row>
    <row r="2665" spans="1:15" x14ac:dyDescent="0.25">
      <c r="A2665" s="6" t="s">
        <v>13</v>
      </c>
      <c r="B2665" s="6">
        <v>2017</v>
      </c>
      <c r="C2665" s="6" t="s">
        <v>3</v>
      </c>
      <c r="D2665" s="7">
        <v>0</v>
      </c>
      <c r="E2665" s="7">
        <v>8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</row>
    <row r="2666" spans="1:15" x14ac:dyDescent="0.25">
      <c r="A2666" s="6" t="s">
        <v>12</v>
      </c>
      <c r="B2666" s="6">
        <v>2017</v>
      </c>
      <c r="C2666" s="6" t="s">
        <v>3</v>
      </c>
      <c r="D2666" s="4">
        <v>84.637065748272875</v>
      </c>
      <c r="E2666" s="4">
        <v>90.191866948109933</v>
      </c>
      <c r="F2666" s="4">
        <v>95.746668147946977</v>
      </c>
      <c r="G2666" s="4">
        <v>139.20084926738343</v>
      </c>
      <c r="H2666" s="4">
        <v>173.88585089267713</v>
      </c>
      <c r="I2666" s="4">
        <v>196.4375208305045</v>
      </c>
      <c r="J2666" s="4">
        <v>227.34361177288682</v>
      </c>
      <c r="K2666" s="4">
        <v>153.90831697752981</v>
      </c>
      <c r="L2666" s="4">
        <v>137.03818000024685</v>
      </c>
      <c r="M2666" s="4">
        <v>180.87749400287203</v>
      </c>
      <c r="N2666" s="4">
        <v>173.41513292433538</v>
      </c>
      <c r="O2666" s="4">
        <v>347.31744248723425</v>
      </c>
    </row>
    <row r="2667" spans="1:15" x14ac:dyDescent="0.25">
      <c r="A2667" s="6" t="s">
        <v>11</v>
      </c>
      <c r="B2667" s="6">
        <v>2017</v>
      </c>
      <c r="C2667" s="6" t="s">
        <v>3</v>
      </c>
      <c r="D2667" s="4">
        <v>65.268187268342274</v>
      </c>
      <c r="E2667" s="4">
        <v>56.231017174015122</v>
      </c>
      <c r="F2667" s="4">
        <v>51.826226503695132</v>
      </c>
      <c r="G2667" s="4">
        <v>45.906548191645051</v>
      </c>
      <c r="H2667" s="4">
        <v>38.06658977035967</v>
      </c>
      <c r="I2667" s="4">
        <v>35.33315400992965</v>
      </c>
      <c r="J2667" s="4">
        <v>37.888786056541583</v>
      </c>
      <c r="K2667" s="4">
        <v>40.721791896709725</v>
      </c>
      <c r="L2667" s="4">
        <v>37.57111008785327</v>
      </c>
      <c r="M2667" s="4">
        <v>37.127786161400181</v>
      </c>
      <c r="N2667" s="4">
        <v>34.610085573736114</v>
      </c>
      <c r="O2667" s="4">
        <v>39.448717305772234</v>
      </c>
    </row>
    <row r="2668" spans="1:15" x14ac:dyDescent="0.25">
      <c r="A2668" s="6" t="s">
        <v>5</v>
      </c>
      <c r="B2668" s="6">
        <v>2017</v>
      </c>
      <c r="C2668" s="6" t="s">
        <v>3</v>
      </c>
      <c r="D2668" s="6">
        <v>1</v>
      </c>
      <c r="E2668" s="6">
        <v>1</v>
      </c>
      <c r="F2668" s="6">
        <v>1</v>
      </c>
      <c r="G2668" s="6">
        <v>1</v>
      </c>
      <c r="H2668" s="6">
        <v>1</v>
      </c>
      <c r="I2668" s="6">
        <v>1</v>
      </c>
      <c r="J2668" s="6">
        <v>1</v>
      </c>
      <c r="K2668" s="6">
        <v>1</v>
      </c>
      <c r="L2668" s="6">
        <v>1</v>
      </c>
      <c r="M2668" s="6">
        <v>1</v>
      </c>
      <c r="N2668" s="6">
        <v>1</v>
      </c>
      <c r="O2668" s="6">
        <v>1</v>
      </c>
    </row>
    <row r="2669" spans="1:15" x14ac:dyDescent="0.25">
      <c r="A2669" s="6" t="s">
        <v>4</v>
      </c>
      <c r="B2669" s="6">
        <v>2017</v>
      </c>
      <c r="C2669" s="6" t="s">
        <v>3</v>
      </c>
      <c r="D2669" s="5">
        <v>20.475370000000002</v>
      </c>
      <c r="E2669" s="5">
        <v>20.475370000000002</v>
      </c>
      <c r="F2669" s="5">
        <v>21.089631100000002</v>
      </c>
      <c r="G2669" s="5">
        <v>21.089631100000002</v>
      </c>
      <c r="H2669" s="5">
        <v>21.089631100000002</v>
      </c>
      <c r="I2669" s="5">
        <v>21.089631100000002</v>
      </c>
      <c r="J2669" s="5">
        <v>21.089631100000002</v>
      </c>
      <c r="K2669" s="5">
        <v>21.089631100000002</v>
      </c>
      <c r="L2669" s="5">
        <v>21.089631100000002</v>
      </c>
      <c r="M2669" s="5">
        <v>21.089631100000002</v>
      </c>
      <c r="N2669" s="5">
        <v>21.089631100000002</v>
      </c>
      <c r="O2669" s="5">
        <v>21.089631100000002</v>
      </c>
    </row>
    <row r="2670" spans="1:15" x14ac:dyDescent="0.25">
      <c r="A2670" s="6" t="s">
        <v>80</v>
      </c>
      <c r="B2670" s="1">
        <v>2018</v>
      </c>
      <c r="C2670" s="1" t="s">
        <v>3</v>
      </c>
      <c r="D2670" s="2">
        <v>3</v>
      </c>
      <c r="E2670" s="2">
        <v>3</v>
      </c>
      <c r="F2670" s="2">
        <v>3</v>
      </c>
      <c r="G2670" s="2">
        <v>3</v>
      </c>
      <c r="H2670" s="2">
        <v>3</v>
      </c>
      <c r="I2670" s="2">
        <v>3</v>
      </c>
      <c r="J2670" s="2">
        <v>3</v>
      </c>
      <c r="K2670" s="2">
        <v>3</v>
      </c>
      <c r="L2670" s="2">
        <v>3</v>
      </c>
      <c r="M2670" s="2">
        <v>3</v>
      </c>
      <c r="N2670" s="2">
        <v>3</v>
      </c>
      <c r="O2670" s="2">
        <v>3</v>
      </c>
    </row>
    <row r="2671" spans="1:15" x14ac:dyDescent="0.25">
      <c r="A2671" s="6" t="s">
        <v>79</v>
      </c>
      <c r="B2671" s="1">
        <v>2018</v>
      </c>
      <c r="C2671" s="1" t="s">
        <v>3</v>
      </c>
      <c r="D2671" s="2">
        <v>52.307125180125325</v>
      </c>
      <c r="E2671" s="2">
        <v>52.307125180125325</v>
      </c>
      <c r="F2671" s="2">
        <v>53.876338935529084</v>
      </c>
      <c r="G2671" s="2">
        <v>53.876338935529084</v>
      </c>
      <c r="H2671" s="2">
        <v>53.876338935529084</v>
      </c>
      <c r="I2671" s="2">
        <v>53.876338935529084</v>
      </c>
      <c r="J2671" s="2">
        <v>53.876338935529084</v>
      </c>
      <c r="K2671" s="2">
        <v>53.876338935529084</v>
      </c>
      <c r="L2671" s="2">
        <v>53.876338935529084</v>
      </c>
      <c r="M2671" s="2">
        <v>53.876338935529084</v>
      </c>
      <c r="N2671" s="2">
        <v>53.876338935529084</v>
      </c>
      <c r="O2671" s="2">
        <v>53.876338935529084</v>
      </c>
    </row>
    <row r="2672" spans="1:15" x14ac:dyDescent="0.25">
      <c r="A2672" s="6" t="s">
        <v>78</v>
      </c>
      <c r="B2672" s="1">
        <v>2018</v>
      </c>
      <c r="C2672" s="1" t="s">
        <v>3</v>
      </c>
      <c r="D2672" s="2">
        <v>22.005637094550945</v>
      </c>
      <c r="E2672" s="2">
        <v>23.449885406508582</v>
      </c>
      <c r="F2672" s="2">
        <v>24.894133718466215</v>
      </c>
      <c r="G2672" s="2">
        <v>36.192220809519696</v>
      </c>
      <c r="H2672" s="2">
        <v>45.210321232096057</v>
      </c>
      <c r="I2672" s="2">
        <v>51.073755415931174</v>
      </c>
      <c r="J2672" s="2">
        <v>59.109339060950568</v>
      </c>
      <c r="K2672" s="2">
        <v>40.016162414157748</v>
      </c>
      <c r="L2672" s="2">
        <v>35.629926800064183</v>
      </c>
      <c r="M2672" s="2">
        <v>47.028148440746726</v>
      </c>
      <c r="N2672" s="2">
        <v>45.087934560327199</v>
      </c>
      <c r="O2672" s="2">
        <v>90.302535046680902</v>
      </c>
    </row>
    <row r="2673" spans="1:15" x14ac:dyDescent="0.25">
      <c r="A2673" s="6" t="s">
        <v>77</v>
      </c>
      <c r="B2673" s="1">
        <v>2018</v>
      </c>
      <c r="C2673" s="1" t="s">
        <v>3</v>
      </c>
      <c r="D2673" s="1">
        <v>15.061889369617449</v>
      </c>
      <c r="E2673" s="1">
        <v>12.976388578618876</v>
      </c>
      <c r="F2673" s="1">
        <v>11.959898423929646</v>
      </c>
      <c r="G2673" s="1">
        <v>10.593818813456551</v>
      </c>
      <c r="H2673" s="1">
        <v>8.7845976393137697</v>
      </c>
      <c r="I2673" s="1">
        <v>8.1538047715222266</v>
      </c>
      <c r="J2673" s="1">
        <v>8.7435660130480581</v>
      </c>
      <c r="K2673" s="1">
        <v>9.3973365915483971</v>
      </c>
      <c r="L2673" s="1">
        <v>8.6702561741199862</v>
      </c>
      <c r="M2673" s="1">
        <v>8.5679506526308113</v>
      </c>
      <c r="N2673" s="1">
        <v>7.9869428247083336</v>
      </c>
      <c r="O2673" s="1">
        <v>9.1035501474859011</v>
      </c>
    </row>
    <row r="2674" spans="1:15" x14ac:dyDescent="0.25">
      <c r="A2674" s="6" t="s">
        <v>15</v>
      </c>
      <c r="B2674" s="6">
        <v>2018</v>
      </c>
      <c r="C2674" s="6" t="s">
        <v>3</v>
      </c>
      <c r="D2674" s="5">
        <v>13</v>
      </c>
      <c r="E2674" s="5">
        <v>13</v>
      </c>
      <c r="F2674" s="5">
        <v>13</v>
      </c>
      <c r="G2674" s="5">
        <v>13</v>
      </c>
      <c r="H2674" s="5">
        <v>13</v>
      </c>
      <c r="I2674" s="5">
        <v>13</v>
      </c>
      <c r="J2674" s="5">
        <v>13</v>
      </c>
      <c r="K2674" s="5">
        <v>13</v>
      </c>
      <c r="L2674" s="5">
        <v>13</v>
      </c>
      <c r="M2674" s="5">
        <v>13</v>
      </c>
      <c r="N2674" s="5">
        <v>13</v>
      </c>
      <c r="O2674" s="5">
        <v>13</v>
      </c>
    </row>
    <row r="2675" spans="1:15" x14ac:dyDescent="0.25">
      <c r="A2675" s="6" t="s">
        <v>14</v>
      </c>
      <c r="B2675" s="6">
        <v>2018</v>
      </c>
      <c r="C2675" s="6" t="s">
        <v>3</v>
      </c>
      <c r="D2675" s="5">
        <v>36.50371381233078</v>
      </c>
      <c r="E2675" s="5">
        <v>36.50371381233078</v>
      </c>
      <c r="F2675" s="5">
        <v>36.50371381233078</v>
      </c>
      <c r="G2675" s="5">
        <v>36.50371381233078</v>
      </c>
      <c r="H2675" s="5">
        <v>36.50371381233078</v>
      </c>
      <c r="I2675" s="5">
        <v>36.50371381233078</v>
      </c>
      <c r="J2675" s="5">
        <v>36.50371381233078</v>
      </c>
      <c r="K2675" s="5">
        <v>36.50371381233078</v>
      </c>
      <c r="L2675" s="5">
        <v>36.50371381233078</v>
      </c>
      <c r="M2675" s="5">
        <v>36.50371381233078</v>
      </c>
      <c r="N2675" s="5">
        <v>37.598825226700704</v>
      </c>
      <c r="O2675" s="5">
        <v>37.598825226700704</v>
      </c>
    </row>
    <row r="2676" spans="1:15" x14ac:dyDescent="0.25">
      <c r="A2676" s="6" t="s">
        <v>13</v>
      </c>
      <c r="B2676" s="6">
        <v>2018</v>
      </c>
      <c r="C2676" s="6" t="s">
        <v>3</v>
      </c>
      <c r="D2676" s="7">
        <v>0</v>
      </c>
      <c r="E2676" s="7">
        <v>8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</row>
    <row r="2677" spans="1:15" x14ac:dyDescent="0.25">
      <c r="A2677" s="6" t="s">
        <v>12</v>
      </c>
      <c r="B2677" s="6">
        <v>2018</v>
      </c>
      <c r="C2677" s="6" t="s">
        <v>3</v>
      </c>
      <c r="D2677" s="4">
        <v>84.637065748272875</v>
      </c>
      <c r="E2677" s="4">
        <v>90.191866948109933</v>
      </c>
      <c r="F2677" s="4">
        <v>95.746668147946977</v>
      </c>
      <c r="G2677" s="4">
        <v>139.20084926738343</v>
      </c>
      <c r="H2677" s="4">
        <v>173.88585089267713</v>
      </c>
      <c r="I2677" s="4">
        <v>196.4375208305045</v>
      </c>
      <c r="J2677" s="4">
        <v>227.34361177288682</v>
      </c>
      <c r="K2677" s="4">
        <v>153.90831697752981</v>
      </c>
      <c r="L2677" s="4">
        <v>137.03818000024685</v>
      </c>
      <c r="M2677" s="4">
        <v>180.87749400287203</v>
      </c>
      <c r="N2677" s="4">
        <v>173.41513292433538</v>
      </c>
      <c r="O2677" s="4">
        <v>347.31744248723425</v>
      </c>
    </row>
    <row r="2678" spans="1:15" x14ac:dyDescent="0.25">
      <c r="A2678" s="6" t="s">
        <v>11</v>
      </c>
      <c r="B2678" s="6">
        <v>2018</v>
      </c>
      <c r="C2678" s="6" t="s">
        <v>3</v>
      </c>
      <c r="D2678" s="8">
        <v>65.268187268342274</v>
      </c>
      <c r="E2678" s="8">
        <v>56.231017174015122</v>
      </c>
      <c r="F2678" s="8">
        <v>51.826226503695132</v>
      </c>
      <c r="G2678" s="8">
        <v>45.906548191645051</v>
      </c>
      <c r="H2678" s="8">
        <v>38.06658977035967</v>
      </c>
      <c r="I2678" s="8">
        <v>35.33315400992965</v>
      </c>
      <c r="J2678" s="8">
        <v>37.888786056541583</v>
      </c>
      <c r="K2678" s="8">
        <v>40.721791896709725</v>
      </c>
      <c r="L2678" s="8">
        <v>37.57111008785327</v>
      </c>
      <c r="M2678" s="8">
        <v>37.127786161400181</v>
      </c>
      <c r="N2678" s="8">
        <v>34.610085573736114</v>
      </c>
      <c r="O2678" s="8">
        <v>39.448717305772234</v>
      </c>
    </row>
    <row r="2679" spans="1:15" x14ac:dyDescent="0.25">
      <c r="A2679" s="6" t="s">
        <v>5</v>
      </c>
      <c r="B2679" s="6">
        <v>2018</v>
      </c>
      <c r="C2679" s="6" t="s">
        <v>3</v>
      </c>
      <c r="D2679" s="5">
        <v>1</v>
      </c>
      <c r="E2679" s="5">
        <v>1</v>
      </c>
      <c r="F2679" s="5">
        <v>1</v>
      </c>
      <c r="G2679" s="5">
        <v>1</v>
      </c>
      <c r="H2679" s="5">
        <v>1</v>
      </c>
      <c r="I2679" s="5">
        <v>1</v>
      </c>
      <c r="J2679" s="5">
        <v>1</v>
      </c>
      <c r="K2679" s="5">
        <v>1</v>
      </c>
      <c r="L2679" s="5">
        <v>1</v>
      </c>
      <c r="M2679" s="5">
        <v>1</v>
      </c>
      <c r="N2679" s="5">
        <v>1</v>
      </c>
      <c r="O2679" s="5">
        <v>1</v>
      </c>
    </row>
    <row r="2680" spans="1:15" x14ac:dyDescent="0.25">
      <c r="A2680" s="6" t="s">
        <v>4</v>
      </c>
      <c r="B2680" s="6">
        <v>2018</v>
      </c>
      <c r="C2680" s="6" t="s">
        <v>3</v>
      </c>
      <c r="D2680" s="5">
        <v>21.089631100000002</v>
      </c>
      <c r="E2680" s="5">
        <v>21.089631100000002</v>
      </c>
      <c r="F2680" s="5">
        <v>21.722320033000003</v>
      </c>
      <c r="G2680" s="5">
        <v>21.722320033000003</v>
      </c>
      <c r="H2680" s="5">
        <v>21.722320033000003</v>
      </c>
      <c r="I2680" s="5">
        <v>21.722320033000003</v>
      </c>
      <c r="J2680" s="5">
        <v>21.722320033000003</v>
      </c>
      <c r="K2680" s="5">
        <v>21.722320033000003</v>
      </c>
      <c r="L2680" s="5">
        <v>21.722320033000003</v>
      </c>
      <c r="M2680" s="5">
        <v>21.722320033000003</v>
      </c>
      <c r="N2680" s="5">
        <v>21.722320033000003</v>
      </c>
      <c r="O2680" s="5">
        <v>21.722320033000003</v>
      </c>
    </row>
    <row r="2681" spans="1:15" x14ac:dyDescent="0.25">
      <c r="A2681" s="6" t="s">
        <v>80</v>
      </c>
      <c r="B2681" s="1">
        <v>2019</v>
      </c>
      <c r="C2681" s="1" t="s">
        <v>3</v>
      </c>
      <c r="D2681" s="2">
        <v>3</v>
      </c>
      <c r="E2681" s="2">
        <v>3</v>
      </c>
      <c r="F2681" s="2">
        <v>3</v>
      </c>
      <c r="G2681" s="2">
        <v>3</v>
      </c>
      <c r="H2681" s="2">
        <v>3</v>
      </c>
      <c r="I2681" s="2">
        <v>3</v>
      </c>
      <c r="J2681" s="2">
        <v>3</v>
      </c>
      <c r="K2681" s="2">
        <v>3</v>
      </c>
      <c r="L2681" s="2">
        <v>3</v>
      </c>
      <c r="M2681" s="2">
        <v>3</v>
      </c>
      <c r="N2681" s="2">
        <v>3</v>
      </c>
      <c r="O2681" s="2">
        <v>3</v>
      </c>
    </row>
    <row r="2682" spans="1:15" x14ac:dyDescent="0.25">
      <c r="A2682" s="6" t="s">
        <v>79</v>
      </c>
      <c r="B2682" s="1">
        <v>2019</v>
      </c>
      <c r="C2682" s="1" t="s">
        <v>3</v>
      </c>
      <c r="D2682" s="2">
        <v>53.876338935529084</v>
      </c>
      <c r="E2682" s="2">
        <v>53.876338935529084</v>
      </c>
      <c r="F2682" s="2">
        <v>55.492629103594957</v>
      </c>
      <c r="G2682" s="2">
        <v>55.492629103594957</v>
      </c>
      <c r="H2682" s="2">
        <v>55.492629103594957</v>
      </c>
      <c r="I2682" s="2">
        <v>55.492629103594957</v>
      </c>
      <c r="J2682" s="2">
        <v>55.492629103594957</v>
      </c>
      <c r="K2682" s="2">
        <v>55.492629103594957</v>
      </c>
      <c r="L2682" s="2">
        <v>55.492629103594957</v>
      </c>
      <c r="M2682" s="2">
        <v>55.492629103594957</v>
      </c>
      <c r="N2682" s="2">
        <v>55.492629103594957</v>
      </c>
      <c r="O2682" s="2">
        <v>55.492629103594957</v>
      </c>
    </row>
    <row r="2683" spans="1:15" x14ac:dyDescent="0.25">
      <c r="A2683" s="6" t="s">
        <v>78</v>
      </c>
      <c r="B2683" s="1">
        <v>2019</v>
      </c>
      <c r="C2683" s="1" t="s">
        <v>3</v>
      </c>
      <c r="D2683" s="1">
        <v>22.005637094550945</v>
      </c>
      <c r="E2683" s="1">
        <v>23.449885406508582</v>
      </c>
      <c r="F2683" s="1">
        <v>24.894133718466215</v>
      </c>
      <c r="G2683" s="1">
        <v>36.192220809519696</v>
      </c>
      <c r="H2683" s="1">
        <v>45.210321232096057</v>
      </c>
      <c r="I2683" s="1">
        <v>51.073755415931174</v>
      </c>
      <c r="J2683" s="1">
        <v>59.109339060950568</v>
      </c>
      <c r="K2683" s="1">
        <v>40.016162414157748</v>
      </c>
      <c r="L2683" s="1">
        <v>35.629926800064183</v>
      </c>
      <c r="M2683" s="1">
        <v>47.028148440746726</v>
      </c>
      <c r="N2683" s="1">
        <v>45.087934560327199</v>
      </c>
      <c r="O2683" s="1">
        <v>90.302535046680902</v>
      </c>
    </row>
    <row r="2684" spans="1:15" x14ac:dyDescent="0.25">
      <c r="A2684" s="6" t="s">
        <v>77</v>
      </c>
      <c r="B2684" s="1">
        <v>2019</v>
      </c>
      <c r="C2684" s="1" t="s">
        <v>3</v>
      </c>
      <c r="D2684" s="2">
        <v>15.061889369617449</v>
      </c>
      <c r="E2684" s="2">
        <v>12.976388578618876</v>
      </c>
      <c r="F2684" s="2">
        <v>11.959898423929646</v>
      </c>
      <c r="G2684" s="2">
        <v>10.593818813456551</v>
      </c>
      <c r="H2684" s="2">
        <v>8.7845976393137697</v>
      </c>
      <c r="I2684" s="2">
        <v>8.1538047715222266</v>
      </c>
      <c r="J2684" s="2">
        <v>8.7435660130480581</v>
      </c>
      <c r="K2684" s="2">
        <v>9.3973365915483971</v>
      </c>
      <c r="L2684" s="2">
        <v>8.6702561741199862</v>
      </c>
      <c r="M2684" s="2">
        <v>8.5679506526308113</v>
      </c>
      <c r="N2684" s="2">
        <v>7.9869428247083336</v>
      </c>
      <c r="O2684" s="2">
        <v>9.1035501474859011</v>
      </c>
    </row>
    <row r="2685" spans="1:15" x14ac:dyDescent="0.25">
      <c r="A2685" s="6" t="s">
        <v>15</v>
      </c>
      <c r="B2685" s="6">
        <v>2019</v>
      </c>
      <c r="C2685" s="6" t="s">
        <v>3</v>
      </c>
      <c r="D2685" s="5">
        <v>13</v>
      </c>
      <c r="E2685" s="5">
        <v>13</v>
      </c>
      <c r="F2685" s="5">
        <v>13</v>
      </c>
      <c r="G2685" s="5">
        <v>13</v>
      </c>
      <c r="H2685" s="5">
        <v>13</v>
      </c>
      <c r="I2685" s="5">
        <v>13</v>
      </c>
      <c r="J2685" s="5">
        <v>13</v>
      </c>
      <c r="K2685" s="5">
        <v>13</v>
      </c>
      <c r="L2685" s="5">
        <v>13</v>
      </c>
      <c r="M2685" s="5">
        <v>13</v>
      </c>
      <c r="N2685" s="5">
        <v>13</v>
      </c>
      <c r="O2685" s="5">
        <v>13</v>
      </c>
    </row>
    <row r="2686" spans="1:15" x14ac:dyDescent="0.25">
      <c r="A2686" s="6" t="s">
        <v>14</v>
      </c>
      <c r="B2686" s="6">
        <v>2019</v>
      </c>
      <c r="C2686" s="6" t="s">
        <v>3</v>
      </c>
      <c r="D2686" s="5">
        <v>37.598825226700704</v>
      </c>
      <c r="E2686" s="5">
        <v>37.598825226700704</v>
      </c>
      <c r="F2686" s="5">
        <v>37.598825226700704</v>
      </c>
      <c r="G2686" s="5">
        <v>37.598825226700704</v>
      </c>
      <c r="H2686" s="5">
        <v>37.598825226700704</v>
      </c>
      <c r="I2686" s="5">
        <v>37.598825226700704</v>
      </c>
      <c r="J2686" s="5">
        <v>37.598825226700704</v>
      </c>
      <c r="K2686" s="5">
        <v>37.598825226700704</v>
      </c>
      <c r="L2686" s="5">
        <v>37.598825226700704</v>
      </c>
      <c r="M2686" s="5">
        <v>37.598825226700704</v>
      </c>
      <c r="N2686" s="5">
        <v>38.726789983501725</v>
      </c>
      <c r="O2686" s="5">
        <v>38.726789983501725</v>
      </c>
    </row>
    <row r="2687" spans="1:15" x14ac:dyDescent="0.25">
      <c r="A2687" s="6" t="s">
        <v>13</v>
      </c>
      <c r="B2687" s="6">
        <v>2019</v>
      </c>
      <c r="C2687" s="6" t="s">
        <v>3</v>
      </c>
      <c r="D2687" s="7">
        <v>0</v>
      </c>
      <c r="E2687" s="7">
        <v>8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</row>
    <row r="2688" spans="1:15" x14ac:dyDescent="0.25">
      <c r="A2688" s="6" t="s">
        <v>12</v>
      </c>
      <c r="B2688" s="6">
        <v>2019</v>
      </c>
      <c r="C2688" s="6" t="s">
        <v>3</v>
      </c>
      <c r="D2688" s="8">
        <v>86.329807063238334</v>
      </c>
      <c r="E2688" s="8">
        <v>91.99570428707213</v>
      </c>
      <c r="F2688" s="8">
        <v>97.661601510905925</v>
      </c>
      <c r="G2688" s="8">
        <v>141.98486625273111</v>
      </c>
      <c r="H2688" s="8">
        <v>177.36356791053069</v>
      </c>
      <c r="I2688" s="8">
        <v>200.36627124711458</v>
      </c>
      <c r="J2688" s="8">
        <v>231.89048400834454</v>
      </c>
      <c r="K2688" s="8">
        <v>156.9864833170804</v>
      </c>
      <c r="L2688" s="8">
        <v>139.77894360025181</v>
      </c>
      <c r="M2688" s="8">
        <v>184.49504388292948</v>
      </c>
      <c r="N2688" s="8">
        <v>176.8834355828221</v>
      </c>
      <c r="O2688" s="8">
        <v>354.2637913369789</v>
      </c>
    </row>
    <row r="2689" spans="1:15" x14ac:dyDescent="0.25">
      <c r="A2689" s="6" t="s">
        <v>11</v>
      </c>
      <c r="B2689" s="6">
        <v>2019</v>
      </c>
      <c r="C2689" s="6" t="s">
        <v>3</v>
      </c>
      <c r="D2689" s="4">
        <v>65.268187268342274</v>
      </c>
      <c r="E2689" s="4">
        <v>56.231017174015122</v>
      </c>
      <c r="F2689" s="4">
        <v>51.826226503695132</v>
      </c>
      <c r="G2689" s="4">
        <v>45.906548191645051</v>
      </c>
      <c r="H2689" s="4">
        <v>38.06658977035967</v>
      </c>
      <c r="I2689" s="4">
        <v>35.33315400992965</v>
      </c>
      <c r="J2689" s="4">
        <v>37.888786056541583</v>
      </c>
      <c r="K2689" s="4">
        <v>40.721791896709725</v>
      </c>
      <c r="L2689" s="4">
        <v>37.57111008785327</v>
      </c>
      <c r="M2689" s="4">
        <v>37.127786161400181</v>
      </c>
      <c r="N2689" s="4">
        <v>34.610085573736114</v>
      </c>
      <c r="O2689" s="4">
        <v>39.448717305772234</v>
      </c>
    </row>
    <row r="2690" spans="1:15" x14ac:dyDescent="0.25">
      <c r="A2690" s="6" t="s">
        <v>5</v>
      </c>
      <c r="B2690" s="6">
        <v>2019</v>
      </c>
      <c r="C2690" s="6" t="s">
        <v>3</v>
      </c>
      <c r="D2690" s="5">
        <v>1</v>
      </c>
      <c r="E2690" s="5">
        <v>1</v>
      </c>
      <c r="F2690" s="5">
        <v>1</v>
      </c>
      <c r="G2690" s="5">
        <v>1</v>
      </c>
      <c r="H2690" s="5">
        <v>1</v>
      </c>
      <c r="I2690" s="5">
        <v>1</v>
      </c>
      <c r="J2690" s="5">
        <v>1</v>
      </c>
      <c r="K2690" s="5">
        <v>1</v>
      </c>
      <c r="L2690" s="5">
        <v>1</v>
      </c>
      <c r="M2690" s="5">
        <v>1</v>
      </c>
      <c r="N2690" s="5">
        <v>1</v>
      </c>
      <c r="O2690" s="5">
        <v>1</v>
      </c>
    </row>
    <row r="2691" spans="1:15" x14ac:dyDescent="0.25">
      <c r="A2691" s="6" t="s">
        <v>4</v>
      </c>
      <c r="B2691" s="6">
        <v>2019</v>
      </c>
      <c r="C2691" s="6" t="s">
        <v>3</v>
      </c>
      <c r="D2691" s="5">
        <v>21.722320033000003</v>
      </c>
      <c r="E2691" s="5">
        <v>21.722320033000003</v>
      </c>
      <c r="F2691" s="5">
        <v>22.373989633990004</v>
      </c>
      <c r="G2691" s="5">
        <v>22.373989633990004</v>
      </c>
      <c r="H2691" s="5">
        <v>22.373989633990004</v>
      </c>
      <c r="I2691" s="5">
        <v>22.373989633990004</v>
      </c>
      <c r="J2691" s="5">
        <v>22.373989633990004</v>
      </c>
      <c r="K2691" s="5">
        <v>22.373989633990004</v>
      </c>
      <c r="L2691" s="5">
        <v>22.373989633990004</v>
      </c>
      <c r="M2691" s="5">
        <v>22.373989633990004</v>
      </c>
      <c r="N2691" s="5">
        <v>22.373989633990004</v>
      </c>
      <c r="O2691" s="5">
        <v>22.373989633990004</v>
      </c>
    </row>
    <row r="2692" spans="1:15" x14ac:dyDescent="0.25">
      <c r="A2692" s="6" t="s">
        <v>80</v>
      </c>
      <c r="B2692" s="6">
        <v>2015</v>
      </c>
      <c r="C2692" s="6" t="s">
        <v>21</v>
      </c>
      <c r="D2692" s="5">
        <v>1</v>
      </c>
      <c r="E2692" s="5">
        <v>1</v>
      </c>
      <c r="F2692" s="5">
        <v>1</v>
      </c>
      <c r="G2692" s="5">
        <v>1</v>
      </c>
      <c r="H2692" s="5">
        <v>1</v>
      </c>
      <c r="I2692" s="5">
        <v>1</v>
      </c>
      <c r="J2692" s="5">
        <v>1</v>
      </c>
      <c r="K2692" s="5">
        <v>1</v>
      </c>
      <c r="L2692" s="5">
        <v>1</v>
      </c>
      <c r="M2692" s="5">
        <v>1</v>
      </c>
      <c r="N2692" s="5">
        <v>1</v>
      </c>
      <c r="O2692" s="5">
        <v>1</v>
      </c>
    </row>
    <row r="2693" spans="1:15" x14ac:dyDescent="0.25">
      <c r="A2693" s="6" t="s">
        <v>79</v>
      </c>
      <c r="B2693" s="6">
        <v>2015</v>
      </c>
      <c r="C2693" s="6" t="s">
        <v>21</v>
      </c>
      <c r="D2693" s="6">
        <v>42.780287999999999</v>
      </c>
      <c r="E2693" s="6">
        <v>42.780287999999999</v>
      </c>
      <c r="F2693" s="6">
        <v>44.063696640000003</v>
      </c>
      <c r="G2693" s="6">
        <v>44.063696640000003</v>
      </c>
      <c r="H2693" s="6">
        <v>44.063696640000003</v>
      </c>
      <c r="I2693" s="6">
        <v>44.063696640000003</v>
      </c>
      <c r="J2693" s="6">
        <v>44.063696640000003</v>
      </c>
      <c r="K2693" s="6">
        <v>44.063696640000003</v>
      </c>
      <c r="L2693" s="6">
        <v>44.063696640000003</v>
      </c>
      <c r="M2693" s="6">
        <v>44.063696640000003</v>
      </c>
      <c r="N2693" s="6">
        <v>44.063696640000003</v>
      </c>
      <c r="O2693" s="6">
        <v>44.063696640000003</v>
      </c>
    </row>
    <row r="2694" spans="1:15" x14ac:dyDescent="0.25">
      <c r="A2694" s="6" t="s">
        <v>78</v>
      </c>
      <c r="B2694" s="6">
        <v>2015</v>
      </c>
      <c r="C2694" s="6" t="s">
        <v>21</v>
      </c>
      <c r="D2694" s="4">
        <v>8.4637065748272864</v>
      </c>
      <c r="E2694" s="4">
        <v>9.019186694810994</v>
      </c>
      <c r="F2694" s="4">
        <v>9.5746668147946981</v>
      </c>
      <c r="G2694" s="4">
        <v>13.920084926738344</v>
      </c>
      <c r="H2694" s="4">
        <v>17.388585089267714</v>
      </c>
      <c r="I2694" s="4">
        <v>19.643752083050451</v>
      </c>
      <c r="J2694" s="4">
        <v>22.73436117728868</v>
      </c>
      <c r="K2694" s="4">
        <v>15.390831697752979</v>
      </c>
      <c r="L2694" s="4">
        <v>13.703818000024686</v>
      </c>
      <c r="M2694" s="4">
        <v>18.087749400287205</v>
      </c>
      <c r="N2694" s="4">
        <v>17.34151329243354</v>
      </c>
      <c r="O2694" s="4">
        <v>34.731744248723423</v>
      </c>
    </row>
    <row r="2695" spans="1:15" x14ac:dyDescent="0.25">
      <c r="A2695" s="6" t="s">
        <v>77</v>
      </c>
      <c r="B2695" s="6">
        <v>2015</v>
      </c>
      <c r="C2695" s="6" t="s">
        <v>21</v>
      </c>
      <c r="D2695" s="4">
        <v>5.0206297898724825</v>
      </c>
      <c r="E2695" s="4">
        <v>4.3254628595396252</v>
      </c>
      <c r="F2695" s="4">
        <v>3.9866328079765485</v>
      </c>
      <c r="G2695" s="4">
        <v>3.5312729378188501</v>
      </c>
      <c r="H2695" s="4">
        <v>2.9281992131045897</v>
      </c>
      <c r="I2695" s="4">
        <v>2.7179349238407422</v>
      </c>
      <c r="J2695" s="4">
        <v>2.9145220043493527</v>
      </c>
      <c r="K2695" s="4">
        <v>3.1324455305161325</v>
      </c>
      <c r="L2695" s="4">
        <v>2.8900853913733289</v>
      </c>
      <c r="M2695" s="4">
        <v>2.8559835508769371</v>
      </c>
      <c r="N2695" s="4">
        <v>2.6623142749027777</v>
      </c>
      <c r="O2695" s="4">
        <v>3.0345167158286337</v>
      </c>
    </row>
    <row r="2696" spans="1:15" x14ac:dyDescent="0.25">
      <c r="A2696" s="6" t="s">
        <v>15</v>
      </c>
      <c r="B2696" s="6">
        <v>2015</v>
      </c>
      <c r="C2696" s="6" t="s">
        <v>21</v>
      </c>
      <c r="D2696" s="5">
        <v>8</v>
      </c>
      <c r="E2696" s="5">
        <v>8</v>
      </c>
      <c r="F2696" s="5">
        <v>8</v>
      </c>
      <c r="G2696" s="5">
        <v>8</v>
      </c>
      <c r="H2696" s="5">
        <v>8</v>
      </c>
      <c r="I2696" s="5">
        <v>8</v>
      </c>
      <c r="J2696" s="5">
        <v>8</v>
      </c>
      <c r="K2696" s="5">
        <v>8</v>
      </c>
      <c r="L2696" s="5">
        <v>8</v>
      </c>
      <c r="M2696" s="5">
        <v>8</v>
      </c>
      <c r="N2696" s="5">
        <v>8</v>
      </c>
      <c r="O2696" s="5">
        <v>8</v>
      </c>
    </row>
    <row r="2697" spans="1:15" x14ac:dyDescent="0.25">
      <c r="A2697" s="6" t="s">
        <v>14</v>
      </c>
      <c r="B2697" s="6">
        <v>2015</v>
      </c>
      <c r="C2697" s="6" t="s">
        <v>21</v>
      </c>
      <c r="D2697" s="5">
        <v>36.419512500000003</v>
      </c>
      <c r="E2697" s="5">
        <v>36.419512500000003</v>
      </c>
      <c r="F2697" s="5">
        <v>36.419512500000003</v>
      </c>
      <c r="G2697" s="5">
        <v>36.419512500000003</v>
      </c>
      <c r="H2697" s="5">
        <v>36.419512500000003</v>
      </c>
      <c r="I2697" s="5">
        <v>36.419512500000003</v>
      </c>
      <c r="J2697" s="5">
        <v>36.419512500000003</v>
      </c>
      <c r="K2697" s="5">
        <v>36.419512500000003</v>
      </c>
      <c r="L2697" s="5">
        <v>36.419512500000003</v>
      </c>
      <c r="M2697" s="5">
        <v>36.419512500000003</v>
      </c>
      <c r="N2697" s="5">
        <v>37.512097875000002</v>
      </c>
      <c r="O2697" s="5">
        <v>37.512097875000002</v>
      </c>
    </row>
    <row r="2698" spans="1:15" x14ac:dyDescent="0.25">
      <c r="A2698" s="6" t="s">
        <v>13</v>
      </c>
      <c r="B2698" s="6">
        <v>2015</v>
      </c>
      <c r="C2698" s="6" t="s">
        <v>21</v>
      </c>
      <c r="D2698" s="9">
        <v>0</v>
      </c>
      <c r="E2698" s="9">
        <v>8</v>
      </c>
      <c r="F2698" s="9">
        <v>0</v>
      </c>
      <c r="G2698" s="9">
        <v>0</v>
      </c>
      <c r="H2698" s="9">
        <v>0</v>
      </c>
      <c r="I2698" s="9">
        <v>0</v>
      </c>
      <c r="J2698" s="9">
        <v>0</v>
      </c>
      <c r="K2698" s="9">
        <v>0</v>
      </c>
      <c r="L2698" s="9">
        <v>0</v>
      </c>
      <c r="M2698" s="9">
        <v>0</v>
      </c>
      <c r="N2698" s="9">
        <v>0</v>
      </c>
      <c r="O2698" s="9">
        <v>0</v>
      </c>
    </row>
    <row r="2699" spans="1:15" x14ac:dyDescent="0.25">
      <c r="A2699" s="6" t="s">
        <v>12</v>
      </c>
      <c r="B2699" s="6">
        <v>2015</v>
      </c>
      <c r="C2699" s="6" t="s">
        <v>21</v>
      </c>
      <c r="D2699" s="4">
        <v>54.167722078894641</v>
      </c>
      <c r="E2699" s="4">
        <v>57.722794846790357</v>
      </c>
      <c r="F2699" s="4">
        <v>61.277867614686066</v>
      </c>
      <c r="G2699" s="4">
        <v>89.088543531125396</v>
      </c>
      <c r="H2699" s="4">
        <v>111.28694457131337</v>
      </c>
      <c r="I2699" s="4">
        <v>125.72001333152288</v>
      </c>
      <c r="J2699" s="4">
        <v>145.49991153464757</v>
      </c>
      <c r="K2699" s="4">
        <v>98.501322865619073</v>
      </c>
      <c r="L2699" s="4">
        <v>87.704435200158002</v>
      </c>
      <c r="M2699" s="4">
        <v>115.7615961618381</v>
      </c>
      <c r="N2699" s="4">
        <v>110.98568507157465</v>
      </c>
      <c r="O2699" s="4">
        <v>222.28316319182991</v>
      </c>
    </row>
    <row r="2700" spans="1:15" x14ac:dyDescent="0.25">
      <c r="A2700" s="6" t="s">
        <v>11</v>
      </c>
      <c r="B2700" s="6">
        <v>2015</v>
      </c>
      <c r="C2700" s="6" t="s">
        <v>21</v>
      </c>
      <c r="D2700" s="4">
        <v>40.16503831897986</v>
      </c>
      <c r="E2700" s="4">
        <v>34.603702876317001</v>
      </c>
      <c r="F2700" s="4">
        <v>31.893062463812388</v>
      </c>
      <c r="G2700" s="4">
        <v>28.250183502550801</v>
      </c>
      <c r="H2700" s="4">
        <v>23.425593704836718</v>
      </c>
      <c r="I2700" s="4">
        <v>21.743479390725938</v>
      </c>
      <c r="J2700" s="4">
        <v>23.316176034794822</v>
      </c>
      <c r="K2700" s="4">
        <v>25.05956424412906</v>
      </c>
      <c r="L2700" s="4">
        <v>23.120683130986631</v>
      </c>
      <c r="M2700" s="4">
        <v>22.847868407015497</v>
      </c>
      <c r="N2700" s="4">
        <v>21.298514199222222</v>
      </c>
      <c r="O2700" s="4">
        <v>24.27613372662907</v>
      </c>
    </row>
    <row r="2701" spans="1:15" x14ac:dyDescent="0.25">
      <c r="A2701" s="6" t="s">
        <v>80</v>
      </c>
      <c r="B2701" s="1">
        <v>2016</v>
      </c>
      <c r="C2701" s="1" t="s">
        <v>21</v>
      </c>
      <c r="D2701" s="2">
        <v>1</v>
      </c>
      <c r="E2701" s="2">
        <v>1</v>
      </c>
      <c r="F2701" s="2">
        <v>1</v>
      </c>
      <c r="G2701" s="2">
        <v>1</v>
      </c>
      <c r="H2701" s="2">
        <v>1</v>
      </c>
      <c r="I2701" s="2">
        <v>1</v>
      </c>
      <c r="J2701" s="2">
        <v>1</v>
      </c>
      <c r="K2701" s="2">
        <v>1</v>
      </c>
      <c r="L2701" s="2">
        <v>1</v>
      </c>
      <c r="M2701" s="2">
        <v>1</v>
      </c>
      <c r="N2701" s="2">
        <v>1</v>
      </c>
      <c r="O2701" s="2">
        <v>1</v>
      </c>
    </row>
    <row r="2702" spans="1:15" x14ac:dyDescent="0.25">
      <c r="A2702" s="6" t="s">
        <v>79</v>
      </c>
      <c r="B2702" s="1">
        <v>2016</v>
      </c>
      <c r="C2702" s="1" t="s">
        <v>21</v>
      </c>
      <c r="D2702" s="2">
        <v>44.063696640000003</v>
      </c>
      <c r="E2702" s="2">
        <v>44.063696640000003</v>
      </c>
      <c r="F2702" s="2">
        <v>45.385607539200002</v>
      </c>
      <c r="G2702" s="2">
        <v>45.385607539200002</v>
      </c>
      <c r="H2702" s="2">
        <v>45.385607539200002</v>
      </c>
      <c r="I2702" s="2">
        <v>45.385607539200002</v>
      </c>
      <c r="J2702" s="2">
        <v>45.385607539200002</v>
      </c>
      <c r="K2702" s="2">
        <v>45.385607539200002</v>
      </c>
      <c r="L2702" s="2">
        <v>45.385607539200002</v>
      </c>
      <c r="M2702" s="2">
        <v>45.385607539200002</v>
      </c>
      <c r="N2702" s="2">
        <v>45.385607539200002</v>
      </c>
      <c r="O2702" s="2">
        <v>45.385607539200002</v>
      </c>
    </row>
    <row r="2703" spans="1:15" x14ac:dyDescent="0.25">
      <c r="A2703" s="6" t="s">
        <v>78</v>
      </c>
      <c r="B2703" s="1">
        <v>2016</v>
      </c>
      <c r="C2703" s="1" t="s">
        <v>21</v>
      </c>
      <c r="D2703" s="1">
        <v>8.4637065748272864</v>
      </c>
      <c r="E2703" s="1">
        <v>9.019186694810994</v>
      </c>
      <c r="F2703" s="1">
        <v>9.5746668147946981</v>
      </c>
      <c r="G2703" s="1">
        <v>13.920084926738344</v>
      </c>
      <c r="H2703" s="1">
        <v>17.388585089267714</v>
      </c>
      <c r="I2703" s="1">
        <v>19.643752083050451</v>
      </c>
      <c r="J2703" s="1">
        <v>22.73436117728868</v>
      </c>
      <c r="K2703" s="1">
        <v>15.390831697752979</v>
      </c>
      <c r="L2703" s="1">
        <v>13.703818000024686</v>
      </c>
      <c r="M2703" s="1">
        <v>18.087749400287205</v>
      </c>
      <c r="N2703" s="1">
        <v>17.34151329243354</v>
      </c>
      <c r="O2703" s="1">
        <v>34.731744248723423</v>
      </c>
    </row>
    <row r="2704" spans="1:15" x14ac:dyDescent="0.25">
      <c r="A2704" s="6" t="s">
        <v>77</v>
      </c>
      <c r="B2704" s="1">
        <v>2016</v>
      </c>
      <c r="C2704" s="1" t="s">
        <v>21</v>
      </c>
      <c r="D2704" s="2">
        <v>5.0206297898724825</v>
      </c>
      <c r="E2704" s="2">
        <v>4.3254628595396252</v>
      </c>
      <c r="F2704" s="2">
        <v>3.9866328079765485</v>
      </c>
      <c r="G2704" s="2">
        <v>3.5312729378188501</v>
      </c>
      <c r="H2704" s="2">
        <v>2.9281992131045897</v>
      </c>
      <c r="I2704" s="2">
        <v>2.7179349238407422</v>
      </c>
      <c r="J2704" s="2">
        <v>2.9145220043493527</v>
      </c>
      <c r="K2704" s="2">
        <v>3.1324455305161325</v>
      </c>
      <c r="L2704" s="2">
        <v>2.8900853913733289</v>
      </c>
      <c r="M2704" s="2">
        <v>2.8559835508769371</v>
      </c>
      <c r="N2704" s="2">
        <v>2.6623142749027777</v>
      </c>
      <c r="O2704" s="2">
        <v>3.0345167158286337</v>
      </c>
    </row>
    <row r="2705" spans="1:15" x14ac:dyDescent="0.25">
      <c r="A2705" s="6" t="s">
        <v>15</v>
      </c>
      <c r="B2705" s="6">
        <v>2016</v>
      </c>
      <c r="C2705" s="6" t="s">
        <v>21</v>
      </c>
      <c r="D2705" s="5">
        <v>8</v>
      </c>
      <c r="E2705" s="5">
        <v>8</v>
      </c>
      <c r="F2705" s="5">
        <v>8</v>
      </c>
      <c r="G2705" s="5">
        <v>8</v>
      </c>
      <c r="H2705" s="5">
        <v>8</v>
      </c>
      <c r="I2705" s="5">
        <v>8</v>
      </c>
      <c r="J2705" s="5">
        <v>8</v>
      </c>
      <c r="K2705" s="5">
        <v>8</v>
      </c>
      <c r="L2705" s="5">
        <v>8</v>
      </c>
      <c r="M2705" s="5">
        <v>8</v>
      </c>
      <c r="N2705" s="5">
        <v>8</v>
      </c>
      <c r="O2705" s="5">
        <v>8</v>
      </c>
    </row>
    <row r="2706" spans="1:15" x14ac:dyDescent="0.25">
      <c r="A2706" s="6" t="s">
        <v>14</v>
      </c>
      <c r="B2706" s="6">
        <v>2016</v>
      </c>
      <c r="C2706" s="6" t="s">
        <v>21</v>
      </c>
      <c r="D2706" s="5">
        <v>37.512097875000002</v>
      </c>
      <c r="E2706" s="5">
        <v>37.512097875000002</v>
      </c>
      <c r="F2706" s="5">
        <v>37.512097875000002</v>
      </c>
      <c r="G2706" s="5">
        <v>37.512097875000002</v>
      </c>
      <c r="H2706" s="5">
        <v>37.512097875000002</v>
      </c>
      <c r="I2706" s="5">
        <v>37.512097875000002</v>
      </c>
      <c r="J2706" s="5">
        <v>37.512097875000002</v>
      </c>
      <c r="K2706" s="5">
        <v>37.512097875000002</v>
      </c>
      <c r="L2706" s="5">
        <v>37.512097875000002</v>
      </c>
      <c r="M2706" s="5">
        <v>37.512097875000002</v>
      </c>
      <c r="N2706" s="5">
        <v>38.637460811250001</v>
      </c>
      <c r="O2706" s="5">
        <v>38.637460811250001</v>
      </c>
    </row>
    <row r="2707" spans="1:15" x14ac:dyDescent="0.25">
      <c r="A2707" s="6" t="s">
        <v>13</v>
      </c>
      <c r="B2707" s="6">
        <v>2016</v>
      </c>
      <c r="C2707" s="6" t="s">
        <v>21</v>
      </c>
      <c r="D2707" s="7">
        <v>0</v>
      </c>
      <c r="E2707" s="7">
        <v>8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</row>
    <row r="2708" spans="1:15" x14ac:dyDescent="0.25">
      <c r="A2708" s="6" t="s">
        <v>12</v>
      </c>
      <c r="B2708" s="6">
        <v>2016</v>
      </c>
      <c r="C2708" s="6" t="s">
        <v>21</v>
      </c>
      <c r="D2708" s="8">
        <v>60.938687338756466</v>
      </c>
      <c r="E2708" s="8">
        <v>64.938144202639151</v>
      </c>
      <c r="F2708" s="8">
        <v>68.937601066521822</v>
      </c>
      <c r="G2708" s="8">
        <v>100.22461147251607</v>
      </c>
      <c r="H2708" s="8">
        <v>125.19781264272754</v>
      </c>
      <c r="I2708" s="8">
        <v>141.43501499796324</v>
      </c>
      <c r="J2708" s="8">
        <v>163.6874004764785</v>
      </c>
      <c r="K2708" s="8">
        <v>110.81398822382145</v>
      </c>
      <c r="L2708" s="8">
        <v>98.667489600177746</v>
      </c>
      <c r="M2708" s="8">
        <v>130.23179568206785</v>
      </c>
      <c r="N2708" s="8">
        <v>124.85889570552148</v>
      </c>
      <c r="O2708" s="8">
        <v>250.06855859080864</v>
      </c>
    </row>
    <row r="2709" spans="1:15" x14ac:dyDescent="0.25">
      <c r="A2709" s="6" t="s">
        <v>11</v>
      </c>
      <c r="B2709" s="6">
        <v>2016</v>
      </c>
      <c r="C2709" s="6" t="s">
        <v>21</v>
      </c>
      <c r="D2709" s="4">
        <v>40.16503831897986</v>
      </c>
      <c r="E2709" s="4">
        <v>34.603702876317001</v>
      </c>
      <c r="F2709" s="4">
        <v>31.893062463812388</v>
      </c>
      <c r="G2709" s="4">
        <v>28.250183502550801</v>
      </c>
      <c r="H2709" s="4">
        <v>23.425593704836718</v>
      </c>
      <c r="I2709" s="4">
        <v>21.743479390725938</v>
      </c>
      <c r="J2709" s="4">
        <v>23.316176034794822</v>
      </c>
      <c r="K2709" s="4">
        <v>25.05956424412906</v>
      </c>
      <c r="L2709" s="4">
        <v>23.120683130986631</v>
      </c>
      <c r="M2709" s="4">
        <v>22.847868407015497</v>
      </c>
      <c r="N2709" s="4">
        <v>21.298514199222222</v>
      </c>
      <c r="O2709" s="4">
        <v>24.27613372662907</v>
      </c>
    </row>
    <row r="2710" spans="1:15" x14ac:dyDescent="0.25">
      <c r="A2710" s="6" t="s">
        <v>80</v>
      </c>
      <c r="B2710" s="1">
        <v>2017</v>
      </c>
      <c r="C2710" s="1" t="s">
        <v>21</v>
      </c>
      <c r="D2710" s="2">
        <v>1</v>
      </c>
      <c r="E2710" s="2">
        <v>1</v>
      </c>
      <c r="F2710" s="2">
        <v>1</v>
      </c>
      <c r="G2710" s="2">
        <v>1</v>
      </c>
      <c r="H2710" s="2">
        <v>1</v>
      </c>
      <c r="I2710" s="2">
        <v>1</v>
      </c>
      <c r="J2710" s="2">
        <v>1</v>
      </c>
      <c r="K2710" s="2">
        <v>1</v>
      </c>
      <c r="L2710" s="2">
        <v>1</v>
      </c>
      <c r="M2710" s="2">
        <v>1</v>
      </c>
      <c r="N2710" s="2">
        <v>1</v>
      </c>
      <c r="O2710" s="2">
        <v>1</v>
      </c>
    </row>
    <row r="2711" spans="1:15" x14ac:dyDescent="0.25">
      <c r="A2711" s="6" t="s">
        <v>79</v>
      </c>
      <c r="B2711" s="1">
        <v>2017</v>
      </c>
      <c r="C2711" s="1" t="s">
        <v>21</v>
      </c>
      <c r="D2711" s="2">
        <v>45.385607539200002</v>
      </c>
      <c r="E2711" s="2">
        <v>45.385607539200002</v>
      </c>
      <c r="F2711" s="2">
        <v>46.747175765376006</v>
      </c>
      <c r="G2711" s="2">
        <v>46.747175765376006</v>
      </c>
      <c r="H2711" s="2">
        <v>46.747175765376006</v>
      </c>
      <c r="I2711" s="2">
        <v>46.747175765376006</v>
      </c>
      <c r="J2711" s="2">
        <v>46.747175765376006</v>
      </c>
      <c r="K2711" s="2">
        <v>46.747175765376006</v>
      </c>
      <c r="L2711" s="2">
        <v>46.747175765376006</v>
      </c>
      <c r="M2711" s="2">
        <v>46.747175765376006</v>
      </c>
      <c r="N2711" s="2">
        <v>46.747175765376006</v>
      </c>
      <c r="O2711" s="2">
        <v>46.747175765376006</v>
      </c>
    </row>
    <row r="2712" spans="1:15" x14ac:dyDescent="0.25">
      <c r="A2712" s="6" t="s">
        <v>78</v>
      </c>
      <c r="B2712" s="1">
        <v>2017</v>
      </c>
      <c r="C2712" s="1" t="s">
        <v>21</v>
      </c>
      <c r="D2712" s="2">
        <v>8.4637065748272864</v>
      </c>
      <c r="E2712" s="2">
        <v>9.019186694810994</v>
      </c>
      <c r="F2712" s="2">
        <v>9.5746668147946981</v>
      </c>
      <c r="G2712" s="2">
        <v>13.920084926738344</v>
      </c>
      <c r="H2712" s="2">
        <v>17.388585089267714</v>
      </c>
      <c r="I2712" s="2">
        <v>19.643752083050451</v>
      </c>
      <c r="J2712" s="2">
        <v>22.73436117728868</v>
      </c>
      <c r="K2712" s="2">
        <v>15.390831697752979</v>
      </c>
      <c r="L2712" s="2">
        <v>13.703818000024686</v>
      </c>
      <c r="M2712" s="2">
        <v>18.087749400287205</v>
      </c>
      <c r="N2712" s="2">
        <v>17.34151329243354</v>
      </c>
      <c r="O2712" s="2">
        <v>34.731744248723423</v>
      </c>
    </row>
    <row r="2713" spans="1:15" x14ac:dyDescent="0.25">
      <c r="A2713" s="6" t="s">
        <v>77</v>
      </c>
      <c r="B2713" s="1">
        <v>2017</v>
      </c>
      <c r="C2713" s="1" t="s">
        <v>21</v>
      </c>
      <c r="D2713" s="1">
        <v>5.0206297898724825</v>
      </c>
      <c r="E2713" s="1">
        <v>4.3254628595396252</v>
      </c>
      <c r="F2713" s="1">
        <v>3.9866328079765485</v>
      </c>
      <c r="G2713" s="1">
        <v>3.5312729378188501</v>
      </c>
      <c r="H2713" s="1">
        <v>2.9281992131045897</v>
      </c>
      <c r="I2713" s="1">
        <v>2.7179349238407422</v>
      </c>
      <c r="J2713" s="1">
        <v>2.9145220043493527</v>
      </c>
      <c r="K2713" s="1">
        <v>3.1324455305161325</v>
      </c>
      <c r="L2713" s="1">
        <v>2.8900853913733289</v>
      </c>
      <c r="M2713" s="1">
        <v>2.8559835508769371</v>
      </c>
      <c r="N2713" s="1">
        <v>2.6623142749027777</v>
      </c>
      <c r="O2713" s="1">
        <v>3.0345167158286337</v>
      </c>
    </row>
    <row r="2714" spans="1:15" x14ac:dyDescent="0.25">
      <c r="A2714" s="6" t="s">
        <v>15</v>
      </c>
      <c r="B2714" s="6">
        <v>2017</v>
      </c>
      <c r="C2714" s="6" t="s">
        <v>21</v>
      </c>
      <c r="D2714" s="5">
        <v>8</v>
      </c>
      <c r="E2714" s="5">
        <v>8</v>
      </c>
      <c r="F2714" s="5">
        <v>8</v>
      </c>
      <c r="G2714" s="5">
        <v>8</v>
      </c>
      <c r="H2714" s="5">
        <v>8</v>
      </c>
      <c r="I2714" s="5">
        <v>8</v>
      </c>
      <c r="J2714" s="5">
        <v>8</v>
      </c>
      <c r="K2714" s="5">
        <v>8</v>
      </c>
      <c r="L2714" s="5">
        <v>8</v>
      </c>
      <c r="M2714" s="5">
        <v>8</v>
      </c>
      <c r="N2714" s="5">
        <v>8</v>
      </c>
      <c r="O2714" s="5">
        <v>8</v>
      </c>
    </row>
    <row r="2715" spans="1:15" x14ac:dyDescent="0.25">
      <c r="A2715" s="6" t="s">
        <v>14</v>
      </c>
      <c r="B2715" s="6">
        <v>2017</v>
      </c>
      <c r="C2715" s="6" t="s">
        <v>21</v>
      </c>
      <c r="D2715" s="5">
        <v>38.637460811250001</v>
      </c>
      <c r="E2715" s="5">
        <v>38.637460811250001</v>
      </c>
      <c r="F2715" s="5">
        <v>38.637460811250001</v>
      </c>
      <c r="G2715" s="5">
        <v>38.637460811250001</v>
      </c>
      <c r="H2715" s="5">
        <v>38.637460811250001</v>
      </c>
      <c r="I2715" s="5">
        <v>38.637460811250001</v>
      </c>
      <c r="J2715" s="5">
        <v>38.637460811250001</v>
      </c>
      <c r="K2715" s="5">
        <v>38.637460811250001</v>
      </c>
      <c r="L2715" s="5">
        <v>38.637460811250001</v>
      </c>
      <c r="M2715" s="5">
        <v>38.637460811250001</v>
      </c>
      <c r="N2715" s="5">
        <v>39.7965846355875</v>
      </c>
      <c r="O2715" s="5">
        <v>39.7965846355875</v>
      </c>
    </row>
    <row r="2716" spans="1:15" x14ac:dyDescent="0.25">
      <c r="A2716" s="6" t="s">
        <v>13</v>
      </c>
      <c r="B2716" s="6">
        <v>2017</v>
      </c>
      <c r="C2716" s="6" t="s">
        <v>21</v>
      </c>
      <c r="D2716" s="7">
        <v>0</v>
      </c>
      <c r="E2716" s="7">
        <v>8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</row>
    <row r="2717" spans="1:15" x14ac:dyDescent="0.25">
      <c r="A2717" s="6" t="s">
        <v>12</v>
      </c>
      <c r="B2717" s="6">
        <v>2017</v>
      </c>
      <c r="C2717" s="6" t="s">
        <v>21</v>
      </c>
      <c r="D2717" s="4">
        <v>60.938687338756466</v>
      </c>
      <c r="E2717" s="4">
        <v>64.938144202639151</v>
      </c>
      <c r="F2717" s="4">
        <v>68.937601066521822</v>
      </c>
      <c r="G2717" s="4">
        <v>100.22461147251607</v>
      </c>
      <c r="H2717" s="4">
        <v>125.19781264272754</v>
      </c>
      <c r="I2717" s="4">
        <v>141.43501499796324</v>
      </c>
      <c r="J2717" s="4">
        <v>163.6874004764785</v>
      </c>
      <c r="K2717" s="4">
        <v>110.81398822382145</v>
      </c>
      <c r="L2717" s="4">
        <v>98.667489600177746</v>
      </c>
      <c r="M2717" s="4">
        <v>130.23179568206785</v>
      </c>
      <c r="N2717" s="4">
        <v>124.85889570552148</v>
      </c>
      <c r="O2717" s="4">
        <v>250.06855859080864</v>
      </c>
    </row>
    <row r="2718" spans="1:15" x14ac:dyDescent="0.25">
      <c r="A2718" s="6" t="s">
        <v>11</v>
      </c>
      <c r="B2718" s="6">
        <v>2017</v>
      </c>
      <c r="C2718" s="6" t="s">
        <v>21</v>
      </c>
      <c r="D2718" s="8">
        <v>40.16503831897986</v>
      </c>
      <c r="E2718" s="8">
        <v>34.603702876317001</v>
      </c>
      <c r="F2718" s="8">
        <v>31.893062463812388</v>
      </c>
      <c r="G2718" s="8">
        <v>28.250183502550801</v>
      </c>
      <c r="H2718" s="8">
        <v>23.425593704836718</v>
      </c>
      <c r="I2718" s="8">
        <v>21.743479390725938</v>
      </c>
      <c r="J2718" s="8">
        <v>23.316176034794822</v>
      </c>
      <c r="K2718" s="8">
        <v>25.05956424412906</v>
      </c>
      <c r="L2718" s="8">
        <v>23.120683130986631</v>
      </c>
      <c r="M2718" s="8">
        <v>22.847868407015497</v>
      </c>
      <c r="N2718" s="8">
        <v>21.298514199222222</v>
      </c>
      <c r="O2718" s="8">
        <v>24.27613372662907</v>
      </c>
    </row>
    <row r="2719" spans="1:15" x14ac:dyDescent="0.25">
      <c r="A2719" s="6" t="s">
        <v>80</v>
      </c>
      <c r="B2719" s="1">
        <v>2018</v>
      </c>
      <c r="C2719" s="1" t="s">
        <v>21</v>
      </c>
      <c r="D2719" s="2">
        <v>1</v>
      </c>
      <c r="E2719" s="2">
        <v>1</v>
      </c>
      <c r="F2719" s="2">
        <v>1</v>
      </c>
      <c r="G2719" s="2">
        <v>1</v>
      </c>
      <c r="H2719" s="2">
        <v>1</v>
      </c>
      <c r="I2719" s="2">
        <v>1</v>
      </c>
      <c r="J2719" s="2">
        <v>1</v>
      </c>
      <c r="K2719" s="2">
        <v>1</v>
      </c>
      <c r="L2719" s="2">
        <v>1</v>
      </c>
      <c r="M2719" s="2">
        <v>1</v>
      </c>
      <c r="N2719" s="2">
        <v>1</v>
      </c>
      <c r="O2719" s="2">
        <v>1</v>
      </c>
    </row>
    <row r="2720" spans="1:15" x14ac:dyDescent="0.25">
      <c r="A2720" s="6" t="s">
        <v>79</v>
      </c>
      <c r="B2720" s="1">
        <v>2018</v>
      </c>
      <c r="C2720" s="1" t="s">
        <v>21</v>
      </c>
      <c r="D2720" s="2">
        <v>46.747175765376006</v>
      </c>
      <c r="E2720" s="2">
        <v>46.747175765376006</v>
      </c>
      <c r="F2720" s="2">
        <v>48.149591038337284</v>
      </c>
      <c r="G2720" s="2">
        <v>48.149591038337284</v>
      </c>
      <c r="H2720" s="2">
        <v>48.149591038337284</v>
      </c>
      <c r="I2720" s="2">
        <v>48.149591038337284</v>
      </c>
      <c r="J2720" s="2">
        <v>48.149591038337284</v>
      </c>
      <c r="K2720" s="2">
        <v>48.149591038337284</v>
      </c>
      <c r="L2720" s="2">
        <v>48.149591038337284</v>
      </c>
      <c r="M2720" s="2">
        <v>48.149591038337284</v>
      </c>
      <c r="N2720" s="2">
        <v>48.149591038337284</v>
      </c>
      <c r="O2720" s="2">
        <v>48.149591038337284</v>
      </c>
    </row>
    <row r="2721" spans="1:15" x14ac:dyDescent="0.25">
      <c r="A2721" s="6" t="s">
        <v>78</v>
      </c>
      <c r="B2721" s="1">
        <v>2018</v>
      </c>
      <c r="C2721" s="1" t="s">
        <v>21</v>
      </c>
      <c r="D2721" s="2">
        <v>8.4637065748272864</v>
      </c>
      <c r="E2721" s="2">
        <v>9.019186694810994</v>
      </c>
      <c r="F2721" s="2">
        <v>9.5746668147946981</v>
      </c>
      <c r="G2721" s="2">
        <v>13.920084926738344</v>
      </c>
      <c r="H2721" s="2">
        <v>17.388585089267714</v>
      </c>
      <c r="I2721" s="2">
        <v>19.643752083050451</v>
      </c>
      <c r="J2721" s="2">
        <v>22.73436117728868</v>
      </c>
      <c r="K2721" s="2">
        <v>15.390831697752979</v>
      </c>
      <c r="L2721" s="2">
        <v>13.703818000024686</v>
      </c>
      <c r="M2721" s="2">
        <v>18.087749400287205</v>
      </c>
      <c r="N2721" s="2">
        <v>17.34151329243354</v>
      </c>
      <c r="O2721" s="2">
        <v>34.731744248723423</v>
      </c>
    </row>
    <row r="2722" spans="1:15" x14ac:dyDescent="0.25">
      <c r="A2722" s="6" t="s">
        <v>77</v>
      </c>
      <c r="B2722" s="1">
        <v>2018</v>
      </c>
      <c r="C2722" s="1" t="s">
        <v>21</v>
      </c>
      <c r="D2722" s="2">
        <v>5.0206297898724825</v>
      </c>
      <c r="E2722" s="2">
        <v>4.3254628595396252</v>
      </c>
      <c r="F2722" s="2">
        <v>3.9866328079765485</v>
      </c>
      <c r="G2722" s="2">
        <v>3.5312729378188501</v>
      </c>
      <c r="H2722" s="2">
        <v>2.9281992131045897</v>
      </c>
      <c r="I2722" s="2">
        <v>2.7179349238407422</v>
      </c>
      <c r="J2722" s="2">
        <v>2.9145220043493527</v>
      </c>
      <c r="K2722" s="2">
        <v>3.1324455305161325</v>
      </c>
      <c r="L2722" s="2">
        <v>2.8900853913733289</v>
      </c>
      <c r="M2722" s="2">
        <v>2.8559835508769371</v>
      </c>
      <c r="N2722" s="2">
        <v>2.6623142749027777</v>
      </c>
      <c r="O2722" s="2">
        <v>3.0345167158286337</v>
      </c>
    </row>
    <row r="2723" spans="1:15" x14ac:dyDescent="0.25">
      <c r="A2723" s="6" t="s">
        <v>15</v>
      </c>
      <c r="B2723" s="6">
        <v>2018</v>
      </c>
      <c r="C2723" s="6" t="s">
        <v>21</v>
      </c>
      <c r="D2723" s="6">
        <v>8</v>
      </c>
      <c r="E2723" s="6">
        <v>8</v>
      </c>
      <c r="F2723" s="6">
        <v>8</v>
      </c>
      <c r="G2723" s="6">
        <v>8</v>
      </c>
      <c r="H2723" s="6">
        <v>8</v>
      </c>
      <c r="I2723" s="6">
        <v>8</v>
      </c>
      <c r="J2723" s="6">
        <v>8</v>
      </c>
      <c r="K2723" s="6">
        <v>8</v>
      </c>
      <c r="L2723" s="6">
        <v>8</v>
      </c>
      <c r="M2723" s="6">
        <v>8</v>
      </c>
      <c r="N2723" s="6">
        <v>8</v>
      </c>
      <c r="O2723" s="6">
        <v>8</v>
      </c>
    </row>
    <row r="2724" spans="1:15" x14ac:dyDescent="0.25">
      <c r="A2724" s="6" t="s">
        <v>14</v>
      </c>
      <c r="B2724" s="6">
        <v>2018</v>
      </c>
      <c r="C2724" s="6" t="s">
        <v>21</v>
      </c>
      <c r="D2724" s="5">
        <v>39.7965846355875</v>
      </c>
      <c r="E2724" s="5">
        <v>39.7965846355875</v>
      </c>
      <c r="F2724" s="5">
        <v>39.7965846355875</v>
      </c>
      <c r="G2724" s="5">
        <v>39.7965846355875</v>
      </c>
      <c r="H2724" s="5">
        <v>39.7965846355875</v>
      </c>
      <c r="I2724" s="5">
        <v>39.7965846355875</v>
      </c>
      <c r="J2724" s="5">
        <v>39.7965846355875</v>
      </c>
      <c r="K2724" s="5">
        <v>39.7965846355875</v>
      </c>
      <c r="L2724" s="5">
        <v>39.7965846355875</v>
      </c>
      <c r="M2724" s="5">
        <v>39.7965846355875</v>
      </c>
      <c r="N2724" s="5">
        <v>40.990482174655128</v>
      </c>
      <c r="O2724" s="5">
        <v>40.990482174655128</v>
      </c>
    </row>
    <row r="2725" spans="1:15" x14ac:dyDescent="0.25">
      <c r="A2725" s="6" t="s">
        <v>13</v>
      </c>
      <c r="B2725" s="6">
        <v>2018</v>
      </c>
      <c r="C2725" s="6" t="s">
        <v>21</v>
      </c>
      <c r="D2725" s="7">
        <v>0</v>
      </c>
      <c r="E2725" s="7">
        <v>8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</row>
    <row r="2726" spans="1:15" x14ac:dyDescent="0.25">
      <c r="A2726" s="6" t="s">
        <v>12</v>
      </c>
      <c r="B2726" s="6">
        <v>2018</v>
      </c>
      <c r="C2726" s="6" t="s">
        <v>21</v>
      </c>
      <c r="D2726" s="4">
        <v>60.938687338756466</v>
      </c>
      <c r="E2726" s="4">
        <v>64.938144202639151</v>
      </c>
      <c r="F2726" s="4">
        <v>68.937601066521822</v>
      </c>
      <c r="G2726" s="4">
        <v>100.22461147251607</v>
      </c>
      <c r="H2726" s="4">
        <v>125.19781264272754</v>
      </c>
      <c r="I2726" s="4">
        <v>141.43501499796324</v>
      </c>
      <c r="J2726" s="4">
        <v>163.6874004764785</v>
      </c>
      <c r="K2726" s="4">
        <v>110.81398822382145</v>
      </c>
      <c r="L2726" s="4">
        <v>98.667489600177746</v>
      </c>
      <c r="M2726" s="4">
        <v>130.23179568206785</v>
      </c>
      <c r="N2726" s="4">
        <v>124.85889570552148</v>
      </c>
      <c r="O2726" s="4">
        <v>250.06855859080864</v>
      </c>
    </row>
    <row r="2727" spans="1:15" x14ac:dyDescent="0.25">
      <c r="A2727" s="6" t="s">
        <v>11</v>
      </c>
      <c r="B2727" s="6">
        <v>2018</v>
      </c>
      <c r="C2727" s="6" t="s">
        <v>21</v>
      </c>
      <c r="D2727" s="4">
        <v>40.16503831897986</v>
      </c>
      <c r="E2727" s="4">
        <v>34.603702876317001</v>
      </c>
      <c r="F2727" s="4">
        <v>31.893062463812388</v>
      </c>
      <c r="G2727" s="4">
        <v>28.250183502550801</v>
      </c>
      <c r="H2727" s="4">
        <v>23.425593704836718</v>
      </c>
      <c r="I2727" s="4">
        <v>21.743479390725938</v>
      </c>
      <c r="J2727" s="4">
        <v>23.316176034794822</v>
      </c>
      <c r="K2727" s="4">
        <v>25.05956424412906</v>
      </c>
      <c r="L2727" s="4">
        <v>23.120683130986631</v>
      </c>
      <c r="M2727" s="4">
        <v>22.847868407015497</v>
      </c>
      <c r="N2727" s="4">
        <v>21.298514199222222</v>
      </c>
      <c r="O2727" s="4">
        <v>24.27613372662907</v>
      </c>
    </row>
    <row r="2728" spans="1:15" x14ac:dyDescent="0.25">
      <c r="A2728" s="6" t="s">
        <v>80</v>
      </c>
      <c r="B2728" s="1">
        <v>2019</v>
      </c>
      <c r="C2728" s="1" t="s">
        <v>21</v>
      </c>
      <c r="D2728" s="1">
        <v>1</v>
      </c>
      <c r="E2728" s="1">
        <v>1</v>
      </c>
      <c r="F2728" s="1">
        <v>1</v>
      </c>
      <c r="G2728" s="1">
        <v>1</v>
      </c>
      <c r="H2728" s="1">
        <v>1</v>
      </c>
      <c r="I2728" s="1">
        <v>1</v>
      </c>
      <c r="J2728" s="1">
        <v>1</v>
      </c>
      <c r="K2728" s="1">
        <v>1</v>
      </c>
      <c r="L2728" s="1">
        <v>1</v>
      </c>
      <c r="M2728" s="1">
        <v>1</v>
      </c>
      <c r="N2728" s="1">
        <v>1</v>
      </c>
      <c r="O2728" s="1">
        <v>1</v>
      </c>
    </row>
    <row r="2729" spans="1:15" x14ac:dyDescent="0.25">
      <c r="A2729" s="6" t="s">
        <v>79</v>
      </c>
      <c r="B2729" s="1">
        <v>2019</v>
      </c>
      <c r="C2729" s="1" t="s">
        <v>21</v>
      </c>
      <c r="D2729" s="2">
        <v>48.149591038337284</v>
      </c>
      <c r="E2729" s="2">
        <v>48.149591038337284</v>
      </c>
      <c r="F2729" s="2">
        <v>49.594078769487403</v>
      </c>
      <c r="G2729" s="2">
        <v>49.594078769487403</v>
      </c>
      <c r="H2729" s="2">
        <v>49.594078769487403</v>
      </c>
      <c r="I2729" s="2">
        <v>49.594078769487403</v>
      </c>
      <c r="J2729" s="2">
        <v>49.594078769487403</v>
      </c>
      <c r="K2729" s="2">
        <v>49.594078769487403</v>
      </c>
      <c r="L2729" s="2">
        <v>49.594078769487403</v>
      </c>
      <c r="M2729" s="2">
        <v>49.594078769487403</v>
      </c>
      <c r="N2729" s="2">
        <v>49.594078769487403</v>
      </c>
      <c r="O2729" s="2">
        <v>49.594078769487403</v>
      </c>
    </row>
    <row r="2730" spans="1:15" x14ac:dyDescent="0.25">
      <c r="A2730" s="6" t="s">
        <v>78</v>
      </c>
      <c r="B2730" s="1">
        <v>2019</v>
      </c>
      <c r="C2730" s="1" t="s">
        <v>21</v>
      </c>
      <c r="D2730" s="2">
        <v>8.4637065748272864</v>
      </c>
      <c r="E2730" s="2">
        <v>9.019186694810994</v>
      </c>
      <c r="F2730" s="2">
        <v>9.5746668147946981</v>
      </c>
      <c r="G2730" s="2">
        <v>13.920084926738344</v>
      </c>
      <c r="H2730" s="2">
        <v>17.388585089267714</v>
      </c>
      <c r="I2730" s="2">
        <v>19.643752083050451</v>
      </c>
      <c r="J2730" s="2">
        <v>22.73436117728868</v>
      </c>
      <c r="K2730" s="2">
        <v>15.390831697752979</v>
      </c>
      <c r="L2730" s="2">
        <v>13.703818000024686</v>
      </c>
      <c r="M2730" s="2">
        <v>18.087749400287205</v>
      </c>
      <c r="N2730" s="2">
        <v>17.34151329243354</v>
      </c>
      <c r="O2730" s="2">
        <v>34.731744248723423</v>
      </c>
    </row>
    <row r="2731" spans="1:15" x14ac:dyDescent="0.25">
      <c r="A2731" s="6" t="s">
        <v>77</v>
      </c>
      <c r="B2731" s="1">
        <v>2019</v>
      </c>
      <c r="C2731" s="1" t="s">
        <v>21</v>
      </c>
      <c r="D2731" s="2">
        <v>5.0206297898724825</v>
      </c>
      <c r="E2731" s="2">
        <v>4.3254628595396252</v>
      </c>
      <c r="F2731" s="2">
        <v>3.9866328079765485</v>
      </c>
      <c r="G2731" s="2">
        <v>3.5312729378188501</v>
      </c>
      <c r="H2731" s="2">
        <v>2.9281992131045897</v>
      </c>
      <c r="I2731" s="2">
        <v>2.7179349238407422</v>
      </c>
      <c r="J2731" s="2">
        <v>2.9145220043493527</v>
      </c>
      <c r="K2731" s="2">
        <v>3.1324455305161325</v>
      </c>
      <c r="L2731" s="2">
        <v>2.8900853913733289</v>
      </c>
      <c r="M2731" s="2">
        <v>2.8559835508769371</v>
      </c>
      <c r="N2731" s="2">
        <v>2.6623142749027777</v>
      </c>
      <c r="O2731" s="2">
        <v>3.0345167158286337</v>
      </c>
    </row>
    <row r="2732" spans="1:15" x14ac:dyDescent="0.25">
      <c r="A2732" s="6" t="s">
        <v>15</v>
      </c>
      <c r="B2732" s="6">
        <v>2019</v>
      </c>
      <c r="C2732" s="6" t="s">
        <v>21</v>
      </c>
      <c r="D2732" s="5">
        <v>8</v>
      </c>
      <c r="E2732" s="5">
        <v>8</v>
      </c>
      <c r="F2732" s="5">
        <v>8</v>
      </c>
      <c r="G2732" s="5">
        <v>8</v>
      </c>
      <c r="H2732" s="5">
        <v>8</v>
      </c>
      <c r="I2732" s="5">
        <v>8</v>
      </c>
      <c r="J2732" s="5">
        <v>8</v>
      </c>
      <c r="K2732" s="5">
        <v>8</v>
      </c>
      <c r="L2732" s="5">
        <v>8</v>
      </c>
      <c r="M2732" s="5">
        <v>8</v>
      </c>
      <c r="N2732" s="5">
        <v>8</v>
      </c>
      <c r="O2732" s="5">
        <v>8</v>
      </c>
    </row>
    <row r="2733" spans="1:15" x14ac:dyDescent="0.25">
      <c r="A2733" s="6" t="s">
        <v>14</v>
      </c>
      <c r="B2733" s="6">
        <v>2019</v>
      </c>
      <c r="C2733" s="6" t="s">
        <v>21</v>
      </c>
      <c r="D2733" s="6">
        <v>40.990482174655128</v>
      </c>
      <c r="E2733" s="6">
        <v>40.990482174655128</v>
      </c>
      <c r="F2733" s="6">
        <v>40.990482174655128</v>
      </c>
      <c r="G2733" s="6">
        <v>40.990482174655128</v>
      </c>
      <c r="H2733" s="6">
        <v>40.990482174655128</v>
      </c>
      <c r="I2733" s="6">
        <v>40.990482174655128</v>
      </c>
      <c r="J2733" s="6">
        <v>40.990482174655128</v>
      </c>
      <c r="K2733" s="6">
        <v>40.990482174655128</v>
      </c>
      <c r="L2733" s="6">
        <v>40.990482174655128</v>
      </c>
      <c r="M2733" s="6">
        <v>40.990482174655128</v>
      </c>
      <c r="N2733" s="6">
        <v>42.22019663989478</v>
      </c>
      <c r="O2733" s="6">
        <v>42.22019663989478</v>
      </c>
    </row>
    <row r="2734" spans="1:15" x14ac:dyDescent="0.25">
      <c r="A2734" s="6" t="s">
        <v>13</v>
      </c>
      <c r="B2734" s="6">
        <v>2019</v>
      </c>
      <c r="C2734" s="6" t="s">
        <v>21</v>
      </c>
      <c r="D2734" s="7">
        <v>0</v>
      </c>
      <c r="E2734" s="7">
        <v>8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</row>
    <row r="2735" spans="1:15" x14ac:dyDescent="0.25">
      <c r="A2735" s="6" t="s">
        <v>12</v>
      </c>
      <c r="B2735" s="6">
        <v>2019</v>
      </c>
      <c r="C2735" s="6" t="s">
        <v>21</v>
      </c>
      <c r="D2735" s="4">
        <v>60.938687338756466</v>
      </c>
      <c r="E2735" s="4">
        <v>64.938144202639151</v>
      </c>
      <c r="F2735" s="4">
        <v>68.937601066521822</v>
      </c>
      <c r="G2735" s="4">
        <v>100.22461147251607</v>
      </c>
      <c r="H2735" s="4">
        <v>125.19781264272754</v>
      </c>
      <c r="I2735" s="4">
        <v>141.43501499796324</v>
      </c>
      <c r="J2735" s="4">
        <v>163.6874004764785</v>
      </c>
      <c r="K2735" s="4">
        <v>110.81398822382145</v>
      </c>
      <c r="L2735" s="4">
        <v>98.667489600177746</v>
      </c>
      <c r="M2735" s="4">
        <v>130.23179568206785</v>
      </c>
      <c r="N2735" s="4">
        <v>124.85889570552148</v>
      </c>
      <c r="O2735" s="4">
        <v>250.06855859080864</v>
      </c>
    </row>
    <row r="2736" spans="1:15" x14ac:dyDescent="0.25">
      <c r="A2736" s="6" t="s">
        <v>11</v>
      </c>
      <c r="B2736" s="6">
        <v>2019</v>
      </c>
      <c r="C2736" s="6" t="s">
        <v>21</v>
      </c>
      <c r="D2736" s="4">
        <v>40.16503831897986</v>
      </c>
      <c r="E2736" s="4">
        <v>34.603702876317001</v>
      </c>
      <c r="F2736" s="4">
        <v>31.893062463812388</v>
      </c>
      <c r="G2736" s="4">
        <v>28.250183502550801</v>
      </c>
      <c r="H2736" s="4">
        <v>23.425593704836718</v>
      </c>
      <c r="I2736" s="4">
        <v>21.743479390725938</v>
      </c>
      <c r="J2736" s="4">
        <v>23.316176034794822</v>
      </c>
      <c r="K2736" s="4">
        <v>25.05956424412906</v>
      </c>
      <c r="L2736" s="4">
        <v>23.120683130986631</v>
      </c>
      <c r="M2736" s="4">
        <v>22.847868407015497</v>
      </c>
      <c r="N2736" s="4">
        <v>21.298514199222222</v>
      </c>
      <c r="O2736" s="4">
        <v>24.27613372662907</v>
      </c>
    </row>
    <row r="2737" spans="1:15" x14ac:dyDescent="0.25">
      <c r="A2737" s="6" t="s">
        <v>80</v>
      </c>
      <c r="B2737" s="6">
        <v>2015</v>
      </c>
      <c r="C2737" s="6" t="s">
        <v>82</v>
      </c>
      <c r="D2737" s="5">
        <v>9</v>
      </c>
      <c r="E2737" s="5">
        <v>9</v>
      </c>
      <c r="F2737" s="5">
        <v>9</v>
      </c>
      <c r="G2737" s="5">
        <v>9</v>
      </c>
      <c r="H2737" s="5">
        <v>9</v>
      </c>
      <c r="I2737" s="5">
        <v>9</v>
      </c>
      <c r="J2737" s="5">
        <v>9</v>
      </c>
      <c r="K2737" s="5">
        <v>9</v>
      </c>
      <c r="L2737" s="5">
        <v>9</v>
      </c>
      <c r="M2737" s="5">
        <v>9</v>
      </c>
      <c r="N2737" s="5">
        <v>9</v>
      </c>
      <c r="O2737" s="5">
        <v>9</v>
      </c>
    </row>
    <row r="2738" spans="1:15" x14ac:dyDescent="0.25">
      <c r="A2738" s="6" t="s">
        <v>79</v>
      </c>
      <c r="B2738" s="6">
        <v>2015</v>
      </c>
      <c r="C2738" s="6" t="s">
        <v>82</v>
      </c>
      <c r="D2738" s="6">
        <v>46.693910333333328</v>
      </c>
      <c r="E2738" s="6">
        <v>46.693910333333328</v>
      </c>
      <c r="F2738" s="6">
        <v>48.094727643333329</v>
      </c>
      <c r="G2738" s="6">
        <v>48.094727643333329</v>
      </c>
      <c r="H2738" s="6">
        <v>48.094727643333329</v>
      </c>
      <c r="I2738" s="6">
        <v>48.094727643333329</v>
      </c>
      <c r="J2738" s="6">
        <v>48.094727643333329</v>
      </c>
      <c r="K2738" s="6">
        <v>48.094727643333329</v>
      </c>
      <c r="L2738" s="6">
        <v>48.094727643333329</v>
      </c>
      <c r="M2738" s="6">
        <v>48.094727643333329</v>
      </c>
      <c r="N2738" s="6">
        <v>48.094727643333329</v>
      </c>
      <c r="O2738" s="6">
        <v>48.094727643333329</v>
      </c>
    </row>
    <row r="2739" spans="1:15" x14ac:dyDescent="0.25">
      <c r="A2739" s="6" t="s">
        <v>78</v>
      </c>
      <c r="B2739" s="6">
        <v>2015</v>
      </c>
      <c r="C2739" s="6" t="s">
        <v>82</v>
      </c>
      <c r="D2739" s="4">
        <v>72.78787654351467</v>
      </c>
      <c r="E2739" s="4">
        <v>77.565005575374542</v>
      </c>
      <c r="F2739" s="4">
        <v>82.342134607234399</v>
      </c>
      <c r="G2739" s="4">
        <v>119.71273036994975</v>
      </c>
      <c r="H2739" s="4">
        <v>149.54183176770235</v>
      </c>
      <c r="I2739" s="4">
        <v>168.93626791423387</v>
      </c>
      <c r="J2739" s="4">
        <v>195.51550612468264</v>
      </c>
      <c r="K2739" s="4">
        <v>132.36115260067564</v>
      </c>
      <c r="L2739" s="4">
        <v>117.85283480021231</v>
      </c>
      <c r="M2739" s="4">
        <v>155.55464484246994</v>
      </c>
      <c r="N2739" s="4">
        <v>149.13701431492842</v>
      </c>
      <c r="O2739" s="4">
        <v>298.69300053902145</v>
      </c>
    </row>
    <row r="2740" spans="1:15" x14ac:dyDescent="0.25">
      <c r="A2740" s="6" t="s">
        <v>77</v>
      </c>
      <c r="B2740" s="6">
        <v>2015</v>
      </c>
      <c r="C2740" s="6" t="s">
        <v>82</v>
      </c>
      <c r="D2740" s="4">
        <v>45.185668108852347</v>
      </c>
      <c r="E2740" s="4">
        <v>38.929165735856621</v>
      </c>
      <c r="F2740" s="4">
        <v>35.879695271788933</v>
      </c>
      <c r="G2740" s="4">
        <v>31.781456440369652</v>
      </c>
      <c r="H2740" s="4">
        <v>26.353792917941309</v>
      </c>
      <c r="I2740" s="4">
        <v>24.461414314566682</v>
      </c>
      <c r="J2740" s="4">
        <v>26.230698039144173</v>
      </c>
      <c r="K2740" s="4">
        <v>28.192009774645193</v>
      </c>
      <c r="L2740" s="4">
        <v>26.01076852235996</v>
      </c>
      <c r="M2740" s="4">
        <v>25.703851957892432</v>
      </c>
      <c r="N2740" s="4">
        <v>23.960828474125002</v>
      </c>
      <c r="O2740" s="4">
        <v>27.3106504424577</v>
      </c>
    </row>
    <row r="2741" spans="1:15" x14ac:dyDescent="0.25">
      <c r="A2741" s="6" t="s">
        <v>80</v>
      </c>
      <c r="B2741" s="1">
        <v>2016</v>
      </c>
      <c r="C2741" s="1" t="s">
        <v>82</v>
      </c>
      <c r="D2741" s="2">
        <v>9</v>
      </c>
      <c r="E2741" s="2">
        <v>9</v>
      </c>
      <c r="F2741" s="2">
        <v>9</v>
      </c>
      <c r="G2741" s="2">
        <v>9</v>
      </c>
      <c r="H2741" s="2">
        <v>9</v>
      </c>
      <c r="I2741" s="2">
        <v>9</v>
      </c>
      <c r="J2741" s="2">
        <v>9</v>
      </c>
      <c r="K2741" s="2">
        <v>9</v>
      </c>
      <c r="L2741" s="2">
        <v>9</v>
      </c>
      <c r="M2741" s="2">
        <v>9</v>
      </c>
      <c r="N2741" s="2">
        <v>9</v>
      </c>
      <c r="O2741" s="2">
        <v>9</v>
      </c>
    </row>
    <row r="2742" spans="1:15" x14ac:dyDescent="0.25">
      <c r="A2742" s="6" t="s">
        <v>79</v>
      </c>
      <c r="B2742" s="1">
        <v>2016</v>
      </c>
      <c r="C2742" s="1" t="s">
        <v>82</v>
      </c>
      <c r="D2742" s="2">
        <v>48.094727643333329</v>
      </c>
      <c r="E2742" s="2">
        <v>48.094727643333329</v>
      </c>
      <c r="F2742" s="2">
        <v>49.537569472633329</v>
      </c>
      <c r="G2742" s="2">
        <v>49.537569472633329</v>
      </c>
      <c r="H2742" s="2">
        <v>49.537569472633329</v>
      </c>
      <c r="I2742" s="2">
        <v>49.537569472633329</v>
      </c>
      <c r="J2742" s="2">
        <v>49.537569472633329</v>
      </c>
      <c r="K2742" s="2">
        <v>49.537569472633329</v>
      </c>
      <c r="L2742" s="2">
        <v>49.537569472633329</v>
      </c>
      <c r="M2742" s="2">
        <v>49.537569472633329</v>
      </c>
      <c r="N2742" s="2">
        <v>49.537569472633329</v>
      </c>
      <c r="O2742" s="2">
        <v>49.537569472633329</v>
      </c>
    </row>
    <row r="2743" spans="1:15" x14ac:dyDescent="0.25">
      <c r="A2743" s="6" t="s">
        <v>78</v>
      </c>
      <c r="B2743" s="1">
        <v>2016</v>
      </c>
      <c r="C2743" s="1" t="s">
        <v>82</v>
      </c>
      <c r="D2743" s="1">
        <v>72.78787654351467</v>
      </c>
      <c r="E2743" s="1">
        <v>77.565005575374542</v>
      </c>
      <c r="F2743" s="1">
        <v>82.342134607234399</v>
      </c>
      <c r="G2743" s="1">
        <v>119.71273036994975</v>
      </c>
      <c r="H2743" s="1">
        <v>149.54183176770235</v>
      </c>
      <c r="I2743" s="1">
        <v>168.93626791423387</v>
      </c>
      <c r="J2743" s="1">
        <v>195.51550612468264</v>
      </c>
      <c r="K2743" s="1">
        <v>132.36115260067564</v>
      </c>
      <c r="L2743" s="1">
        <v>117.85283480021231</v>
      </c>
      <c r="M2743" s="1">
        <v>155.55464484246994</v>
      </c>
      <c r="N2743" s="1">
        <v>149.13701431492842</v>
      </c>
      <c r="O2743" s="1">
        <v>298.69300053902145</v>
      </c>
    </row>
    <row r="2744" spans="1:15" x14ac:dyDescent="0.25">
      <c r="A2744" s="6" t="s">
        <v>77</v>
      </c>
      <c r="B2744" s="1">
        <v>2016</v>
      </c>
      <c r="C2744" s="1" t="s">
        <v>82</v>
      </c>
      <c r="D2744" s="2">
        <v>45.185668108852347</v>
      </c>
      <c r="E2744" s="2">
        <v>38.929165735856621</v>
      </c>
      <c r="F2744" s="2">
        <v>35.879695271788933</v>
      </c>
      <c r="G2744" s="2">
        <v>31.781456440369652</v>
      </c>
      <c r="H2744" s="2">
        <v>26.353792917941309</v>
      </c>
      <c r="I2744" s="2">
        <v>24.461414314566682</v>
      </c>
      <c r="J2744" s="2">
        <v>26.230698039144173</v>
      </c>
      <c r="K2744" s="2">
        <v>28.192009774645193</v>
      </c>
      <c r="L2744" s="2">
        <v>26.01076852235996</v>
      </c>
      <c r="M2744" s="2">
        <v>25.703851957892432</v>
      </c>
      <c r="N2744" s="2">
        <v>23.960828474125002</v>
      </c>
      <c r="O2744" s="2">
        <v>27.3106504424577</v>
      </c>
    </row>
    <row r="2745" spans="1:15" x14ac:dyDescent="0.25">
      <c r="A2745" s="6" t="s">
        <v>80</v>
      </c>
      <c r="B2745" s="1">
        <v>2017</v>
      </c>
      <c r="C2745" s="1" t="s">
        <v>82</v>
      </c>
      <c r="D2745" s="2">
        <v>9</v>
      </c>
      <c r="E2745" s="2">
        <v>9</v>
      </c>
      <c r="F2745" s="2">
        <v>9</v>
      </c>
      <c r="G2745" s="2">
        <v>9</v>
      </c>
      <c r="H2745" s="2">
        <v>9</v>
      </c>
      <c r="I2745" s="2">
        <v>9</v>
      </c>
      <c r="J2745" s="2">
        <v>9</v>
      </c>
      <c r="K2745" s="2">
        <v>9</v>
      </c>
      <c r="L2745" s="2">
        <v>9</v>
      </c>
      <c r="M2745" s="2">
        <v>9</v>
      </c>
      <c r="N2745" s="2">
        <v>9</v>
      </c>
      <c r="O2745" s="2">
        <v>9</v>
      </c>
    </row>
    <row r="2746" spans="1:15" x14ac:dyDescent="0.25">
      <c r="A2746" s="6" t="s">
        <v>79</v>
      </c>
      <c r="B2746" s="1">
        <v>2017</v>
      </c>
      <c r="C2746" s="1" t="s">
        <v>82</v>
      </c>
      <c r="D2746" s="2">
        <v>49.537569472633329</v>
      </c>
      <c r="E2746" s="2">
        <v>49.537569472633329</v>
      </c>
      <c r="F2746" s="2">
        <v>51.023696556812332</v>
      </c>
      <c r="G2746" s="2">
        <v>51.023696556812332</v>
      </c>
      <c r="H2746" s="2">
        <v>51.023696556812332</v>
      </c>
      <c r="I2746" s="2">
        <v>51.023696556812332</v>
      </c>
      <c r="J2746" s="2">
        <v>51.023696556812332</v>
      </c>
      <c r="K2746" s="2">
        <v>51.023696556812332</v>
      </c>
      <c r="L2746" s="2">
        <v>51.023696556812332</v>
      </c>
      <c r="M2746" s="2">
        <v>51.023696556812332</v>
      </c>
      <c r="N2746" s="2">
        <v>51.023696556812332</v>
      </c>
      <c r="O2746" s="2">
        <v>51.023696556812332</v>
      </c>
    </row>
    <row r="2747" spans="1:15" x14ac:dyDescent="0.25">
      <c r="A2747" s="6" t="s">
        <v>78</v>
      </c>
      <c r="B2747" s="1">
        <v>2017</v>
      </c>
      <c r="C2747" s="1" t="s">
        <v>82</v>
      </c>
      <c r="D2747" s="2">
        <v>72.78787654351467</v>
      </c>
      <c r="E2747" s="2">
        <v>77.565005575374542</v>
      </c>
      <c r="F2747" s="2">
        <v>82.342134607234399</v>
      </c>
      <c r="G2747" s="2">
        <v>119.71273036994975</v>
      </c>
      <c r="H2747" s="2">
        <v>149.54183176770235</v>
      </c>
      <c r="I2747" s="2">
        <v>168.93626791423387</v>
      </c>
      <c r="J2747" s="2">
        <v>195.51550612468264</v>
      </c>
      <c r="K2747" s="2">
        <v>132.36115260067564</v>
      </c>
      <c r="L2747" s="2">
        <v>117.85283480021231</v>
      </c>
      <c r="M2747" s="2">
        <v>155.55464484246994</v>
      </c>
      <c r="N2747" s="2">
        <v>149.13701431492842</v>
      </c>
      <c r="O2747" s="2">
        <v>298.69300053902145</v>
      </c>
    </row>
    <row r="2748" spans="1:15" x14ac:dyDescent="0.25">
      <c r="A2748" s="6" t="s">
        <v>77</v>
      </c>
      <c r="B2748" s="1">
        <v>2017</v>
      </c>
      <c r="C2748" s="1" t="s">
        <v>82</v>
      </c>
      <c r="D2748" s="1">
        <v>45.185668108852347</v>
      </c>
      <c r="E2748" s="1">
        <v>38.929165735856621</v>
      </c>
      <c r="F2748" s="1">
        <v>35.879695271788933</v>
      </c>
      <c r="G2748" s="1">
        <v>31.781456440369652</v>
      </c>
      <c r="H2748" s="1">
        <v>26.353792917941309</v>
      </c>
      <c r="I2748" s="1">
        <v>24.461414314566682</v>
      </c>
      <c r="J2748" s="1">
        <v>26.230698039144173</v>
      </c>
      <c r="K2748" s="1">
        <v>28.192009774645193</v>
      </c>
      <c r="L2748" s="1">
        <v>26.01076852235996</v>
      </c>
      <c r="M2748" s="1">
        <v>25.703851957892432</v>
      </c>
      <c r="N2748" s="1">
        <v>23.960828474125002</v>
      </c>
      <c r="O2748" s="1">
        <v>27.3106504424577</v>
      </c>
    </row>
    <row r="2749" spans="1:15" x14ac:dyDescent="0.25">
      <c r="A2749" s="6" t="s">
        <v>80</v>
      </c>
      <c r="B2749" s="1">
        <v>2018</v>
      </c>
      <c r="C2749" s="1" t="s">
        <v>82</v>
      </c>
      <c r="D2749" s="2">
        <v>9</v>
      </c>
      <c r="E2749" s="2">
        <v>9</v>
      </c>
      <c r="F2749" s="2">
        <v>9</v>
      </c>
      <c r="G2749" s="2">
        <v>9</v>
      </c>
      <c r="H2749" s="2">
        <v>9</v>
      </c>
      <c r="I2749" s="2">
        <v>9</v>
      </c>
      <c r="J2749" s="2">
        <v>9</v>
      </c>
      <c r="K2749" s="2">
        <v>9</v>
      </c>
      <c r="L2749" s="2">
        <v>9</v>
      </c>
      <c r="M2749" s="2">
        <v>9</v>
      </c>
      <c r="N2749" s="2">
        <v>9</v>
      </c>
      <c r="O2749" s="2">
        <v>9</v>
      </c>
    </row>
    <row r="2750" spans="1:15" x14ac:dyDescent="0.25">
      <c r="A2750" s="6" t="s">
        <v>79</v>
      </c>
      <c r="B2750" s="1">
        <v>2018</v>
      </c>
      <c r="C2750" s="1" t="s">
        <v>82</v>
      </c>
      <c r="D2750" s="2">
        <v>51.023696556812332</v>
      </c>
      <c r="E2750" s="2">
        <v>51.023696556812332</v>
      </c>
      <c r="F2750" s="2">
        <v>52.554407453516703</v>
      </c>
      <c r="G2750" s="2">
        <v>52.554407453516703</v>
      </c>
      <c r="H2750" s="2">
        <v>52.554407453516703</v>
      </c>
      <c r="I2750" s="2">
        <v>52.554407453516703</v>
      </c>
      <c r="J2750" s="2">
        <v>52.554407453516703</v>
      </c>
      <c r="K2750" s="2">
        <v>52.554407453516703</v>
      </c>
      <c r="L2750" s="2">
        <v>52.554407453516703</v>
      </c>
      <c r="M2750" s="2">
        <v>52.554407453516703</v>
      </c>
      <c r="N2750" s="2">
        <v>52.554407453516703</v>
      </c>
      <c r="O2750" s="2">
        <v>52.554407453516703</v>
      </c>
    </row>
    <row r="2751" spans="1:15" x14ac:dyDescent="0.25">
      <c r="A2751" s="6" t="s">
        <v>78</v>
      </c>
      <c r="B2751" s="1">
        <v>2018</v>
      </c>
      <c r="C2751" s="1" t="s">
        <v>82</v>
      </c>
      <c r="D2751" s="2">
        <v>72.78787654351467</v>
      </c>
      <c r="E2751" s="2">
        <v>77.565005575374542</v>
      </c>
      <c r="F2751" s="2">
        <v>82.342134607234399</v>
      </c>
      <c r="G2751" s="2">
        <v>119.71273036994975</v>
      </c>
      <c r="H2751" s="2">
        <v>149.54183176770235</v>
      </c>
      <c r="I2751" s="2">
        <v>168.93626791423387</v>
      </c>
      <c r="J2751" s="2">
        <v>195.51550612468264</v>
      </c>
      <c r="K2751" s="2">
        <v>132.36115260067564</v>
      </c>
      <c r="L2751" s="2">
        <v>117.85283480021231</v>
      </c>
      <c r="M2751" s="2">
        <v>155.55464484246994</v>
      </c>
      <c r="N2751" s="2">
        <v>149.13701431492842</v>
      </c>
      <c r="O2751" s="2">
        <v>298.69300053902145</v>
      </c>
    </row>
    <row r="2752" spans="1:15" x14ac:dyDescent="0.25">
      <c r="A2752" s="6" t="s">
        <v>77</v>
      </c>
      <c r="B2752" s="1">
        <v>2018</v>
      </c>
      <c r="C2752" s="1" t="s">
        <v>82</v>
      </c>
      <c r="D2752" s="2">
        <v>45.185668108852347</v>
      </c>
      <c r="E2752" s="2">
        <v>38.929165735856621</v>
      </c>
      <c r="F2752" s="2">
        <v>35.879695271788933</v>
      </c>
      <c r="G2752" s="2">
        <v>31.781456440369652</v>
      </c>
      <c r="H2752" s="2">
        <v>26.353792917941309</v>
      </c>
      <c r="I2752" s="2">
        <v>24.461414314566682</v>
      </c>
      <c r="J2752" s="2">
        <v>26.230698039144173</v>
      </c>
      <c r="K2752" s="2">
        <v>28.192009774645193</v>
      </c>
      <c r="L2752" s="2">
        <v>26.01076852235996</v>
      </c>
      <c r="M2752" s="2">
        <v>25.703851957892432</v>
      </c>
      <c r="N2752" s="2">
        <v>23.960828474125002</v>
      </c>
      <c r="O2752" s="2">
        <v>27.3106504424577</v>
      </c>
    </row>
    <row r="2753" spans="1:15" x14ac:dyDescent="0.25">
      <c r="A2753" s="6" t="s">
        <v>80</v>
      </c>
      <c r="B2753" s="1">
        <v>2019</v>
      </c>
      <c r="C2753" s="1" t="s">
        <v>82</v>
      </c>
      <c r="D2753" s="1">
        <v>9</v>
      </c>
      <c r="E2753" s="1">
        <v>9</v>
      </c>
      <c r="F2753" s="1">
        <v>9</v>
      </c>
      <c r="G2753" s="1">
        <v>9</v>
      </c>
      <c r="H2753" s="1">
        <v>9</v>
      </c>
      <c r="I2753" s="1">
        <v>9</v>
      </c>
      <c r="J2753" s="1">
        <v>9</v>
      </c>
      <c r="K2753" s="1">
        <v>9</v>
      </c>
      <c r="L2753" s="1">
        <v>9</v>
      </c>
      <c r="M2753" s="1">
        <v>9</v>
      </c>
      <c r="N2753" s="1">
        <v>9</v>
      </c>
      <c r="O2753" s="1">
        <v>9</v>
      </c>
    </row>
    <row r="2754" spans="1:15" x14ac:dyDescent="0.25">
      <c r="A2754" s="6" t="s">
        <v>79</v>
      </c>
      <c r="B2754" s="1">
        <v>2019</v>
      </c>
      <c r="C2754" s="1" t="s">
        <v>82</v>
      </c>
      <c r="D2754" s="2">
        <v>52.554407453516703</v>
      </c>
      <c r="E2754" s="2">
        <v>52.554407453516703</v>
      </c>
      <c r="F2754" s="2">
        <v>54.131039677122203</v>
      </c>
      <c r="G2754" s="2">
        <v>54.131039677122203</v>
      </c>
      <c r="H2754" s="2">
        <v>54.131039677122203</v>
      </c>
      <c r="I2754" s="2">
        <v>54.131039677122203</v>
      </c>
      <c r="J2754" s="2">
        <v>54.131039677122203</v>
      </c>
      <c r="K2754" s="2">
        <v>54.131039677122203</v>
      </c>
      <c r="L2754" s="2">
        <v>54.131039677122203</v>
      </c>
      <c r="M2754" s="2">
        <v>54.131039677122203</v>
      </c>
      <c r="N2754" s="2">
        <v>54.131039677122203</v>
      </c>
      <c r="O2754" s="2">
        <v>54.131039677122203</v>
      </c>
    </row>
    <row r="2755" spans="1:15" x14ac:dyDescent="0.25">
      <c r="A2755" s="6" t="s">
        <v>78</v>
      </c>
      <c r="B2755" s="1">
        <v>2019</v>
      </c>
      <c r="C2755" s="1" t="s">
        <v>82</v>
      </c>
      <c r="D2755" s="2">
        <v>72.78787654351467</v>
      </c>
      <c r="E2755" s="2">
        <v>77.565005575374542</v>
      </c>
      <c r="F2755" s="2">
        <v>82.342134607234399</v>
      </c>
      <c r="G2755" s="2">
        <v>119.71273036994975</v>
      </c>
      <c r="H2755" s="2">
        <v>149.54183176770235</v>
      </c>
      <c r="I2755" s="2">
        <v>168.93626791423387</v>
      </c>
      <c r="J2755" s="2">
        <v>195.51550612468264</v>
      </c>
      <c r="K2755" s="2">
        <v>132.36115260067564</v>
      </c>
      <c r="L2755" s="2">
        <v>117.85283480021231</v>
      </c>
      <c r="M2755" s="2">
        <v>155.55464484246994</v>
      </c>
      <c r="N2755" s="2">
        <v>149.13701431492842</v>
      </c>
      <c r="O2755" s="2">
        <v>298.69300053902145</v>
      </c>
    </row>
    <row r="2756" spans="1:15" x14ac:dyDescent="0.25">
      <c r="A2756" s="6" t="s">
        <v>77</v>
      </c>
      <c r="B2756" s="1">
        <v>2019</v>
      </c>
      <c r="C2756" s="1" t="s">
        <v>82</v>
      </c>
      <c r="D2756" s="2">
        <v>45.185668108852347</v>
      </c>
      <c r="E2756" s="2">
        <v>38.929165735856621</v>
      </c>
      <c r="F2756" s="2">
        <v>35.879695271788933</v>
      </c>
      <c r="G2756" s="2">
        <v>31.781456440369652</v>
      </c>
      <c r="H2756" s="2">
        <v>26.353792917941309</v>
      </c>
      <c r="I2756" s="2">
        <v>24.461414314566682</v>
      </c>
      <c r="J2756" s="2">
        <v>26.230698039144173</v>
      </c>
      <c r="K2756" s="2">
        <v>28.192009774645193</v>
      </c>
      <c r="L2756" s="2">
        <v>26.01076852235996</v>
      </c>
      <c r="M2756" s="2">
        <v>25.703851957892432</v>
      </c>
      <c r="N2756" s="2">
        <v>23.960828474125002</v>
      </c>
      <c r="O2756" s="2">
        <v>27.3106504424577</v>
      </c>
    </row>
    <row r="2757" spans="1:15" x14ac:dyDescent="0.25">
      <c r="A2757" s="6" t="s">
        <v>80</v>
      </c>
      <c r="B2757" s="6">
        <v>2015</v>
      </c>
      <c r="C2757" s="6" t="s">
        <v>20</v>
      </c>
      <c r="D2757" s="5">
        <v>1</v>
      </c>
      <c r="E2757" s="5">
        <v>1</v>
      </c>
      <c r="F2757" s="5">
        <v>1</v>
      </c>
      <c r="G2757" s="5">
        <v>1</v>
      </c>
      <c r="H2757" s="5">
        <v>1</v>
      </c>
      <c r="I2757" s="5">
        <v>1</v>
      </c>
      <c r="J2757" s="5">
        <v>1</v>
      </c>
      <c r="K2757" s="5">
        <v>1</v>
      </c>
      <c r="L2757" s="5">
        <v>1</v>
      </c>
      <c r="M2757" s="5">
        <v>1</v>
      </c>
      <c r="N2757" s="5">
        <v>1</v>
      </c>
      <c r="O2757" s="5">
        <v>1</v>
      </c>
    </row>
    <row r="2758" spans="1:15" x14ac:dyDescent="0.25">
      <c r="A2758" s="6" t="s">
        <v>79</v>
      </c>
      <c r="B2758" s="6">
        <v>2015</v>
      </c>
      <c r="C2758" s="6" t="s">
        <v>20</v>
      </c>
      <c r="D2758" s="6">
        <v>45.177885000000003</v>
      </c>
      <c r="E2758" s="6">
        <v>45.177885000000003</v>
      </c>
      <c r="F2758" s="6">
        <v>46.533221550000007</v>
      </c>
      <c r="G2758" s="6">
        <v>46.533221550000007</v>
      </c>
      <c r="H2758" s="6">
        <v>46.533221550000007</v>
      </c>
      <c r="I2758" s="6">
        <v>46.533221550000007</v>
      </c>
      <c r="J2758" s="6">
        <v>46.533221550000007</v>
      </c>
      <c r="K2758" s="6">
        <v>46.533221550000007</v>
      </c>
      <c r="L2758" s="6">
        <v>46.533221550000007</v>
      </c>
      <c r="M2758" s="6">
        <v>46.533221550000007</v>
      </c>
      <c r="N2758" s="6">
        <v>46.533221550000007</v>
      </c>
      <c r="O2758" s="6">
        <v>46.533221550000007</v>
      </c>
    </row>
    <row r="2759" spans="1:15" x14ac:dyDescent="0.25">
      <c r="A2759" s="6" t="s">
        <v>78</v>
      </c>
      <c r="B2759" s="6">
        <v>2015</v>
      </c>
      <c r="C2759" s="6" t="s">
        <v>20</v>
      </c>
      <c r="D2759" s="4">
        <v>8.4637065748272864</v>
      </c>
      <c r="E2759" s="4">
        <v>9.019186694810994</v>
      </c>
      <c r="F2759" s="4">
        <v>9.5746668147946981</v>
      </c>
      <c r="G2759" s="4">
        <v>13.920084926738344</v>
      </c>
      <c r="H2759" s="4">
        <v>17.388585089267714</v>
      </c>
      <c r="I2759" s="4">
        <v>19.643752083050451</v>
      </c>
      <c r="J2759" s="4">
        <v>22.73436117728868</v>
      </c>
      <c r="K2759" s="4">
        <v>15.390831697752979</v>
      </c>
      <c r="L2759" s="4">
        <v>13.703818000024686</v>
      </c>
      <c r="M2759" s="4">
        <v>18.087749400287205</v>
      </c>
      <c r="N2759" s="4">
        <v>17.34151329243354</v>
      </c>
      <c r="O2759" s="4">
        <v>34.731744248723423</v>
      </c>
    </row>
    <row r="2760" spans="1:15" x14ac:dyDescent="0.25">
      <c r="A2760" s="6" t="s">
        <v>77</v>
      </c>
      <c r="B2760" s="6">
        <v>2015</v>
      </c>
      <c r="C2760" s="6" t="s">
        <v>20</v>
      </c>
      <c r="D2760" s="4">
        <v>5.0206297898724825</v>
      </c>
      <c r="E2760" s="4">
        <v>4.3254628595396252</v>
      </c>
      <c r="F2760" s="4">
        <v>3.9866328079765485</v>
      </c>
      <c r="G2760" s="4">
        <v>3.5312729378188501</v>
      </c>
      <c r="H2760" s="4">
        <v>2.9281992131045897</v>
      </c>
      <c r="I2760" s="4">
        <v>2.7179349238407422</v>
      </c>
      <c r="J2760" s="4">
        <v>2.9145220043493527</v>
      </c>
      <c r="K2760" s="4">
        <v>3.1324455305161325</v>
      </c>
      <c r="L2760" s="4">
        <v>2.8900853913733289</v>
      </c>
      <c r="M2760" s="4">
        <v>2.8559835508769371</v>
      </c>
      <c r="N2760" s="4">
        <v>2.6623142749027777</v>
      </c>
      <c r="O2760" s="4">
        <v>3.0345167158286337</v>
      </c>
    </row>
    <row r="2761" spans="1:15" x14ac:dyDescent="0.25">
      <c r="A2761" s="6" t="s">
        <v>15</v>
      </c>
      <c r="B2761" s="6">
        <v>2015</v>
      </c>
      <c r="C2761" s="6" t="s">
        <v>20</v>
      </c>
      <c r="D2761" s="5">
        <v>7</v>
      </c>
      <c r="E2761" s="5">
        <v>7</v>
      </c>
      <c r="F2761" s="5">
        <v>7</v>
      </c>
      <c r="G2761" s="5">
        <v>7</v>
      </c>
      <c r="H2761" s="5">
        <v>7</v>
      </c>
      <c r="I2761" s="5">
        <v>7</v>
      </c>
      <c r="J2761" s="5">
        <v>7</v>
      </c>
      <c r="K2761" s="5">
        <v>7</v>
      </c>
      <c r="L2761" s="5">
        <v>7</v>
      </c>
      <c r="M2761" s="5">
        <v>7</v>
      </c>
      <c r="N2761" s="5">
        <v>7</v>
      </c>
      <c r="O2761" s="5">
        <v>7</v>
      </c>
    </row>
    <row r="2762" spans="1:15" x14ac:dyDescent="0.25">
      <c r="A2762" s="6" t="s">
        <v>14</v>
      </c>
      <c r="B2762" s="6">
        <v>2015</v>
      </c>
      <c r="C2762" s="6" t="s">
        <v>20</v>
      </c>
      <c r="D2762" s="5">
        <v>35.895499999999998</v>
      </c>
      <c r="E2762" s="5">
        <v>35.895499999999998</v>
      </c>
      <c r="F2762" s="5">
        <v>35.895499999999998</v>
      </c>
      <c r="G2762" s="5">
        <v>35.895499999999998</v>
      </c>
      <c r="H2762" s="5">
        <v>35.895499999999998</v>
      </c>
      <c r="I2762" s="5">
        <v>35.895499999999998</v>
      </c>
      <c r="J2762" s="5">
        <v>35.895499999999998</v>
      </c>
      <c r="K2762" s="5">
        <v>35.895499999999998</v>
      </c>
      <c r="L2762" s="5">
        <v>35.895499999999998</v>
      </c>
      <c r="M2762" s="5">
        <v>35.895499999999998</v>
      </c>
      <c r="N2762" s="5">
        <v>36.972364999999996</v>
      </c>
      <c r="O2762" s="5">
        <v>36.972364999999996</v>
      </c>
    </row>
    <row r="2763" spans="1:15" x14ac:dyDescent="0.25">
      <c r="A2763" s="6" t="s">
        <v>13</v>
      </c>
      <c r="B2763" s="6">
        <v>2015</v>
      </c>
      <c r="C2763" s="6" t="s">
        <v>20</v>
      </c>
      <c r="D2763" s="9">
        <v>0</v>
      </c>
      <c r="E2763" s="9">
        <v>8</v>
      </c>
      <c r="F2763" s="9">
        <v>0</v>
      </c>
      <c r="G2763" s="9">
        <v>0</v>
      </c>
      <c r="H2763" s="9">
        <v>0</v>
      </c>
      <c r="I2763" s="9">
        <v>0</v>
      </c>
      <c r="J2763" s="9">
        <v>0</v>
      </c>
      <c r="K2763" s="9">
        <v>0</v>
      </c>
      <c r="L2763" s="9">
        <v>0</v>
      </c>
      <c r="M2763" s="9">
        <v>0</v>
      </c>
      <c r="N2763" s="9">
        <v>0</v>
      </c>
      <c r="O2763" s="9">
        <v>0</v>
      </c>
    </row>
    <row r="2764" spans="1:15" x14ac:dyDescent="0.25">
      <c r="A2764" s="6" t="s">
        <v>12</v>
      </c>
      <c r="B2764" s="6">
        <v>2015</v>
      </c>
      <c r="C2764" s="6" t="s">
        <v>20</v>
      </c>
      <c r="D2764" s="4">
        <v>38.933050244205518</v>
      </c>
      <c r="E2764" s="4">
        <v>41.488258796130566</v>
      </c>
      <c r="F2764" s="4">
        <v>44.043467348055614</v>
      </c>
      <c r="G2764" s="4">
        <v>64.032390662996377</v>
      </c>
      <c r="H2764" s="4">
        <v>79.987491410631478</v>
      </c>
      <c r="I2764" s="4">
        <v>90.361259582032076</v>
      </c>
      <c r="J2764" s="4">
        <v>104.57806141552793</v>
      </c>
      <c r="K2764" s="4">
        <v>70.797825809663706</v>
      </c>
      <c r="L2764" s="4">
        <v>63.037562800113562</v>
      </c>
      <c r="M2764" s="4">
        <v>83.203647241321136</v>
      </c>
      <c r="N2764" s="4">
        <v>79.770961145194278</v>
      </c>
      <c r="O2764" s="4">
        <v>159.76602354412773</v>
      </c>
    </row>
    <row r="2765" spans="1:15" x14ac:dyDescent="0.25">
      <c r="A2765" s="6" t="s">
        <v>11</v>
      </c>
      <c r="B2765" s="6">
        <v>2015</v>
      </c>
      <c r="C2765" s="6" t="s">
        <v>20</v>
      </c>
      <c r="D2765" s="4">
        <v>35.14440852910738</v>
      </c>
      <c r="E2765" s="4">
        <v>30.278240016777374</v>
      </c>
      <c r="F2765" s="4">
        <v>27.90642965583584</v>
      </c>
      <c r="G2765" s="4">
        <v>24.718910564731949</v>
      </c>
      <c r="H2765" s="4">
        <v>20.497394491732127</v>
      </c>
      <c r="I2765" s="4">
        <v>19.025544466885197</v>
      </c>
      <c r="J2765" s="4">
        <v>20.401654030445467</v>
      </c>
      <c r="K2765" s="4">
        <v>21.927118713612927</v>
      </c>
      <c r="L2765" s="4">
        <v>20.230597739613302</v>
      </c>
      <c r="M2765" s="4">
        <v>19.991884856138562</v>
      </c>
      <c r="N2765" s="4">
        <v>18.636199924319445</v>
      </c>
      <c r="O2765" s="4">
        <v>21.241617010800436</v>
      </c>
    </row>
    <row r="2766" spans="1:15" x14ac:dyDescent="0.25">
      <c r="A2766" s="6" t="s">
        <v>80</v>
      </c>
      <c r="B2766" s="1">
        <v>2016</v>
      </c>
      <c r="C2766" s="1" t="s">
        <v>20</v>
      </c>
      <c r="D2766" s="2">
        <v>1</v>
      </c>
      <c r="E2766" s="2">
        <v>1</v>
      </c>
      <c r="F2766" s="2">
        <v>1</v>
      </c>
      <c r="G2766" s="2">
        <v>1</v>
      </c>
      <c r="H2766" s="2">
        <v>1</v>
      </c>
      <c r="I2766" s="2">
        <v>1</v>
      </c>
      <c r="J2766" s="2">
        <v>1</v>
      </c>
      <c r="K2766" s="2">
        <v>1</v>
      </c>
      <c r="L2766" s="2">
        <v>1</v>
      </c>
      <c r="M2766" s="2">
        <v>1</v>
      </c>
      <c r="N2766" s="2">
        <v>1</v>
      </c>
      <c r="O2766" s="2">
        <v>1</v>
      </c>
    </row>
    <row r="2767" spans="1:15" x14ac:dyDescent="0.25">
      <c r="A2767" s="6" t="s">
        <v>79</v>
      </c>
      <c r="B2767" s="1">
        <v>2016</v>
      </c>
      <c r="C2767" s="1" t="s">
        <v>20</v>
      </c>
      <c r="D2767" s="2">
        <v>46.533221550000007</v>
      </c>
      <c r="E2767" s="2">
        <v>46.533221550000007</v>
      </c>
      <c r="F2767" s="2">
        <v>47.92921819650001</v>
      </c>
      <c r="G2767" s="2">
        <v>47.92921819650001</v>
      </c>
      <c r="H2767" s="2">
        <v>47.92921819650001</v>
      </c>
      <c r="I2767" s="2">
        <v>47.92921819650001</v>
      </c>
      <c r="J2767" s="2">
        <v>47.92921819650001</v>
      </c>
      <c r="K2767" s="2">
        <v>47.92921819650001</v>
      </c>
      <c r="L2767" s="2">
        <v>47.92921819650001</v>
      </c>
      <c r="M2767" s="2">
        <v>47.92921819650001</v>
      </c>
      <c r="N2767" s="2">
        <v>47.92921819650001</v>
      </c>
      <c r="O2767" s="2">
        <v>47.92921819650001</v>
      </c>
    </row>
    <row r="2768" spans="1:15" x14ac:dyDescent="0.25">
      <c r="A2768" s="6" t="s">
        <v>78</v>
      </c>
      <c r="B2768" s="1">
        <v>2016</v>
      </c>
      <c r="C2768" s="1" t="s">
        <v>20</v>
      </c>
      <c r="D2768" s="1">
        <v>8.4637065748272864</v>
      </c>
      <c r="E2768" s="1">
        <v>9.019186694810994</v>
      </c>
      <c r="F2768" s="1">
        <v>9.5746668147946981</v>
      </c>
      <c r="G2768" s="1">
        <v>13.920084926738344</v>
      </c>
      <c r="H2768" s="1">
        <v>17.388585089267714</v>
      </c>
      <c r="I2768" s="1">
        <v>19.643752083050451</v>
      </c>
      <c r="J2768" s="1">
        <v>22.73436117728868</v>
      </c>
      <c r="K2768" s="1">
        <v>15.390831697752979</v>
      </c>
      <c r="L2768" s="1">
        <v>13.703818000024686</v>
      </c>
      <c r="M2768" s="1">
        <v>18.087749400287205</v>
      </c>
      <c r="N2768" s="1">
        <v>17.34151329243354</v>
      </c>
      <c r="O2768" s="1">
        <v>34.731744248723423</v>
      </c>
    </row>
    <row r="2769" spans="1:15" x14ac:dyDescent="0.25">
      <c r="A2769" s="6" t="s">
        <v>77</v>
      </c>
      <c r="B2769" s="1">
        <v>2016</v>
      </c>
      <c r="C2769" s="1" t="s">
        <v>20</v>
      </c>
      <c r="D2769" s="2">
        <v>5.0206297898724825</v>
      </c>
      <c r="E2769" s="2">
        <v>4.3254628595396252</v>
      </c>
      <c r="F2769" s="2">
        <v>3.9866328079765485</v>
      </c>
      <c r="G2769" s="2">
        <v>3.5312729378188501</v>
      </c>
      <c r="H2769" s="2">
        <v>2.9281992131045897</v>
      </c>
      <c r="I2769" s="2">
        <v>2.7179349238407422</v>
      </c>
      <c r="J2769" s="2">
        <v>2.9145220043493527</v>
      </c>
      <c r="K2769" s="2">
        <v>3.1324455305161325</v>
      </c>
      <c r="L2769" s="2">
        <v>2.8900853913733289</v>
      </c>
      <c r="M2769" s="2">
        <v>2.8559835508769371</v>
      </c>
      <c r="N2769" s="2">
        <v>2.6623142749027777</v>
      </c>
      <c r="O2769" s="2">
        <v>3.0345167158286337</v>
      </c>
    </row>
    <row r="2770" spans="1:15" x14ac:dyDescent="0.25">
      <c r="A2770" s="6" t="s">
        <v>15</v>
      </c>
      <c r="B2770" s="6">
        <v>2016</v>
      </c>
      <c r="C2770" s="6" t="s">
        <v>20</v>
      </c>
      <c r="D2770" s="5">
        <v>7</v>
      </c>
      <c r="E2770" s="5">
        <v>7</v>
      </c>
      <c r="F2770" s="5">
        <v>7</v>
      </c>
      <c r="G2770" s="5">
        <v>7</v>
      </c>
      <c r="H2770" s="5">
        <v>7</v>
      </c>
      <c r="I2770" s="5">
        <v>7</v>
      </c>
      <c r="J2770" s="5">
        <v>7</v>
      </c>
      <c r="K2770" s="5">
        <v>7</v>
      </c>
      <c r="L2770" s="5">
        <v>7</v>
      </c>
      <c r="M2770" s="5">
        <v>7</v>
      </c>
      <c r="N2770" s="5">
        <v>7</v>
      </c>
      <c r="O2770" s="5">
        <v>7</v>
      </c>
    </row>
    <row r="2771" spans="1:15" x14ac:dyDescent="0.25">
      <c r="A2771" s="6" t="s">
        <v>14</v>
      </c>
      <c r="B2771" s="6">
        <v>2016</v>
      </c>
      <c r="C2771" s="6" t="s">
        <v>20</v>
      </c>
      <c r="D2771" s="5">
        <v>36.972364999999996</v>
      </c>
      <c r="E2771" s="5">
        <v>36.972364999999996</v>
      </c>
      <c r="F2771" s="5">
        <v>36.972364999999996</v>
      </c>
      <c r="G2771" s="5">
        <v>36.972364999999996</v>
      </c>
      <c r="H2771" s="5">
        <v>36.972364999999996</v>
      </c>
      <c r="I2771" s="5">
        <v>36.972364999999996</v>
      </c>
      <c r="J2771" s="5">
        <v>36.972364999999996</v>
      </c>
      <c r="K2771" s="5">
        <v>36.972364999999996</v>
      </c>
      <c r="L2771" s="5">
        <v>36.972364999999996</v>
      </c>
      <c r="M2771" s="5">
        <v>36.972364999999996</v>
      </c>
      <c r="N2771" s="5">
        <v>38.081535949999996</v>
      </c>
      <c r="O2771" s="5">
        <v>38.081535949999996</v>
      </c>
    </row>
    <row r="2772" spans="1:15" x14ac:dyDescent="0.25">
      <c r="A2772" s="6" t="s">
        <v>13</v>
      </c>
      <c r="B2772" s="6">
        <v>2016</v>
      </c>
      <c r="C2772" s="6" t="s">
        <v>20</v>
      </c>
      <c r="D2772" s="7">
        <v>0</v>
      </c>
      <c r="E2772" s="7">
        <v>8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</row>
    <row r="2773" spans="1:15" x14ac:dyDescent="0.25">
      <c r="A2773" s="6" t="s">
        <v>12</v>
      </c>
      <c r="B2773" s="6">
        <v>2016</v>
      </c>
      <c r="C2773" s="6" t="s">
        <v>20</v>
      </c>
      <c r="D2773" s="8">
        <v>45.70401550406735</v>
      </c>
      <c r="E2773" s="8">
        <v>48.703608151979367</v>
      </c>
      <c r="F2773" s="8">
        <v>51.70320079989137</v>
      </c>
      <c r="G2773" s="8">
        <v>75.168458604387055</v>
      </c>
      <c r="H2773" s="8">
        <v>93.898359482045649</v>
      </c>
      <c r="I2773" s="8">
        <v>106.07626124847243</v>
      </c>
      <c r="J2773" s="8">
        <v>122.76555035735888</v>
      </c>
      <c r="K2773" s="8">
        <v>83.110491167866087</v>
      </c>
      <c r="L2773" s="8">
        <v>74.000617200133306</v>
      </c>
      <c r="M2773" s="8">
        <v>97.673846761550905</v>
      </c>
      <c r="N2773" s="8">
        <v>93.644171779141104</v>
      </c>
      <c r="O2773" s="8">
        <v>187.55141894310648</v>
      </c>
    </row>
    <row r="2774" spans="1:15" x14ac:dyDescent="0.25">
      <c r="A2774" s="6" t="s">
        <v>11</v>
      </c>
      <c r="B2774" s="6">
        <v>2016</v>
      </c>
      <c r="C2774" s="6" t="s">
        <v>20</v>
      </c>
      <c r="D2774" s="4">
        <v>35.14440852910738</v>
      </c>
      <c r="E2774" s="4">
        <v>30.278240016777374</v>
      </c>
      <c r="F2774" s="4">
        <v>27.90642965583584</v>
      </c>
      <c r="G2774" s="4">
        <v>24.718910564731949</v>
      </c>
      <c r="H2774" s="4">
        <v>20.497394491732127</v>
      </c>
      <c r="I2774" s="4">
        <v>19.025544466885197</v>
      </c>
      <c r="J2774" s="4">
        <v>20.401654030445467</v>
      </c>
      <c r="K2774" s="4">
        <v>21.927118713612927</v>
      </c>
      <c r="L2774" s="4">
        <v>20.230597739613302</v>
      </c>
      <c r="M2774" s="4">
        <v>19.991884856138562</v>
      </c>
      <c r="N2774" s="4">
        <v>18.636199924319445</v>
      </c>
      <c r="O2774" s="4">
        <v>21.241617010800436</v>
      </c>
    </row>
    <row r="2775" spans="1:15" x14ac:dyDescent="0.25">
      <c r="A2775" s="6" t="s">
        <v>80</v>
      </c>
      <c r="B2775" s="1">
        <v>2017</v>
      </c>
      <c r="C2775" s="1" t="s">
        <v>20</v>
      </c>
      <c r="D2775" s="2">
        <v>1</v>
      </c>
      <c r="E2775" s="2">
        <v>1</v>
      </c>
      <c r="F2775" s="2">
        <v>1</v>
      </c>
      <c r="G2775" s="2">
        <v>1</v>
      </c>
      <c r="H2775" s="2">
        <v>1</v>
      </c>
      <c r="I2775" s="2">
        <v>1</v>
      </c>
      <c r="J2775" s="2">
        <v>1</v>
      </c>
      <c r="K2775" s="2">
        <v>1</v>
      </c>
      <c r="L2775" s="2">
        <v>1</v>
      </c>
      <c r="M2775" s="2">
        <v>1</v>
      </c>
      <c r="N2775" s="2">
        <v>1</v>
      </c>
      <c r="O2775" s="2">
        <v>1</v>
      </c>
    </row>
    <row r="2776" spans="1:15" x14ac:dyDescent="0.25">
      <c r="A2776" s="6" t="s">
        <v>79</v>
      </c>
      <c r="B2776" s="1">
        <v>2017</v>
      </c>
      <c r="C2776" s="1" t="s">
        <v>20</v>
      </c>
      <c r="D2776" s="2">
        <v>47.92921819650001</v>
      </c>
      <c r="E2776" s="2">
        <v>47.92921819650001</v>
      </c>
      <c r="F2776" s="2">
        <v>49.367094742395011</v>
      </c>
      <c r="G2776" s="2">
        <v>49.367094742395011</v>
      </c>
      <c r="H2776" s="2">
        <v>49.367094742395011</v>
      </c>
      <c r="I2776" s="2">
        <v>49.367094742395011</v>
      </c>
      <c r="J2776" s="2">
        <v>49.367094742395011</v>
      </c>
      <c r="K2776" s="2">
        <v>49.367094742395011</v>
      </c>
      <c r="L2776" s="2">
        <v>49.367094742395011</v>
      </c>
      <c r="M2776" s="2">
        <v>49.367094742395011</v>
      </c>
      <c r="N2776" s="2">
        <v>49.367094742395011</v>
      </c>
      <c r="O2776" s="2">
        <v>49.367094742395011</v>
      </c>
    </row>
    <row r="2777" spans="1:15" x14ac:dyDescent="0.25">
      <c r="A2777" s="6" t="s">
        <v>78</v>
      </c>
      <c r="B2777" s="1">
        <v>2017</v>
      </c>
      <c r="C2777" s="1" t="s">
        <v>20</v>
      </c>
      <c r="D2777" s="2">
        <v>8.4637065748272864</v>
      </c>
      <c r="E2777" s="2">
        <v>9.019186694810994</v>
      </c>
      <c r="F2777" s="2">
        <v>9.5746668147946981</v>
      </c>
      <c r="G2777" s="2">
        <v>13.920084926738344</v>
      </c>
      <c r="H2777" s="2">
        <v>17.388585089267714</v>
      </c>
      <c r="I2777" s="2">
        <v>19.643752083050451</v>
      </c>
      <c r="J2777" s="2">
        <v>22.73436117728868</v>
      </c>
      <c r="K2777" s="2">
        <v>15.390831697752979</v>
      </c>
      <c r="L2777" s="2">
        <v>13.703818000024686</v>
      </c>
      <c r="M2777" s="2">
        <v>18.087749400287205</v>
      </c>
      <c r="N2777" s="2">
        <v>17.34151329243354</v>
      </c>
      <c r="O2777" s="2">
        <v>34.731744248723423</v>
      </c>
    </row>
    <row r="2778" spans="1:15" x14ac:dyDescent="0.25">
      <c r="A2778" s="6" t="s">
        <v>77</v>
      </c>
      <c r="B2778" s="1">
        <v>2017</v>
      </c>
      <c r="C2778" s="1" t="s">
        <v>20</v>
      </c>
      <c r="D2778" s="1">
        <v>5.0206297898724825</v>
      </c>
      <c r="E2778" s="1">
        <v>4.3254628595396252</v>
      </c>
      <c r="F2778" s="1">
        <v>3.9866328079765485</v>
      </c>
      <c r="G2778" s="1">
        <v>3.5312729378188501</v>
      </c>
      <c r="H2778" s="1">
        <v>2.9281992131045897</v>
      </c>
      <c r="I2778" s="1">
        <v>2.7179349238407422</v>
      </c>
      <c r="J2778" s="1">
        <v>2.9145220043493527</v>
      </c>
      <c r="K2778" s="1">
        <v>3.1324455305161325</v>
      </c>
      <c r="L2778" s="1">
        <v>2.8900853913733289</v>
      </c>
      <c r="M2778" s="1">
        <v>2.8559835508769371</v>
      </c>
      <c r="N2778" s="1">
        <v>2.6623142749027777</v>
      </c>
      <c r="O2778" s="1">
        <v>3.0345167158286337</v>
      </c>
    </row>
    <row r="2779" spans="1:15" x14ac:dyDescent="0.25">
      <c r="A2779" s="6" t="s">
        <v>15</v>
      </c>
      <c r="B2779" s="6">
        <v>2017</v>
      </c>
      <c r="C2779" s="6" t="s">
        <v>20</v>
      </c>
      <c r="D2779" s="5">
        <v>7</v>
      </c>
      <c r="E2779" s="5">
        <v>7</v>
      </c>
      <c r="F2779" s="5">
        <v>7</v>
      </c>
      <c r="G2779" s="5">
        <v>7</v>
      </c>
      <c r="H2779" s="5">
        <v>7</v>
      </c>
      <c r="I2779" s="5">
        <v>7</v>
      </c>
      <c r="J2779" s="5">
        <v>7</v>
      </c>
      <c r="K2779" s="5">
        <v>7</v>
      </c>
      <c r="L2779" s="5">
        <v>7</v>
      </c>
      <c r="M2779" s="5">
        <v>7</v>
      </c>
      <c r="N2779" s="5">
        <v>7</v>
      </c>
      <c r="O2779" s="5">
        <v>7</v>
      </c>
    </row>
    <row r="2780" spans="1:15" x14ac:dyDescent="0.25">
      <c r="A2780" s="6" t="s">
        <v>14</v>
      </c>
      <c r="B2780" s="6">
        <v>2017</v>
      </c>
      <c r="C2780" s="6" t="s">
        <v>20</v>
      </c>
      <c r="D2780" s="5">
        <v>38.081535949999996</v>
      </c>
      <c r="E2780" s="5">
        <v>38.081535949999996</v>
      </c>
      <c r="F2780" s="5">
        <v>38.081535949999996</v>
      </c>
      <c r="G2780" s="5">
        <v>38.081535949999996</v>
      </c>
      <c r="H2780" s="5">
        <v>38.081535949999996</v>
      </c>
      <c r="I2780" s="5">
        <v>38.081535949999996</v>
      </c>
      <c r="J2780" s="5">
        <v>38.081535949999996</v>
      </c>
      <c r="K2780" s="5">
        <v>38.081535949999996</v>
      </c>
      <c r="L2780" s="5">
        <v>38.081535949999996</v>
      </c>
      <c r="M2780" s="5">
        <v>38.081535949999996</v>
      </c>
      <c r="N2780" s="5">
        <v>39.223982028499996</v>
      </c>
      <c r="O2780" s="5">
        <v>39.223982028499996</v>
      </c>
    </row>
    <row r="2781" spans="1:15" x14ac:dyDescent="0.25">
      <c r="A2781" s="6" t="s">
        <v>13</v>
      </c>
      <c r="B2781" s="6">
        <v>2017</v>
      </c>
      <c r="C2781" s="6" t="s">
        <v>20</v>
      </c>
      <c r="D2781" s="7">
        <v>0</v>
      </c>
      <c r="E2781" s="7">
        <v>8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</row>
    <row r="2782" spans="1:15" x14ac:dyDescent="0.25">
      <c r="A2782" s="6" t="s">
        <v>12</v>
      </c>
      <c r="B2782" s="6">
        <v>2017</v>
      </c>
      <c r="C2782" s="6" t="s">
        <v>20</v>
      </c>
      <c r="D2782" s="4">
        <v>47.396756819032809</v>
      </c>
      <c r="E2782" s="4">
        <v>50.507445490941564</v>
      </c>
      <c r="F2782" s="4">
        <v>53.618134162850311</v>
      </c>
      <c r="G2782" s="4">
        <v>77.952475589734718</v>
      </c>
      <c r="H2782" s="4">
        <v>97.376076499899199</v>
      </c>
      <c r="I2782" s="4">
        <v>110.00501166508252</v>
      </c>
      <c r="J2782" s="4">
        <v>127.31242259281662</v>
      </c>
      <c r="K2782" s="4">
        <v>86.188657507416693</v>
      </c>
      <c r="L2782" s="4">
        <v>76.741380800138245</v>
      </c>
      <c r="M2782" s="4">
        <v>101.29139664160834</v>
      </c>
      <c r="N2782" s="4">
        <v>97.11247443762781</v>
      </c>
      <c r="O2782" s="4">
        <v>194.49776779285116</v>
      </c>
    </row>
    <row r="2783" spans="1:15" x14ac:dyDescent="0.25">
      <c r="A2783" s="6" t="s">
        <v>11</v>
      </c>
      <c r="B2783" s="6">
        <v>2017</v>
      </c>
      <c r="C2783" s="6" t="s">
        <v>20</v>
      </c>
      <c r="D2783" s="8">
        <v>35.14440852910738</v>
      </c>
      <c r="E2783" s="8">
        <v>30.278240016777374</v>
      </c>
      <c r="F2783" s="8">
        <v>27.90642965583584</v>
      </c>
      <c r="G2783" s="8">
        <v>24.718910564731949</v>
      </c>
      <c r="H2783" s="8">
        <v>20.497394491732127</v>
      </c>
      <c r="I2783" s="8">
        <v>19.025544466885197</v>
      </c>
      <c r="J2783" s="8">
        <v>20.401654030445467</v>
      </c>
      <c r="K2783" s="8">
        <v>21.927118713612927</v>
      </c>
      <c r="L2783" s="8">
        <v>20.230597739613302</v>
      </c>
      <c r="M2783" s="8">
        <v>19.991884856138562</v>
      </c>
      <c r="N2783" s="8">
        <v>18.636199924319445</v>
      </c>
      <c r="O2783" s="8">
        <v>21.241617010800436</v>
      </c>
    </row>
    <row r="2784" spans="1:15" x14ac:dyDescent="0.25">
      <c r="A2784" s="6" t="s">
        <v>80</v>
      </c>
      <c r="B2784" s="1">
        <v>2018</v>
      </c>
      <c r="C2784" s="1" t="s">
        <v>20</v>
      </c>
      <c r="D2784" s="2">
        <v>1</v>
      </c>
      <c r="E2784" s="2">
        <v>1</v>
      </c>
      <c r="F2784" s="2">
        <v>1</v>
      </c>
      <c r="G2784" s="2">
        <v>1</v>
      </c>
      <c r="H2784" s="2">
        <v>1</v>
      </c>
      <c r="I2784" s="2">
        <v>1</v>
      </c>
      <c r="J2784" s="2">
        <v>1</v>
      </c>
      <c r="K2784" s="2">
        <v>1</v>
      </c>
      <c r="L2784" s="2">
        <v>1</v>
      </c>
      <c r="M2784" s="2">
        <v>1</v>
      </c>
      <c r="N2784" s="2">
        <v>1</v>
      </c>
      <c r="O2784" s="2">
        <v>1</v>
      </c>
    </row>
    <row r="2785" spans="1:15" x14ac:dyDescent="0.25">
      <c r="A2785" s="6" t="s">
        <v>79</v>
      </c>
      <c r="B2785" s="1">
        <v>2018</v>
      </c>
      <c r="C2785" s="1" t="s">
        <v>20</v>
      </c>
      <c r="D2785" s="2">
        <v>49.367094742395011</v>
      </c>
      <c r="E2785" s="2">
        <v>49.367094742395011</v>
      </c>
      <c r="F2785" s="2">
        <v>50.848107584666863</v>
      </c>
      <c r="G2785" s="2">
        <v>50.848107584666863</v>
      </c>
      <c r="H2785" s="2">
        <v>50.848107584666863</v>
      </c>
      <c r="I2785" s="2">
        <v>50.848107584666863</v>
      </c>
      <c r="J2785" s="2">
        <v>50.848107584666863</v>
      </c>
      <c r="K2785" s="2">
        <v>50.848107584666863</v>
      </c>
      <c r="L2785" s="2">
        <v>50.848107584666863</v>
      </c>
      <c r="M2785" s="2">
        <v>50.848107584666863</v>
      </c>
      <c r="N2785" s="2">
        <v>50.848107584666863</v>
      </c>
      <c r="O2785" s="2">
        <v>50.848107584666863</v>
      </c>
    </row>
    <row r="2786" spans="1:15" x14ac:dyDescent="0.25">
      <c r="A2786" s="6" t="s">
        <v>78</v>
      </c>
      <c r="B2786" s="1">
        <v>2018</v>
      </c>
      <c r="C2786" s="1" t="s">
        <v>20</v>
      </c>
      <c r="D2786" s="2">
        <v>8.4637065748272864</v>
      </c>
      <c r="E2786" s="2">
        <v>9.019186694810994</v>
      </c>
      <c r="F2786" s="2">
        <v>9.5746668147946981</v>
      </c>
      <c r="G2786" s="2">
        <v>13.920084926738344</v>
      </c>
      <c r="H2786" s="2">
        <v>17.388585089267714</v>
      </c>
      <c r="I2786" s="2">
        <v>19.643752083050451</v>
      </c>
      <c r="J2786" s="2">
        <v>22.73436117728868</v>
      </c>
      <c r="K2786" s="2">
        <v>15.390831697752979</v>
      </c>
      <c r="L2786" s="2">
        <v>13.703818000024686</v>
      </c>
      <c r="M2786" s="2">
        <v>18.087749400287205</v>
      </c>
      <c r="N2786" s="2">
        <v>17.34151329243354</v>
      </c>
      <c r="O2786" s="2">
        <v>34.731744248723423</v>
      </c>
    </row>
    <row r="2787" spans="1:15" x14ac:dyDescent="0.25">
      <c r="A2787" s="6" t="s">
        <v>77</v>
      </c>
      <c r="B2787" s="1">
        <v>2018</v>
      </c>
      <c r="C2787" s="1" t="s">
        <v>20</v>
      </c>
      <c r="D2787" s="2">
        <v>5.0206297898724825</v>
      </c>
      <c r="E2787" s="2">
        <v>4.3254628595396252</v>
      </c>
      <c r="F2787" s="2">
        <v>3.9866328079765485</v>
      </c>
      <c r="G2787" s="2">
        <v>3.5312729378188501</v>
      </c>
      <c r="H2787" s="2">
        <v>2.9281992131045897</v>
      </c>
      <c r="I2787" s="2">
        <v>2.7179349238407422</v>
      </c>
      <c r="J2787" s="2">
        <v>2.9145220043493527</v>
      </c>
      <c r="K2787" s="2">
        <v>3.1324455305161325</v>
      </c>
      <c r="L2787" s="2">
        <v>2.8900853913733289</v>
      </c>
      <c r="M2787" s="2">
        <v>2.8559835508769371</v>
      </c>
      <c r="N2787" s="2">
        <v>2.6623142749027777</v>
      </c>
      <c r="O2787" s="2">
        <v>3.0345167158286337</v>
      </c>
    </row>
    <row r="2788" spans="1:15" x14ac:dyDescent="0.25">
      <c r="A2788" s="6" t="s">
        <v>15</v>
      </c>
      <c r="B2788" s="6">
        <v>2018</v>
      </c>
      <c r="C2788" s="6" t="s">
        <v>20</v>
      </c>
      <c r="D2788" s="6">
        <v>7</v>
      </c>
      <c r="E2788" s="6">
        <v>7</v>
      </c>
      <c r="F2788" s="6">
        <v>7</v>
      </c>
      <c r="G2788" s="6">
        <v>7</v>
      </c>
      <c r="H2788" s="6">
        <v>7</v>
      </c>
      <c r="I2788" s="6">
        <v>7</v>
      </c>
      <c r="J2788" s="6">
        <v>7</v>
      </c>
      <c r="K2788" s="6">
        <v>7</v>
      </c>
      <c r="L2788" s="6">
        <v>7</v>
      </c>
      <c r="M2788" s="6">
        <v>7</v>
      </c>
      <c r="N2788" s="6">
        <v>7</v>
      </c>
      <c r="O2788" s="6">
        <v>7</v>
      </c>
    </row>
    <row r="2789" spans="1:15" x14ac:dyDescent="0.25">
      <c r="A2789" s="6" t="s">
        <v>14</v>
      </c>
      <c r="B2789" s="6">
        <v>2018</v>
      </c>
      <c r="C2789" s="6" t="s">
        <v>20</v>
      </c>
      <c r="D2789" s="5">
        <v>39.223982028499996</v>
      </c>
      <c r="E2789" s="5">
        <v>39.223982028499996</v>
      </c>
      <c r="F2789" s="5">
        <v>39.223982028499996</v>
      </c>
      <c r="G2789" s="5">
        <v>39.223982028499996</v>
      </c>
      <c r="H2789" s="5">
        <v>39.223982028499996</v>
      </c>
      <c r="I2789" s="5">
        <v>39.223982028499996</v>
      </c>
      <c r="J2789" s="5">
        <v>39.223982028499996</v>
      </c>
      <c r="K2789" s="5">
        <v>39.223982028499996</v>
      </c>
      <c r="L2789" s="5">
        <v>39.223982028499996</v>
      </c>
      <c r="M2789" s="5">
        <v>39.223982028499996</v>
      </c>
      <c r="N2789" s="5">
        <v>40.400701489355001</v>
      </c>
      <c r="O2789" s="5">
        <v>40.400701489355001</v>
      </c>
    </row>
    <row r="2790" spans="1:15" x14ac:dyDescent="0.25">
      <c r="A2790" s="6" t="s">
        <v>13</v>
      </c>
      <c r="B2790" s="6">
        <v>2018</v>
      </c>
      <c r="C2790" s="6" t="s">
        <v>20</v>
      </c>
      <c r="D2790" s="7">
        <v>0</v>
      </c>
      <c r="E2790" s="7">
        <v>8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</row>
    <row r="2791" spans="1:15" x14ac:dyDescent="0.25">
      <c r="A2791" s="6" t="s">
        <v>12</v>
      </c>
      <c r="B2791" s="6">
        <v>2018</v>
      </c>
      <c r="C2791" s="6" t="s">
        <v>20</v>
      </c>
      <c r="D2791" s="4">
        <v>47.396756819032809</v>
      </c>
      <c r="E2791" s="4">
        <v>50.507445490941564</v>
      </c>
      <c r="F2791" s="4">
        <v>53.618134162850311</v>
      </c>
      <c r="G2791" s="4">
        <v>77.952475589734718</v>
      </c>
      <c r="H2791" s="4">
        <v>97.376076499899199</v>
      </c>
      <c r="I2791" s="4">
        <v>110.00501166508252</v>
      </c>
      <c r="J2791" s="4">
        <v>127.31242259281662</v>
      </c>
      <c r="K2791" s="4">
        <v>86.188657507416693</v>
      </c>
      <c r="L2791" s="4">
        <v>76.741380800138245</v>
      </c>
      <c r="M2791" s="4">
        <v>101.29139664160834</v>
      </c>
      <c r="N2791" s="4">
        <v>97.11247443762781</v>
      </c>
      <c r="O2791" s="4">
        <v>194.49776779285116</v>
      </c>
    </row>
    <row r="2792" spans="1:15" x14ac:dyDescent="0.25">
      <c r="A2792" s="6" t="s">
        <v>11</v>
      </c>
      <c r="B2792" s="6">
        <v>2018</v>
      </c>
      <c r="C2792" s="6" t="s">
        <v>20</v>
      </c>
      <c r="D2792" s="4">
        <v>35.14440852910738</v>
      </c>
      <c r="E2792" s="4">
        <v>30.278240016777374</v>
      </c>
      <c r="F2792" s="4">
        <v>27.90642965583584</v>
      </c>
      <c r="G2792" s="4">
        <v>24.718910564731949</v>
      </c>
      <c r="H2792" s="4">
        <v>20.497394491732127</v>
      </c>
      <c r="I2792" s="4">
        <v>19.025544466885197</v>
      </c>
      <c r="J2792" s="4">
        <v>20.401654030445467</v>
      </c>
      <c r="K2792" s="4">
        <v>21.927118713612927</v>
      </c>
      <c r="L2792" s="4">
        <v>20.230597739613302</v>
      </c>
      <c r="M2792" s="4">
        <v>19.991884856138562</v>
      </c>
      <c r="N2792" s="4">
        <v>18.636199924319445</v>
      </c>
      <c r="O2792" s="4">
        <v>21.241617010800436</v>
      </c>
    </row>
    <row r="2793" spans="1:15" x14ac:dyDescent="0.25">
      <c r="A2793" s="6" t="s">
        <v>80</v>
      </c>
      <c r="B2793" s="1">
        <v>2019</v>
      </c>
      <c r="C2793" s="1" t="s">
        <v>20</v>
      </c>
      <c r="D2793" s="1">
        <v>1</v>
      </c>
      <c r="E2793" s="1">
        <v>1</v>
      </c>
      <c r="F2793" s="1">
        <v>1</v>
      </c>
      <c r="G2793" s="1">
        <v>1</v>
      </c>
      <c r="H2793" s="1">
        <v>1</v>
      </c>
      <c r="I2793" s="1">
        <v>1</v>
      </c>
      <c r="J2793" s="1">
        <v>1</v>
      </c>
      <c r="K2793" s="1">
        <v>1</v>
      </c>
      <c r="L2793" s="1">
        <v>1</v>
      </c>
      <c r="M2793" s="1">
        <v>1</v>
      </c>
      <c r="N2793" s="1">
        <v>1</v>
      </c>
      <c r="O2793" s="1">
        <v>1</v>
      </c>
    </row>
    <row r="2794" spans="1:15" x14ac:dyDescent="0.25">
      <c r="A2794" s="6" t="s">
        <v>79</v>
      </c>
      <c r="B2794" s="1">
        <v>2019</v>
      </c>
      <c r="C2794" s="1" t="s">
        <v>20</v>
      </c>
      <c r="D2794" s="2">
        <v>50.848107584666863</v>
      </c>
      <c r="E2794" s="2">
        <v>50.848107584666863</v>
      </c>
      <c r="F2794" s="2">
        <v>52.373550812206872</v>
      </c>
      <c r="G2794" s="2">
        <v>52.373550812206872</v>
      </c>
      <c r="H2794" s="2">
        <v>52.373550812206872</v>
      </c>
      <c r="I2794" s="2">
        <v>52.373550812206872</v>
      </c>
      <c r="J2794" s="2">
        <v>52.373550812206872</v>
      </c>
      <c r="K2794" s="2">
        <v>52.373550812206872</v>
      </c>
      <c r="L2794" s="2">
        <v>52.373550812206872</v>
      </c>
      <c r="M2794" s="2">
        <v>52.373550812206872</v>
      </c>
      <c r="N2794" s="2">
        <v>52.373550812206872</v>
      </c>
      <c r="O2794" s="2">
        <v>52.373550812206872</v>
      </c>
    </row>
    <row r="2795" spans="1:15" x14ac:dyDescent="0.25">
      <c r="A2795" s="6" t="s">
        <v>78</v>
      </c>
      <c r="B2795" s="1">
        <v>2019</v>
      </c>
      <c r="C2795" s="1" t="s">
        <v>20</v>
      </c>
      <c r="D2795" s="2">
        <v>8.4637065748272864</v>
      </c>
      <c r="E2795" s="2">
        <v>9.019186694810994</v>
      </c>
      <c r="F2795" s="2">
        <v>9.5746668147946981</v>
      </c>
      <c r="G2795" s="2">
        <v>13.920084926738344</v>
      </c>
      <c r="H2795" s="2">
        <v>17.388585089267714</v>
      </c>
      <c r="I2795" s="2">
        <v>19.643752083050451</v>
      </c>
      <c r="J2795" s="2">
        <v>22.73436117728868</v>
      </c>
      <c r="K2795" s="2">
        <v>15.390831697752979</v>
      </c>
      <c r="L2795" s="2">
        <v>13.703818000024686</v>
      </c>
      <c r="M2795" s="2">
        <v>18.087749400287205</v>
      </c>
      <c r="N2795" s="2">
        <v>17.34151329243354</v>
      </c>
      <c r="O2795" s="2">
        <v>34.731744248723423</v>
      </c>
    </row>
    <row r="2796" spans="1:15" x14ac:dyDescent="0.25">
      <c r="A2796" s="6" t="s">
        <v>77</v>
      </c>
      <c r="B2796" s="1">
        <v>2019</v>
      </c>
      <c r="C2796" s="1" t="s">
        <v>20</v>
      </c>
      <c r="D2796" s="2">
        <v>5.0206297898724825</v>
      </c>
      <c r="E2796" s="2">
        <v>4.3254628595396252</v>
      </c>
      <c r="F2796" s="2">
        <v>3.9866328079765485</v>
      </c>
      <c r="G2796" s="2">
        <v>3.5312729378188501</v>
      </c>
      <c r="H2796" s="2">
        <v>2.9281992131045897</v>
      </c>
      <c r="I2796" s="2">
        <v>2.7179349238407422</v>
      </c>
      <c r="J2796" s="2">
        <v>2.9145220043493527</v>
      </c>
      <c r="K2796" s="2">
        <v>3.1324455305161325</v>
      </c>
      <c r="L2796" s="2">
        <v>2.8900853913733289</v>
      </c>
      <c r="M2796" s="2">
        <v>2.8559835508769371</v>
      </c>
      <c r="N2796" s="2">
        <v>2.6623142749027777</v>
      </c>
      <c r="O2796" s="2">
        <v>3.0345167158286337</v>
      </c>
    </row>
    <row r="2797" spans="1:15" x14ac:dyDescent="0.25">
      <c r="A2797" s="6" t="s">
        <v>15</v>
      </c>
      <c r="B2797" s="6">
        <v>2019</v>
      </c>
      <c r="C2797" s="6" t="s">
        <v>20</v>
      </c>
      <c r="D2797" s="5">
        <v>7</v>
      </c>
      <c r="E2797" s="5">
        <v>7</v>
      </c>
      <c r="F2797" s="5">
        <v>7</v>
      </c>
      <c r="G2797" s="5">
        <v>7</v>
      </c>
      <c r="H2797" s="5">
        <v>7</v>
      </c>
      <c r="I2797" s="5">
        <v>7</v>
      </c>
      <c r="J2797" s="5">
        <v>7</v>
      </c>
      <c r="K2797" s="5">
        <v>7</v>
      </c>
      <c r="L2797" s="5">
        <v>7</v>
      </c>
      <c r="M2797" s="5">
        <v>7</v>
      </c>
      <c r="N2797" s="5">
        <v>7</v>
      </c>
      <c r="O2797" s="5">
        <v>7</v>
      </c>
    </row>
    <row r="2798" spans="1:15" x14ac:dyDescent="0.25">
      <c r="A2798" s="6" t="s">
        <v>14</v>
      </c>
      <c r="B2798" s="6">
        <v>2019</v>
      </c>
      <c r="C2798" s="6" t="s">
        <v>20</v>
      </c>
      <c r="D2798" s="6">
        <v>40.400701489355001</v>
      </c>
      <c r="E2798" s="6">
        <v>40.400701489355001</v>
      </c>
      <c r="F2798" s="6">
        <v>40.400701489355001</v>
      </c>
      <c r="G2798" s="6">
        <v>40.400701489355001</v>
      </c>
      <c r="H2798" s="6">
        <v>40.400701489355001</v>
      </c>
      <c r="I2798" s="6">
        <v>40.400701489355001</v>
      </c>
      <c r="J2798" s="6">
        <v>40.400701489355001</v>
      </c>
      <c r="K2798" s="6">
        <v>40.400701489355001</v>
      </c>
      <c r="L2798" s="6">
        <v>40.400701489355001</v>
      </c>
      <c r="M2798" s="6">
        <v>40.400701489355001</v>
      </c>
      <c r="N2798" s="6">
        <v>41.612722534035655</v>
      </c>
      <c r="O2798" s="6">
        <v>41.612722534035655</v>
      </c>
    </row>
    <row r="2799" spans="1:15" x14ac:dyDescent="0.25">
      <c r="A2799" s="6" t="s">
        <v>13</v>
      </c>
      <c r="B2799" s="6">
        <v>2019</v>
      </c>
      <c r="C2799" s="6" t="s">
        <v>20</v>
      </c>
      <c r="D2799" s="7">
        <v>0</v>
      </c>
      <c r="E2799" s="7">
        <v>8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</row>
    <row r="2800" spans="1:15" x14ac:dyDescent="0.25">
      <c r="A2800" s="6" t="s">
        <v>12</v>
      </c>
      <c r="B2800" s="6">
        <v>2019</v>
      </c>
      <c r="C2800" s="6" t="s">
        <v>20</v>
      </c>
      <c r="D2800" s="4">
        <v>49.089498133998262</v>
      </c>
      <c r="E2800" s="4">
        <v>52.31128282990376</v>
      </c>
      <c r="F2800" s="4">
        <v>55.533067525809251</v>
      </c>
      <c r="G2800" s="4">
        <v>80.736492575082394</v>
      </c>
      <c r="H2800" s="4">
        <v>100.85379351775273</v>
      </c>
      <c r="I2800" s="4">
        <v>113.93376208169261</v>
      </c>
      <c r="J2800" s="4">
        <v>131.85929482827436</v>
      </c>
      <c r="K2800" s="4">
        <v>89.266823846967284</v>
      </c>
      <c r="L2800" s="4">
        <v>79.482144400143184</v>
      </c>
      <c r="M2800" s="4">
        <v>104.90894652166578</v>
      </c>
      <c r="N2800" s="4">
        <v>100.58077709611452</v>
      </c>
      <c r="O2800" s="4">
        <v>201.44411664259584</v>
      </c>
    </row>
    <row r="2801" spans="1:15" x14ac:dyDescent="0.25">
      <c r="A2801" s="6" t="s">
        <v>11</v>
      </c>
      <c r="B2801" s="6">
        <v>2019</v>
      </c>
      <c r="C2801" s="6" t="s">
        <v>20</v>
      </c>
      <c r="D2801" s="4">
        <v>35.14440852910738</v>
      </c>
      <c r="E2801" s="4">
        <v>30.278240016777374</v>
      </c>
      <c r="F2801" s="4">
        <v>27.90642965583584</v>
      </c>
      <c r="G2801" s="4">
        <v>24.718910564731949</v>
      </c>
      <c r="H2801" s="4">
        <v>20.497394491732127</v>
      </c>
      <c r="I2801" s="4">
        <v>19.025544466885197</v>
      </c>
      <c r="J2801" s="4">
        <v>20.401654030445467</v>
      </c>
      <c r="K2801" s="4">
        <v>21.927118713612927</v>
      </c>
      <c r="L2801" s="4">
        <v>20.230597739613302</v>
      </c>
      <c r="M2801" s="4">
        <v>19.991884856138562</v>
      </c>
      <c r="N2801" s="4">
        <v>18.636199924319445</v>
      </c>
      <c r="O2801" s="4">
        <v>21.241617010800436</v>
      </c>
    </row>
    <row r="2802" spans="1:15" x14ac:dyDescent="0.25">
      <c r="A2802" s="6" t="s">
        <v>80</v>
      </c>
      <c r="B2802" s="6">
        <v>2015</v>
      </c>
      <c r="C2802" s="6" t="s">
        <v>19</v>
      </c>
      <c r="D2802" s="5">
        <v>1</v>
      </c>
      <c r="E2802" s="5">
        <v>1</v>
      </c>
      <c r="F2802" s="5">
        <v>1</v>
      </c>
      <c r="G2802" s="5">
        <v>1</v>
      </c>
      <c r="H2802" s="5">
        <v>1</v>
      </c>
      <c r="I2802" s="5">
        <v>1</v>
      </c>
      <c r="J2802" s="5">
        <v>1</v>
      </c>
      <c r="K2802" s="5">
        <v>1</v>
      </c>
      <c r="L2802" s="5">
        <v>1</v>
      </c>
      <c r="M2802" s="5">
        <v>1</v>
      </c>
      <c r="N2802" s="5">
        <v>1</v>
      </c>
      <c r="O2802" s="5">
        <v>1</v>
      </c>
    </row>
    <row r="2803" spans="1:15" x14ac:dyDescent="0.25">
      <c r="A2803" s="6" t="s">
        <v>79</v>
      </c>
      <c r="B2803" s="6">
        <v>2015</v>
      </c>
      <c r="C2803" s="6" t="s">
        <v>19</v>
      </c>
      <c r="D2803" s="6">
        <v>45.706730999999998</v>
      </c>
      <c r="E2803" s="6">
        <v>45.706730999999998</v>
      </c>
      <c r="F2803" s="6">
        <v>47.077932929999996</v>
      </c>
      <c r="G2803" s="6">
        <v>47.077932929999996</v>
      </c>
      <c r="H2803" s="6">
        <v>47.077932929999996</v>
      </c>
      <c r="I2803" s="6">
        <v>47.077932929999996</v>
      </c>
      <c r="J2803" s="6">
        <v>47.077932929999996</v>
      </c>
      <c r="K2803" s="6">
        <v>47.077932929999996</v>
      </c>
      <c r="L2803" s="6">
        <v>47.077932929999996</v>
      </c>
      <c r="M2803" s="6">
        <v>47.077932929999996</v>
      </c>
      <c r="N2803" s="6">
        <v>47.077932929999996</v>
      </c>
      <c r="O2803" s="6">
        <v>47.077932929999996</v>
      </c>
    </row>
    <row r="2804" spans="1:15" x14ac:dyDescent="0.25">
      <c r="A2804" s="6" t="s">
        <v>78</v>
      </c>
      <c r="B2804" s="6">
        <v>2015</v>
      </c>
      <c r="C2804" s="6" t="s">
        <v>19</v>
      </c>
      <c r="D2804" s="4">
        <v>8.4637065748272864</v>
      </c>
      <c r="E2804" s="4">
        <v>9.019186694810994</v>
      </c>
      <c r="F2804" s="4">
        <v>9.5746668147946981</v>
      </c>
      <c r="G2804" s="4">
        <v>13.920084926738344</v>
      </c>
      <c r="H2804" s="4">
        <v>17.388585089267714</v>
      </c>
      <c r="I2804" s="4">
        <v>19.643752083050451</v>
      </c>
      <c r="J2804" s="4">
        <v>22.73436117728868</v>
      </c>
      <c r="K2804" s="4">
        <v>15.390831697752979</v>
      </c>
      <c r="L2804" s="4">
        <v>13.703818000024686</v>
      </c>
      <c r="M2804" s="4">
        <v>18.087749400287205</v>
      </c>
      <c r="N2804" s="4">
        <v>17.34151329243354</v>
      </c>
      <c r="O2804" s="4">
        <v>34.731744248723423</v>
      </c>
    </row>
    <row r="2805" spans="1:15" x14ac:dyDescent="0.25">
      <c r="A2805" s="6" t="s">
        <v>77</v>
      </c>
      <c r="B2805" s="6">
        <v>2015</v>
      </c>
      <c r="C2805" s="6" t="s">
        <v>19</v>
      </c>
      <c r="D2805" s="4">
        <v>5.0206297898724825</v>
      </c>
      <c r="E2805" s="4">
        <v>4.3254628595396252</v>
      </c>
      <c r="F2805" s="4">
        <v>3.9866328079765485</v>
      </c>
      <c r="G2805" s="4">
        <v>3.5312729378188501</v>
      </c>
      <c r="H2805" s="4">
        <v>2.9281992131045897</v>
      </c>
      <c r="I2805" s="4">
        <v>2.7179349238407422</v>
      </c>
      <c r="J2805" s="4">
        <v>2.9145220043493527</v>
      </c>
      <c r="K2805" s="4">
        <v>3.1324455305161325</v>
      </c>
      <c r="L2805" s="4">
        <v>2.8900853913733289</v>
      </c>
      <c r="M2805" s="4">
        <v>2.8559835508769371</v>
      </c>
      <c r="N2805" s="4">
        <v>2.6623142749027777</v>
      </c>
      <c r="O2805" s="4">
        <v>3.0345167158286337</v>
      </c>
    </row>
    <row r="2806" spans="1:15" x14ac:dyDescent="0.25">
      <c r="A2806" s="1" t="s">
        <v>70</v>
      </c>
      <c r="B2806" s="1">
        <v>2015</v>
      </c>
      <c r="C2806" s="1" t="s">
        <v>19</v>
      </c>
      <c r="D2806" s="2">
        <v>1</v>
      </c>
      <c r="E2806" s="2">
        <v>1</v>
      </c>
      <c r="F2806" s="2">
        <v>1</v>
      </c>
      <c r="G2806" s="2">
        <v>1</v>
      </c>
      <c r="H2806" s="2">
        <v>1</v>
      </c>
      <c r="I2806" s="2">
        <v>1</v>
      </c>
      <c r="J2806" s="2">
        <v>1</v>
      </c>
      <c r="K2806" s="2">
        <v>1</v>
      </c>
      <c r="L2806" s="2">
        <v>1</v>
      </c>
      <c r="M2806" s="2">
        <v>1</v>
      </c>
      <c r="N2806" s="2">
        <v>1</v>
      </c>
      <c r="O2806" s="2">
        <v>1</v>
      </c>
    </row>
    <row r="2807" spans="1:15" x14ac:dyDescent="0.25">
      <c r="A2807" s="1" t="s">
        <v>69</v>
      </c>
      <c r="B2807" s="1">
        <v>2015</v>
      </c>
      <c r="C2807" s="1" t="s">
        <v>19</v>
      </c>
      <c r="D2807" s="2">
        <v>20.495191999999999</v>
      </c>
      <c r="E2807" s="2">
        <v>20.495191999999999</v>
      </c>
      <c r="F2807" s="2">
        <v>21.11004776</v>
      </c>
      <c r="G2807" s="2">
        <v>21.11004776</v>
      </c>
      <c r="H2807" s="2">
        <v>21.11004776</v>
      </c>
      <c r="I2807" s="2">
        <v>21.11004776</v>
      </c>
      <c r="J2807" s="2">
        <v>21.11004776</v>
      </c>
      <c r="K2807" s="2">
        <v>21.11004776</v>
      </c>
      <c r="L2807" s="2">
        <v>21.11004776</v>
      </c>
      <c r="M2807" s="2">
        <v>21.11004776</v>
      </c>
      <c r="N2807" s="2">
        <v>21.11004776</v>
      </c>
      <c r="O2807" s="2">
        <v>21.11004776</v>
      </c>
    </row>
    <row r="2808" spans="1:15" x14ac:dyDescent="0.25">
      <c r="A2808" s="1" t="s">
        <v>68</v>
      </c>
      <c r="B2808" s="1">
        <v>2015</v>
      </c>
      <c r="C2808" s="1" t="s">
        <v>19</v>
      </c>
      <c r="D2808" s="1">
        <v>5.0782239448963722</v>
      </c>
      <c r="E2808" s="1">
        <v>5.4115120168865962</v>
      </c>
      <c r="F2808" s="1">
        <v>5.7448000888768185</v>
      </c>
      <c r="G2808" s="1">
        <v>8.3520509560430067</v>
      </c>
      <c r="H2808" s="1">
        <v>10.433151053560628</v>
      </c>
      <c r="I2808" s="1">
        <v>11.78625124983027</v>
      </c>
      <c r="J2808" s="1">
        <v>13.640616706373208</v>
      </c>
      <c r="K2808" s="1">
        <v>9.2344990186517872</v>
      </c>
      <c r="L2808" s="1">
        <v>8.2222908000148127</v>
      </c>
      <c r="M2808" s="1">
        <v>10.852649640172322</v>
      </c>
      <c r="N2808" s="1">
        <v>10.404907975460123</v>
      </c>
      <c r="O2808" s="1">
        <v>20.839046549234055</v>
      </c>
    </row>
    <row r="2809" spans="1:15" x14ac:dyDescent="0.25">
      <c r="A2809" s="1" t="s">
        <v>67</v>
      </c>
      <c r="B2809" s="1">
        <v>2015</v>
      </c>
      <c r="C2809" s="1" t="s">
        <v>19</v>
      </c>
      <c r="D2809" s="2">
        <v>5.0206297898724825</v>
      </c>
      <c r="E2809" s="2">
        <v>4.3254628595396252</v>
      </c>
      <c r="F2809" s="2">
        <v>3.9866328079765485</v>
      </c>
      <c r="G2809" s="2">
        <v>3.5312729378188501</v>
      </c>
      <c r="H2809" s="2">
        <v>2.9281992131045897</v>
      </c>
      <c r="I2809" s="2">
        <v>2.7179349238407422</v>
      </c>
      <c r="J2809" s="2">
        <v>2.9145220043493527</v>
      </c>
      <c r="K2809" s="2">
        <v>3.1324455305161325</v>
      </c>
      <c r="L2809" s="2">
        <v>2.8900853913733289</v>
      </c>
      <c r="M2809" s="2">
        <v>2.8559835508769371</v>
      </c>
      <c r="N2809" s="2">
        <v>2.6623142749027777</v>
      </c>
      <c r="O2809" s="2">
        <v>3.0345167158286337</v>
      </c>
    </row>
    <row r="2810" spans="1:15" x14ac:dyDescent="0.25">
      <c r="A2810" s="6" t="s">
        <v>15</v>
      </c>
      <c r="B2810" s="6">
        <v>2015</v>
      </c>
      <c r="C2810" s="6" t="s">
        <v>19</v>
      </c>
      <c r="D2810" s="5">
        <v>13</v>
      </c>
      <c r="E2810" s="5">
        <v>13</v>
      </c>
      <c r="F2810" s="5">
        <v>13</v>
      </c>
      <c r="G2810" s="5">
        <v>13</v>
      </c>
      <c r="H2810" s="5">
        <v>13</v>
      </c>
      <c r="I2810" s="5">
        <v>13</v>
      </c>
      <c r="J2810" s="5">
        <v>13</v>
      </c>
      <c r="K2810" s="5">
        <v>13</v>
      </c>
      <c r="L2810" s="5">
        <v>13</v>
      </c>
      <c r="M2810" s="5">
        <v>13</v>
      </c>
      <c r="N2810" s="5">
        <v>13</v>
      </c>
      <c r="O2810" s="5">
        <v>13</v>
      </c>
    </row>
    <row r="2811" spans="1:15" x14ac:dyDescent="0.25">
      <c r="A2811" s="6" t="s">
        <v>14</v>
      </c>
      <c r="B2811" s="6">
        <v>2015</v>
      </c>
      <c r="C2811" s="6" t="s">
        <v>19</v>
      </c>
      <c r="D2811" s="5">
        <v>34.478853846153847</v>
      </c>
      <c r="E2811" s="5">
        <v>34.478853846153847</v>
      </c>
      <c r="F2811" s="5">
        <v>34.478853846153847</v>
      </c>
      <c r="G2811" s="5">
        <v>34.478853846153847</v>
      </c>
      <c r="H2811" s="5">
        <v>34.478853846153847</v>
      </c>
      <c r="I2811" s="5">
        <v>34.478853846153847</v>
      </c>
      <c r="J2811" s="5">
        <v>34.478853846153847</v>
      </c>
      <c r="K2811" s="5">
        <v>34.478853846153847</v>
      </c>
      <c r="L2811" s="5">
        <v>34.478853846153847</v>
      </c>
      <c r="M2811" s="5">
        <v>34.478853846153847</v>
      </c>
      <c r="N2811" s="5">
        <v>35.513219461538462</v>
      </c>
      <c r="O2811" s="5">
        <v>35.513219461538462</v>
      </c>
    </row>
    <row r="2812" spans="1:15" x14ac:dyDescent="0.25">
      <c r="A2812" s="6" t="s">
        <v>13</v>
      </c>
      <c r="B2812" s="6">
        <v>2015</v>
      </c>
      <c r="C2812" s="6" t="s">
        <v>19</v>
      </c>
      <c r="D2812" s="7">
        <v>0</v>
      </c>
      <c r="E2812" s="7">
        <v>8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</row>
    <row r="2813" spans="1:15" x14ac:dyDescent="0.25">
      <c r="A2813" s="6" t="s">
        <v>12</v>
      </c>
      <c r="B2813" s="6">
        <v>2015</v>
      </c>
      <c r="C2813" s="6" t="s">
        <v>19</v>
      </c>
      <c r="D2813" s="8">
        <v>89.71528969316924</v>
      </c>
      <c r="E2813" s="8">
        <v>95.603378964996523</v>
      </c>
      <c r="F2813" s="8">
        <v>101.49146823682381</v>
      </c>
      <c r="G2813" s="8">
        <v>147.55290022342643</v>
      </c>
      <c r="H2813" s="8">
        <v>184.31900194623776</v>
      </c>
      <c r="I2813" s="8">
        <v>208.22377208033478</v>
      </c>
      <c r="J2813" s="8">
        <v>240.98422847926003</v>
      </c>
      <c r="K2813" s="8">
        <v>163.14281599618158</v>
      </c>
      <c r="L2813" s="8">
        <v>145.26047080026169</v>
      </c>
      <c r="M2813" s="8">
        <v>191.73014364304436</v>
      </c>
      <c r="N2813" s="8">
        <v>183.82004089979552</v>
      </c>
      <c r="O2813" s="8">
        <v>368.15648903646826</v>
      </c>
    </row>
    <row r="2814" spans="1:15" x14ac:dyDescent="0.25">
      <c r="A2814" s="6" t="s">
        <v>11</v>
      </c>
      <c r="B2814" s="6">
        <v>2015</v>
      </c>
      <c r="C2814" s="6" t="s">
        <v>19</v>
      </c>
      <c r="D2814" s="4">
        <v>65.268187268342274</v>
      </c>
      <c r="E2814" s="4">
        <v>56.231017174015122</v>
      </c>
      <c r="F2814" s="4">
        <v>51.826226503695132</v>
      </c>
      <c r="G2814" s="4">
        <v>45.906548191645051</v>
      </c>
      <c r="H2814" s="4">
        <v>38.06658977035967</v>
      </c>
      <c r="I2814" s="4">
        <v>35.33315400992965</v>
      </c>
      <c r="J2814" s="4">
        <v>37.888786056541583</v>
      </c>
      <c r="K2814" s="4">
        <v>40.721791896709725</v>
      </c>
      <c r="L2814" s="4">
        <v>37.57111008785327</v>
      </c>
      <c r="M2814" s="4">
        <v>37.127786161400181</v>
      </c>
      <c r="N2814" s="4">
        <v>34.610085573736114</v>
      </c>
      <c r="O2814" s="4">
        <v>39.448717305772234</v>
      </c>
    </row>
    <row r="2815" spans="1:15" x14ac:dyDescent="0.25">
      <c r="A2815" s="6" t="s">
        <v>80</v>
      </c>
      <c r="B2815" s="1">
        <v>2016</v>
      </c>
      <c r="C2815" s="1" t="s">
        <v>19</v>
      </c>
      <c r="D2815" s="2">
        <v>1</v>
      </c>
      <c r="E2815" s="2">
        <v>1</v>
      </c>
      <c r="F2815" s="2">
        <v>1</v>
      </c>
      <c r="G2815" s="2">
        <v>1</v>
      </c>
      <c r="H2815" s="2">
        <v>1</v>
      </c>
      <c r="I2815" s="2">
        <v>1</v>
      </c>
      <c r="J2815" s="2">
        <v>1</v>
      </c>
      <c r="K2815" s="2">
        <v>1</v>
      </c>
      <c r="L2815" s="2">
        <v>1</v>
      </c>
      <c r="M2815" s="2">
        <v>1</v>
      </c>
      <c r="N2815" s="2">
        <v>1</v>
      </c>
      <c r="O2815" s="2">
        <v>1</v>
      </c>
    </row>
    <row r="2816" spans="1:15" x14ac:dyDescent="0.25">
      <c r="A2816" s="6" t="s">
        <v>79</v>
      </c>
      <c r="B2816" s="1">
        <v>2016</v>
      </c>
      <c r="C2816" s="1" t="s">
        <v>19</v>
      </c>
      <c r="D2816" s="2">
        <v>47.077932929999996</v>
      </c>
      <c r="E2816" s="2">
        <v>47.077932929999996</v>
      </c>
      <c r="F2816" s="2">
        <v>48.490270917899998</v>
      </c>
      <c r="G2816" s="2">
        <v>48.490270917899998</v>
      </c>
      <c r="H2816" s="2">
        <v>48.490270917899998</v>
      </c>
      <c r="I2816" s="2">
        <v>48.490270917899998</v>
      </c>
      <c r="J2816" s="2">
        <v>48.490270917899998</v>
      </c>
      <c r="K2816" s="2">
        <v>48.490270917899998</v>
      </c>
      <c r="L2816" s="2">
        <v>48.490270917899998</v>
      </c>
      <c r="M2816" s="2">
        <v>48.490270917899998</v>
      </c>
      <c r="N2816" s="2">
        <v>48.490270917899998</v>
      </c>
      <c r="O2816" s="2">
        <v>48.490270917899998</v>
      </c>
    </row>
    <row r="2817" spans="1:15" x14ac:dyDescent="0.25">
      <c r="A2817" s="6" t="s">
        <v>78</v>
      </c>
      <c r="B2817" s="1">
        <v>2016</v>
      </c>
      <c r="C2817" s="1" t="s">
        <v>19</v>
      </c>
      <c r="D2817" s="2">
        <v>8.4637065748272864</v>
      </c>
      <c r="E2817" s="2">
        <v>9.019186694810994</v>
      </c>
      <c r="F2817" s="2">
        <v>9.5746668147946981</v>
      </c>
      <c r="G2817" s="2">
        <v>13.920084926738344</v>
      </c>
      <c r="H2817" s="2">
        <v>17.388585089267714</v>
      </c>
      <c r="I2817" s="2">
        <v>19.643752083050451</v>
      </c>
      <c r="J2817" s="2">
        <v>22.73436117728868</v>
      </c>
      <c r="K2817" s="2">
        <v>15.390831697752979</v>
      </c>
      <c r="L2817" s="2">
        <v>13.703818000024686</v>
      </c>
      <c r="M2817" s="2">
        <v>18.087749400287205</v>
      </c>
      <c r="N2817" s="2">
        <v>17.34151329243354</v>
      </c>
      <c r="O2817" s="2">
        <v>34.731744248723423</v>
      </c>
    </row>
    <row r="2818" spans="1:15" x14ac:dyDescent="0.25">
      <c r="A2818" s="6" t="s">
        <v>77</v>
      </c>
      <c r="B2818" s="1">
        <v>2016</v>
      </c>
      <c r="C2818" s="1" t="s">
        <v>19</v>
      </c>
      <c r="D2818" s="1">
        <v>5.0206297898724825</v>
      </c>
      <c r="E2818" s="1">
        <v>4.3254628595396252</v>
      </c>
      <c r="F2818" s="1">
        <v>3.9866328079765485</v>
      </c>
      <c r="G2818" s="1">
        <v>3.5312729378188501</v>
      </c>
      <c r="H2818" s="1">
        <v>2.9281992131045897</v>
      </c>
      <c r="I2818" s="1">
        <v>2.7179349238407422</v>
      </c>
      <c r="J2818" s="1">
        <v>2.9145220043493527</v>
      </c>
      <c r="K2818" s="1">
        <v>3.1324455305161325</v>
      </c>
      <c r="L2818" s="1">
        <v>2.8900853913733289</v>
      </c>
      <c r="M2818" s="1">
        <v>2.8559835508769371</v>
      </c>
      <c r="N2818" s="1">
        <v>2.6623142749027777</v>
      </c>
      <c r="O2818" s="1">
        <v>3.0345167158286337</v>
      </c>
    </row>
    <row r="2819" spans="1:15" x14ac:dyDescent="0.25">
      <c r="A2819" s="1" t="s">
        <v>70</v>
      </c>
      <c r="B2819" s="1">
        <v>2016</v>
      </c>
      <c r="C2819" s="1" t="s">
        <v>19</v>
      </c>
      <c r="D2819" s="2">
        <v>1</v>
      </c>
      <c r="E2819" s="2">
        <v>1</v>
      </c>
      <c r="F2819" s="2">
        <v>1</v>
      </c>
      <c r="G2819" s="2">
        <v>1</v>
      </c>
      <c r="H2819" s="2">
        <v>1</v>
      </c>
      <c r="I2819" s="2">
        <v>1</v>
      </c>
      <c r="J2819" s="2">
        <v>1</v>
      </c>
      <c r="K2819" s="2">
        <v>1</v>
      </c>
      <c r="L2819" s="2">
        <v>1</v>
      </c>
      <c r="M2819" s="2">
        <v>1</v>
      </c>
      <c r="N2819" s="2">
        <v>1</v>
      </c>
      <c r="O2819" s="2">
        <v>1</v>
      </c>
    </row>
    <row r="2820" spans="1:15" x14ac:dyDescent="0.25">
      <c r="A2820" s="1" t="s">
        <v>69</v>
      </c>
      <c r="B2820" s="1">
        <v>2016</v>
      </c>
      <c r="C2820" s="1" t="s">
        <v>19</v>
      </c>
      <c r="D2820" s="2">
        <v>21.11004776</v>
      </c>
      <c r="E2820" s="2">
        <v>21.11004776</v>
      </c>
      <c r="F2820" s="2">
        <v>21.7433491928</v>
      </c>
      <c r="G2820" s="2">
        <v>21.7433491928</v>
      </c>
      <c r="H2820" s="2">
        <v>21.7433491928</v>
      </c>
      <c r="I2820" s="2">
        <v>21.7433491928</v>
      </c>
      <c r="J2820" s="2">
        <v>21.7433491928</v>
      </c>
      <c r="K2820" s="2">
        <v>21.7433491928</v>
      </c>
      <c r="L2820" s="2">
        <v>21.7433491928</v>
      </c>
      <c r="M2820" s="2">
        <v>21.7433491928</v>
      </c>
      <c r="N2820" s="2">
        <v>21.7433491928</v>
      </c>
      <c r="O2820" s="2">
        <v>21.7433491928</v>
      </c>
    </row>
    <row r="2821" spans="1:15" x14ac:dyDescent="0.25">
      <c r="A2821" s="1" t="s">
        <v>68</v>
      </c>
      <c r="B2821" s="1">
        <v>2016</v>
      </c>
      <c r="C2821" s="1" t="s">
        <v>19</v>
      </c>
      <c r="D2821" s="2">
        <v>5.0782239448963722</v>
      </c>
      <c r="E2821" s="2">
        <v>5.4115120168865962</v>
      </c>
      <c r="F2821" s="2">
        <v>5.7448000888768185</v>
      </c>
      <c r="G2821" s="2">
        <v>8.3520509560430067</v>
      </c>
      <c r="H2821" s="2">
        <v>10.433151053560628</v>
      </c>
      <c r="I2821" s="2">
        <v>11.78625124983027</v>
      </c>
      <c r="J2821" s="2">
        <v>13.640616706373208</v>
      </c>
      <c r="K2821" s="2">
        <v>9.2344990186517872</v>
      </c>
      <c r="L2821" s="2">
        <v>8.2222908000148127</v>
      </c>
      <c r="M2821" s="2">
        <v>10.852649640172322</v>
      </c>
      <c r="N2821" s="2">
        <v>10.404907975460123</v>
      </c>
      <c r="O2821" s="2">
        <v>20.839046549234055</v>
      </c>
    </row>
    <row r="2822" spans="1:15" x14ac:dyDescent="0.25">
      <c r="A2822" s="1" t="s">
        <v>67</v>
      </c>
      <c r="B2822" s="1">
        <v>2016</v>
      </c>
      <c r="C2822" s="1" t="s">
        <v>19</v>
      </c>
      <c r="D2822" s="2">
        <v>5.0206297898724825</v>
      </c>
      <c r="E2822" s="2">
        <v>4.3254628595396252</v>
      </c>
      <c r="F2822" s="2">
        <v>3.9866328079765485</v>
      </c>
      <c r="G2822" s="2">
        <v>3.5312729378188501</v>
      </c>
      <c r="H2822" s="2">
        <v>2.9281992131045897</v>
      </c>
      <c r="I2822" s="2">
        <v>2.7179349238407422</v>
      </c>
      <c r="J2822" s="2">
        <v>2.9145220043493527</v>
      </c>
      <c r="K2822" s="2">
        <v>3.1324455305161325</v>
      </c>
      <c r="L2822" s="2">
        <v>2.8900853913733289</v>
      </c>
      <c r="M2822" s="2">
        <v>2.8559835508769371</v>
      </c>
      <c r="N2822" s="2">
        <v>2.6623142749027777</v>
      </c>
      <c r="O2822" s="2">
        <v>3.0345167158286337</v>
      </c>
    </row>
    <row r="2823" spans="1:15" x14ac:dyDescent="0.25">
      <c r="A2823" s="6" t="s">
        <v>15</v>
      </c>
      <c r="B2823" s="6">
        <v>2016</v>
      </c>
      <c r="C2823" s="6" t="s">
        <v>19</v>
      </c>
      <c r="D2823" s="6">
        <v>13</v>
      </c>
      <c r="E2823" s="6">
        <v>13</v>
      </c>
      <c r="F2823" s="6">
        <v>13</v>
      </c>
      <c r="G2823" s="6">
        <v>13</v>
      </c>
      <c r="H2823" s="6">
        <v>13</v>
      </c>
      <c r="I2823" s="6">
        <v>13</v>
      </c>
      <c r="J2823" s="6">
        <v>13</v>
      </c>
      <c r="K2823" s="6">
        <v>13</v>
      </c>
      <c r="L2823" s="6">
        <v>13</v>
      </c>
      <c r="M2823" s="6">
        <v>13</v>
      </c>
      <c r="N2823" s="6">
        <v>13</v>
      </c>
      <c r="O2823" s="6">
        <v>13</v>
      </c>
    </row>
    <row r="2824" spans="1:15" x14ac:dyDescent="0.25">
      <c r="A2824" s="6" t="s">
        <v>14</v>
      </c>
      <c r="B2824" s="6">
        <v>2016</v>
      </c>
      <c r="C2824" s="6" t="s">
        <v>19</v>
      </c>
      <c r="D2824" s="5">
        <v>35.513219461538462</v>
      </c>
      <c r="E2824" s="5">
        <v>35.513219461538462</v>
      </c>
      <c r="F2824" s="5">
        <v>35.513219461538462</v>
      </c>
      <c r="G2824" s="5">
        <v>35.513219461538462</v>
      </c>
      <c r="H2824" s="5">
        <v>35.513219461538462</v>
      </c>
      <c r="I2824" s="5">
        <v>35.513219461538462</v>
      </c>
      <c r="J2824" s="5">
        <v>35.513219461538462</v>
      </c>
      <c r="K2824" s="5">
        <v>35.513219461538462</v>
      </c>
      <c r="L2824" s="5">
        <v>35.513219461538462</v>
      </c>
      <c r="M2824" s="5">
        <v>35.513219461538462</v>
      </c>
      <c r="N2824" s="5">
        <v>36.578616045384614</v>
      </c>
      <c r="O2824" s="5">
        <v>36.578616045384614</v>
      </c>
    </row>
    <row r="2825" spans="1:15" x14ac:dyDescent="0.25">
      <c r="A2825" s="6" t="s">
        <v>13</v>
      </c>
      <c r="B2825" s="6">
        <v>2016</v>
      </c>
      <c r="C2825" s="6" t="s">
        <v>19</v>
      </c>
      <c r="D2825" s="7">
        <v>0</v>
      </c>
      <c r="E2825" s="7">
        <v>8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</row>
    <row r="2826" spans="1:15" x14ac:dyDescent="0.25">
      <c r="A2826" s="6" t="s">
        <v>12</v>
      </c>
      <c r="B2826" s="6">
        <v>2016</v>
      </c>
      <c r="C2826" s="6" t="s">
        <v>19</v>
      </c>
      <c r="D2826" s="4">
        <v>91.408031008134699</v>
      </c>
      <c r="E2826" s="4">
        <v>97.407216303958734</v>
      </c>
      <c r="F2826" s="4">
        <v>103.40640159978274</v>
      </c>
      <c r="G2826" s="4">
        <v>150.33691720877411</v>
      </c>
      <c r="H2826" s="4">
        <v>187.7967189640913</v>
      </c>
      <c r="I2826" s="4">
        <v>212.15252249694487</v>
      </c>
      <c r="J2826" s="4">
        <v>245.53110071471775</v>
      </c>
      <c r="K2826" s="4">
        <v>166.22098233573217</v>
      </c>
      <c r="L2826" s="4">
        <v>148.00123440026661</v>
      </c>
      <c r="M2826" s="4">
        <v>195.34769352310181</v>
      </c>
      <c r="N2826" s="4">
        <v>187.28834355828221</v>
      </c>
      <c r="O2826" s="4">
        <v>375.10283788621297</v>
      </c>
    </row>
    <row r="2827" spans="1:15" x14ac:dyDescent="0.25">
      <c r="A2827" s="6" t="s">
        <v>11</v>
      </c>
      <c r="B2827" s="6">
        <v>2016</v>
      </c>
      <c r="C2827" s="6" t="s">
        <v>19</v>
      </c>
      <c r="D2827" s="4">
        <v>65.268187268342274</v>
      </c>
      <c r="E2827" s="4">
        <v>56.231017174015122</v>
      </c>
      <c r="F2827" s="4">
        <v>51.826226503695132</v>
      </c>
      <c r="G2827" s="4">
        <v>45.906548191645051</v>
      </c>
      <c r="H2827" s="4">
        <v>38.06658977035967</v>
      </c>
      <c r="I2827" s="4">
        <v>35.33315400992965</v>
      </c>
      <c r="J2827" s="4">
        <v>37.888786056541583</v>
      </c>
      <c r="K2827" s="4">
        <v>40.721791896709725</v>
      </c>
      <c r="L2827" s="4">
        <v>37.57111008785327</v>
      </c>
      <c r="M2827" s="4">
        <v>37.127786161400181</v>
      </c>
      <c r="N2827" s="4">
        <v>34.610085573736114</v>
      </c>
      <c r="O2827" s="4">
        <v>39.448717305772234</v>
      </c>
    </row>
    <row r="2828" spans="1:15" x14ac:dyDescent="0.25">
      <c r="A2828" s="6" t="s">
        <v>80</v>
      </c>
      <c r="B2828" s="1">
        <v>2017</v>
      </c>
      <c r="C2828" s="1" t="s">
        <v>19</v>
      </c>
      <c r="D2828" s="1">
        <v>1</v>
      </c>
      <c r="E2828" s="1">
        <v>1</v>
      </c>
      <c r="F2828" s="1">
        <v>1</v>
      </c>
      <c r="G2828" s="1">
        <v>1</v>
      </c>
      <c r="H2828" s="1">
        <v>1</v>
      </c>
      <c r="I2828" s="1">
        <v>1</v>
      </c>
      <c r="J2828" s="1">
        <v>1</v>
      </c>
      <c r="K2828" s="1">
        <v>1</v>
      </c>
      <c r="L2828" s="1">
        <v>1</v>
      </c>
      <c r="M2828" s="1">
        <v>1</v>
      </c>
      <c r="N2828" s="1">
        <v>1</v>
      </c>
      <c r="O2828" s="1">
        <v>1</v>
      </c>
    </row>
    <row r="2829" spans="1:15" x14ac:dyDescent="0.25">
      <c r="A2829" s="6" t="s">
        <v>79</v>
      </c>
      <c r="B2829" s="1">
        <v>2017</v>
      </c>
      <c r="C2829" s="1" t="s">
        <v>19</v>
      </c>
      <c r="D2829" s="2">
        <v>48.490270917899998</v>
      </c>
      <c r="E2829" s="2">
        <v>48.490270917899998</v>
      </c>
      <c r="F2829" s="2">
        <v>49.944979045437002</v>
      </c>
      <c r="G2829" s="2">
        <v>49.944979045437002</v>
      </c>
      <c r="H2829" s="2">
        <v>49.944979045437002</v>
      </c>
      <c r="I2829" s="2">
        <v>49.944979045437002</v>
      </c>
      <c r="J2829" s="2">
        <v>49.944979045437002</v>
      </c>
      <c r="K2829" s="2">
        <v>49.944979045437002</v>
      </c>
      <c r="L2829" s="2">
        <v>49.944979045437002</v>
      </c>
      <c r="M2829" s="2">
        <v>49.944979045437002</v>
      </c>
      <c r="N2829" s="2">
        <v>49.944979045437002</v>
      </c>
      <c r="O2829" s="2">
        <v>49.944979045437002</v>
      </c>
    </row>
    <row r="2830" spans="1:15" x14ac:dyDescent="0.25">
      <c r="A2830" s="6" t="s">
        <v>78</v>
      </c>
      <c r="B2830" s="1">
        <v>2017</v>
      </c>
      <c r="C2830" s="1" t="s">
        <v>19</v>
      </c>
      <c r="D2830" s="2">
        <v>8.4637065748272864</v>
      </c>
      <c r="E2830" s="2">
        <v>9.019186694810994</v>
      </c>
      <c r="F2830" s="2">
        <v>9.5746668147946981</v>
      </c>
      <c r="G2830" s="2">
        <v>13.920084926738344</v>
      </c>
      <c r="H2830" s="2">
        <v>17.388585089267714</v>
      </c>
      <c r="I2830" s="2">
        <v>19.643752083050451</v>
      </c>
      <c r="J2830" s="2">
        <v>22.73436117728868</v>
      </c>
      <c r="K2830" s="2">
        <v>15.390831697752979</v>
      </c>
      <c r="L2830" s="2">
        <v>13.703818000024686</v>
      </c>
      <c r="M2830" s="2">
        <v>18.087749400287205</v>
      </c>
      <c r="N2830" s="2">
        <v>17.34151329243354</v>
      </c>
      <c r="O2830" s="2">
        <v>34.731744248723423</v>
      </c>
    </row>
    <row r="2831" spans="1:15" x14ac:dyDescent="0.25">
      <c r="A2831" s="6" t="s">
        <v>77</v>
      </c>
      <c r="B2831" s="1">
        <v>2017</v>
      </c>
      <c r="C2831" s="1" t="s">
        <v>19</v>
      </c>
      <c r="D2831" s="2">
        <v>5.0206297898724825</v>
      </c>
      <c r="E2831" s="2">
        <v>4.3254628595396252</v>
      </c>
      <c r="F2831" s="2">
        <v>3.9866328079765485</v>
      </c>
      <c r="G2831" s="2">
        <v>3.5312729378188501</v>
      </c>
      <c r="H2831" s="2">
        <v>2.9281992131045897</v>
      </c>
      <c r="I2831" s="2">
        <v>2.7179349238407422</v>
      </c>
      <c r="J2831" s="2">
        <v>2.9145220043493527</v>
      </c>
      <c r="K2831" s="2">
        <v>3.1324455305161325</v>
      </c>
      <c r="L2831" s="2">
        <v>2.8900853913733289</v>
      </c>
      <c r="M2831" s="2">
        <v>2.8559835508769371</v>
      </c>
      <c r="N2831" s="2">
        <v>2.6623142749027777</v>
      </c>
      <c r="O2831" s="2">
        <v>3.0345167158286337</v>
      </c>
    </row>
    <row r="2832" spans="1:15" x14ac:dyDescent="0.25">
      <c r="A2832" s="1" t="s">
        <v>70</v>
      </c>
      <c r="B2832" s="6">
        <v>2017</v>
      </c>
      <c r="C2832" s="6" t="s">
        <v>19</v>
      </c>
      <c r="D2832" s="5">
        <v>1</v>
      </c>
      <c r="E2832" s="5">
        <v>1</v>
      </c>
      <c r="F2832" s="5">
        <v>1</v>
      </c>
      <c r="G2832" s="5">
        <v>1</v>
      </c>
      <c r="H2832" s="5">
        <v>1</v>
      </c>
      <c r="I2832" s="5">
        <v>1</v>
      </c>
      <c r="J2832" s="5">
        <v>1</v>
      </c>
      <c r="K2832" s="5">
        <v>1</v>
      </c>
      <c r="L2832" s="5">
        <v>1</v>
      </c>
      <c r="M2832" s="5">
        <v>1</v>
      </c>
      <c r="N2832" s="5">
        <v>1</v>
      </c>
      <c r="O2832" s="5">
        <v>1</v>
      </c>
    </row>
    <row r="2833" spans="1:15" x14ac:dyDescent="0.25">
      <c r="A2833" s="1" t="s">
        <v>69</v>
      </c>
      <c r="B2833" s="6">
        <v>2017</v>
      </c>
      <c r="C2833" s="6" t="s">
        <v>19</v>
      </c>
      <c r="D2833" s="6">
        <v>21.7433491928</v>
      </c>
      <c r="E2833" s="6">
        <v>21.7433491928</v>
      </c>
      <c r="F2833" s="6">
        <v>22.395649668583999</v>
      </c>
      <c r="G2833" s="6">
        <v>22.395649668583999</v>
      </c>
      <c r="H2833" s="6">
        <v>22.395649668583999</v>
      </c>
      <c r="I2833" s="6">
        <v>22.395649668583999</v>
      </c>
      <c r="J2833" s="6">
        <v>22.395649668583999</v>
      </c>
      <c r="K2833" s="6">
        <v>22.395649668583999</v>
      </c>
      <c r="L2833" s="6">
        <v>22.395649668583999</v>
      </c>
      <c r="M2833" s="6">
        <v>22.395649668583999</v>
      </c>
      <c r="N2833" s="6">
        <v>22.395649668583999</v>
      </c>
      <c r="O2833" s="6">
        <v>22.395649668583999</v>
      </c>
    </row>
    <row r="2834" spans="1:15" x14ac:dyDescent="0.25">
      <c r="A2834" s="1" t="s">
        <v>68</v>
      </c>
      <c r="B2834" s="6">
        <v>2017</v>
      </c>
      <c r="C2834" s="6" t="s">
        <v>19</v>
      </c>
      <c r="D2834" s="4">
        <v>5.0782239448963722</v>
      </c>
      <c r="E2834" s="4">
        <v>5.4115120168865962</v>
      </c>
      <c r="F2834" s="4">
        <v>5.7448000888768185</v>
      </c>
      <c r="G2834" s="4">
        <v>8.3520509560430067</v>
      </c>
      <c r="H2834" s="4">
        <v>10.433151053560628</v>
      </c>
      <c r="I2834" s="4">
        <v>11.78625124983027</v>
      </c>
      <c r="J2834" s="4">
        <v>13.640616706373208</v>
      </c>
      <c r="K2834" s="4">
        <v>9.2344990186517872</v>
      </c>
      <c r="L2834" s="4">
        <v>8.2222908000148127</v>
      </c>
      <c r="M2834" s="4">
        <v>10.852649640172322</v>
      </c>
      <c r="N2834" s="4">
        <v>10.404907975460123</v>
      </c>
      <c r="O2834" s="4">
        <v>20.839046549234055</v>
      </c>
    </row>
    <row r="2835" spans="1:15" x14ac:dyDescent="0.25">
      <c r="A2835" s="1" t="s">
        <v>67</v>
      </c>
      <c r="B2835" s="6">
        <v>2017</v>
      </c>
      <c r="C2835" s="6" t="s">
        <v>19</v>
      </c>
      <c r="D2835" s="4">
        <v>5.0206297898724825</v>
      </c>
      <c r="E2835" s="4">
        <v>4.3254628595396252</v>
      </c>
      <c r="F2835" s="4">
        <v>3.9866328079765485</v>
      </c>
      <c r="G2835" s="4">
        <v>3.5312729378188501</v>
      </c>
      <c r="H2835" s="4">
        <v>2.9281992131045897</v>
      </c>
      <c r="I2835" s="4">
        <v>2.7179349238407422</v>
      </c>
      <c r="J2835" s="4">
        <v>2.9145220043493527</v>
      </c>
      <c r="K2835" s="4">
        <v>3.1324455305161325</v>
      </c>
      <c r="L2835" s="4">
        <v>2.8900853913733289</v>
      </c>
      <c r="M2835" s="4">
        <v>2.8559835508769371</v>
      </c>
      <c r="N2835" s="4">
        <v>2.6623142749027777</v>
      </c>
      <c r="O2835" s="4">
        <v>3.0345167158286337</v>
      </c>
    </row>
    <row r="2836" spans="1:15" x14ac:dyDescent="0.25">
      <c r="A2836" s="6" t="s">
        <v>15</v>
      </c>
      <c r="B2836" s="6">
        <v>2017</v>
      </c>
      <c r="C2836" s="6" t="s">
        <v>19</v>
      </c>
      <c r="D2836" s="5">
        <v>13</v>
      </c>
      <c r="E2836" s="5">
        <v>13</v>
      </c>
      <c r="F2836" s="5">
        <v>13</v>
      </c>
      <c r="G2836" s="5">
        <v>13</v>
      </c>
      <c r="H2836" s="5">
        <v>13</v>
      </c>
      <c r="I2836" s="5">
        <v>13</v>
      </c>
      <c r="J2836" s="5">
        <v>13</v>
      </c>
      <c r="K2836" s="5">
        <v>13</v>
      </c>
      <c r="L2836" s="5">
        <v>13</v>
      </c>
      <c r="M2836" s="5">
        <v>13</v>
      </c>
      <c r="N2836" s="5">
        <v>13</v>
      </c>
      <c r="O2836" s="5">
        <v>13</v>
      </c>
    </row>
    <row r="2837" spans="1:15" x14ac:dyDescent="0.25">
      <c r="A2837" s="6" t="s">
        <v>14</v>
      </c>
      <c r="B2837" s="6">
        <v>2017</v>
      </c>
      <c r="C2837" s="6" t="s">
        <v>19</v>
      </c>
      <c r="D2837" s="5">
        <v>36.578616045384614</v>
      </c>
      <c r="E2837" s="5">
        <v>36.578616045384614</v>
      </c>
      <c r="F2837" s="5">
        <v>36.578616045384614</v>
      </c>
      <c r="G2837" s="5">
        <v>36.578616045384614</v>
      </c>
      <c r="H2837" s="5">
        <v>36.578616045384614</v>
      </c>
      <c r="I2837" s="5">
        <v>36.578616045384614</v>
      </c>
      <c r="J2837" s="5">
        <v>36.578616045384614</v>
      </c>
      <c r="K2837" s="5">
        <v>36.578616045384614</v>
      </c>
      <c r="L2837" s="5">
        <v>36.578616045384614</v>
      </c>
      <c r="M2837" s="5">
        <v>36.578616045384614</v>
      </c>
      <c r="N2837" s="5">
        <v>37.675974526746153</v>
      </c>
      <c r="O2837" s="5">
        <v>37.675974526746153</v>
      </c>
    </row>
    <row r="2838" spans="1:15" x14ac:dyDescent="0.25">
      <c r="A2838" s="6" t="s">
        <v>13</v>
      </c>
      <c r="B2838" s="6">
        <v>2017</v>
      </c>
      <c r="C2838" s="6" t="s">
        <v>19</v>
      </c>
      <c r="D2838" s="9">
        <v>0</v>
      </c>
      <c r="E2838" s="9">
        <v>8</v>
      </c>
      <c r="F2838" s="9">
        <v>0</v>
      </c>
      <c r="G2838" s="9">
        <v>0</v>
      </c>
      <c r="H2838" s="9">
        <v>0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9">
        <v>0</v>
      </c>
    </row>
    <row r="2839" spans="1:15" x14ac:dyDescent="0.25">
      <c r="A2839" s="6" t="s">
        <v>12</v>
      </c>
      <c r="B2839" s="6">
        <v>2017</v>
      </c>
      <c r="C2839" s="6" t="s">
        <v>19</v>
      </c>
      <c r="D2839" s="4">
        <v>93.100772323100159</v>
      </c>
      <c r="E2839" s="4">
        <v>99.21105364292093</v>
      </c>
      <c r="F2839" s="4">
        <v>105.32133496274167</v>
      </c>
      <c r="G2839" s="4">
        <v>153.12093419412179</v>
      </c>
      <c r="H2839" s="4">
        <v>191.27443598194486</v>
      </c>
      <c r="I2839" s="4">
        <v>216.08127291355495</v>
      </c>
      <c r="J2839" s="4">
        <v>250.07797295017548</v>
      </c>
      <c r="K2839" s="4">
        <v>169.29914867528277</v>
      </c>
      <c r="L2839" s="4">
        <v>150.74199800027156</v>
      </c>
      <c r="M2839" s="4">
        <v>198.96524340315923</v>
      </c>
      <c r="N2839" s="4">
        <v>190.75664621676893</v>
      </c>
      <c r="O2839" s="4">
        <v>382.04918673595768</v>
      </c>
    </row>
    <row r="2840" spans="1:15" x14ac:dyDescent="0.25">
      <c r="A2840" s="6" t="s">
        <v>11</v>
      </c>
      <c r="B2840" s="6">
        <v>2017</v>
      </c>
      <c r="C2840" s="6" t="s">
        <v>19</v>
      </c>
      <c r="D2840" s="4">
        <v>65.268187268342274</v>
      </c>
      <c r="E2840" s="4">
        <v>56.231017174015122</v>
      </c>
      <c r="F2840" s="4">
        <v>51.826226503695132</v>
      </c>
      <c r="G2840" s="4">
        <v>45.906548191645051</v>
      </c>
      <c r="H2840" s="4">
        <v>38.06658977035967</v>
      </c>
      <c r="I2840" s="4">
        <v>35.33315400992965</v>
      </c>
      <c r="J2840" s="4">
        <v>37.888786056541583</v>
      </c>
      <c r="K2840" s="4">
        <v>40.721791896709725</v>
      </c>
      <c r="L2840" s="4">
        <v>37.57111008785327</v>
      </c>
      <c r="M2840" s="4">
        <v>37.127786161400181</v>
      </c>
      <c r="N2840" s="4">
        <v>34.610085573736114</v>
      </c>
      <c r="O2840" s="4">
        <v>39.448717305772234</v>
      </c>
    </row>
    <row r="2841" spans="1:15" x14ac:dyDescent="0.25">
      <c r="A2841" s="6" t="s">
        <v>80</v>
      </c>
      <c r="B2841" s="1">
        <v>2018</v>
      </c>
      <c r="C2841" s="1" t="s">
        <v>19</v>
      </c>
      <c r="D2841" s="2">
        <v>1</v>
      </c>
      <c r="E2841" s="2">
        <v>1</v>
      </c>
      <c r="F2841" s="2">
        <v>1</v>
      </c>
      <c r="G2841" s="2">
        <v>1</v>
      </c>
      <c r="H2841" s="2">
        <v>1</v>
      </c>
      <c r="I2841" s="2">
        <v>1</v>
      </c>
      <c r="J2841" s="2">
        <v>1</v>
      </c>
      <c r="K2841" s="2">
        <v>1</v>
      </c>
      <c r="L2841" s="2">
        <v>1</v>
      </c>
      <c r="M2841" s="2">
        <v>1</v>
      </c>
      <c r="N2841" s="2">
        <v>1</v>
      </c>
      <c r="O2841" s="2">
        <v>1</v>
      </c>
    </row>
    <row r="2842" spans="1:15" x14ac:dyDescent="0.25">
      <c r="A2842" s="6" t="s">
        <v>79</v>
      </c>
      <c r="B2842" s="1">
        <v>2018</v>
      </c>
      <c r="C2842" s="1" t="s">
        <v>19</v>
      </c>
      <c r="D2842" s="2">
        <v>49.944979045437002</v>
      </c>
      <c r="E2842" s="2">
        <v>49.944979045437002</v>
      </c>
      <c r="F2842" s="2">
        <v>51.443328416800114</v>
      </c>
      <c r="G2842" s="2">
        <v>51.443328416800114</v>
      </c>
      <c r="H2842" s="2">
        <v>51.443328416800114</v>
      </c>
      <c r="I2842" s="2">
        <v>51.443328416800114</v>
      </c>
      <c r="J2842" s="2">
        <v>51.443328416800114</v>
      </c>
      <c r="K2842" s="2">
        <v>51.443328416800114</v>
      </c>
      <c r="L2842" s="2">
        <v>51.443328416800114</v>
      </c>
      <c r="M2842" s="2">
        <v>51.443328416800114</v>
      </c>
      <c r="N2842" s="2">
        <v>51.443328416800114</v>
      </c>
      <c r="O2842" s="2">
        <v>51.443328416800114</v>
      </c>
    </row>
    <row r="2843" spans="1:15" x14ac:dyDescent="0.25">
      <c r="A2843" s="6" t="s">
        <v>78</v>
      </c>
      <c r="B2843" s="1">
        <v>2018</v>
      </c>
      <c r="C2843" s="1" t="s">
        <v>19</v>
      </c>
      <c r="D2843" s="1">
        <v>8.4637065748272864</v>
      </c>
      <c r="E2843" s="1">
        <v>9.019186694810994</v>
      </c>
      <c r="F2843" s="1">
        <v>9.5746668147946981</v>
      </c>
      <c r="G2843" s="1">
        <v>13.920084926738344</v>
      </c>
      <c r="H2843" s="1">
        <v>17.388585089267714</v>
      </c>
      <c r="I2843" s="1">
        <v>19.643752083050451</v>
      </c>
      <c r="J2843" s="1">
        <v>22.73436117728868</v>
      </c>
      <c r="K2843" s="1">
        <v>15.390831697752979</v>
      </c>
      <c r="L2843" s="1">
        <v>13.703818000024686</v>
      </c>
      <c r="M2843" s="1">
        <v>18.087749400287205</v>
      </c>
      <c r="N2843" s="1">
        <v>17.34151329243354</v>
      </c>
      <c r="O2843" s="1">
        <v>34.731744248723423</v>
      </c>
    </row>
    <row r="2844" spans="1:15" x14ac:dyDescent="0.25">
      <c r="A2844" s="6" t="s">
        <v>77</v>
      </c>
      <c r="B2844" s="1">
        <v>2018</v>
      </c>
      <c r="C2844" s="1" t="s">
        <v>19</v>
      </c>
      <c r="D2844" s="2">
        <v>5.0206297898724825</v>
      </c>
      <c r="E2844" s="2">
        <v>4.3254628595396252</v>
      </c>
      <c r="F2844" s="2">
        <v>3.9866328079765485</v>
      </c>
      <c r="G2844" s="2">
        <v>3.5312729378188501</v>
      </c>
      <c r="H2844" s="2">
        <v>2.9281992131045897</v>
      </c>
      <c r="I2844" s="2">
        <v>2.7179349238407422</v>
      </c>
      <c r="J2844" s="2">
        <v>2.9145220043493527</v>
      </c>
      <c r="K2844" s="2">
        <v>3.1324455305161325</v>
      </c>
      <c r="L2844" s="2">
        <v>2.8900853913733289</v>
      </c>
      <c r="M2844" s="2">
        <v>2.8559835508769371</v>
      </c>
      <c r="N2844" s="2">
        <v>2.6623142749027777</v>
      </c>
      <c r="O2844" s="2">
        <v>3.0345167158286337</v>
      </c>
    </row>
    <row r="2845" spans="1:15" x14ac:dyDescent="0.25">
      <c r="A2845" s="1" t="s">
        <v>70</v>
      </c>
      <c r="B2845" s="6">
        <v>2018</v>
      </c>
      <c r="C2845" s="6" t="s">
        <v>19</v>
      </c>
      <c r="D2845" s="5">
        <v>1</v>
      </c>
      <c r="E2845" s="5">
        <v>1</v>
      </c>
      <c r="F2845" s="5">
        <v>1</v>
      </c>
      <c r="G2845" s="5">
        <v>1</v>
      </c>
      <c r="H2845" s="5">
        <v>1</v>
      </c>
      <c r="I2845" s="5">
        <v>1</v>
      </c>
      <c r="J2845" s="5">
        <v>1</v>
      </c>
      <c r="K2845" s="5">
        <v>1</v>
      </c>
      <c r="L2845" s="5">
        <v>1</v>
      </c>
      <c r="M2845" s="5">
        <v>1</v>
      </c>
      <c r="N2845" s="5">
        <v>1</v>
      </c>
      <c r="O2845" s="5">
        <v>1</v>
      </c>
    </row>
    <row r="2846" spans="1:15" x14ac:dyDescent="0.25">
      <c r="A2846" s="1" t="s">
        <v>69</v>
      </c>
      <c r="B2846" s="6">
        <v>2018</v>
      </c>
      <c r="C2846" s="6" t="s">
        <v>19</v>
      </c>
      <c r="D2846" s="5">
        <v>22.395649668583999</v>
      </c>
      <c r="E2846" s="5">
        <v>22.395649668583999</v>
      </c>
      <c r="F2846" s="5">
        <v>23.06751915864152</v>
      </c>
      <c r="G2846" s="5">
        <v>23.06751915864152</v>
      </c>
      <c r="H2846" s="5">
        <v>23.06751915864152</v>
      </c>
      <c r="I2846" s="5">
        <v>23.06751915864152</v>
      </c>
      <c r="J2846" s="5">
        <v>23.06751915864152</v>
      </c>
      <c r="K2846" s="5">
        <v>23.06751915864152</v>
      </c>
      <c r="L2846" s="5">
        <v>23.06751915864152</v>
      </c>
      <c r="M2846" s="5">
        <v>23.06751915864152</v>
      </c>
      <c r="N2846" s="5">
        <v>23.06751915864152</v>
      </c>
      <c r="O2846" s="5">
        <v>23.06751915864152</v>
      </c>
    </row>
    <row r="2847" spans="1:15" x14ac:dyDescent="0.25">
      <c r="A2847" s="1" t="s">
        <v>68</v>
      </c>
      <c r="B2847" s="6">
        <v>2018</v>
      </c>
      <c r="C2847" s="6" t="s">
        <v>19</v>
      </c>
      <c r="D2847" s="4">
        <v>5.0782239448963722</v>
      </c>
      <c r="E2847" s="4">
        <v>5.4115120168865962</v>
      </c>
      <c r="F2847" s="4">
        <v>5.7448000888768185</v>
      </c>
      <c r="G2847" s="4">
        <v>8.3520509560430067</v>
      </c>
      <c r="H2847" s="4">
        <v>10.433151053560628</v>
      </c>
      <c r="I2847" s="4">
        <v>11.78625124983027</v>
      </c>
      <c r="J2847" s="4">
        <v>13.640616706373208</v>
      </c>
      <c r="K2847" s="4">
        <v>9.2344990186517872</v>
      </c>
      <c r="L2847" s="4">
        <v>8.2222908000148127</v>
      </c>
      <c r="M2847" s="4">
        <v>10.852649640172322</v>
      </c>
      <c r="N2847" s="4">
        <v>10.404907975460123</v>
      </c>
      <c r="O2847" s="4">
        <v>20.839046549234055</v>
      </c>
    </row>
    <row r="2848" spans="1:15" x14ac:dyDescent="0.25">
      <c r="A2848" s="1" t="s">
        <v>67</v>
      </c>
      <c r="B2848" s="6">
        <v>2018</v>
      </c>
      <c r="C2848" s="6" t="s">
        <v>19</v>
      </c>
      <c r="D2848" s="8">
        <v>5.0206297898724825</v>
      </c>
      <c r="E2848" s="8">
        <v>4.3254628595396252</v>
      </c>
      <c r="F2848" s="8">
        <v>3.9866328079765485</v>
      </c>
      <c r="G2848" s="8">
        <v>3.5312729378188501</v>
      </c>
      <c r="H2848" s="8">
        <v>2.9281992131045897</v>
      </c>
      <c r="I2848" s="8">
        <v>2.7179349238407422</v>
      </c>
      <c r="J2848" s="8">
        <v>2.9145220043493527</v>
      </c>
      <c r="K2848" s="8">
        <v>3.1324455305161325</v>
      </c>
      <c r="L2848" s="8">
        <v>2.8900853913733289</v>
      </c>
      <c r="M2848" s="8">
        <v>2.8559835508769371</v>
      </c>
      <c r="N2848" s="8">
        <v>2.6623142749027777</v>
      </c>
      <c r="O2848" s="8">
        <v>3.0345167158286337</v>
      </c>
    </row>
    <row r="2849" spans="1:15" x14ac:dyDescent="0.25">
      <c r="A2849" s="6" t="s">
        <v>15</v>
      </c>
      <c r="B2849" s="6">
        <v>2018</v>
      </c>
      <c r="C2849" s="6" t="s">
        <v>19</v>
      </c>
      <c r="D2849" s="5">
        <v>13</v>
      </c>
      <c r="E2849" s="5">
        <v>13</v>
      </c>
      <c r="F2849" s="5">
        <v>13</v>
      </c>
      <c r="G2849" s="5">
        <v>13</v>
      </c>
      <c r="H2849" s="5">
        <v>13</v>
      </c>
      <c r="I2849" s="5">
        <v>13</v>
      </c>
      <c r="J2849" s="5">
        <v>13</v>
      </c>
      <c r="K2849" s="5">
        <v>13</v>
      </c>
      <c r="L2849" s="5">
        <v>13</v>
      </c>
      <c r="M2849" s="5">
        <v>13</v>
      </c>
      <c r="N2849" s="5">
        <v>13</v>
      </c>
      <c r="O2849" s="5">
        <v>13</v>
      </c>
    </row>
    <row r="2850" spans="1:15" x14ac:dyDescent="0.25">
      <c r="A2850" s="6" t="s">
        <v>14</v>
      </c>
      <c r="B2850" s="6">
        <v>2018</v>
      </c>
      <c r="C2850" s="6" t="s">
        <v>19</v>
      </c>
      <c r="D2850" s="5">
        <v>37.675974526746153</v>
      </c>
      <c r="E2850" s="5">
        <v>37.675974526746153</v>
      </c>
      <c r="F2850" s="5">
        <v>37.675974526746153</v>
      </c>
      <c r="G2850" s="5">
        <v>37.675974526746153</v>
      </c>
      <c r="H2850" s="5">
        <v>37.675974526746153</v>
      </c>
      <c r="I2850" s="5">
        <v>37.675974526746153</v>
      </c>
      <c r="J2850" s="5">
        <v>37.675974526746153</v>
      </c>
      <c r="K2850" s="5">
        <v>37.675974526746153</v>
      </c>
      <c r="L2850" s="5">
        <v>37.675974526746153</v>
      </c>
      <c r="M2850" s="5">
        <v>37.675974526746153</v>
      </c>
      <c r="N2850" s="5">
        <v>38.806253762548536</v>
      </c>
      <c r="O2850" s="5">
        <v>38.806253762548536</v>
      </c>
    </row>
    <row r="2851" spans="1:15" x14ac:dyDescent="0.25">
      <c r="A2851" s="6" t="s">
        <v>13</v>
      </c>
      <c r="B2851" s="6">
        <v>2018</v>
      </c>
      <c r="C2851" s="6" t="s">
        <v>19</v>
      </c>
      <c r="D2851" s="7">
        <v>0</v>
      </c>
      <c r="E2851" s="7">
        <v>8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</row>
    <row r="2852" spans="1:15" x14ac:dyDescent="0.25">
      <c r="A2852" s="6" t="s">
        <v>12</v>
      </c>
      <c r="B2852" s="6">
        <v>2018</v>
      </c>
      <c r="C2852" s="6" t="s">
        <v>19</v>
      </c>
      <c r="D2852" s="4">
        <v>93.100772323100159</v>
      </c>
      <c r="E2852" s="4">
        <v>99.21105364292093</v>
      </c>
      <c r="F2852" s="4">
        <v>105.32133496274167</v>
      </c>
      <c r="G2852" s="4">
        <v>153.12093419412179</v>
      </c>
      <c r="H2852" s="4">
        <v>191.27443598194486</v>
      </c>
      <c r="I2852" s="4">
        <v>216.08127291355495</v>
      </c>
      <c r="J2852" s="4">
        <v>250.07797295017548</v>
      </c>
      <c r="K2852" s="4">
        <v>169.29914867528277</v>
      </c>
      <c r="L2852" s="4">
        <v>150.74199800027156</v>
      </c>
      <c r="M2852" s="4">
        <v>198.96524340315923</v>
      </c>
      <c r="N2852" s="4">
        <v>190.75664621676893</v>
      </c>
      <c r="O2852" s="4">
        <v>382.04918673595768</v>
      </c>
    </row>
    <row r="2853" spans="1:15" x14ac:dyDescent="0.25">
      <c r="A2853" s="6" t="s">
        <v>11</v>
      </c>
      <c r="B2853" s="6">
        <v>2018</v>
      </c>
      <c r="C2853" s="6" t="s">
        <v>19</v>
      </c>
      <c r="D2853" s="8">
        <v>65.268187268342274</v>
      </c>
      <c r="E2853" s="8">
        <v>56.231017174015122</v>
      </c>
      <c r="F2853" s="8">
        <v>51.826226503695132</v>
      </c>
      <c r="G2853" s="8">
        <v>45.906548191645051</v>
      </c>
      <c r="H2853" s="8">
        <v>38.06658977035967</v>
      </c>
      <c r="I2853" s="8">
        <v>35.33315400992965</v>
      </c>
      <c r="J2853" s="8">
        <v>37.888786056541583</v>
      </c>
      <c r="K2853" s="8">
        <v>40.721791896709725</v>
      </c>
      <c r="L2853" s="8">
        <v>37.57111008785327</v>
      </c>
      <c r="M2853" s="8">
        <v>37.127786161400181</v>
      </c>
      <c r="N2853" s="8">
        <v>34.610085573736114</v>
      </c>
      <c r="O2853" s="8">
        <v>39.448717305772234</v>
      </c>
    </row>
    <row r="2854" spans="1:15" x14ac:dyDescent="0.25">
      <c r="A2854" s="6" t="s">
        <v>80</v>
      </c>
      <c r="B2854" s="1">
        <v>2019</v>
      </c>
      <c r="C2854" s="1" t="s">
        <v>19</v>
      </c>
      <c r="D2854" s="2">
        <v>1</v>
      </c>
      <c r="E2854" s="2">
        <v>1</v>
      </c>
      <c r="F2854" s="2">
        <v>1</v>
      </c>
      <c r="G2854" s="2">
        <v>1</v>
      </c>
      <c r="H2854" s="2">
        <v>1</v>
      </c>
      <c r="I2854" s="2">
        <v>1</v>
      </c>
      <c r="J2854" s="2">
        <v>1</v>
      </c>
      <c r="K2854" s="2">
        <v>1</v>
      </c>
      <c r="L2854" s="2">
        <v>1</v>
      </c>
      <c r="M2854" s="2">
        <v>1</v>
      </c>
      <c r="N2854" s="2">
        <v>1</v>
      </c>
      <c r="O2854" s="2">
        <v>1</v>
      </c>
    </row>
    <row r="2855" spans="1:15" x14ac:dyDescent="0.25">
      <c r="A2855" s="6" t="s">
        <v>79</v>
      </c>
      <c r="B2855" s="1">
        <v>2019</v>
      </c>
      <c r="C2855" s="1" t="s">
        <v>19</v>
      </c>
      <c r="D2855" s="2">
        <v>51.443328416800114</v>
      </c>
      <c r="E2855" s="2">
        <v>51.443328416800114</v>
      </c>
      <c r="F2855" s="2">
        <v>52.98662826930412</v>
      </c>
      <c r="G2855" s="2">
        <v>52.98662826930412</v>
      </c>
      <c r="H2855" s="2">
        <v>52.98662826930412</v>
      </c>
      <c r="I2855" s="2">
        <v>52.98662826930412</v>
      </c>
      <c r="J2855" s="2">
        <v>52.98662826930412</v>
      </c>
      <c r="K2855" s="2">
        <v>52.98662826930412</v>
      </c>
      <c r="L2855" s="2">
        <v>52.98662826930412</v>
      </c>
      <c r="M2855" s="2">
        <v>52.98662826930412</v>
      </c>
      <c r="N2855" s="2">
        <v>52.98662826930412</v>
      </c>
      <c r="O2855" s="2">
        <v>52.98662826930412</v>
      </c>
    </row>
    <row r="2856" spans="1:15" x14ac:dyDescent="0.25">
      <c r="A2856" s="6" t="s">
        <v>78</v>
      </c>
      <c r="B2856" s="1">
        <v>2019</v>
      </c>
      <c r="C2856" s="1" t="s">
        <v>19</v>
      </c>
      <c r="D2856" s="2">
        <v>8.4637065748272864</v>
      </c>
      <c r="E2856" s="2">
        <v>9.019186694810994</v>
      </c>
      <c r="F2856" s="2">
        <v>9.5746668147946981</v>
      </c>
      <c r="G2856" s="2">
        <v>13.920084926738344</v>
      </c>
      <c r="H2856" s="2">
        <v>17.388585089267714</v>
      </c>
      <c r="I2856" s="2">
        <v>19.643752083050451</v>
      </c>
      <c r="J2856" s="2">
        <v>22.73436117728868</v>
      </c>
      <c r="K2856" s="2">
        <v>15.390831697752979</v>
      </c>
      <c r="L2856" s="2">
        <v>13.703818000024686</v>
      </c>
      <c r="M2856" s="2">
        <v>18.087749400287205</v>
      </c>
      <c r="N2856" s="2">
        <v>17.34151329243354</v>
      </c>
      <c r="O2856" s="2">
        <v>34.731744248723423</v>
      </c>
    </row>
    <row r="2857" spans="1:15" x14ac:dyDescent="0.25">
      <c r="A2857" s="6" t="s">
        <v>77</v>
      </c>
      <c r="B2857" s="1">
        <v>2019</v>
      </c>
      <c r="C2857" s="1" t="s">
        <v>19</v>
      </c>
      <c r="D2857" s="2">
        <v>5.0206297898724825</v>
      </c>
      <c r="E2857" s="2">
        <v>4.3254628595396252</v>
      </c>
      <c r="F2857" s="2">
        <v>3.9866328079765485</v>
      </c>
      <c r="G2857" s="2">
        <v>3.5312729378188501</v>
      </c>
      <c r="H2857" s="2">
        <v>2.9281992131045897</v>
      </c>
      <c r="I2857" s="2">
        <v>2.7179349238407422</v>
      </c>
      <c r="J2857" s="2">
        <v>2.9145220043493527</v>
      </c>
      <c r="K2857" s="2">
        <v>3.1324455305161325</v>
      </c>
      <c r="L2857" s="2">
        <v>2.8900853913733289</v>
      </c>
      <c r="M2857" s="2">
        <v>2.8559835508769371</v>
      </c>
      <c r="N2857" s="2">
        <v>2.6623142749027777</v>
      </c>
      <c r="O2857" s="2">
        <v>3.0345167158286337</v>
      </c>
    </row>
    <row r="2858" spans="1:15" x14ac:dyDescent="0.25">
      <c r="A2858" s="1" t="s">
        <v>70</v>
      </c>
      <c r="B2858" s="6">
        <v>2019</v>
      </c>
      <c r="C2858" s="6" t="s">
        <v>19</v>
      </c>
      <c r="D2858" s="6">
        <v>1</v>
      </c>
      <c r="E2858" s="6">
        <v>1</v>
      </c>
      <c r="F2858" s="6">
        <v>1</v>
      </c>
      <c r="G2858" s="6">
        <v>1</v>
      </c>
      <c r="H2858" s="6">
        <v>1</v>
      </c>
      <c r="I2858" s="6">
        <v>1</v>
      </c>
      <c r="J2858" s="6">
        <v>1</v>
      </c>
      <c r="K2858" s="6">
        <v>1</v>
      </c>
      <c r="L2858" s="6">
        <v>1</v>
      </c>
      <c r="M2858" s="6">
        <v>1</v>
      </c>
      <c r="N2858" s="6">
        <v>1</v>
      </c>
      <c r="O2858" s="6">
        <v>1</v>
      </c>
    </row>
    <row r="2859" spans="1:15" x14ac:dyDescent="0.25">
      <c r="A2859" s="1" t="s">
        <v>69</v>
      </c>
      <c r="B2859" s="6">
        <v>2019</v>
      </c>
      <c r="C2859" s="6" t="s">
        <v>19</v>
      </c>
      <c r="D2859" s="5">
        <v>23.06751915864152</v>
      </c>
      <c r="E2859" s="5">
        <v>23.06751915864152</v>
      </c>
      <c r="F2859" s="5">
        <v>23.759544733400766</v>
      </c>
      <c r="G2859" s="5">
        <v>23.759544733400766</v>
      </c>
      <c r="H2859" s="5">
        <v>23.759544733400766</v>
      </c>
      <c r="I2859" s="5">
        <v>23.759544733400766</v>
      </c>
      <c r="J2859" s="5">
        <v>23.759544733400766</v>
      </c>
      <c r="K2859" s="5">
        <v>23.759544733400766</v>
      </c>
      <c r="L2859" s="5">
        <v>23.759544733400766</v>
      </c>
      <c r="M2859" s="5">
        <v>23.759544733400766</v>
      </c>
      <c r="N2859" s="5">
        <v>23.759544733400766</v>
      </c>
      <c r="O2859" s="5">
        <v>23.759544733400766</v>
      </c>
    </row>
    <row r="2860" spans="1:15" x14ac:dyDescent="0.25">
      <c r="A2860" s="1" t="s">
        <v>68</v>
      </c>
      <c r="B2860" s="6">
        <v>2019</v>
      </c>
      <c r="C2860" s="6" t="s">
        <v>19</v>
      </c>
      <c r="D2860" s="4">
        <v>5.0782239448963722</v>
      </c>
      <c r="E2860" s="4">
        <v>5.4115120168865962</v>
      </c>
      <c r="F2860" s="4">
        <v>5.7448000888768185</v>
      </c>
      <c r="G2860" s="4">
        <v>8.3520509560430067</v>
      </c>
      <c r="H2860" s="4">
        <v>10.433151053560628</v>
      </c>
      <c r="I2860" s="4">
        <v>11.78625124983027</v>
      </c>
      <c r="J2860" s="4">
        <v>13.640616706373208</v>
      </c>
      <c r="K2860" s="4">
        <v>9.2344990186517872</v>
      </c>
      <c r="L2860" s="4">
        <v>8.2222908000148127</v>
      </c>
      <c r="M2860" s="4">
        <v>10.852649640172322</v>
      </c>
      <c r="N2860" s="4">
        <v>10.404907975460123</v>
      </c>
      <c r="O2860" s="4">
        <v>20.839046549234055</v>
      </c>
    </row>
    <row r="2861" spans="1:15" x14ac:dyDescent="0.25">
      <c r="A2861" s="1" t="s">
        <v>67</v>
      </c>
      <c r="B2861" s="6">
        <v>2019</v>
      </c>
      <c r="C2861" s="6" t="s">
        <v>19</v>
      </c>
      <c r="D2861" s="4">
        <v>5.0206297898724825</v>
      </c>
      <c r="E2861" s="4">
        <v>4.3254628595396252</v>
      </c>
      <c r="F2861" s="4">
        <v>3.9866328079765485</v>
      </c>
      <c r="G2861" s="4">
        <v>3.5312729378188501</v>
      </c>
      <c r="H2861" s="4">
        <v>2.9281992131045897</v>
      </c>
      <c r="I2861" s="4">
        <v>2.7179349238407422</v>
      </c>
      <c r="J2861" s="4">
        <v>2.9145220043493527</v>
      </c>
      <c r="K2861" s="4">
        <v>3.1324455305161325</v>
      </c>
      <c r="L2861" s="4">
        <v>2.8900853913733289</v>
      </c>
      <c r="M2861" s="4">
        <v>2.8559835508769371</v>
      </c>
      <c r="N2861" s="4">
        <v>2.6623142749027777</v>
      </c>
      <c r="O2861" s="4">
        <v>3.0345167158286337</v>
      </c>
    </row>
    <row r="2862" spans="1:15" x14ac:dyDescent="0.25">
      <c r="A2862" s="6" t="s">
        <v>15</v>
      </c>
      <c r="B2862" s="6">
        <v>2019</v>
      </c>
      <c r="C2862" s="6" t="s">
        <v>19</v>
      </c>
      <c r="D2862" s="5">
        <v>13</v>
      </c>
      <c r="E2862" s="5">
        <v>13</v>
      </c>
      <c r="F2862" s="5">
        <v>13</v>
      </c>
      <c r="G2862" s="5">
        <v>13</v>
      </c>
      <c r="H2862" s="5">
        <v>13</v>
      </c>
      <c r="I2862" s="5">
        <v>13</v>
      </c>
      <c r="J2862" s="5">
        <v>13</v>
      </c>
      <c r="K2862" s="5">
        <v>13</v>
      </c>
      <c r="L2862" s="5">
        <v>13</v>
      </c>
      <c r="M2862" s="5">
        <v>13</v>
      </c>
      <c r="N2862" s="5">
        <v>13</v>
      </c>
      <c r="O2862" s="5">
        <v>13</v>
      </c>
    </row>
    <row r="2863" spans="1:15" x14ac:dyDescent="0.25">
      <c r="A2863" s="6" t="s">
        <v>14</v>
      </c>
      <c r="B2863" s="6">
        <v>2019</v>
      </c>
      <c r="C2863" s="6" t="s">
        <v>19</v>
      </c>
      <c r="D2863" s="6">
        <v>38.806253762548536</v>
      </c>
      <c r="E2863" s="6">
        <v>38.806253762548536</v>
      </c>
      <c r="F2863" s="6">
        <v>38.806253762548536</v>
      </c>
      <c r="G2863" s="6">
        <v>38.806253762548536</v>
      </c>
      <c r="H2863" s="6">
        <v>38.806253762548536</v>
      </c>
      <c r="I2863" s="6">
        <v>38.806253762548536</v>
      </c>
      <c r="J2863" s="6">
        <v>38.806253762548536</v>
      </c>
      <c r="K2863" s="6">
        <v>38.806253762548536</v>
      </c>
      <c r="L2863" s="6">
        <v>38.806253762548536</v>
      </c>
      <c r="M2863" s="6">
        <v>38.806253762548536</v>
      </c>
      <c r="N2863" s="6">
        <v>39.97044137542499</v>
      </c>
      <c r="O2863" s="6">
        <v>39.97044137542499</v>
      </c>
    </row>
    <row r="2864" spans="1:15" x14ac:dyDescent="0.25">
      <c r="A2864" s="6" t="s">
        <v>13</v>
      </c>
      <c r="B2864" s="6">
        <v>2019</v>
      </c>
      <c r="C2864" s="6" t="s">
        <v>19</v>
      </c>
      <c r="D2864" s="7">
        <v>0</v>
      </c>
      <c r="E2864" s="7">
        <v>8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</row>
    <row r="2865" spans="1:15" x14ac:dyDescent="0.25">
      <c r="A2865" s="6" t="s">
        <v>12</v>
      </c>
      <c r="B2865" s="6">
        <v>2019</v>
      </c>
      <c r="C2865" s="6" t="s">
        <v>19</v>
      </c>
      <c r="D2865" s="4">
        <v>93.100772323100159</v>
      </c>
      <c r="E2865" s="4">
        <v>99.21105364292093</v>
      </c>
      <c r="F2865" s="4">
        <v>105.32133496274167</v>
      </c>
      <c r="G2865" s="4">
        <v>153.12093419412179</v>
      </c>
      <c r="H2865" s="4">
        <v>191.27443598194486</v>
      </c>
      <c r="I2865" s="4">
        <v>216.08127291355495</v>
      </c>
      <c r="J2865" s="4">
        <v>250.07797295017548</v>
      </c>
      <c r="K2865" s="4">
        <v>169.29914867528277</v>
      </c>
      <c r="L2865" s="4">
        <v>150.74199800027156</v>
      </c>
      <c r="M2865" s="4">
        <v>198.96524340315923</v>
      </c>
      <c r="N2865" s="4">
        <v>190.75664621676893</v>
      </c>
      <c r="O2865" s="4">
        <v>382.04918673595768</v>
      </c>
    </row>
    <row r="2866" spans="1:15" x14ac:dyDescent="0.25">
      <c r="A2866" s="6" t="s">
        <v>11</v>
      </c>
      <c r="B2866" s="6">
        <v>2019</v>
      </c>
      <c r="C2866" s="6" t="s">
        <v>19</v>
      </c>
      <c r="D2866" s="4">
        <v>65.268187268342274</v>
      </c>
      <c r="E2866" s="4">
        <v>56.231017174015122</v>
      </c>
      <c r="F2866" s="4">
        <v>51.826226503695132</v>
      </c>
      <c r="G2866" s="4">
        <v>45.906548191645051</v>
      </c>
      <c r="H2866" s="4">
        <v>38.06658977035967</v>
      </c>
      <c r="I2866" s="4">
        <v>35.33315400992965</v>
      </c>
      <c r="J2866" s="4">
        <v>37.888786056541583</v>
      </c>
      <c r="K2866" s="4">
        <v>40.721791896709725</v>
      </c>
      <c r="L2866" s="4">
        <v>37.57111008785327</v>
      </c>
      <c r="M2866" s="4">
        <v>37.127786161400181</v>
      </c>
      <c r="N2866" s="4">
        <v>34.610085573736114</v>
      </c>
      <c r="O2866" s="4">
        <v>39.448717305772234</v>
      </c>
    </row>
    <row r="2867" spans="1:15" x14ac:dyDescent="0.25">
      <c r="A2867" s="6" t="s">
        <v>80</v>
      </c>
      <c r="B2867" s="6">
        <v>2015</v>
      </c>
      <c r="C2867" s="6" t="s">
        <v>81</v>
      </c>
      <c r="D2867" s="5">
        <v>5</v>
      </c>
      <c r="E2867" s="5">
        <v>5</v>
      </c>
      <c r="F2867" s="5">
        <v>5</v>
      </c>
      <c r="G2867" s="5">
        <v>5</v>
      </c>
      <c r="H2867" s="5">
        <v>5</v>
      </c>
      <c r="I2867" s="5">
        <v>5</v>
      </c>
      <c r="J2867" s="5">
        <v>5</v>
      </c>
      <c r="K2867" s="5">
        <v>5</v>
      </c>
      <c r="L2867" s="5">
        <v>5</v>
      </c>
      <c r="M2867" s="5">
        <v>5</v>
      </c>
      <c r="N2867" s="5">
        <v>5</v>
      </c>
      <c r="O2867" s="5">
        <v>5</v>
      </c>
    </row>
    <row r="2868" spans="1:15" x14ac:dyDescent="0.25">
      <c r="A2868" s="6" t="s">
        <v>79</v>
      </c>
      <c r="B2868" s="6">
        <v>2015</v>
      </c>
      <c r="C2868" s="6" t="s">
        <v>81</v>
      </c>
      <c r="D2868" s="6">
        <v>56.121153800000002</v>
      </c>
      <c r="E2868" s="6">
        <v>56.121153800000002</v>
      </c>
      <c r="F2868" s="6">
        <v>57.804788414000001</v>
      </c>
      <c r="G2868" s="6">
        <v>57.804788414000001</v>
      </c>
      <c r="H2868" s="6">
        <v>57.804788414000001</v>
      </c>
      <c r="I2868" s="6">
        <v>57.804788414000001</v>
      </c>
      <c r="J2868" s="6">
        <v>57.804788414000001</v>
      </c>
      <c r="K2868" s="6">
        <v>57.804788414000001</v>
      </c>
      <c r="L2868" s="6">
        <v>57.804788414000001</v>
      </c>
      <c r="M2868" s="6">
        <v>57.804788414000001</v>
      </c>
      <c r="N2868" s="6">
        <v>57.804788414000001</v>
      </c>
      <c r="O2868" s="6">
        <v>57.804788414000001</v>
      </c>
    </row>
    <row r="2869" spans="1:15" x14ac:dyDescent="0.25">
      <c r="A2869" s="6" t="s">
        <v>78</v>
      </c>
      <c r="B2869" s="6">
        <v>2015</v>
      </c>
      <c r="C2869" s="6" t="s">
        <v>81</v>
      </c>
      <c r="D2869" s="4">
        <v>40.625791559170978</v>
      </c>
      <c r="E2869" s="4">
        <v>43.29209613509277</v>
      </c>
      <c r="F2869" s="4">
        <v>45.958400711014548</v>
      </c>
      <c r="G2869" s="4">
        <v>66.816407648344054</v>
      </c>
      <c r="H2869" s="4">
        <v>83.465208428485028</v>
      </c>
      <c r="I2869" s="4">
        <v>94.290009998642162</v>
      </c>
      <c r="J2869" s="4">
        <v>109.12493365098567</v>
      </c>
      <c r="K2869" s="4">
        <v>73.875992149214298</v>
      </c>
      <c r="L2869" s="4">
        <v>65.778326400118502</v>
      </c>
      <c r="M2869" s="4">
        <v>86.821197121378574</v>
      </c>
      <c r="N2869" s="4">
        <v>83.239263803680984</v>
      </c>
      <c r="O2869" s="4">
        <v>166.71237239387244</v>
      </c>
    </row>
    <row r="2870" spans="1:15" x14ac:dyDescent="0.25">
      <c r="A2870" s="6" t="s">
        <v>77</v>
      </c>
      <c r="B2870" s="6">
        <v>2015</v>
      </c>
      <c r="C2870" s="6" t="s">
        <v>81</v>
      </c>
      <c r="D2870" s="4">
        <v>25.103148949362414</v>
      </c>
      <c r="E2870" s="4">
        <v>21.627314297698124</v>
      </c>
      <c r="F2870" s="4">
        <v>19.93316403988274</v>
      </c>
      <c r="G2870" s="4">
        <v>17.65636468909425</v>
      </c>
      <c r="H2870" s="4">
        <v>14.640996065522948</v>
      </c>
      <c r="I2870" s="4">
        <v>13.589674619203713</v>
      </c>
      <c r="J2870" s="4">
        <v>14.572610021746762</v>
      </c>
      <c r="K2870" s="4">
        <v>15.662227652580663</v>
      </c>
      <c r="L2870" s="4">
        <v>14.450426956866643</v>
      </c>
      <c r="M2870" s="4">
        <v>14.279917754384686</v>
      </c>
      <c r="N2870" s="4">
        <v>13.311571374513889</v>
      </c>
      <c r="O2870" s="4">
        <v>15.172583579143167</v>
      </c>
    </row>
    <row r="2871" spans="1:15" x14ac:dyDescent="0.25">
      <c r="A2871" s="6" t="s">
        <v>80</v>
      </c>
      <c r="B2871" s="1">
        <v>2016</v>
      </c>
      <c r="C2871" s="1" t="s">
        <v>81</v>
      </c>
      <c r="D2871" s="2">
        <v>5</v>
      </c>
      <c r="E2871" s="2">
        <v>5</v>
      </c>
      <c r="F2871" s="2">
        <v>5</v>
      </c>
      <c r="G2871" s="2">
        <v>5</v>
      </c>
      <c r="H2871" s="2">
        <v>5</v>
      </c>
      <c r="I2871" s="2">
        <v>5</v>
      </c>
      <c r="J2871" s="2">
        <v>5</v>
      </c>
      <c r="K2871" s="2">
        <v>5</v>
      </c>
      <c r="L2871" s="2">
        <v>5</v>
      </c>
      <c r="M2871" s="2">
        <v>5</v>
      </c>
      <c r="N2871" s="2">
        <v>5</v>
      </c>
      <c r="O2871" s="2">
        <v>5</v>
      </c>
    </row>
    <row r="2872" spans="1:15" x14ac:dyDescent="0.25">
      <c r="A2872" s="6" t="s">
        <v>79</v>
      </c>
      <c r="B2872" s="1">
        <v>2016</v>
      </c>
      <c r="C2872" s="1" t="s">
        <v>81</v>
      </c>
      <c r="D2872" s="2">
        <v>57.804788414000001</v>
      </c>
      <c r="E2872" s="2">
        <v>57.804788414000001</v>
      </c>
      <c r="F2872" s="2">
        <v>59.538932066420003</v>
      </c>
      <c r="G2872" s="2">
        <v>59.538932066420003</v>
      </c>
      <c r="H2872" s="2">
        <v>59.538932066420003</v>
      </c>
      <c r="I2872" s="2">
        <v>59.538932066420003</v>
      </c>
      <c r="J2872" s="2">
        <v>59.538932066420003</v>
      </c>
      <c r="K2872" s="2">
        <v>59.538932066420003</v>
      </c>
      <c r="L2872" s="2">
        <v>59.538932066420003</v>
      </c>
      <c r="M2872" s="2">
        <v>59.538932066420003</v>
      </c>
      <c r="N2872" s="2">
        <v>59.538932066420003</v>
      </c>
      <c r="O2872" s="2">
        <v>59.538932066420003</v>
      </c>
    </row>
    <row r="2873" spans="1:15" x14ac:dyDescent="0.25">
      <c r="A2873" s="6" t="s">
        <v>78</v>
      </c>
      <c r="B2873" s="1">
        <v>2016</v>
      </c>
      <c r="C2873" s="1" t="s">
        <v>81</v>
      </c>
      <c r="D2873" s="1">
        <v>40.625791559170978</v>
      </c>
      <c r="E2873" s="1">
        <v>43.29209613509277</v>
      </c>
      <c r="F2873" s="1">
        <v>45.958400711014548</v>
      </c>
      <c r="G2873" s="1">
        <v>66.816407648344054</v>
      </c>
      <c r="H2873" s="1">
        <v>83.465208428485028</v>
      </c>
      <c r="I2873" s="1">
        <v>94.290009998642162</v>
      </c>
      <c r="J2873" s="1">
        <v>109.12493365098567</v>
      </c>
      <c r="K2873" s="1">
        <v>73.875992149214298</v>
      </c>
      <c r="L2873" s="1">
        <v>65.778326400118502</v>
      </c>
      <c r="M2873" s="1">
        <v>86.821197121378574</v>
      </c>
      <c r="N2873" s="1">
        <v>83.239263803680984</v>
      </c>
      <c r="O2873" s="1">
        <v>166.71237239387244</v>
      </c>
    </row>
    <row r="2874" spans="1:15" x14ac:dyDescent="0.25">
      <c r="A2874" s="6" t="s">
        <v>77</v>
      </c>
      <c r="B2874" s="1">
        <v>2016</v>
      </c>
      <c r="C2874" s="1" t="s">
        <v>81</v>
      </c>
      <c r="D2874" s="2">
        <v>25.103148949362414</v>
      </c>
      <c r="E2874" s="2">
        <v>21.627314297698124</v>
      </c>
      <c r="F2874" s="2">
        <v>19.93316403988274</v>
      </c>
      <c r="G2874" s="2">
        <v>17.65636468909425</v>
      </c>
      <c r="H2874" s="2">
        <v>14.640996065522948</v>
      </c>
      <c r="I2874" s="2">
        <v>13.589674619203713</v>
      </c>
      <c r="J2874" s="2">
        <v>14.572610021746762</v>
      </c>
      <c r="K2874" s="2">
        <v>15.662227652580663</v>
      </c>
      <c r="L2874" s="2">
        <v>14.450426956866643</v>
      </c>
      <c r="M2874" s="2">
        <v>14.279917754384686</v>
      </c>
      <c r="N2874" s="2">
        <v>13.311571374513889</v>
      </c>
      <c r="O2874" s="2">
        <v>15.172583579143167</v>
      </c>
    </row>
    <row r="2875" spans="1:15" x14ac:dyDescent="0.25">
      <c r="A2875" s="6" t="s">
        <v>80</v>
      </c>
      <c r="B2875" s="1">
        <v>2017</v>
      </c>
      <c r="C2875" s="1" t="s">
        <v>81</v>
      </c>
      <c r="D2875" s="2">
        <v>5</v>
      </c>
      <c r="E2875" s="2">
        <v>5</v>
      </c>
      <c r="F2875" s="2">
        <v>5</v>
      </c>
      <c r="G2875" s="2">
        <v>5</v>
      </c>
      <c r="H2875" s="2">
        <v>5</v>
      </c>
      <c r="I2875" s="2">
        <v>5</v>
      </c>
      <c r="J2875" s="2">
        <v>5</v>
      </c>
      <c r="K2875" s="2">
        <v>5</v>
      </c>
      <c r="L2875" s="2">
        <v>5</v>
      </c>
      <c r="M2875" s="2">
        <v>5</v>
      </c>
      <c r="N2875" s="2">
        <v>5</v>
      </c>
      <c r="O2875" s="2">
        <v>5</v>
      </c>
    </row>
    <row r="2876" spans="1:15" x14ac:dyDescent="0.25">
      <c r="A2876" s="6" t="s">
        <v>79</v>
      </c>
      <c r="B2876" s="1">
        <v>2017</v>
      </c>
      <c r="C2876" s="1" t="s">
        <v>81</v>
      </c>
      <c r="D2876" s="2">
        <v>59.538932066420003</v>
      </c>
      <c r="E2876" s="2">
        <v>59.538932066420003</v>
      </c>
      <c r="F2876" s="2">
        <v>61.325100028412606</v>
      </c>
      <c r="G2876" s="2">
        <v>61.325100028412606</v>
      </c>
      <c r="H2876" s="2">
        <v>61.325100028412606</v>
      </c>
      <c r="I2876" s="2">
        <v>61.325100028412606</v>
      </c>
      <c r="J2876" s="2">
        <v>61.325100028412606</v>
      </c>
      <c r="K2876" s="2">
        <v>61.325100028412606</v>
      </c>
      <c r="L2876" s="2">
        <v>61.325100028412606</v>
      </c>
      <c r="M2876" s="2">
        <v>61.325100028412606</v>
      </c>
      <c r="N2876" s="2">
        <v>61.325100028412606</v>
      </c>
      <c r="O2876" s="2">
        <v>61.325100028412606</v>
      </c>
    </row>
    <row r="2877" spans="1:15" x14ac:dyDescent="0.25">
      <c r="A2877" s="6" t="s">
        <v>78</v>
      </c>
      <c r="B2877" s="1">
        <v>2017</v>
      </c>
      <c r="C2877" s="1" t="s">
        <v>81</v>
      </c>
      <c r="D2877" s="2">
        <v>40.625791559170978</v>
      </c>
      <c r="E2877" s="2">
        <v>43.29209613509277</v>
      </c>
      <c r="F2877" s="2">
        <v>45.958400711014548</v>
      </c>
      <c r="G2877" s="2">
        <v>66.816407648344054</v>
      </c>
      <c r="H2877" s="2">
        <v>83.465208428485028</v>
      </c>
      <c r="I2877" s="2">
        <v>94.290009998642162</v>
      </c>
      <c r="J2877" s="2">
        <v>109.12493365098567</v>
      </c>
      <c r="K2877" s="2">
        <v>73.875992149214298</v>
      </c>
      <c r="L2877" s="2">
        <v>65.778326400118502</v>
      </c>
      <c r="M2877" s="2">
        <v>86.821197121378574</v>
      </c>
      <c r="N2877" s="2">
        <v>83.239263803680984</v>
      </c>
      <c r="O2877" s="2">
        <v>166.71237239387244</v>
      </c>
    </row>
    <row r="2878" spans="1:15" x14ac:dyDescent="0.25">
      <c r="A2878" s="6" t="s">
        <v>77</v>
      </c>
      <c r="B2878" s="1">
        <v>2017</v>
      </c>
      <c r="C2878" s="1" t="s">
        <v>81</v>
      </c>
      <c r="D2878" s="1">
        <v>25.103148949362414</v>
      </c>
      <c r="E2878" s="1">
        <v>21.627314297698124</v>
      </c>
      <c r="F2878" s="1">
        <v>19.93316403988274</v>
      </c>
      <c r="G2878" s="1">
        <v>17.65636468909425</v>
      </c>
      <c r="H2878" s="1">
        <v>14.640996065522948</v>
      </c>
      <c r="I2878" s="1">
        <v>13.589674619203713</v>
      </c>
      <c r="J2878" s="1">
        <v>14.572610021746762</v>
      </c>
      <c r="K2878" s="1">
        <v>15.662227652580663</v>
      </c>
      <c r="L2878" s="1">
        <v>14.450426956866643</v>
      </c>
      <c r="M2878" s="1">
        <v>14.279917754384686</v>
      </c>
      <c r="N2878" s="1">
        <v>13.311571374513889</v>
      </c>
      <c r="O2878" s="1">
        <v>15.172583579143167</v>
      </c>
    </row>
    <row r="2879" spans="1:15" x14ac:dyDescent="0.25">
      <c r="A2879" s="6" t="s">
        <v>80</v>
      </c>
      <c r="B2879" s="1">
        <v>2018</v>
      </c>
      <c r="C2879" s="1" t="s">
        <v>81</v>
      </c>
      <c r="D2879" s="2">
        <v>5</v>
      </c>
      <c r="E2879" s="2">
        <v>5</v>
      </c>
      <c r="F2879" s="2">
        <v>5</v>
      </c>
      <c r="G2879" s="2">
        <v>5</v>
      </c>
      <c r="H2879" s="2">
        <v>5</v>
      </c>
      <c r="I2879" s="2">
        <v>5</v>
      </c>
      <c r="J2879" s="2">
        <v>5</v>
      </c>
      <c r="K2879" s="2">
        <v>5</v>
      </c>
      <c r="L2879" s="2">
        <v>5</v>
      </c>
      <c r="M2879" s="2">
        <v>5</v>
      </c>
      <c r="N2879" s="2">
        <v>5</v>
      </c>
      <c r="O2879" s="2">
        <v>5</v>
      </c>
    </row>
    <row r="2880" spans="1:15" x14ac:dyDescent="0.25">
      <c r="A2880" s="6" t="s">
        <v>79</v>
      </c>
      <c r="B2880" s="1">
        <v>2018</v>
      </c>
      <c r="C2880" s="1" t="s">
        <v>81</v>
      </c>
      <c r="D2880" s="2">
        <v>61.325100028412606</v>
      </c>
      <c r="E2880" s="2">
        <v>61.325100028412606</v>
      </c>
      <c r="F2880" s="2">
        <v>63.164853029264989</v>
      </c>
      <c r="G2880" s="2">
        <v>63.164853029264989</v>
      </c>
      <c r="H2880" s="2">
        <v>63.164853029264989</v>
      </c>
      <c r="I2880" s="2">
        <v>63.164853029264989</v>
      </c>
      <c r="J2880" s="2">
        <v>63.164853029264989</v>
      </c>
      <c r="K2880" s="2">
        <v>63.164853029264989</v>
      </c>
      <c r="L2880" s="2">
        <v>63.164853029264989</v>
      </c>
      <c r="M2880" s="2">
        <v>63.164853029264989</v>
      </c>
      <c r="N2880" s="2">
        <v>63.164853029264989</v>
      </c>
      <c r="O2880" s="2">
        <v>63.164853029264989</v>
      </c>
    </row>
    <row r="2881" spans="1:15" x14ac:dyDescent="0.25">
      <c r="A2881" s="6" t="s">
        <v>78</v>
      </c>
      <c r="B2881" s="1">
        <v>2018</v>
      </c>
      <c r="C2881" s="1" t="s">
        <v>81</v>
      </c>
      <c r="D2881" s="2">
        <v>40.625791559170978</v>
      </c>
      <c r="E2881" s="2">
        <v>43.29209613509277</v>
      </c>
      <c r="F2881" s="2">
        <v>45.958400711014548</v>
      </c>
      <c r="G2881" s="2">
        <v>66.816407648344054</v>
      </c>
      <c r="H2881" s="2">
        <v>83.465208428485028</v>
      </c>
      <c r="I2881" s="2">
        <v>94.290009998642162</v>
      </c>
      <c r="J2881" s="2">
        <v>109.12493365098567</v>
      </c>
      <c r="K2881" s="2">
        <v>73.875992149214298</v>
      </c>
      <c r="L2881" s="2">
        <v>65.778326400118502</v>
      </c>
      <c r="M2881" s="2">
        <v>86.821197121378574</v>
      </c>
      <c r="N2881" s="2">
        <v>83.239263803680984</v>
      </c>
      <c r="O2881" s="2">
        <v>166.71237239387244</v>
      </c>
    </row>
    <row r="2882" spans="1:15" x14ac:dyDescent="0.25">
      <c r="A2882" s="6" t="s">
        <v>77</v>
      </c>
      <c r="B2882" s="1">
        <v>2018</v>
      </c>
      <c r="C2882" s="1" t="s">
        <v>81</v>
      </c>
      <c r="D2882" s="2">
        <v>25.103148949362414</v>
      </c>
      <c r="E2882" s="2">
        <v>21.627314297698124</v>
      </c>
      <c r="F2882" s="2">
        <v>19.93316403988274</v>
      </c>
      <c r="G2882" s="2">
        <v>17.65636468909425</v>
      </c>
      <c r="H2882" s="2">
        <v>14.640996065522948</v>
      </c>
      <c r="I2882" s="2">
        <v>13.589674619203713</v>
      </c>
      <c r="J2882" s="2">
        <v>14.572610021746762</v>
      </c>
      <c r="K2882" s="2">
        <v>15.662227652580663</v>
      </c>
      <c r="L2882" s="2">
        <v>14.450426956866643</v>
      </c>
      <c r="M2882" s="2">
        <v>14.279917754384686</v>
      </c>
      <c r="N2882" s="2">
        <v>13.311571374513889</v>
      </c>
      <c r="O2882" s="2">
        <v>15.172583579143167</v>
      </c>
    </row>
    <row r="2883" spans="1:15" x14ac:dyDescent="0.25">
      <c r="A2883" s="6" t="s">
        <v>80</v>
      </c>
      <c r="B2883" s="1">
        <v>2019</v>
      </c>
      <c r="C2883" s="1" t="s">
        <v>81</v>
      </c>
      <c r="D2883" s="1">
        <v>5</v>
      </c>
      <c r="E2883" s="1">
        <v>5</v>
      </c>
      <c r="F2883" s="1">
        <v>5</v>
      </c>
      <c r="G2883" s="1">
        <v>5</v>
      </c>
      <c r="H2883" s="1">
        <v>5</v>
      </c>
      <c r="I2883" s="1">
        <v>5</v>
      </c>
      <c r="J2883" s="1">
        <v>5</v>
      </c>
      <c r="K2883" s="1">
        <v>5</v>
      </c>
      <c r="L2883" s="1">
        <v>5</v>
      </c>
      <c r="M2883" s="1">
        <v>5</v>
      </c>
      <c r="N2883" s="1">
        <v>5</v>
      </c>
      <c r="O2883" s="1">
        <v>5</v>
      </c>
    </row>
    <row r="2884" spans="1:15" x14ac:dyDescent="0.25">
      <c r="A2884" s="6" t="s">
        <v>79</v>
      </c>
      <c r="B2884" s="1">
        <v>2019</v>
      </c>
      <c r="C2884" s="1" t="s">
        <v>81</v>
      </c>
      <c r="D2884" s="2">
        <v>63.164853029264989</v>
      </c>
      <c r="E2884" s="2">
        <v>63.164853029264989</v>
      </c>
      <c r="F2884" s="2">
        <v>65.059798620142942</v>
      </c>
      <c r="G2884" s="2">
        <v>65.059798620142942</v>
      </c>
      <c r="H2884" s="2">
        <v>65.059798620142942</v>
      </c>
      <c r="I2884" s="2">
        <v>65.059798620142942</v>
      </c>
      <c r="J2884" s="2">
        <v>65.059798620142942</v>
      </c>
      <c r="K2884" s="2">
        <v>65.059798620142942</v>
      </c>
      <c r="L2884" s="2">
        <v>65.059798620142942</v>
      </c>
      <c r="M2884" s="2">
        <v>65.059798620142942</v>
      </c>
      <c r="N2884" s="2">
        <v>65.059798620142942</v>
      </c>
      <c r="O2884" s="2">
        <v>65.059798620142942</v>
      </c>
    </row>
    <row r="2885" spans="1:15" x14ac:dyDescent="0.25">
      <c r="A2885" s="6" t="s">
        <v>78</v>
      </c>
      <c r="B2885" s="1">
        <v>2019</v>
      </c>
      <c r="C2885" s="1" t="s">
        <v>81</v>
      </c>
      <c r="D2885" s="2">
        <v>40.625791559170978</v>
      </c>
      <c r="E2885" s="2">
        <v>43.29209613509277</v>
      </c>
      <c r="F2885" s="2">
        <v>45.958400711014548</v>
      </c>
      <c r="G2885" s="2">
        <v>66.816407648344054</v>
      </c>
      <c r="H2885" s="2">
        <v>83.465208428485028</v>
      </c>
      <c r="I2885" s="2">
        <v>94.290009998642162</v>
      </c>
      <c r="J2885" s="2">
        <v>109.12493365098567</v>
      </c>
      <c r="K2885" s="2">
        <v>73.875992149214298</v>
      </c>
      <c r="L2885" s="2">
        <v>65.778326400118502</v>
      </c>
      <c r="M2885" s="2">
        <v>86.821197121378574</v>
      </c>
      <c r="N2885" s="2">
        <v>83.239263803680984</v>
      </c>
      <c r="O2885" s="2">
        <v>166.71237239387244</v>
      </c>
    </row>
    <row r="2886" spans="1:15" x14ac:dyDescent="0.25">
      <c r="A2886" s="6" t="s">
        <v>77</v>
      </c>
      <c r="B2886" s="1">
        <v>2019</v>
      </c>
      <c r="C2886" s="1" t="s">
        <v>81</v>
      </c>
      <c r="D2886" s="2">
        <v>25.103148949362414</v>
      </c>
      <c r="E2886" s="2">
        <v>21.627314297698124</v>
      </c>
      <c r="F2886" s="2">
        <v>19.93316403988274</v>
      </c>
      <c r="G2886" s="2">
        <v>17.65636468909425</v>
      </c>
      <c r="H2886" s="2">
        <v>14.640996065522948</v>
      </c>
      <c r="I2886" s="2">
        <v>13.589674619203713</v>
      </c>
      <c r="J2886" s="2">
        <v>14.572610021746762</v>
      </c>
      <c r="K2886" s="2">
        <v>15.662227652580663</v>
      </c>
      <c r="L2886" s="2">
        <v>14.450426956866643</v>
      </c>
      <c r="M2886" s="2">
        <v>14.279917754384686</v>
      </c>
      <c r="N2886" s="2">
        <v>13.311571374513889</v>
      </c>
      <c r="O2886" s="2">
        <v>15.172583579143167</v>
      </c>
    </row>
    <row r="2887" spans="1:15" x14ac:dyDescent="0.25">
      <c r="A2887" s="6" t="s">
        <v>80</v>
      </c>
      <c r="B2887" s="6">
        <v>2015</v>
      </c>
      <c r="C2887" s="6" t="s">
        <v>18</v>
      </c>
      <c r="D2887" s="5">
        <v>2</v>
      </c>
      <c r="E2887" s="5">
        <v>2</v>
      </c>
      <c r="F2887" s="5">
        <v>2</v>
      </c>
      <c r="G2887" s="5">
        <v>2</v>
      </c>
      <c r="H2887" s="5">
        <v>2</v>
      </c>
      <c r="I2887" s="5">
        <v>2</v>
      </c>
      <c r="J2887" s="5">
        <v>2</v>
      </c>
      <c r="K2887" s="5">
        <v>2</v>
      </c>
      <c r="L2887" s="5">
        <v>2</v>
      </c>
      <c r="M2887" s="5">
        <v>2</v>
      </c>
      <c r="N2887" s="5">
        <v>2</v>
      </c>
      <c r="O2887" s="5">
        <v>2</v>
      </c>
    </row>
    <row r="2888" spans="1:15" x14ac:dyDescent="0.25">
      <c r="A2888" s="6" t="s">
        <v>79</v>
      </c>
      <c r="B2888" s="6">
        <v>2015</v>
      </c>
      <c r="C2888" s="6" t="s">
        <v>18</v>
      </c>
      <c r="D2888" s="6">
        <v>58.3153845</v>
      </c>
      <c r="E2888" s="6">
        <v>58.3153845</v>
      </c>
      <c r="F2888" s="6">
        <v>60.064846035000002</v>
      </c>
      <c r="G2888" s="6">
        <v>60.064846035000002</v>
      </c>
      <c r="H2888" s="6">
        <v>60.064846035000002</v>
      </c>
      <c r="I2888" s="6">
        <v>60.064846035000002</v>
      </c>
      <c r="J2888" s="6">
        <v>60.064846035000002</v>
      </c>
      <c r="K2888" s="6">
        <v>60.064846035000002</v>
      </c>
      <c r="L2888" s="6">
        <v>60.064846035000002</v>
      </c>
      <c r="M2888" s="6">
        <v>60.064846035000002</v>
      </c>
      <c r="N2888" s="6">
        <v>60.064846035000002</v>
      </c>
      <c r="O2888" s="6">
        <v>60.064846035000002</v>
      </c>
    </row>
    <row r="2889" spans="1:15" x14ac:dyDescent="0.25">
      <c r="A2889" s="6" t="s">
        <v>78</v>
      </c>
      <c r="B2889" s="6">
        <v>2015</v>
      </c>
      <c r="C2889" s="6" t="s">
        <v>18</v>
      </c>
      <c r="D2889" s="4">
        <v>15.234671834689117</v>
      </c>
      <c r="E2889" s="4">
        <v>16.234536050659788</v>
      </c>
      <c r="F2889" s="4">
        <v>17.234400266630455</v>
      </c>
      <c r="G2889" s="4">
        <v>25.056152868129018</v>
      </c>
      <c r="H2889" s="4">
        <v>31.299453160681885</v>
      </c>
      <c r="I2889" s="4">
        <v>35.358753749490809</v>
      </c>
      <c r="J2889" s="4">
        <v>40.921850119119625</v>
      </c>
      <c r="K2889" s="4">
        <v>27.703497055955363</v>
      </c>
      <c r="L2889" s="4">
        <v>24.666872400044436</v>
      </c>
      <c r="M2889" s="4">
        <v>32.557948920516964</v>
      </c>
      <c r="N2889" s="4">
        <v>31.214723926380369</v>
      </c>
      <c r="O2889" s="4">
        <v>62.517139647702159</v>
      </c>
    </row>
    <row r="2890" spans="1:15" x14ac:dyDescent="0.25">
      <c r="A2890" s="6" t="s">
        <v>77</v>
      </c>
      <c r="B2890" s="6">
        <v>2015</v>
      </c>
      <c r="C2890" s="6" t="s">
        <v>18</v>
      </c>
      <c r="D2890" s="4">
        <v>10.041259579744965</v>
      </c>
      <c r="E2890" s="4">
        <v>8.6509257190792503</v>
      </c>
      <c r="F2890" s="4">
        <v>7.973265615953097</v>
      </c>
      <c r="G2890" s="4">
        <v>7.0625458756377002</v>
      </c>
      <c r="H2890" s="4">
        <v>5.8563984262091795</v>
      </c>
      <c r="I2890" s="4">
        <v>5.4358698476814844</v>
      </c>
      <c r="J2890" s="4">
        <v>5.8290440086987054</v>
      </c>
      <c r="K2890" s="4">
        <v>6.264891061032265</v>
      </c>
      <c r="L2890" s="4">
        <v>5.7801707827466577</v>
      </c>
      <c r="M2890" s="4">
        <v>5.7119671017538742</v>
      </c>
      <c r="N2890" s="4">
        <v>5.3246285498055554</v>
      </c>
      <c r="O2890" s="4">
        <v>6.0690334316572674</v>
      </c>
    </row>
    <row r="2891" spans="1:15" x14ac:dyDescent="0.25">
      <c r="A2891" s="1" t="s">
        <v>70</v>
      </c>
      <c r="B2891" s="1">
        <v>2015</v>
      </c>
      <c r="C2891" s="1" t="s">
        <v>18</v>
      </c>
      <c r="D2891" s="2">
        <v>4</v>
      </c>
      <c r="E2891" s="2">
        <v>4</v>
      </c>
      <c r="F2891" s="2">
        <v>4</v>
      </c>
      <c r="G2891" s="2">
        <v>4</v>
      </c>
      <c r="H2891" s="2">
        <v>4</v>
      </c>
      <c r="I2891" s="2">
        <v>4</v>
      </c>
      <c r="J2891" s="2">
        <v>4</v>
      </c>
      <c r="K2891" s="2">
        <v>4</v>
      </c>
      <c r="L2891" s="2">
        <v>4</v>
      </c>
      <c r="M2891" s="2">
        <v>4</v>
      </c>
      <c r="N2891" s="2">
        <v>4</v>
      </c>
      <c r="O2891" s="2">
        <v>4</v>
      </c>
    </row>
    <row r="2892" spans="1:15" x14ac:dyDescent="0.25">
      <c r="A2892" s="1" t="s">
        <v>69</v>
      </c>
      <c r="B2892" s="1">
        <v>2015</v>
      </c>
      <c r="C2892" s="1" t="s">
        <v>18</v>
      </c>
      <c r="D2892" s="2">
        <v>21.160697000000003</v>
      </c>
      <c r="E2892" s="2">
        <v>21.160697000000003</v>
      </c>
      <c r="F2892" s="2">
        <v>21.795517910000004</v>
      </c>
      <c r="G2892" s="2">
        <v>21.795517910000004</v>
      </c>
      <c r="H2892" s="2">
        <v>21.795517910000004</v>
      </c>
      <c r="I2892" s="2">
        <v>21.795517910000004</v>
      </c>
      <c r="J2892" s="2">
        <v>21.795517910000004</v>
      </c>
      <c r="K2892" s="2">
        <v>21.795517910000004</v>
      </c>
      <c r="L2892" s="2">
        <v>21.795517910000004</v>
      </c>
      <c r="M2892" s="2">
        <v>21.795517910000004</v>
      </c>
      <c r="N2892" s="2">
        <v>21.795517910000004</v>
      </c>
      <c r="O2892" s="2">
        <v>21.795517910000004</v>
      </c>
    </row>
    <row r="2893" spans="1:15" x14ac:dyDescent="0.25">
      <c r="A2893" s="1" t="s">
        <v>68</v>
      </c>
      <c r="B2893" s="1">
        <v>2015</v>
      </c>
      <c r="C2893" s="1" t="s">
        <v>18</v>
      </c>
      <c r="D2893" s="1">
        <v>18.620154464620033</v>
      </c>
      <c r="E2893" s="1">
        <v>19.842210728584185</v>
      </c>
      <c r="F2893" s="1">
        <v>21.064266992548337</v>
      </c>
      <c r="G2893" s="1">
        <v>30.624186838824357</v>
      </c>
      <c r="H2893" s="1">
        <v>38.254887196388971</v>
      </c>
      <c r="I2893" s="1">
        <v>43.216254582710988</v>
      </c>
      <c r="J2893" s="1">
        <v>50.0155945900351</v>
      </c>
      <c r="K2893" s="1">
        <v>33.859829735056557</v>
      </c>
      <c r="L2893" s="1">
        <v>30.148399600054312</v>
      </c>
      <c r="M2893" s="1">
        <v>39.793048680631848</v>
      </c>
      <c r="N2893" s="1">
        <v>38.151329243353786</v>
      </c>
      <c r="O2893" s="1">
        <v>76.409837347191527</v>
      </c>
    </row>
    <row r="2894" spans="1:15" x14ac:dyDescent="0.25">
      <c r="A2894" s="1" t="s">
        <v>67</v>
      </c>
      <c r="B2894" s="1">
        <v>2015</v>
      </c>
      <c r="C2894" s="1" t="s">
        <v>18</v>
      </c>
      <c r="D2894" s="2">
        <v>20.08251915948993</v>
      </c>
      <c r="E2894" s="2">
        <v>17.301851438158501</v>
      </c>
      <c r="F2894" s="2">
        <v>15.946531231906194</v>
      </c>
      <c r="G2894" s="2">
        <v>14.1250917512754</v>
      </c>
      <c r="H2894" s="2">
        <v>11.712796852418359</v>
      </c>
      <c r="I2894" s="2">
        <v>10.871739695362969</v>
      </c>
      <c r="J2894" s="2">
        <v>11.658088017397411</v>
      </c>
      <c r="K2894" s="2">
        <v>12.52978212206453</v>
      </c>
      <c r="L2894" s="2">
        <v>11.560341565493315</v>
      </c>
      <c r="M2894" s="2">
        <v>11.423934203507748</v>
      </c>
      <c r="N2894" s="2">
        <v>10.649257099611111</v>
      </c>
      <c r="O2894" s="2">
        <v>12.138066863314535</v>
      </c>
    </row>
    <row r="2895" spans="1:15" x14ac:dyDescent="0.25">
      <c r="A2895" s="6" t="s">
        <v>15</v>
      </c>
      <c r="B2895" s="6">
        <v>2015</v>
      </c>
      <c r="C2895" s="6" t="s">
        <v>18</v>
      </c>
      <c r="D2895" s="5">
        <v>2</v>
      </c>
      <c r="E2895" s="5">
        <v>2</v>
      </c>
      <c r="F2895" s="5">
        <v>2</v>
      </c>
      <c r="G2895" s="5">
        <v>2</v>
      </c>
      <c r="H2895" s="5">
        <v>2</v>
      </c>
      <c r="I2895" s="5">
        <v>2</v>
      </c>
      <c r="J2895" s="5">
        <v>2</v>
      </c>
      <c r="K2895" s="5">
        <v>2</v>
      </c>
      <c r="L2895" s="5">
        <v>2</v>
      </c>
      <c r="M2895" s="5">
        <v>2</v>
      </c>
      <c r="N2895" s="5">
        <v>2</v>
      </c>
      <c r="O2895" s="5">
        <v>2</v>
      </c>
    </row>
    <row r="2896" spans="1:15" x14ac:dyDescent="0.25">
      <c r="A2896" s="6" t="s">
        <v>14</v>
      </c>
      <c r="B2896" s="6">
        <v>2015</v>
      </c>
      <c r="C2896" s="6" t="s">
        <v>18</v>
      </c>
      <c r="D2896" s="5">
        <v>30.802150000000001</v>
      </c>
      <c r="E2896" s="5">
        <v>30.802150000000001</v>
      </c>
      <c r="F2896" s="5">
        <v>30.802150000000001</v>
      </c>
      <c r="G2896" s="5">
        <v>30.802150000000001</v>
      </c>
      <c r="H2896" s="5">
        <v>30.802150000000001</v>
      </c>
      <c r="I2896" s="5">
        <v>30.802150000000001</v>
      </c>
      <c r="J2896" s="5">
        <v>30.802150000000001</v>
      </c>
      <c r="K2896" s="5">
        <v>30.802150000000001</v>
      </c>
      <c r="L2896" s="5">
        <v>30.802150000000001</v>
      </c>
      <c r="M2896" s="5">
        <v>30.802150000000001</v>
      </c>
      <c r="N2896" s="5">
        <v>31.726214500000001</v>
      </c>
      <c r="O2896" s="5">
        <v>31.726214500000001</v>
      </c>
    </row>
    <row r="2897" spans="1:15" x14ac:dyDescent="0.25">
      <c r="A2897" s="6" t="s">
        <v>13</v>
      </c>
      <c r="B2897" s="6">
        <v>2015</v>
      </c>
      <c r="C2897" s="6" t="s">
        <v>18</v>
      </c>
      <c r="D2897" s="7">
        <v>0</v>
      </c>
      <c r="E2897" s="7">
        <v>8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</row>
    <row r="2898" spans="1:15" x14ac:dyDescent="0.25">
      <c r="A2898" s="6" t="s">
        <v>12</v>
      </c>
      <c r="B2898" s="6">
        <v>2015</v>
      </c>
      <c r="C2898" s="6" t="s">
        <v>18</v>
      </c>
      <c r="D2898" s="8">
        <v>8.4637065748272864</v>
      </c>
      <c r="E2898" s="8">
        <v>9.019186694810994</v>
      </c>
      <c r="F2898" s="8">
        <v>9.5746668147946981</v>
      </c>
      <c r="G2898" s="8">
        <v>13.920084926738344</v>
      </c>
      <c r="H2898" s="8">
        <v>17.388585089267714</v>
      </c>
      <c r="I2898" s="8">
        <v>19.643752083050451</v>
      </c>
      <c r="J2898" s="8">
        <v>22.73436117728868</v>
      </c>
      <c r="K2898" s="8">
        <v>15.390831697752979</v>
      </c>
      <c r="L2898" s="8">
        <v>13.703818000024686</v>
      </c>
      <c r="M2898" s="8">
        <v>18.087749400287205</v>
      </c>
      <c r="N2898" s="8">
        <v>17.34151329243354</v>
      </c>
      <c r="O2898" s="8">
        <v>34.731744248723423</v>
      </c>
    </row>
    <row r="2899" spans="1:15" x14ac:dyDescent="0.25">
      <c r="A2899" s="6" t="s">
        <v>11</v>
      </c>
      <c r="B2899" s="6">
        <v>2015</v>
      </c>
      <c r="C2899" s="6" t="s">
        <v>18</v>
      </c>
      <c r="D2899" s="4">
        <v>10.041259579744965</v>
      </c>
      <c r="E2899" s="4">
        <v>8.6509257190792503</v>
      </c>
      <c r="F2899" s="4">
        <v>7.973265615953097</v>
      </c>
      <c r="G2899" s="4">
        <v>7.0625458756377002</v>
      </c>
      <c r="H2899" s="4">
        <v>5.8563984262091795</v>
      </c>
      <c r="I2899" s="4">
        <v>5.4358698476814844</v>
      </c>
      <c r="J2899" s="4">
        <v>5.8290440086987054</v>
      </c>
      <c r="K2899" s="4">
        <v>6.264891061032265</v>
      </c>
      <c r="L2899" s="4">
        <v>5.7801707827466577</v>
      </c>
      <c r="M2899" s="4">
        <v>5.7119671017538742</v>
      </c>
      <c r="N2899" s="4">
        <v>5.3246285498055554</v>
      </c>
      <c r="O2899" s="4">
        <v>6.0690334316572674</v>
      </c>
    </row>
    <row r="2900" spans="1:15" x14ac:dyDescent="0.25">
      <c r="A2900" s="6" t="s">
        <v>80</v>
      </c>
      <c r="B2900" s="1">
        <v>2016</v>
      </c>
      <c r="C2900" s="1" t="s">
        <v>18</v>
      </c>
      <c r="D2900" s="2">
        <v>2</v>
      </c>
      <c r="E2900" s="2">
        <v>2</v>
      </c>
      <c r="F2900" s="2">
        <v>2</v>
      </c>
      <c r="G2900" s="2">
        <v>2</v>
      </c>
      <c r="H2900" s="2">
        <v>2</v>
      </c>
      <c r="I2900" s="2">
        <v>2</v>
      </c>
      <c r="J2900" s="2">
        <v>2</v>
      </c>
      <c r="K2900" s="2">
        <v>2</v>
      </c>
      <c r="L2900" s="2">
        <v>2</v>
      </c>
      <c r="M2900" s="2">
        <v>2</v>
      </c>
      <c r="N2900" s="2">
        <v>2</v>
      </c>
      <c r="O2900" s="2">
        <v>2</v>
      </c>
    </row>
    <row r="2901" spans="1:15" x14ac:dyDescent="0.25">
      <c r="A2901" s="6" t="s">
        <v>79</v>
      </c>
      <c r="B2901" s="1">
        <v>2016</v>
      </c>
      <c r="C2901" s="1" t="s">
        <v>18</v>
      </c>
      <c r="D2901" s="2">
        <v>60.064846035000002</v>
      </c>
      <c r="E2901" s="2">
        <v>60.064846035000002</v>
      </c>
      <c r="F2901" s="2">
        <v>61.866791416050006</v>
      </c>
      <c r="G2901" s="2">
        <v>61.866791416050006</v>
      </c>
      <c r="H2901" s="2">
        <v>61.866791416050006</v>
      </c>
      <c r="I2901" s="2">
        <v>61.866791416050006</v>
      </c>
      <c r="J2901" s="2">
        <v>61.866791416050006</v>
      </c>
      <c r="K2901" s="2">
        <v>61.866791416050006</v>
      </c>
      <c r="L2901" s="2">
        <v>61.866791416050006</v>
      </c>
      <c r="M2901" s="2">
        <v>61.866791416050006</v>
      </c>
      <c r="N2901" s="2">
        <v>61.866791416050006</v>
      </c>
      <c r="O2901" s="2">
        <v>61.866791416050006</v>
      </c>
    </row>
    <row r="2902" spans="1:15" x14ac:dyDescent="0.25">
      <c r="A2902" s="6" t="s">
        <v>78</v>
      </c>
      <c r="B2902" s="1">
        <v>2016</v>
      </c>
      <c r="C2902" s="1" t="s">
        <v>18</v>
      </c>
      <c r="D2902" s="2">
        <v>15.234671834689117</v>
      </c>
      <c r="E2902" s="2">
        <v>16.234536050659788</v>
      </c>
      <c r="F2902" s="2">
        <v>17.234400266630455</v>
      </c>
      <c r="G2902" s="2">
        <v>25.056152868129018</v>
      </c>
      <c r="H2902" s="2">
        <v>31.299453160681885</v>
      </c>
      <c r="I2902" s="2">
        <v>35.358753749490809</v>
      </c>
      <c r="J2902" s="2">
        <v>40.921850119119625</v>
      </c>
      <c r="K2902" s="2">
        <v>27.703497055955363</v>
      </c>
      <c r="L2902" s="2">
        <v>24.666872400044436</v>
      </c>
      <c r="M2902" s="2">
        <v>32.557948920516964</v>
      </c>
      <c r="N2902" s="2">
        <v>31.214723926380369</v>
      </c>
      <c r="O2902" s="2">
        <v>62.517139647702159</v>
      </c>
    </row>
    <row r="2903" spans="1:15" x14ac:dyDescent="0.25">
      <c r="A2903" s="6" t="s">
        <v>77</v>
      </c>
      <c r="B2903" s="1">
        <v>2016</v>
      </c>
      <c r="C2903" s="1" t="s">
        <v>18</v>
      </c>
      <c r="D2903" s="1">
        <v>10.041259579744965</v>
      </c>
      <c r="E2903" s="1">
        <v>8.6509257190792503</v>
      </c>
      <c r="F2903" s="1">
        <v>7.973265615953097</v>
      </c>
      <c r="G2903" s="1">
        <v>7.0625458756377002</v>
      </c>
      <c r="H2903" s="1">
        <v>5.8563984262091795</v>
      </c>
      <c r="I2903" s="1">
        <v>5.4358698476814844</v>
      </c>
      <c r="J2903" s="1">
        <v>5.8290440086987054</v>
      </c>
      <c r="K2903" s="1">
        <v>6.264891061032265</v>
      </c>
      <c r="L2903" s="1">
        <v>5.7801707827466577</v>
      </c>
      <c r="M2903" s="1">
        <v>5.7119671017538742</v>
      </c>
      <c r="N2903" s="1">
        <v>5.3246285498055554</v>
      </c>
      <c r="O2903" s="1">
        <v>6.0690334316572674</v>
      </c>
    </row>
    <row r="2904" spans="1:15" x14ac:dyDescent="0.25">
      <c r="A2904" s="1" t="s">
        <v>70</v>
      </c>
      <c r="B2904" s="1">
        <v>2016</v>
      </c>
      <c r="C2904" s="1" t="s">
        <v>18</v>
      </c>
      <c r="D2904" s="2">
        <v>4</v>
      </c>
      <c r="E2904" s="2">
        <v>4</v>
      </c>
      <c r="F2904" s="2">
        <v>4</v>
      </c>
      <c r="G2904" s="2">
        <v>4</v>
      </c>
      <c r="H2904" s="2">
        <v>4</v>
      </c>
      <c r="I2904" s="2">
        <v>4</v>
      </c>
      <c r="J2904" s="2">
        <v>4</v>
      </c>
      <c r="K2904" s="2">
        <v>4</v>
      </c>
      <c r="L2904" s="2">
        <v>4</v>
      </c>
      <c r="M2904" s="2">
        <v>4</v>
      </c>
      <c r="N2904" s="2">
        <v>4</v>
      </c>
      <c r="O2904" s="2">
        <v>4</v>
      </c>
    </row>
    <row r="2905" spans="1:15" x14ac:dyDescent="0.25">
      <c r="A2905" s="1" t="s">
        <v>69</v>
      </c>
      <c r="B2905" s="1">
        <v>2016</v>
      </c>
      <c r="C2905" s="1" t="s">
        <v>18</v>
      </c>
      <c r="D2905" s="2">
        <v>21.795517910000004</v>
      </c>
      <c r="E2905" s="2">
        <v>21.795517910000004</v>
      </c>
      <c r="F2905" s="2">
        <v>22.449383447300004</v>
      </c>
      <c r="G2905" s="2">
        <v>22.449383447300004</v>
      </c>
      <c r="H2905" s="2">
        <v>22.449383447300004</v>
      </c>
      <c r="I2905" s="2">
        <v>22.449383447300004</v>
      </c>
      <c r="J2905" s="2">
        <v>22.449383447300004</v>
      </c>
      <c r="K2905" s="2">
        <v>22.449383447300004</v>
      </c>
      <c r="L2905" s="2">
        <v>22.449383447300004</v>
      </c>
      <c r="M2905" s="2">
        <v>22.449383447300004</v>
      </c>
      <c r="N2905" s="2">
        <v>22.449383447300004</v>
      </c>
      <c r="O2905" s="2">
        <v>22.449383447300004</v>
      </c>
    </row>
    <row r="2906" spans="1:15" x14ac:dyDescent="0.25">
      <c r="A2906" s="1" t="s">
        <v>68</v>
      </c>
      <c r="B2906" s="1">
        <v>2016</v>
      </c>
      <c r="C2906" s="1" t="s">
        <v>18</v>
      </c>
      <c r="D2906" s="2">
        <v>20.312895779585489</v>
      </c>
      <c r="E2906" s="2">
        <v>21.646048067546385</v>
      </c>
      <c r="F2906" s="2">
        <v>22.979200355507274</v>
      </c>
      <c r="G2906" s="2">
        <v>33.408203824172027</v>
      </c>
      <c r="H2906" s="2">
        <v>41.732604214242514</v>
      </c>
      <c r="I2906" s="2">
        <v>47.145004999321081</v>
      </c>
      <c r="J2906" s="2">
        <v>54.562466825492834</v>
      </c>
      <c r="K2906" s="2">
        <v>36.937996074607149</v>
      </c>
      <c r="L2906" s="2">
        <v>32.889163200059251</v>
      </c>
      <c r="M2906" s="2">
        <v>43.410598560689287</v>
      </c>
      <c r="N2906" s="2">
        <v>41.619631901840492</v>
      </c>
      <c r="O2906" s="2">
        <v>83.356186196936221</v>
      </c>
    </row>
    <row r="2907" spans="1:15" x14ac:dyDescent="0.25">
      <c r="A2907" s="1" t="s">
        <v>67</v>
      </c>
      <c r="B2907" s="1">
        <v>2016</v>
      </c>
      <c r="C2907" s="1" t="s">
        <v>18</v>
      </c>
      <c r="D2907" s="2">
        <v>20.08251915948993</v>
      </c>
      <c r="E2907" s="2">
        <v>17.301851438158501</v>
      </c>
      <c r="F2907" s="2">
        <v>15.946531231906194</v>
      </c>
      <c r="G2907" s="2">
        <v>14.1250917512754</v>
      </c>
      <c r="H2907" s="2">
        <v>11.712796852418359</v>
      </c>
      <c r="I2907" s="2">
        <v>10.871739695362969</v>
      </c>
      <c r="J2907" s="2">
        <v>11.658088017397411</v>
      </c>
      <c r="K2907" s="2">
        <v>12.52978212206453</v>
      </c>
      <c r="L2907" s="2">
        <v>11.560341565493315</v>
      </c>
      <c r="M2907" s="2">
        <v>11.423934203507748</v>
      </c>
      <c r="N2907" s="2">
        <v>10.649257099611111</v>
      </c>
      <c r="O2907" s="2">
        <v>12.138066863314535</v>
      </c>
    </row>
    <row r="2908" spans="1:15" x14ac:dyDescent="0.25">
      <c r="A2908" s="6" t="s">
        <v>15</v>
      </c>
      <c r="B2908" s="6">
        <v>2016</v>
      </c>
      <c r="C2908" s="6" t="s">
        <v>18</v>
      </c>
      <c r="D2908" s="6">
        <v>2</v>
      </c>
      <c r="E2908" s="6">
        <v>2</v>
      </c>
      <c r="F2908" s="6">
        <v>2</v>
      </c>
      <c r="G2908" s="6">
        <v>2</v>
      </c>
      <c r="H2908" s="6">
        <v>2</v>
      </c>
      <c r="I2908" s="6">
        <v>2</v>
      </c>
      <c r="J2908" s="6">
        <v>2</v>
      </c>
      <c r="K2908" s="6">
        <v>2</v>
      </c>
      <c r="L2908" s="6">
        <v>2</v>
      </c>
      <c r="M2908" s="6">
        <v>2</v>
      </c>
      <c r="N2908" s="6">
        <v>2</v>
      </c>
      <c r="O2908" s="6">
        <v>2</v>
      </c>
    </row>
    <row r="2909" spans="1:15" x14ac:dyDescent="0.25">
      <c r="A2909" s="6" t="s">
        <v>14</v>
      </c>
      <c r="B2909" s="6">
        <v>2016</v>
      </c>
      <c r="C2909" s="6" t="s">
        <v>18</v>
      </c>
      <c r="D2909" s="5">
        <v>31.726214500000001</v>
      </c>
      <c r="E2909" s="5">
        <v>31.726214500000001</v>
      </c>
      <c r="F2909" s="5">
        <v>31.726214500000001</v>
      </c>
      <c r="G2909" s="5">
        <v>31.726214500000001</v>
      </c>
      <c r="H2909" s="5">
        <v>31.726214500000001</v>
      </c>
      <c r="I2909" s="5">
        <v>31.726214500000001</v>
      </c>
      <c r="J2909" s="5">
        <v>31.726214500000001</v>
      </c>
      <c r="K2909" s="5">
        <v>31.726214500000001</v>
      </c>
      <c r="L2909" s="5">
        <v>31.726214500000001</v>
      </c>
      <c r="M2909" s="5">
        <v>31.726214500000001</v>
      </c>
      <c r="N2909" s="5">
        <v>32.678000935</v>
      </c>
      <c r="O2909" s="5">
        <v>32.678000935</v>
      </c>
    </row>
    <row r="2910" spans="1:15" x14ac:dyDescent="0.25">
      <c r="A2910" s="6" t="s">
        <v>13</v>
      </c>
      <c r="B2910" s="6">
        <v>2016</v>
      </c>
      <c r="C2910" s="6" t="s">
        <v>18</v>
      </c>
      <c r="D2910" s="7">
        <v>0</v>
      </c>
      <c r="E2910" s="7">
        <v>8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</row>
    <row r="2911" spans="1:15" x14ac:dyDescent="0.25">
      <c r="A2911" s="6" t="s">
        <v>12</v>
      </c>
      <c r="B2911" s="6">
        <v>2016</v>
      </c>
      <c r="C2911" s="6" t="s">
        <v>18</v>
      </c>
      <c r="D2911" s="4">
        <v>10.156447889792744</v>
      </c>
      <c r="E2911" s="4">
        <v>10.823024033773192</v>
      </c>
      <c r="F2911" s="4">
        <v>11.489600177753637</v>
      </c>
      <c r="G2911" s="4">
        <v>16.704101912086013</v>
      </c>
      <c r="H2911" s="4">
        <v>20.866302107121257</v>
      </c>
      <c r="I2911" s="4">
        <v>23.572502499660541</v>
      </c>
      <c r="J2911" s="4">
        <v>27.281233412746417</v>
      </c>
      <c r="K2911" s="4">
        <v>18.468998037303574</v>
      </c>
      <c r="L2911" s="4">
        <v>16.444581600029625</v>
      </c>
      <c r="M2911" s="4">
        <v>21.705299280344644</v>
      </c>
      <c r="N2911" s="4">
        <v>20.809815950920246</v>
      </c>
      <c r="O2911" s="4">
        <v>41.678093098468111</v>
      </c>
    </row>
    <row r="2912" spans="1:15" x14ac:dyDescent="0.25">
      <c r="A2912" s="6" t="s">
        <v>11</v>
      </c>
      <c r="B2912" s="6">
        <v>2016</v>
      </c>
      <c r="C2912" s="6" t="s">
        <v>18</v>
      </c>
      <c r="D2912" s="4">
        <v>10.041259579744965</v>
      </c>
      <c r="E2912" s="4">
        <v>8.6509257190792503</v>
      </c>
      <c r="F2912" s="4">
        <v>7.973265615953097</v>
      </c>
      <c r="G2912" s="4">
        <v>7.0625458756377002</v>
      </c>
      <c r="H2912" s="4">
        <v>5.8563984262091795</v>
      </c>
      <c r="I2912" s="4">
        <v>5.4358698476814844</v>
      </c>
      <c r="J2912" s="4">
        <v>5.8290440086987054</v>
      </c>
      <c r="K2912" s="4">
        <v>6.264891061032265</v>
      </c>
      <c r="L2912" s="4">
        <v>5.7801707827466577</v>
      </c>
      <c r="M2912" s="4">
        <v>5.7119671017538742</v>
      </c>
      <c r="N2912" s="4">
        <v>5.3246285498055554</v>
      </c>
      <c r="O2912" s="4">
        <v>6.0690334316572674</v>
      </c>
    </row>
    <row r="2913" spans="1:15" x14ac:dyDescent="0.25">
      <c r="A2913" s="6" t="s">
        <v>80</v>
      </c>
      <c r="B2913" s="1">
        <v>2017</v>
      </c>
      <c r="C2913" s="1" t="s">
        <v>18</v>
      </c>
      <c r="D2913" s="1">
        <v>2</v>
      </c>
      <c r="E2913" s="1">
        <v>2</v>
      </c>
      <c r="F2913" s="1">
        <v>2</v>
      </c>
      <c r="G2913" s="1">
        <v>2</v>
      </c>
      <c r="H2913" s="1">
        <v>2</v>
      </c>
      <c r="I2913" s="1">
        <v>2</v>
      </c>
      <c r="J2913" s="1">
        <v>2</v>
      </c>
      <c r="K2913" s="1">
        <v>2</v>
      </c>
      <c r="L2913" s="1">
        <v>2</v>
      </c>
      <c r="M2913" s="1">
        <v>2</v>
      </c>
      <c r="N2913" s="1">
        <v>2</v>
      </c>
      <c r="O2913" s="1">
        <v>2</v>
      </c>
    </row>
    <row r="2914" spans="1:15" x14ac:dyDescent="0.25">
      <c r="A2914" s="6" t="s">
        <v>79</v>
      </c>
      <c r="B2914" s="1">
        <v>2017</v>
      </c>
      <c r="C2914" s="1" t="s">
        <v>18</v>
      </c>
      <c r="D2914" s="2">
        <v>61.866791416050006</v>
      </c>
      <c r="E2914" s="2">
        <v>61.866791416050006</v>
      </c>
      <c r="F2914" s="2">
        <v>63.722795158531511</v>
      </c>
      <c r="G2914" s="2">
        <v>63.722795158531511</v>
      </c>
      <c r="H2914" s="2">
        <v>63.722795158531511</v>
      </c>
      <c r="I2914" s="2">
        <v>63.722795158531511</v>
      </c>
      <c r="J2914" s="2">
        <v>63.722795158531511</v>
      </c>
      <c r="K2914" s="2">
        <v>63.722795158531511</v>
      </c>
      <c r="L2914" s="2">
        <v>63.722795158531511</v>
      </c>
      <c r="M2914" s="2">
        <v>63.722795158531511</v>
      </c>
      <c r="N2914" s="2">
        <v>63.722795158531511</v>
      </c>
      <c r="O2914" s="2">
        <v>63.722795158531511</v>
      </c>
    </row>
    <row r="2915" spans="1:15" x14ac:dyDescent="0.25">
      <c r="A2915" s="6" t="s">
        <v>78</v>
      </c>
      <c r="B2915" s="1">
        <v>2017</v>
      </c>
      <c r="C2915" s="1" t="s">
        <v>18</v>
      </c>
      <c r="D2915" s="2">
        <v>15.234671834689117</v>
      </c>
      <c r="E2915" s="2">
        <v>16.234536050659788</v>
      </c>
      <c r="F2915" s="2">
        <v>17.234400266630455</v>
      </c>
      <c r="G2915" s="2">
        <v>25.056152868129018</v>
      </c>
      <c r="H2915" s="2">
        <v>31.299453160681885</v>
      </c>
      <c r="I2915" s="2">
        <v>35.358753749490809</v>
      </c>
      <c r="J2915" s="2">
        <v>40.921850119119625</v>
      </c>
      <c r="K2915" s="2">
        <v>27.703497055955363</v>
      </c>
      <c r="L2915" s="2">
        <v>24.666872400044436</v>
      </c>
      <c r="M2915" s="2">
        <v>32.557948920516964</v>
      </c>
      <c r="N2915" s="2">
        <v>31.214723926380369</v>
      </c>
      <c r="O2915" s="2">
        <v>62.517139647702159</v>
      </c>
    </row>
    <row r="2916" spans="1:15" x14ac:dyDescent="0.25">
      <c r="A2916" s="6" t="s">
        <v>77</v>
      </c>
      <c r="B2916" s="1">
        <v>2017</v>
      </c>
      <c r="C2916" s="1" t="s">
        <v>18</v>
      </c>
      <c r="D2916" s="2">
        <v>10.041259579744965</v>
      </c>
      <c r="E2916" s="2">
        <v>8.6509257190792503</v>
      </c>
      <c r="F2916" s="2">
        <v>7.973265615953097</v>
      </c>
      <c r="G2916" s="2">
        <v>7.0625458756377002</v>
      </c>
      <c r="H2916" s="2">
        <v>5.8563984262091795</v>
      </c>
      <c r="I2916" s="2">
        <v>5.4358698476814844</v>
      </c>
      <c r="J2916" s="2">
        <v>5.8290440086987054</v>
      </c>
      <c r="K2916" s="2">
        <v>6.264891061032265</v>
      </c>
      <c r="L2916" s="2">
        <v>5.7801707827466577</v>
      </c>
      <c r="M2916" s="2">
        <v>5.7119671017538742</v>
      </c>
      <c r="N2916" s="2">
        <v>5.3246285498055554</v>
      </c>
      <c r="O2916" s="2">
        <v>6.0690334316572674</v>
      </c>
    </row>
    <row r="2917" spans="1:15" x14ac:dyDescent="0.25">
      <c r="A2917" s="1" t="s">
        <v>70</v>
      </c>
      <c r="B2917" s="6">
        <v>2017</v>
      </c>
      <c r="C2917" s="6" t="s">
        <v>18</v>
      </c>
      <c r="D2917" s="5">
        <v>4</v>
      </c>
      <c r="E2917" s="5">
        <v>4</v>
      </c>
      <c r="F2917" s="5">
        <v>4</v>
      </c>
      <c r="G2917" s="5">
        <v>4</v>
      </c>
      <c r="H2917" s="5">
        <v>4</v>
      </c>
      <c r="I2917" s="5">
        <v>4</v>
      </c>
      <c r="J2917" s="5">
        <v>4</v>
      </c>
      <c r="K2917" s="5">
        <v>4</v>
      </c>
      <c r="L2917" s="5">
        <v>4</v>
      </c>
      <c r="M2917" s="5">
        <v>4</v>
      </c>
      <c r="N2917" s="5">
        <v>4</v>
      </c>
      <c r="O2917" s="5">
        <v>4</v>
      </c>
    </row>
    <row r="2918" spans="1:15" x14ac:dyDescent="0.25">
      <c r="A2918" s="1" t="s">
        <v>69</v>
      </c>
      <c r="B2918" s="6">
        <v>2017</v>
      </c>
      <c r="C2918" s="6" t="s">
        <v>18</v>
      </c>
      <c r="D2918" s="6">
        <v>22.449383447300004</v>
      </c>
      <c r="E2918" s="6">
        <v>22.449383447300004</v>
      </c>
      <c r="F2918" s="6">
        <v>23.122864950719006</v>
      </c>
      <c r="G2918" s="6">
        <v>23.122864950719006</v>
      </c>
      <c r="H2918" s="6">
        <v>23.122864950719006</v>
      </c>
      <c r="I2918" s="6">
        <v>23.122864950719006</v>
      </c>
      <c r="J2918" s="6">
        <v>23.122864950719006</v>
      </c>
      <c r="K2918" s="6">
        <v>23.122864950719006</v>
      </c>
      <c r="L2918" s="6">
        <v>23.122864950719006</v>
      </c>
      <c r="M2918" s="6">
        <v>23.122864950719006</v>
      </c>
      <c r="N2918" s="6">
        <v>23.122864950719006</v>
      </c>
      <c r="O2918" s="6">
        <v>23.122864950719006</v>
      </c>
    </row>
    <row r="2919" spans="1:15" x14ac:dyDescent="0.25">
      <c r="A2919" s="1" t="s">
        <v>68</v>
      </c>
      <c r="B2919" s="6">
        <v>2017</v>
      </c>
      <c r="C2919" s="6" t="s">
        <v>18</v>
      </c>
      <c r="D2919" s="4">
        <v>20.312895779585489</v>
      </c>
      <c r="E2919" s="4">
        <v>21.646048067546385</v>
      </c>
      <c r="F2919" s="4">
        <v>22.979200355507274</v>
      </c>
      <c r="G2919" s="4">
        <v>33.408203824172027</v>
      </c>
      <c r="H2919" s="4">
        <v>41.732604214242514</v>
      </c>
      <c r="I2919" s="4">
        <v>47.145004999321081</v>
      </c>
      <c r="J2919" s="4">
        <v>54.562466825492834</v>
      </c>
      <c r="K2919" s="4">
        <v>36.937996074607149</v>
      </c>
      <c r="L2919" s="4">
        <v>32.889163200059251</v>
      </c>
      <c r="M2919" s="4">
        <v>43.410598560689287</v>
      </c>
      <c r="N2919" s="4">
        <v>41.619631901840492</v>
      </c>
      <c r="O2919" s="4">
        <v>83.356186196936221</v>
      </c>
    </row>
    <row r="2920" spans="1:15" x14ac:dyDescent="0.25">
      <c r="A2920" s="1" t="s">
        <v>67</v>
      </c>
      <c r="B2920" s="6">
        <v>2017</v>
      </c>
      <c r="C2920" s="6" t="s">
        <v>18</v>
      </c>
      <c r="D2920" s="4">
        <v>20.08251915948993</v>
      </c>
      <c r="E2920" s="4">
        <v>17.301851438158501</v>
      </c>
      <c r="F2920" s="4">
        <v>15.946531231906194</v>
      </c>
      <c r="G2920" s="4">
        <v>14.1250917512754</v>
      </c>
      <c r="H2920" s="4">
        <v>11.712796852418359</v>
      </c>
      <c r="I2920" s="4">
        <v>10.871739695362969</v>
      </c>
      <c r="J2920" s="4">
        <v>11.658088017397411</v>
      </c>
      <c r="K2920" s="4">
        <v>12.52978212206453</v>
      </c>
      <c r="L2920" s="4">
        <v>11.560341565493315</v>
      </c>
      <c r="M2920" s="4">
        <v>11.423934203507748</v>
      </c>
      <c r="N2920" s="4">
        <v>10.649257099611111</v>
      </c>
      <c r="O2920" s="4">
        <v>12.138066863314535</v>
      </c>
    </row>
    <row r="2921" spans="1:15" x14ac:dyDescent="0.25">
      <c r="A2921" s="6" t="s">
        <v>15</v>
      </c>
      <c r="B2921" s="6">
        <v>2017</v>
      </c>
      <c r="C2921" s="6" t="s">
        <v>18</v>
      </c>
      <c r="D2921" s="5">
        <v>2</v>
      </c>
      <c r="E2921" s="5">
        <v>2</v>
      </c>
      <c r="F2921" s="5">
        <v>2</v>
      </c>
      <c r="G2921" s="5">
        <v>2</v>
      </c>
      <c r="H2921" s="5">
        <v>2</v>
      </c>
      <c r="I2921" s="5">
        <v>2</v>
      </c>
      <c r="J2921" s="5">
        <v>2</v>
      </c>
      <c r="K2921" s="5">
        <v>2</v>
      </c>
      <c r="L2921" s="5">
        <v>2</v>
      </c>
      <c r="M2921" s="5">
        <v>2</v>
      </c>
      <c r="N2921" s="5">
        <v>2</v>
      </c>
      <c r="O2921" s="5">
        <v>2</v>
      </c>
    </row>
    <row r="2922" spans="1:15" x14ac:dyDescent="0.25">
      <c r="A2922" s="6" t="s">
        <v>14</v>
      </c>
      <c r="B2922" s="6">
        <v>2017</v>
      </c>
      <c r="C2922" s="6" t="s">
        <v>18</v>
      </c>
      <c r="D2922" s="5">
        <v>32.678000935</v>
      </c>
      <c r="E2922" s="5">
        <v>32.678000935</v>
      </c>
      <c r="F2922" s="5">
        <v>32.678000935</v>
      </c>
      <c r="G2922" s="5">
        <v>32.678000935</v>
      </c>
      <c r="H2922" s="5">
        <v>32.678000935</v>
      </c>
      <c r="I2922" s="5">
        <v>32.678000935</v>
      </c>
      <c r="J2922" s="5">
        <v>32.678000935</v>
      </c>
      <c r="K2922" s="5">
        <v>32.678000935</v>
      </c>
      <c r="L2922" s="5">
        <v>32.678000935</v>
      </c>
      <c r="M2922" s="5">
        <v>32.678000935</v>
      </c>
      <c r="N2922" s="5">
        <v>33.658340963050001</v>
      </c>
      <c r="O2922" s="5">
        <v>33.658340963050001</v>
      </c>
    </row>
    <row r="2923" spans="1:15" x14ac:dyDescent="0.25">
      <c r="A2923" s="6" t="s">
        <v>13</v>
      </c>
      <c r="B2923" s="6">
        <v>2017</v>
      </c>
      <c r="C2923" s="6" t="s">
        <v>18</v>
      </c>
      <c r="D2923" s="9">
        <v>0</v>
      </c>
      <c r="E2923" s="9">
        <v>8</v>
      </c>
      <c r="F2923" s="9">
        <v>0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0</v>
      </c>
    </row>
    <row r="2924" spans="1:15" x14ac:dyDescent="0.25">
      <c r="A2924" s="6" t="s">
        <v>12</v>
      </c>
      <c r="B2924" s="6">
        <v>2017</v>
      </c>
      <c r="C2924" s="6" t="s">
        <v>18</v>
      </c>
      <c r="D2924" s="4">
        <v>10.156447889792744</v>
      </c>
      <c r="E2924" s="4">
        <v>10.823024033773192</v>
      </c>
      <c r="F2924" s="4">
        <v>11.489600177753637</v>
      </c>
      <c r="G2924" s="4">
        <v>16.704101912086013</v>
      </c>
      <c r="H2924" s="4">
        <v>20.866302107121257</v>
      </c>
      <c r="I2924" s="4">
        <v>23.572502499660541</v>
      </c>
      <c r="J2924" s="4">
        <v>27.281233412746417</v>
      </c>
      <c r="K2924" s="4">
        <v>18.468998037303574</v>
      </c>
      <c r="L2924" s="4">
        <v>16.444581600029625</v>
      </c>
      <c r="M2924" s="4">
        <v>21.705299280344644</v>
      </c>
      <c r="N2924" s="4">
        <v>20.809815950920246</v>
      </c>
      <c r="O2924" s="4">
        <v>41.678093098468111</v>
      </c>
    </row>
    <row r="2925" spans="1:15" x14ac:dyDescent="0.25">
      <c r="A2925" s="6" t="s">
        <v>11</v>
      </c>
      <c r="B2925" s="6">
        <v>2017</v>
      </c>
      <c r="C2925" s="6" t="s">
        <v>18</v>
      </c>
      <c r="D2925" s="4">
        <v>10.041259579744965</v>
      </c>
      <c r="E2925" s="4">
        <v>8.6509257190792503</v>
      </c>
      <c r="F2925" s="4">
        <v>7.973265615953097</v>
      </c>
      <c r="G2925" s="4">
        <v>7.0625458756377002</v>
      </c>
      <c r="H2925" s="4">
        <v>5.8563984262091795</v>
      </c>
      <c r="I2925" s="4">
        <v>5.4358698476814844</v>
      </c>
      <c r="J2925" s="4">
        <v>5.8290440086987054</v>
      </c>
      <c r="K2925" s="4">
        <v>6.264891061032265</v>
      </c>
      <c r="L2925" s="4">
        <v>5.7801707827466577</v>
      </c>
      <c r="M2925" s="4">
        <v>5.7119671017538742</v>
      </c>
      <c r="N2925" s="4">
        <v>5.3246285498055554</v>
      </c>
      <c r="O2925" s="4">
        <v>6.0690334316572674</v>
      </c>
    </row>
    <row r="2926" spans="1:15" x14ac:dyDescent="0.25">
      <c r="A2926" s="6" t="s">
        <v>80</v>
      </c>
      <c r="B2926" s="1">
        <v>2018</v>
      </c>
      <c r="C2926" s="1" t="s">
        <v>18</v>
      </c>
      <c r="D2926" s="2">
        <v>2</v>
      </c>
      <c r="E2926" s="2">
        <v>2</v>
      </c>
      <c r="F2926" s="2">
        <v>2</v>
      </c>
      <c r="G2926" s="2">
        <v>2</v>
      </c>
      <c r="H2926" s="2">
        <v>2</v>
      </c>
      <c r="I2926" s="2">
        <v>2</v>
      </c>
      <c r="J2926" s="2">
        <v>2</v>
      </c>
      <c r="K2926" s="2">
        <v>2</v>
      </c>
      <c r="L2926" s="2">
        <v>2</v>
      </c>
      <c r="M2926" s="2">
        <v>2</v>
      </c>
      <c r="N2926" s="2">
        <v>2</v>
      </c>
      <c r="O2926" s="2">
        <v>2</v>
      </c>
    </row>
    <row r="2927" spans="1:15" x14ac:dyDescent="0.25">
      <c r="A2927" s="6" t="s">
        <v>79</v>
      </c>
      <c r="B2927" s="1">
        <v>2018</v>
      </c>
      <c r="C2927" s="1" t="s">
        <v>18</v>
      </c>
      <c r="D2927" s="2">
        <v>63.722795158531511</v>
      </c>
      <c r="E2927" s="2">
        <v>63.722795158531511</v>
      </c>
      <c r="F2927" s="2">
        <v>65.634479013287461</v>
      </c>
      <c r="G2927" s="2">
        <v>65.634479013287461</v>
      </c>
      <c r="H2927" s="2">
        <v>65.634479013287461</v>
      </c>
      <c r="I2927" s="2">
        <v>65.634479013287461</v>
      </c>
      <c r="J2927" s="2">
        <v>65.634479013287461</v>
      </c>
      <c r="K2927" s="2">
        <v>65.634479013287461</v>
      </c>
      <c r="L2927" s="2">
        <v>65.634479013287461</v>
      </c>
      <c r="M2927" s="2">
        <v>65.634479013287461</v>
      </c>
      <c r="N2927" s="2">
        <v>65.634479013287461</v>
      </c>
      <c r="O2927" s="2">
        <v>65.634479013287461</v>
      </c>
    </row>
    <row r="2928" spans="1:15" x14ac:dyDescent="0.25">
      <c r="A2928" s="6" t="s">
        <v>78</v>
      </c>
      <c r="B2928" s="1">
        <v>2018</v>
      </c>
      <c r="C2928" s="1" t="s">
        <v>18</v>
      </c>
      <c r="D2928" s="1">
        <v>15.234671834689117</v>
      </c>
      <c r="E2928" s="1">
        <v>16.234536050659788</v>
      </c>
      <c r="F2928" s="1">
        <v>17.234400266630455</v>
      </c>
      <c r="G2928" s="1">
        <v>25.056152868129018</v>
      </c>
      <c r="H2928" s="1">
        <v>31.299453160681885</v>
      </c>
      <c r="I2928" s="1">
        <v>35.358753749490809</v>
      </c>
      <c r="J2928" s="1">
        <v>40.921850119119625</v>
      </c>
      <c r="K2928" s="1">
        <v>27.703497055955363</v>
      </c>
      <c r="L2928" s="1">
        <v>24.666872400044436</v>
      </c>
      <c r="M2928" s="1">
        <v>32.557948920516964</v>
      </c>
      <c r="N2928" s="1">
        <v>31.214723926380369</v>
      </c>
      <c r="O2928" s="1">
        <v>62.517139647702159</v>
      </c>
    </row>
    <row r="2929" spans="1:15" x14ac:dyDescent="0.25">
      <c r="A2929" s="6" t="s">
        <v>77</v>
      </c>
      <c r="B2929" s="1">
        <v>2018</v>
      </c>
      <c r="C2929" s="1" t="s">
        <v>18</v>
      </c>
      <c r="D2929" s="2">
        <v>10.041259579744965</v>
      </c>
      <c r="E2929" s="2">
        <v>8.6509257190792503</v>
      </c>
      <c r="F2929" s="2">
        <v>7.973265615953097</v>
      </c>
      <c r="G2929" s="2">
        <v>7.0625458756377002</v>
      </c>
      <c r="H2929" s="2">
        <v>5.8563984262091795</v>
      </c>
      <c r="I2929" s="2">
        <v>5.4358698476814844</v>
      </c>
      <c r="J2929" s="2">
        <v>5.8290440086987054</v>
      </c>
      <c r="K2929" s="2">
        <v>6.264891061032265</v>
      </c>
      <c r="L2929" s="2">
        <v>5.7801707827466577</v>
      </c>
      <c r="M2929" s="2">
        <v>5.7119671017538742</v>
      </c>
      <c r="N2929" s="2">
        <v>5.3246285498055554</v>
      </c>
      <c r="O2929" s="2">
        <v>6.0690334316572674</v>
      </c>
    </row>
    <row r="2930" spans="1:15" x14ac:dyDescent="0.25">
      <c r="A2930" s="1" t="s">
        <v>70</v>
      </c>
      <c r="B2930" s="6">
        <v>2018</v>
      </c>
      <c r="C2930" s="6" t="s">
        <v>18</v>
      </c>
      <c r="D2930" s="5">
        <v>4</v>
      </c>
      <c r="E2930" s="5">
        <v>4</v>
      </c>
      <c r="F2930" s="5">
        <v>4</v>
      </c>
      <c r="G2930" s="5">
        <v>4</v>
      </c>
      <c r="H2930" s="5">
        <v>4</v>
      </c>
      <c r="I2930" s="5">
        <v>4</v>
      </c>
      <c r="J2930" s="5">
        <v>4</v>
      </c>
      <c r="K2930" s="5">
        <v>4</v>
      </c>
      <c r="L2930" s="5">
        <v>4</v>
      </c>
      <c r="M2930" s="5">
        <v>4</v>
      </c>
      <c r="N2930" s="5">
        <v>4</v>
      </c>
      <c r="O2930" s="5">
        <v>4</v>
      </c>
    </row>
    <row r="2931" spans="1:15" x14ac:dyDescent="0.25">
      <c r="A2931" s="1" t="s">
        <v>69</v>
      </c>
      <c r="B2931" s="6">
        <v>2018</v>
      </c>
      <c r="C2931" s="6" t="s">
        <v>18</v>
      </c>
      <c r="D2931" s="5">
        <v>23.122864950719006</v>
      </c>
      <c r="E2931" s="5">
        <v>23.122864950719006</v>
      </c>
      <c r="F2931" s="5">
        <v>23.816550899240575</v>
      </c>
      <c r="G2931" s="5">
        <v>23.816550899240575</v>
      </c>
      <c r="H2931" s="5">
        <v>23.816550899240575</v>
      </c>
      <c r="I2931" s="5">
        <v>23.816550899240575</v>
      </c>
      <c r="J2931" s="5">
        <v>23.816550899240575</v>
      </c>
      <c r="K2931" s="5">
        <v>23.816550899240575</v>
      </c>
      <c r="L2931" s="5">
        <v>23.816550899240575</v>
      </c>
      <c r="M2931" s="5">
        <v>23.816550899240575</v>
      </c>
      <c r="N2931" s="5">
        <v>23.816550899240575</v>
      </c>
      <c r="O2931" s="5">
        <v>23.816550899240575</v>
      </c>
    </row>
    <row r="2932" spans="1:15" x14ac:dyDescent="0.25">
      <c r="A2932" s="1" t="s">
        <v>68</v>
      </c>
      <c r="B2932" s="6">
        <v>2018</v>
      </c>
      <c r="C2932" s="6" t="s">
        <v>18</v>
      </c>
      <c r="D2932" s="4">
        <v>20.312895779585489</v>
      </c>
      <c r="E2932" s="4">
        <v>21.646048067546385</v>
      </c>
      <c r="F2932" s="4">
        <v>22.979200355507274</v>
      </c>
      <c r="G2932" s="4">
        <v>33.408203824172027</v>
      </c>
      <c r="H2932" s="4">
        <v>41.732604214242514</v>
      </c>
      <c r="I2932" s="4">
        <v>47.145004999321081</v>
      </c>
      <c r="J2932" s="4">
        <v>54.562466825492834</v>
      </c>
      <c r="K2932" s="4">
        <v>36.937996074607149</v>
      </c>
      <c r="L2932" s="4">
        <v>32.889163200059251</v>
      </c>
      <c r="M2932" s="4">
        <v>43.410598560689287</v>
      </c>
      <c r="N2932" s="4">
        <v>41.619631901840492</v>
      </c>
      <c r="O2932" s="4">
        <v>83.356186196936221</v>
      </c>
    </row>
    <row r="2933" spans="1:15" x14ac:dyDescent="0.25">
      <c r="A2933" s="1" t="s">
        <v>67</v>
      </c>
      <c r="B2933" s="6">
        <v>2018</v>
      </c>
      <c r="C2933" s="6" t="s">
        <v>18</v>
      </c>
      <c r="D2933" s="8">
        <v>20.08251915948993</v>
      </c>
      <c r="E2933" s="8">
        <v>17.301851438158501</v>
      </c>
      <c r="F2933" s="8">
        <v>15.946531231906194</v>
      </c>
      <c r="G2933" s="8">
        <v>14.1250917512754</v>
      </c>
      <c r="H2933" s="8">
        <v>11.712796852418359</v>
      </c>
      <c r="I2933" s="8">
        <v>10.871739695362969</v>
      </c>
      <c r="J2933" s="8">
        <v>11.658088017397411</v>
      </c>
      <c r="K2933" s="8">
        <v>12.52978212206453</v>
      </c>
      <c r="L2933" s="8">
        <v>11.560341565493315</v>
      </c>
      <c r="M2933" s="8">
        <v>11.423934203507748</v>
      </c>
      <c r="N2933" s="8">
        <v>10.649257099611111</v>
      </c>
      <c r="O2933" s="8">
        <v>12.138066863314535</v>
      </c>
    </row>
    <row r="2934" spans="1:15" x14ac:dyDescent="0.25">
      <c r="A2934" s="6" t="s">
        <v>15</v>
      </c>
      <c r="B2934" s="6">
        <v>2018</v>
      </c>
      <c r="C2934" s="6" t="s">
        <v>18</v>
      </c>
      <c r="D2934" s="5">
        <v>2</v>
      </c>
      <c r="E2934" s="5">
        <v>2</v>
      </c>
      <c r="F2934" s="5">
        <v>2</v>
      </c>
      <c r="G2934" s="5">
        <v>2</v>
      </c>
      <c r="H2934" s="5">
        <v>2</v>
      </c>
      <c r="I2934" s="5">
        <v>2</v>
      </c>
      <c r="J2934" s="5">
        <v>2</v>
      </c>
      <c r="K2934" s="5">
        <v>2</v>
      </c>
      <c r="L2934" s="5">
        <v>2</v>
      </c>
      <c r="M2934" s="5">
        <v>2</v>
      </c>
      <c r="N2934" s="5">
        <v>2</v>
      </c>
      <c r="O2934" s="5">
        <v>2</v>
      </c>
    </row>
    <row r="2935" spans="1:15" x14ac:dyDescent="0.25">
      <c r="A2935" s="6" t="s">
        <v>14</v>
      </c>
      <c r="B2935" s="6">
        <v>2018</v>
      </c>
      <c r="C2935" s="6" t="s">
        <v>18</v>
      </c>
      <c r="D2935" s="5">
        <v>33.658340963050001</v>
      </c>
      <c r="E2935" s="5">
        <v>33.658340963050001</v>
      </c>
      <c r="F2935" s="5">
        <v>33.658340963050001</v>
      </c>
      <c r="G2935" s="5">
        <v>33.658340963050001</v>
      </c>
      <c r="H2935" s="5">
        <v>33.658340963050001</v>
      </c>
      <c r="I2935" s="5">
        <v>33.658340963050001</v>
      </c>
      <c r="J2935" s="5">
        <v>33.658340963050001</v>
      </c>
      <c r="K2935" s="5">
        <v>33.658340963050001</v>
      </c>
      <c r="L2935" s="5">
        <v>33.658340963050001</v>
      </c>
      <c r="M2935" s="5">
        <v>33.658340963050001</v>
      </c>
      <c r="N2935" s="5">
        <v>34.6680911919415</v>
      </c>
      <c r="O2935" s="5">
        <v>34.6680911919415</v>
      </c>
    </row>
    <row r="2936" spans="1:15" x14ac:dyDescent="0.25">
      <c r="A2936" s="6" t="s">
        <v>13</v>
      </c>
      <c r="B2936" s="6">
        <v>2018</v>
      </c>
      <c r="C2936" s="6" t="s">
        <v>18</v>
      </c>
      <c r="D2936" s="7">
        <v>0</v>
      </c>
      <c r="E2936" s="7">
        <v>8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</row>
    <row r="2937" spans="1:15" x14ac:dyDescent="0.25">
      <c r="A2937" s="6" t="s">
        <v>12</v>
      </c>
      <c r="B2937" s="6">
        <v>2018</v>
      </c>
      <c r="C2937" s="6" t="s">
        <v>18</v>
      </c>
      <c r="D2937" s="4">
        <v>10.156447889792744</v>
      </c>
      <c r="E2937" s="4">
        <v>10.823024033773192</v>
      </c>
      <c r="F2937" s="4">
        <v>11.489600177753637</v>
      </c>
      <c r="G2937" s="4">
        <v>16.704101912086013</v>
      </c>
      <c r="H2937" s="4">
        <v>20.866302107121257</v>
      </c>
      <c r="I2937" s="4">
        <v>23.572502499660541</v>
      </c>
      <c r="J2937" s="4">
        <v>27.281233412746417</v>
      </c>
      <c r="K2937" s="4">
        <v>18.468998037303574</v>
      </c>
      <c r="L2937" s="4">
        <v>16.444581600029625</v>
      </c>
      <c r="M2937" s="4">
        <v>21.705299280344644</v>
      </c>
      <c r="N2937" s="4">
        <v>20.809815950920246</v>
      </c>
      <c r="O2937" s="4">
        <v>41.678093098468111</v>
      </c>
    </row>
    <row r="2938" spans="1:15" x14ac:dyDescent="0.25">
      <c r="A2938" s="6" t="s">
        <v>11</v>
      </c>
      <c r="B2938" s="6">
        <v>2018</v>
      </c>
      <c r="C2938" s="6" t="s">
        <v>18</v>
      </c>
      <c r="D2938" s="8">
        <v>10.041259579744965</v>
      </c>
      <c r="E2938" s="8">
        <v>8.6509257190792503</v>
      </c>
      <c r="F2938" s="8">
        <v>7.973265615953097</v>
      </c>
      <c r="G2938" s="8">
        <v>7.0625458756377002</v>
      </c>
      <c r="H2938" s="8">
        <v>5.8563984262091795</v>
      </c>
      <c r="I2938" s="8">
        <v>5.4358698476814844</v>
      </c>
      <c r="J2938" s="8">
        <v>5.8290440086987054</v>
      </c>
      <c r="K2938" s="8">
        <v>6.264891061032265</v>
      </c>
      <c r="L2938" s="8">
        <v>5.7801707827466577</v>
      </c>
      <c r="M2938" s="8">
        <v>5.7119671017538742</v>
      </c>
      <c r="N2938" s="8">
        <v>5.3246285498055554</v>
      </c>
      <c r="O2938" s="8">
        <v>6.0690334316572674</v>
      </c>
    </row>
    <row r="2939" spans="1:15" x14ac:dyDescent="0.25">
      <c r="A2939" s="6" t="s">
        <v>80</v>
      </c>
      <c r="B2939" s="1">
        <v>2019</v>
      </c>
      <c r="C2939" s="1" t="s">
        <v>18</v>
      </c>
      <c r="D2939" s="2">
        <v>2</v>
      </c>
      <c r="E2939" s="2">
        <v>2</v>
      </c>
      <c r="F2939" s="2">
        <v>2</v>
      </c>
      <c r="G2939" s="2">
        <v>2</v>
      </c>
      <c r="H2939" s="2">
        <v>2</v>
      </c>
      <c r="I2939" s="2">
        <v>2</v>
      </c>
      <c r="J2939" s="2">
        <v>2</v>
      </c>
      <c r="K2939" s="2">
        <v>2</v>
      </c>
      <c r="L2939" s="2">
        <v>2</v>
      </c>
      <c r="M2939" s="2">
        <v>2</v>
      </c>
      <c r="N2939" s="2">
        <v>2</v>
      </c>
      <c r="O2939" s="2">
        <v>2</v>
      </c>
    </row>
    <row r="2940" spans="1:15" x14ac:dyDescent="0.25">
      <c r="A2940" s="6" t="s">
        <v>79</v>
      </c>
      <c r="B2940" s="1">
        <v>2019</v>
      </c>
      <c r="C2940" s="1" t="s">
        <v>18</v>
      </c>
      <c r="D2940" s="2">
        <v>65.634479013287461</v>
      </c>
      <c r="E2940" s="2">
        <v>65.634479013287461</v>
      </c>
      <c r="F2940" s="2">
        <v>67.603513383686092</v>
      </c>
      <c r="G2940" s="2">
        <v>67.603513383686092</v>
      </c>
      <c r="H2940" s="2">
        <v>67.603513383686092</v>
      </c>
      <c r="I2940" s="2">
        <v>67.603513383686092</v>
      </c>
      <c r="J2940" s="2">
        <v>67.603513383686092</v>
      </c>
      <c r="K2940" s="2">
        <v>67.603513383686092</v>
      </c>
      <c r="L2940" s="2">
        <v>67.603513383686092</v>
      </c>
      <c r="M2940" s="2">
        <v>67.603513383686092</v>
      </c>
      <c r="N2940" s="2">
        <v>67.603513383686092</v>
      </c>
      <c r="O2940" s="2">
        <v>67.603513383686092</v>
      </c>
    </row>
    <row r="2941" spans="1:15" x14ac:dyDescent="0.25">
      <c r="A2941" s="6" t="s">
        <v>78</v>
      </c>
      <c r="B2941" s="1">
        <v>2019</v>
      </c>
      <c r="C2941" s="1" t="s">
        <v>18</v>
      </c>
      <c r="D2941" s="2">
        <v>15.234671834689117</v>
      </c>
      <c r="E2941" s="2">
        <v>16.234536050659788</v>
      </c>
      <c r="F2941" s="2">
        <v>17.234400266630455</v>
      </c>
      <c r="G2941" s="2">
        <v>25.056152868129018</v>
      </c>
      <c r="H2941" s="2">
        <v>31.299453160681885</v>
      </c>
      <c r="I2941" s="2">
        <v>35.358753749490809</v>
      </c>
      <c r="J2941" s="2">
        <v>40.921850119119625</v>
      </c>
      <c r="K2941" s="2">
        <v>27.703497055955363</v>
      </c>
      <c r="L2941" s="2">
        <v>24.666872400044436</v>
      </c>
      <c r="M2941" s="2">
        <v>32.557948920516964</v>
      </c>
      <c r="N2941" s="2">
        <v>31.214723926380369</v>
      </c>
      <c r="O2941" s="2">
        <v>62.517139647702159</v>
      </c>
    </row>
    <row r="2942" spans="1:15" x14ac:dyDescent="0.25">
      <c r="A2942" s="6" t="s">
        <v>77</v>
      </c>
      <c r="B2942" s="1">
        <v>2019</v>
      </c>
      <c r="C2942" s="1" t="s">
        <v>18</v>
      </c>
      <c r="D2942" s="2">
        <v>10.041259579744965</v>
      </c>
      <c r="E2942" s="2">
        <v>8.6509257190792503</v>
      </c>
      <c r="F2942" s="2">
        <v>7.973265615953097</v>
      </c>
      <c r="G2942" s="2">
        <v>7.0625458756377002</v>
      </c>
      <c r="H2942" s="2">
        <v>5.8563984262091795</v>
      </c>
      <c r="I2942" s="2">
        <v>5.4358698476814844</v>
      </c>
      <c r="J2942" s="2">
        <v>5.8290440086987054</v>
      </c>
      <c r="K2942" s="2">
        <v>6.264891061032265</v>
      </c>
      <c r="L2942" s="2">
        <v>5.7801707827466577</v>
      </c>
      <c r="M2942" s="2">
        <v>5.7119671017538742</v>
      </c>
      <c r="N2942" s="2">
        <v>5.3246285498055554</v>
      </c>
      <c r="O2942" s="2">
        <v>6.0690334316572674</v>
      </c>
    </row>
    <row r="2943" spans="1:15" x14ac:dyDescent="0.25">
      <c r="A2943" s="1" t="s">
        <v>70</v>
      </c>
      <c r="B2943" s="6">
        <v>2019</v>
      </c>
      <c r="C2943" s="6" t="s">
        <v>18</v>
      </c>
      <c r="D2943" s="6">
        <v>4</v>
      </c>
      <c r="E2943" s="6">
        <v>4</v>
      </c>
      <c r="F2943" s="6">
        <v>4</v>
      </c>
      <c r="G2943" s="6">
        <v>4</v>
      </c>
      <c r="H2943" s="6">
        <v>4</v>
      </c>
      <c r="I2943" s="6">
        <v>4</v>
      </c>
      <c r="J2943" s="6">
        <v>4</v>
      </c>
      <c r="K2943" s="6">
        <v>4</v>
      </c>
      <c r="L2943" s="6">
        <v>4</v>
      </c>
      <c r="M2943" s="6">
        <v>4</v>
      </c>
      <c r="N2943" s="6">
        <v>4</v>
      </c>
      <c r="O2943" s="6">
        <v>4</v>
      </c>
    </row>
    <row r="2944" spans="1:15" x14ac:dyDescent="0.25">
      <c r="A2944" s="1" t="s">
        <v>69</v>
      </c>
      <c r="B2944" s="6">
        <v>2019</v>
      </c>
      <c r="C2944" s="6" t="s">
        <v>18</v>
      </c>
      <c r="D2944" s="5">
        <v>23.816550899240575</v>
      </c>
      <c r="E2944" s="5">
        <v>23.816550899240575</v>
      </c>
      <c r="F2944" s="5">
        <v>24.531047426217793</v>
      </c>
      <c r="G2944" s="5">
        <v>24.531047426217793</v>
      </c>
      <c r="H2944" s="5">
        <v>24.531047426217793</v>
      </c>
      <c r="I2944" s="5">
        <v>24.531047426217793</v>
      </c>
      <c r="J2944" s="5">
        <v>24.531047426217793</v>
      </c>
      <c r="K2944" s="5">
        <v>24.531047426217793</v>
      </c>
      <c r="L2944" s="5">
        <v>24.531047426217793</v>
      </c>
      <c r="M2944" s="5">
        <v>24.531047426217793</v>
      </c>
      <c r="N2944" s="5">
        <v>24.531047426217793</v>
      </c>
      <c r="O2944" s="5">
        <v>24.531047426217793</v>
      </c>
    </row>
    <row r="2945" spans="1:15" x14ac:dyDescent="0.25">
      <c r="A2945" s="1" t="s">
        <v>68</v>
      </c>
      <c r="B2945" s="6">
        <v>2019</v>
      </c>
      <c r="C2945" s="6" t="s">
        <v>18</v>
      </c>
      <c r="D2945" s="4">
        <v>22.005637094550945</v>
      </c>
      <c r="E2945" s="4">
        <v>23.449885406508582</v>
      </c>
      <c r="F2945" s="4">
        <v>24.894133718466215</v>
      </c>
      <c r="G2945" s="4">
        <v>36.192220809519696</v>
      </c>
      <c r="H2945" s="4">
        <v>45.210321232096057</v>
      </c>
      <c r="I2945" s="4">
        <v>51.073755415931174</v>
      </c>
      <c r="J2945" s="4">
        <v>59.109339060950568</v>
      </c>
      <c r="K2945" s="4">
        <v>40.016162414157748</v>
      </c>
      <c r="L2945" s="4">
        <v>35.629926800064183</v>
      </c>
      <c r="M2945" s="4">
        <v>47.028148440746726</v>
      </c>
      <c r="N2945" s="4">
        <v>45.087934560327199</v>
      </c>
      <c r="O2945" s="4">
        <v>90.302535046680902</v>
      </c>
    </row>
    <row r="2946" spans="1:15" x14ac:dyDescent="0.25">
      <c r="A2946" s="1" t="s">
        <v>67</v>
      </c>
      <c r="B2946" s="6">
        <v>2019</v>
      </c>
      <c r="C2946" s="6" t="s">
        <v>18</v>
      </c>
      <c r="D2946" s="4">
        <v>20.08251915948993</v>
      </c>
      <c r="E2946" s="4">
        <v>17.301851438158501</v>
      </c>
      <c r="F2946" s="4">
        <v>15.946531231906194</v>
      </c>
      <c r="G2946" s="4">
        <v>14.1250917512754</v>
      </c>
      <c r="H2946" s="4">
        <v>11.712796852418359</v>
      </c>
      <c r="I2946" s="4">
        <v>10.871739695362969</v>
      </c>
      <c r="J2946" s="4">
        <v>11.658088017397411</v>
      </c>
      <c r="K2946" s="4">
        <v>12.52978212206453</v>
      </c>
      <c r="L2946" s="4">
        <v>11.560341565493315</v>
      </c>
      <c r="M2946" s="4">
        <v>11.423934203507748</v>
      </c>
      <c r="N2946" s="4">
        <v>10.649257099611111</v>
      </c>
      <c r="O2946" s="4">
        <v>12.138066863314535</v>
      </c>
    </row>
    <row r="2947" spans="1:15" x14ac:dyDescent="0.25">
      <c r="A2947" s="6" t="s">
        <v>15</v>
      </c>
      <c r="B2947" s="6">
        <v>2019</v>
      </c>
      <c r="C2947" s="6" t="s">
        <v>18</v>
      </c>
      <c r="D2947" s="5">
        <v>2</v>
      </c>
      <c r="E2947" s="5">
        <v>2</v>
      </c>
      <c r="F2947" s="5">
        <v>2</v>
      </c>
      <c r="G2947" s="5">
        <v>2</v>
      </c>
      <c r="H2947" s="5">
        <v>2</v>
      </c>
      <c r="I2947" s="5">
        <v>2</v>
      </c>
      <c r="J2947" s="5">
        <v>2</v>
      </c>
      <c r="K2947" s="5">
        <v>2</v>
      </c>
      <c r="L2947" s="5">
        <v>2</v>
      </c>
      <c r="M2947" s="5">
        <v>2</v>
      </c>
      <c r="N2947" s="5">
        <v>2</v>
      </c>
      <c r="O2947" s="5">
        <v>2</v>
      </c>
    </row>
    <row r="2948" spans="1:15" x14ac:dyDescent="0.25">
      <c r="A2948" s="6" t="s">
        <v>14</v>
      </c>
      <c r="B2948" s="6">
        <v>2019</v>
      </c>
      <c r="C2948" s="6" t="s">
        <v>18</v>
      </c>
      <c r="D2948" s="6">
        <v>34.6680911919415</v>
      </c>
      <c r="E2948" s="6">
        <v>34.6680911919415</v>
      </c>
      <c r="F2948" s="6">
        <v>34.6680911919415</v>
      </c>
      <c r="G2948" s="6">
        <v>34.6680911919415</v>
      </c>
      <c r="H2948" s="6">
        <v>34.6680911919415</v>
      </c>
      <c r="I2948" s="6">
        <v>34.6680911919415</v>
      </c>
      <c r="J2948" s="6">
        <v>34.6680911919415</v>
      </c>
      <c r="K2948" s="6">
        <v>34.6680911919415</v>
      </c>
      <c r="L2948" s="6">
        <v>34.6680911919415</v>
      </c>
      <c r="M2948" s="6">
        <v>34.6680911919415</v>
      </c>
      <c r="N2948" s="6">
        <v>35.708133927699748</v>
      </c>
      <c r="O2948" s="6">
        <v>35.708133927699748</v>
      </c>
    </row>
    <row r="2949" spans="1:15" x14ac:dyDescent="0.25">
      <c r="A2949" s="6" t="s">
        <v>13</v>
      </c>
      <c r="B2949" s="6">
        <v>2019</v>
      </c>
      <c r="C2949" s="6" t="s">
        <v>18</v>
      </c>
      <c r="D2949" s="7">
        <v>0</v>
      </c>
      <c r="E2949" s="7">
        <v>8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</row>
    <row r="2950" spans="1:15" x14ac:dyDescent="0.25">
      <c r="A2950" s="6" t="s">
        <v>12</v>
      </c>
      <c r="B2950" s="6">
        <v>2019</v>
      </c>
      <c r="C2950" s="6" t="s">
        <v>18</v>
      </c>
      <c r="D2950" s="4">
        <v>11.849189204758202</v>
      </c>
      <c r="E2950" s="4">
        <v>12.626861372735391</v>
      </c>
      <c r="F2950" s="4">
        <v>13.404533540712578</v>
      </c>
      <c r="G2950" s="4">
        <v>19.488118897433679</v>
      </c>
      <c r="H2950" s="4">
        <v>24.3440191249748</v>
      </c>
      <c r="I2950" s="4">
        <v>27.50125291627063</v>
      </c>
      <c r="J2950" s="4">
        <v>31.828105648204154</v>
      </c>
      <c r="K2950" s="4">
        <v>21.547164376854173</v>
      </c>
      <c r="L2950" s="4">
        <v>19.185345200034561</v>
      </c>
      <c r="M2950" s="4">
        <v>25.322849160402086</v>
      </c>
      <c r="N2950" s="4">
        <v>24.278118609406953</v>
      </c>
      <c r="O2950" s="4">
        <v>48.624441948212791</v>
      </c>
    </row>
    <row r="2951" spans="1:15" x14ac:dyDescent="0.25">
      <c r="A2951" s="6" t="s">
        <v>11</v>
      </c>
      <c r="B2951" s="6">
        <v>2019</v>
      </c>
      <c r="C2951" s="6" t="s">
        <v>18</v>
      </c>
      <c r="D2951" s="4">
        <v>10.041259579744965</v>
      </c>
      <c r="E2951" s="4">
        <v>8.6509257190792503</v>
      </c>
      <c r="F2951" s="4">
        <v>7.973265615953097</v>
      </c>
      <c r="G2951" s="4">
        <v>7.0625458756377002</v>
      </c>
      <c r="H2951" s="4">
        <v>5.8563984262091795</v>
      </c>
      <c r="I2951" s="4">
        <v>5.4358698476814844</v>
      </c>
      <c r="J2951" s="4">
        <v>5.8290440086987054</v>
      </c>
      <c r="K2951" s="4">
        <v>6.264891061032265</v>
      </c>
      <c r="L2951" s="4">
        <v>5.7801707827466577</v>
      </c>
      <c r="M2951" s="4">
        <v>5.7119671017538742</v>
      </c>
      <c r="N2951" s="4">
        <v>5.3246285498055554</v>
      </c>
      <c r="O2951" s="4">
        <v>6.0690334316572674</v>
      </c>
    </row>
    <row r="2952" spans="1:15" x14ac:dyDescent="0.25">
      <c r="A2952" s="6" t="s">
        <v>15</v>
      </c>
      <c r="B2952" s="6">
        <v>2015</v>
      </c>
      <c r="C2952" s="6" t="s">
        <v>17</v>
      </c>
      <c r="D2952" s="5">
        <v>3</v>
      </c>
      <c r="E2952" s="5">
        <v>3</v>
      </c>
      <c r="F2952" s="5">
        <v>3</v>
      </c>
      <c r="G2952" s="5">
        <v>3</v>
      </c>
      <c r="H2952" s="5">
        <v>3</v>
      </c>
      <c r="I2952" s="5">
        <v>3</v>
      </c>
      <c r="J2952" s="5">
        <v>3</v>
      </c>
      <c r="K2952" s="5">
        <v>3</v>
      </c>
      <c r="L2952" s="5">
        <v>3</v>
      </c>
      <c r="M2952" s="5">
        <v>3</v>
      </c>
      <c r="N2952" s="5">
        <v>3</v>
      </c>
      <c r="O2952" s="5">
        <v>3</v>
      </c>
    </row>
    <row r="2953" spans="1:15" x14ac:dyDescent="0.25">
      <c r="A2953" s="6" t="s">
        <v>14</v>
      </c>
      <c r="B2953" s="6">
        <v>2015</v>
      </c>
      <c r="C2953" s="6" t="s">
        <v>17</v>
      </c>
      <c r="D2953" s="6">
        <v>36.348700000000001</v>
      </c>
      <c r="E2953" s="6">
        <v>36.348700000000001</v>
      </c>
      <c r="F2953" s="6">
        <v>36.348700000000001</v>
      </c>
      <c r="G2953" s="6">
        <v>36.348700000000001</v>
      </c>
      <c r="H2953" s="6">
        <v>36.348700000000001</v>
      </c>
      <c r="I2953" s="6">
        <v>36.348700000000001</v>
      </c>
      <c r="J2953" s="6">
        <v>36.348700000000001</v>
      </c>
      <c r="K2953" s="6">
        <v>36.348700000000001</v>
      </c>
      <c r="L2953" s="6">
        <v>36.348700000000001</v>
      </c>
      <c r="M2953" s="6">
        <v>36.348700000000001</v>
      </c>
      <c r="N2953" s="6">
        <v>37.439160999999999</v>
      </c>
      <c r="O2953" s="6">
        <v>37.439160999999999</v>
      </c>
    </row>
    <row r="2954" spans="1:15" x14ac:dyDescent="0.25">
      <c r="A2954" s="6" t="s">
        <v>13</v>
      </c>
      <c r="B2954" s="6">
        <v>2015</v>
      </c>
      <c r="C2954" s="6" t="s">
        <v>17</v>
      </c>
      <c r="D2954" s="7">
        <v>0</v>
      </c>
      <c r="E2954" s="7">
        <v>8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</row>
    <row r="2955" spans="1:15" x14ac:dyDescent="0.25">
      <c r="A2955" s="6" t="s">
        <v>12</v>
      </c>
      <c r="B2955" s="6">
        <v>2015</v>
      </c>
      <c r="C2955" s="6" t="s">
        <v>17</v>
      </c>
      <c r="D2955" s="4">
        <v>25.391119724481861</v>
      </c>
      <c r="E2955" s="4">
        <v>27.057560084432978</v>
      </c>
      <c r="F2955" s="4">
        <v>28.724000444384096</v>
      </c>
      <c r="G2955" s="4">
        <v>41.760254780215028</v>
      </c>
      <c r="H2955" s="4">
        <v>52.165755267803142</v>
      </c>
      <c r="I2955" s="4">
        <v>58.931256249151353</v>
      </c>
      <c r="J2955" s="4">
        <v>68.203083531866042</v>
      </c>
      <c r="K2955" s="4">
        <v>46.172495093258938</v>
      </c>
      <c r="L2955" s="4">
        <v>41.111454000074062</v>
      </c>
      <c r="M2955" s="4">
        <v>54.263248200861611</v>
      </c>
      <c r="N2955" s="4">
        <v>52.024539877300619</v>
      </c>
      <c r="O2955" s="4">
        <v>104.19523274617026</v>
      </c>
    </row>
    <row r="2956" spans="1:15" x14ac:dyDescent="0.25">
      <c r="A2956" s="6" t="s">
        <v>11</v>
      </c>
      <c r="B2956" s="6">
        <v>2015</v>
      </c>
      <c r="C2956" s="6" t="s">
        <v>17</v>
      </c>
      <c r="D2956" s="4">
        <v>15.061889369617449</v>
      </c>
      <c r="E2956" s="4">
        <v>12.976388578618876</v>
      </c>
      <c r="F2956" s="4">
        <v>11.959898423929646</v>
      </c>
      <c r="G2956" s="4">
        <v>10.593818813456551</v>
      </c>
      <c r="H2956" s="4">
        <v>8.7845976393137697</v>
      </c>
      <c r="I2956" s="4">
        <v>8.1538047715222266</v>
      </c>
      <c r="J2956" s="4">
        <v>8.7435660130480581</v>
      </c>
      <c r="K2956" s="4">
        <v>9.3973365915483971</v>
      </c>
      <c r="L2956" s="4">
        <v>8.6702561741199862</v>
      </c>
      <c r="M2956" s="4">
        <v>8.5679506526308113</v>
      </c>
      <c r="N2956" s="4">
        <v>7.9869428247083336</v>
      </c>
      <c r="O2956" s="4">
        <v>9.1035501474859011</v>
      </c>
    </row>
    <row r="2957" spans="1:15" x14ac:dyDescent="0.25">
      <c r="A2957" s="6" t="s">
        <v>15</v>
      </c>
      <c r="B2957" s="6">
        <v>2016</v>
      </c>
      <c r="C2957" s="6" t="s">
        <v>17</v>
      </c>
      <c r="D2957" s="5">
        <v>3</v>
      </c>
      <c r="E2957" s="5">
        <v>3</v>
      </c>
      <c r="F2957" s="5">
        <v>3</v>
      </c>
      <c r="G2957" s="5">
        <v>3</v>
      </c>
      <c r="H2957" s="5">
        <v>3</v>
      </c>
      <c r="I2957" s="5">
        <v>3</v>
      </c>
      <c r="J2957" s="5">
        <v>3</v>
      </c>
      <c r="K2957" s="5">
        <v>3</v>
      </c>
      <c r="L2957" s="5">
        <v>3</v>
      </c>
      <c r="M2957" s="5">
        <v>3</v>
      </c>
      <c r="N2957" s="5">
        <v>3</v>
      </c>
      <c r="O2957" s="5">
        <v>3</v>
      </c>
    </row>
    <row r="2958" spans="1:15" x14ac:dyDescent="0.25">
      <c r="A2958" s="6" t="s">
        <v>14</v>
      </c>
      <c r="B2958" s="6">
        <v>2016</v>
      </c>
      <c r="C2958" s="6" t="s">
        <v>17</v>
      </c>
      <c r="D2958" s="6">
        <v>37.439160999999999</v>
      </c>
      <c r="E2958" s="6">
        <v>37.439160999999999</v>
      </c>
      <c r="F2958" s="6">
        <v>37.439160999999999</v>
      </c>
      <c r="G2958" s="6">
        <v>37.439160999999999</v>
      </c>
      <c r="H2958" s="6">
        <v>37.439160999999999</v>
      </c>
      <c r="I2958" s="6">
        <v>37.439160999999999</v>
      </c>
      <c r="J2958" s="6">
        <v>37.439160999999999</v>
      </c>
      <c r="K2958" s="6">
        <v>37.439160999999999</v>
      </c>
      <c r="L2958" s="6">
        <v>37.439160999999999</v>
      </c>
      <c r="M2958" s="6">
        <v>37.439160999999999</v>
      </c>
      <c r="N2958" s="6">
        <v>38.562335830000002</v>
      </c>
      <c r="O2958" s="6">
        <v>38.562335830000002</v>
      </c>
    </row>
    <row r="2959" spans="1:15" x14ac:dyDescent="0.25">
      <c r="A2959" s="6" t="s">
        <v>13</v>
      </c>
      <c r="B2959" s="6">
        <v>2016</v>
      </c>
      <c r="C2959" s="6" t="s">
        <v>17</v>
      </c>
      <c r="D2959" s="7">
        <v>0</v>
      </c>
      <c r="E2959" s="7">
        <v>8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</row>
    <row r="2960" spans="1:15" x14ac:dyDescent="0.25">
      <c r="A2960" s="6" t="s">
        <v>12</v>
      </c>
      <c r="B2960" s="6">
        <v>2016</v>
      </c>
      <c r="C2960" s="6" t="s">
        <v>17</v>
      </c>
      <c r="D2960" s="4">
        <v>25.391119724481861</v>
      </c>
      <c r="E2960" s="4">
        <v>27.057560084432978</v>
      </c>
      <c r="F2960" s="4">
        <v>28.724000444384096</v>
      </c>
      <c r="G2960" s="4">
        <v>41.760254780215028</v>
      </c>
      <c r="H2960" s="4">
        <v>52.165755267803142</v>
      </c>
      <c r="I2960" s="4">
        <v>58.931256249151353</v>
      </c>
      <c r="J2960" s="4">
        <v>68.203083531866042</v>
      </c>
      <c r="K2960" s="4">
        <v>46.172495093258938</v>
      </c>
      <c r="L2960" s="4">
        <v>41.111454000074062</v>
      </c>
      <c r="M2960" s="4">
        <v>54.263248200861611</v>
      </c>
      <c r="N2960" s="4">
        <v>52.024539877300619</v>
      </c>
      <c r="O2960" s="4">
        <v>104.19523274617026</v>
      </c>
    </row>
    <row r="2961" spans="1:15" x14ac:dyDescent="0.25">
      <c r="A2961" s="6" t="s">
        <v>11</v>
      </c>
      <c r="B2961" s="6">
        <v>2016</v>
      </c>
      <c r="C2961" s="6" t="s">
        <v>17</v>
      </c>
      <c r="D2961" s="4">
        <v>15.061889369617449</v>
      </c>
      <c r="E2961" s="4">
        <v>12.976388578618876</v>
      </c>
      <c r="F2961" s="4">
        <v>11.959898423929646</v>
      </c>
      <c r="G2961" s="4">
        <v>10.593818813456551</v>
      </c>
      <c r="H2961" s="4">
        <v>8.7845976393137697</v>
      </c>
      <c r="I2961" s="4">
        <v>8.1538047715222266</v>
      </c>
      <c r="J2961" s="4">
        <v>8.7435660130480581</v>
      </c>
      <c r="K2961" s="4">
        <v>9.3973365915483971</v>
      </c>
      <c r="L2961" s="4">
        <v>8.6702561741199862</v>
      </c>
      <c r="M2961" s="4">
        <v>8.5679506526308113</v>
      </c>
      <c r="N2961" s="4">
        <v>7.9869428247083336</v>
      </c>
      <c r="O2961" s="4">
        <v>9.1035501474859011</v>
      </c>
    </row>
    <row r="2962" spans="1:15" x14ac:dyDescent="0.25">
      <c r="A2962" s="6" t="s">
        <v>15</v>
      </c>
      <c r="B2962" s="6">
        <v>2017</v>
      </c>
      <c r="C2962" s="6" t="s">
        <v>17</v>
      </c>
      <c r="D2962" s="5">
        <v>3</v>
      </c>
      <c r="E2962" s="5">
        <v>3</v>
      </c>
      <c r="F2962" s="5">
        <v>3</v>
      </c>
      <c r="G2962" s="5">
        <v>3</v>
      </c>
      <c r="H2962" s="5">
        <v>3</v>
      </c>
      <c r="I2962" s="5">
        <v>3</v>
      </c>
      <c r="J2962" s="5">
        <v>3</v>
      </c>
      <c r="K2962" s="5">
        <v>3</v>
      </c>
      <c r="L2962" s="5">
        <v>3</v>
      </c>
      <c r="M2962" s="5">
        <v>3</v>
      </c>
      <c r="N2962" s="5">
        <v>3</v>
      </c>
      <c r="O2962" s="5">
        <v>3</v>
      </c>
    </row>
    <row r="2963" spans="1:15" x14ac:dyDescent="0.25">
      <c r="A2963" s="6" t="s">
        <v>14</v>
      </c>
      <c r="B2963" s="6">
        <v>2017</v>
      </c>
      <c r="C2963" s="6" t="s">
        <v>17</v>
      </c>
      <c r="D2963" s="6">
        <v>38.562335830000002</v>
      </c>
      <c r="E2963" s="6">
        <v>38.562335830000002</v>
      </c>
      <c r="F2963" s="6">
        <v>38.562335830000002</v>
      </c>
      <c r="G2963" s="6">
        <v>38.562335830000002</v>
      </c>
      <c r="H2963" s="6">
        <v>38.562335830000002</v>
      </c>
      <c r="I2963" s="6">
        <v>38.562335830000002</v>
      </c>
      <c r="J2963" s="6">
        <v>38.562335830000002</v>
      </c>
      <c r="K2963" s="6">
        <v>38.562335830000002</v>
      </c>
      <c r="L2963" s="6">
        <v>38.562335830000002</v>
      </c>
      <c r="M2963" s="6">
        <v>38.562335830000002</v>
      </c>
      <c r="N2963" s="6">
        <v>39.719205904900001</v>
      </c>
      <c r="O2963" s="6">
        <v>39.719205904900001</v>
      </c>
    </row>
    <row r="2964" spans="1:15" x14ac:dyDescent="0.25">
      <c r="A2964" s="6" t="s">
        <v>13</v>
      </c>
      <c r="B2964" s="6">
        <v>2017</v>
      </c>
      <c r="C2964" s="6" t="s">
        <v>17</v>
      </c>
      <c r="D2964" s="7">
        <v>0</v>
      </c>
      <c r="E2964" s="7">
        <v>8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</row>
    <row r="2965" spans="1:15" x14ac:dyDescent="0.25">
      <c r="A2965" s="6" t="s">
        <v>12</v>
      </c>
      <c r="B2965" s="6">
        <v>2017</v>
      </c>
      <c r="C2965" s="6" t="s">
        <v>17</v>
      </c>
      <c r="D2965" s="4">
        <v>25.391119724481861</v>
      </c>
      <c r="E2965" s="4">
        <v>27.057560084432978</v>
      </c>
      <c r="F2965" s="4">
        <v>28.724000444384096</v>
      </c>
      <c r="G2965" s="4">
        <v>41.760254780215028</v>
      </c>
      <c r="H2965" s="4">
        <v>52.165755267803142</v>
      </c>
      <c r="I2965" s="4">
        <v>58.931256249151353</v>
      </c>
      <c r="J2965" s="4">
        <v>68.203083531866042</v>
      </c>
      <c r="K2965" s="4">
        <v>46.172495093258938</v>
      </c>
      <c r="L2965" s="4">
        <v>41.111454000074062</v>
      </c>
      <c r="M2965" s="4">
        <v>54.263248200861611</v>
      </c>
      <c r="N2965" s="4">
        <v>52.024539877300619</v>
      </c>
      <c r="O2965" s="4">
        <v>104.19523274617026</v>
      </c>
    </row>
    <row r="2966" spans="1:15" x14ac:dyDescent="0.25">
      <c r="A2966" s="6" t="s">
        <v>11</v>
      </c>
      <c r="B2966" s="6">
        <v>2017</v>
      </c>
      <c r="C2966" s="6" t="s">
        <v>17</v>
      </c>
      <c r="D2966" s="4">
        <v>15.061889369617449</v>
      </c>
      <c r="E2966" s="4">
        <v>12.976388578618876</v>
      </c>
      <c r="F2966" s="4">
        <v>11.959898423929646</v>
      </c>
      <c r="G2966" s="4">
        <v>10.593818813456551</v>
      </c>
      <c r="H2966" s="4">
        <v>8.7845976393137697</v>
      </c>
      <c r="I2966" s="4">
        <v>8.1538047715222266</v>
      </c>
      <c r="J2966" s="4">
        <v>8.7435660130480581</v>
      </c>
      <c r="K2966" s="4">
        <v>9.3973365915483971</v>
      </c>
      <c r="L2966" s="4">
        <v>8.6702561741199862</v>
      </c>
      <c r="M2966" s="4">
        <v>8.5679506526308113</v>
      </c>
      <c r="N2966" s="4">
        <v>7.9869428247083336</v>
      </c>
      <c r="O2966" s="4">
        <v>9.1035501474859011</v>
      </c>
    </row>
    <row r="2967" spans="1:15" x14ac:dyDescent="0.25">
      <c r="A2967" s="6" t="s">
        <v>15</v>
      </c>
      <c r="B2967" s="6">
        <v>2018</v>
      </c>
      <c r="C2967" s="6" t="s">
        <v>17</v>
      </c>
      <c r="D2967" s="5">
        <v>3</v>
      </c>
      <c r="E2967" s="5">
        <v>3</v>
      </c>
      <c r="F2967" s="5">
        <v>3</v>
      </c>
      <c r="G2967" s="5">
        <v>3</v>
      </c>
      <c r="H2967" s="5">
        <v>3</v>
      </c>
      <c r="I2967" s="5">
        <v>3</v>
      </c>
      <c r="J2967" s="5">
        <v>3</v>
      </c>
      <c r="K2967" s="5">
        <v>3</v>
      </c>
      <c r="L2967" s="5">
        <v>3</v>
      </c>
      <c r="M2967" s="5">
        <v>3</v>
      </c>
      <c r="N2967" s="5">
        <v>3</v>
      </c>
      <c r="O2967" s="5">
        <v>3</v>
      </c>
    </row>
    <row r="2968" spans="1:15" x14ac:dyDescent="0.25">
      <c r="A2968" s="6" t="s">
        <v>14</v>
      </c>
      <c r="B2968" s="6">
        <v>2018</v>
      </c>
      <c r="C2968" s="6" t="s">
        <v>17</v>
      </c>
      <c r="D2968" s="6">
        <v>39.719205904900001</v>
      </c>
      <c r="E2968" s="6">
        <v>39.719205904900001</v>
      </c>
      <c r="F2968" s="6">
        <v>39.719205904900001</v>
      </c>
      <c r="G2968" s="6">
        <v>39.719205904900001</v>
      </c>
      <c r="H2968" s="6">
        <v>39.719205904900001</v>
      </c>
      <c r="I2968" s="6">
        <v>39.719205904900001</v>
      </c>
      <c r="J2968" s="6">
        <v>39.719205904900001</v>
      </c>
      <c r="K2968" s="6">
        <v>39.719205904900001</v>
      </c>
      <c r="L2968" s="6">
        <v>39.719205904900001</v>
      </c>
      <c r="M2968" s="6">
        <v>39.719205904900001</v>
      </c>
      <c r="N2968" s="6">
        <v>40.910782082047</v>
      </c>
      <c r="O2968" s="6">
        <v>40.910782082047</v>
      </c>
    </row>
    <row r="2969" spans="1:15" x14ac:dyDescent="0.25">
      <c r="A2969" s="6" t="s">
        <v>13</v>
      </c>
      <c r="B2969" s="6">
        <v>2018</v>
      </c>
      <c r="C2969" s="6" t="s">
        <v>17</v>
      </c>
      <c r="D2969" s="7">
        <v>0</v>
      </c>
      <c r="E2969" s="7">
        <v>8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</row>
    <row r="2970" spans="1:15" x14ac:dyDescent="0.25">
      <c r="A2970" s="6" t="s">
        <v>12</v>
      </c>
      <c r="B2970" s="6">
        <v>2018</v>
      </c>
      <c r="C2970" s="6" t="s">
        <v>17</v>
      </c>
      <c r="D2970" s="4">
        <v>25.391119724481861</v>
      </c>
      <c r="E2970" s="4">
        <v>27.057560084432978</v>
      </c>
      <c r="F2970" s="4">
        <v>28.724000444384096</v>
      </c>
      <c r="G2970" s="4">
        <v>41.760254780215028</v>
      </c>
      <c r="H2970" s="4">
        <v>52.165755267803142</v>
      </c>
      <c r="I2970" s="4">
        <v>58.931256249151353</v>
      </c>
      <c r="J2970" s="4">
        <v>68.203083531866042</v>
      </c>
      <c r="K2970" s="4">
        <v>46.172495093258938</v>
      </c>
      <c r="L2970" s="4">
        <v>41.111454000074062</v>
      </c>
      <c r="M2970" s="4">
        <v>54.263248200861611</v>
      </c>
      <c r="N2970" s="4">
        <v>52.024539877300619</v>
      </c>
      <c r="O2970" s="4">
        <v>104.19523274617026</v>
      </c>
    </row>
    <row r="2971" spans="1:15" x14ac:dyDescent="0.25">
      <c r="A2971" s="6" t="s">
        <v>11</v>
      </c>
      <c r="B2971" s="6">
        <v>2018</v>
      </c>
      <c r="C2971" s="6" t="s">
        <v>17</v>
      </c>
      <c r="D2971" s="4">
        <v>15.061889369617449</v>
      </c>
      <c r="E2971" s="4">
        <v>12.976388578618876</v>
      </c>
      <c r="F2971" s="4">
        <v>11.959898423929646</v>
      </c>
      <c r="G2971" s="4">
        <v>10.593818813456551</v>
      </c>
      <c r="H2971" s="4">
        <v>8.7845976393137697</v>
      </c>
      <c r="I2971" s="4">
        <v>8.1538047715222266</v>
      </c>
      <c r="J2971" s="4">
        <v>8.7435660130480581</v>
      </c>
      <c r="K2971" s="4">
        <v>9.3973365915483971</v>
      </c>
      <c r="L2971" s="4">
        <v>8.6702561741199862</v>
      </c>
      <c r="M2971" s="4">
        <v>8.5679506526308113</v>
      </c>
      <c r="N2971" s="4">
        <v>7.9869428247083336</v>
      </c>
      <c r="O2971" s="4">
        <v>9.1035501474859011</v>
      </c>
    </row>
    <row r="2972" spans="1:15" x14ac:dyDescent="0.25">
      <c r="A2972" s="6" t="s">
        <v>15</v>
      </c>
      <c r="B2972" s="6">
        <v>2019</v>
      </c>
      <c r="C2972" s="6" t="s">
        <v>17</v>
      </c>
      <c r="D2972" s="5">
        <v>3</v>
      </c>
      <c r="E2972" s="5">
        <v>3</v>
      </c>
      <c r="F2972" s="5">
        <v>3</v>
      </c>
      <c r="G2972" s="5">
        <v>3</v>
      </c>
      <c r="H2972" s="5">
        <v>3</v>
      </c>
      <c r="I2972" s="5">
        <v>3</v>
      </c>
      <c r="J2972" s="5">
        <v>3</v>
      </c>
      <c r="K2972" s="5">
        <v>3</v>
      </c>
      <c r="L2972" s="5">
        <v>3</v>
      </c>
      <c r="M2972" s="5">
        <v>3</v>
      </c>
      <c r="N2972" s="5">
        <v>3</v>
      </c>
      <c r="O2972" s="5">
        <v>3</v>
      </c>
    </row>
    <row r="2973" spans="1:15" x14ac:dyDescent="0.25">
      <c r="A2973" s="6" t="s">
        <v>14</v>
      </c>
      <c r="B2973" s="6">
        <v>2019</v>
      </c>
      <c r="C2973" s="6" t="s">
        <v>17</v>
      </c>
      <c r="D2973" s="6">
        <v>40.910782082047</v>
      </c>
      <c r="E2973" s="6">
        <v>40.910782082047</v>
      </c>
      <c r="F2973" s="6">
        <v>40.910782082047</v>
      </c>
      <c r="G2973" s="6">
        <v>40.910782082047</v>
      </c>
      <c r="H2973" s="6">
        <v>40.910782082047</v>
      </c>
      <c r="I2973" s="6">
        <v>40.910782082047</v>
      </c>
      <c r="J2973" s="6">
        <v>40.910782082047</v>
      </c>
      <c r="K2973" s="6">
        <v>40.910782082047</v>
      </c>
      <c r="L2973" s="6">
        <v>40.910782082047</v>
      </c>
      <c r="M2973" s="6">
        <v>40.910782082047</v>
      </c>
      <c r="N2973" s="6">
        <v>42.138105544508413</v>
      </c>
      <c r="O2973" s="6">
        <v>42.138105544508413</v>
      </c>
    </row>
    <row r="2974" spans="1:15" x14ac:dyDescent="0.25">
      <c r="A2974" s="6" t="s">
        <v>13</v>
      </c>
      <c r="B2974" s="6">
        <v>2019</v>
      </c>
      <c r="C2974" s="6" t="s">
        <v>17</v>
      </c>
      <c r="D2974" s="7">
        <v>0</v>
      </c>
      <c r="E2974" s="7">
        <v>8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</row>
    <row r="2975" spans="1:15" x14ac:dyDescent="0.25">
      <c r="A2975" s="6" t="s">
        <v>12</v>
      </c>
      <c r="B2975" s="6">
        <v>2019</v>
      </c>
      <c r="C2975" s="6" t="s">
        <v>17</v>
      </c>
      <c r="D2975" s="4">
        <v>25.391119724481861</v>
      </c>
      <c r="E2975" s="4">
        <v>27.057560084432978</v>
      </c>
      <c r="F2975" s="4">
        <v>28.724000444384096</v>
      </c>
      <c r="G2975" s="4">
        <v>41.760254780215028</v>
      </c>
      <c r="H2975" s="4">
        <v>52.165755267803142</v>
      </c>
      <c r="I2975" s="4">
        <v>58.931256249151353</v>
      </c>
      <c r="J2975" s="4">
        <v>68.203083531866042</v>
      </c>
      <c r="K2975" s="4">
        <v>46.172495093258938</v>
      </c>
      <c r="L2975" s="4">
        <v>41.111454000074062</v>
      </c>
      <c r="M2975" s="4">
        <v>54.263248200861611</v>
      </c>
      <c r="N2975" s="4">
        <v>52.024539877300619</v>
      </c>
      <c r="O2975" s="4">
        <v>104.19523274617026</v>
      </c>
    </row>
    <row r="2976" spans="1:15" x14ac:dyDescent="0.25">
      <c r="A2976" s="6" t="s">
        <v>11</v>
      </c>
      <c r="B2976" s="6">
        <v>2019</v>
      </c>
      <c r="C2976" s="6" t="s">
        <v>17</v>
      </c>
      <c r="D2976" s="4">
        <v>15.061889369617449</v>
      </c>
      <c r="E2976" s="4">
        <v>12.976388578618876</v>
      </c>
      <c r="F2976" s="4">
        <v>11.959898423929646</v>
      </c>
      <c r="G2976" s="4">
        <v>10.593818813456551</v>
      </c>
      <c r="H2976" s="4">
        <v>8.7845976393137697</v>
      </c>
      <c r="I2976" s="4">
        <v>8.1538047715222266</v>
      </c>
      <c r="J2976" s="4">
        <v>8.7435660130480581</v>
      </c>
      <c r="K2976" s="4">
        <v>9.3973365915483971</v>
      </c>
      <c r="L2976" s="4">
        <v>8.6702561741199862</v>
      </c>
      <c r="M2976" s="4">
        <v>8.5679506526308113</v>
      </c>
      <c r="N2976" s="4">
        <v>7.9869428247083336</v>
      </c>
      <c r="O2976" s="4">
        <v>9.1035501474859011</v>
      </c>
    </row>
    <row r="2977" spans="1:15" x14ac:dyDescent="0.25">
      <c r="A2977" s="6" t="s">
        <v>15</v>
      </c>
      <c r="B2977" s="6">
        <v>2015</v>
      </c>
      <c r="C2977" s="6" t="s">
        <v>16</v>
      </c>
      <c r="D2977" s="5">
        <v>1</v>
      </c>
      <c r="E2977" s="5">
        <v>1</v>
      </c>
      <c r="F2977" s="5">
        <v>1</v>
      </c>
      <c r="G2977" s="5">
        <v>1</v>
      </c>
      <c r="H2977" s="5">
        <v>1</v>
      </c>
      <c r="I2977" s="5">
        <v>1</v>
      </c>
      <c r="J2977" s="5">
        <v>1</v>
      </c>
      <c r="K2977" s="5">
        <v>1</v>
      </c>
      <c r="L2977" s="5">
        <v>1</v>
      </c>
      <c r="M2977" s="5">
        <v>1</v>
      </c>
      <c r="N2977" s="5">
        <v>1</v>
      </c>
      <c r="O2977" s="5">
        <v>1</v>
      </c>
    </row>
    <row r="2978" spans="1:15" x14ac:dyDescent="0.25">
      <c r="A2978" s="5" t="s">
        <v>14</v>
      </c>
      <c r="B2978" s="6">
        <v>2015</v>
      </c>
      <c r="C2978" s="6" t="s">
        <v>16</v>
      </c>
      <c r="D2978" s="6">
        <v>34.319600000000001</v>
      </c>
      <c r="E2978" s="6">
        <v>34.319600000000001</v>
      </c>
      <c r="F2978" s="6">
        <v>34.319600000000001</v>
      </c>
      <c r="G2978" s="6">
        <v>34.319600000000001</v>
      </c>
      <c r="H2978" s="6">
        <v>34.319600000000001</v>
      </c>
      <c r="I2978" s="6">
        <v>34.319600000000001</v>
      </c>
      <c r="J2978" s="6">
        <v>34.319600000000001</v>
      </c>
      <c r="K2978" s="6">
        <v>34.319600000000001</v>
      </c>
      <c r="L2978" s="6">
        <v>34.319600000000001</v>
      </c>
      <c r="M2978" s="6">
        <v>34.319600000000001</v>
      </c>
      <c r="N2978" s="6">
        <v>35.349188000000005</v>
      </c>
      <c r="O2978" s="6">
        <v>35.349188000000005</v>
      </c>
    </row>
    <row r="2979" spans="1:15" x14ac:dyDescent="0.25">
      <c r="A2979" s="6" t="s">
        <v>13</v>
      </c>
      <c r="B2979" s="6">
        <v>2015</v>
      </c>
      <c r="C2979" s="6" t="s">
        <v>16</v>
      </c>
      <c r="D2979" s="7">
        <v>0</v>
      </c>
      <c r="E2979" s="7">
        <v>8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</row>
    <row r="2980" spans="1:15" x14ac:dyDescent="0.25">
      <c r="A2980" s="5" t="s">
        <v>12</v>
      </c>
      <c r="B2980" s="6">
        <v>2015</v>
      </c>
      <c r="C2980" s="6" t="s">
        <v>16</v>
      </c>
      <c r="D2980" s="8">
        <v>8.4637065748272864</v>
      </c>
      <c r="E2980" s="8">
        <v>9.019186694810994</v>
      </c>
      <c r="F2980" s="8">
        <v>9.5746668147946981</v>
      </c>
      <c r="G2980" s="8">
        <v>13.920084926738344</v>
      </c>
      <c r="H2980" s="8">
        <v>17.388585089267714</v>
      </c>
      <c r="I2980" s="8">
        <v>19.643752083050451</v>
      </c>
      <c r="J2980" s="8">
        <v>22.73436117728868</v>
      </c>
      <c r="K2980" s="8">
        <v>15.390831697752979</v>
      </c>
      <c r="L2980" s="8">
        <v>13.703818000024686</v>
      </c>
      <c r="M2980" s="8">
        <v>18.087749400287205</v>
      </c>
      <c r="N2980" s="8">
        <v>17.34151329243354</v>
      </c>
      <c r="O2980" s="8">
        <v>34.731744248723423</v>
      </c>
    </row>
    <row r="2981" spans="1:15" x14ac:dyDescent="0.25">
      <c r="A2981" s="6" t="s">
        <v>11</v>
      </c>
      <c r="B2981" s="6">
        <v>2015</v>
      </c>
      <c r="C2981" s="6" t="s">
        <v>16</v>
      </c>
      <c r="D2981" s="4">
        <v>5.0206297898724825</v>
      </c>
      <c r="E2981" s="4">
        <v>4.3254628595396252</v>
      </c>
      <c r="F2981" s="4">
        <v>3.9866328079765485</v>
      </c>
      <c r="G2981" s="4">
        <v>3.5312729378188501</v>
      </c>
      <c r="H2981" s="4">
        <v>2.9281992131045897</v>
      </c>
      <c r="I2981" s="4">
        <v>2.7179349238407422</v>
      </c>
      <c r="J2981" s="4">
        <v>2.9145220043493527</v>
      </c>
      <c r="K2981" s="4">
        <v>3.1324455305161325</v>
      </c>
      <c r="L2981" s="4">
        <v>2.8900853913733289</v>
      </c>
      <c r="M2981" s="4">
        <v>2.8559835508769371</v>
      </c>
      <c r="N2981" s="4">
        <v>2.6623142749027777</v>
      </c>
      <c r="O2981" s="4">
        <v>3.0345167158286337</v>
      </c>
    </row>
    <row r="2982" spans="1:15" x14ac:dyDescent="0.25">
      <c r="A2982" s="5" t="s">
        <v>15</v>
      </c>
      <c r="B2982" s="6">
        <v>2016</v>
      </c>
      <c r="C2982" s="6" t="s">
        <v>16</v>
      </c>
      <c r="D2982" s="6">
        <v>1</v>
      </c>
      <c r="E2982" s="6">
        <v>1</v>
      </c>
      <c r="F2982" s="6">
        <v>1</v>
      </c>
      <c r="G2982" s="6">
        <v>1</v>
      </c>
      <c r="H2982" s="6">
        <v>1</v>
      </c>
      <c r="I2982" s="6">
        <v>1</v>
      </c>
      <c r="J2982" s="6">
        <v>1</v>
      </c>
      <c r="K2982" s="6">
        <v>1</v>
      </c>
      <c r="L2982" s="6">
        <v>1</v>
      </c>
      <c r="M2982" s="6">
        <v>1</v>
      </c>
      <c r="N2982" s="6">
        <v>1</v>
      </c>
      <c r="O2982" s="6">
        <v>1</v>
      </c>
    </row>
    <row r="2983" spans="1:15" x14ac:dyDescent="0.25">
      <c r="A2983" s="6" t="s">
        <v>14</v>
      </c>
      <c r="B2983" s="6">
        <v>2016</v>
      </c>
      <c r="C2983" s="6" t="s">
        <v>16</v>
      </c>
      <c r="D2983" s="5">
        <v>35.349188000000005</v>
      </c>
      <c r="E2983" s="5">
        <v>35.349188000000005</v>
      </c>
      <c r="F2983" s="5">
        <v>35.349188000000005</v>
      </c>
      <c r="G2983" s="5">
        <v>35.349188000000005</v>
      </c>
      <c r="H2983" s="5">
        <v>35.349188000000005</v>
      </c>
      <c r="I2983" s="5">
        <v>35.349188000000005</v>
      </c>
      <c r="J2983" s="5">
        <v>35.349188000000005</v>
      </c>
      <c r="K2983" s="5">
        <v>35.349188000000005</v>
      </c>
      <c r="L2983" s="5">
        <v>35.349188000000005</v>
      </c>
      <c r="M2983" s="5">
        <v>35.349188000000005</v>
      </c>
      <c r="N2983" s="5">
        <v>36.409663640000005</v>
      </c>
      <c r="O2983" s="5">
        <v>36.409663640000005</v>
      </c>
    </row>
    <row r="2984" spans="1:15" x14ac:dyDescent="0.25">
      <c r="A2984" s="5" t="s">
        <v>13</v>
      </c>
      <c r="B2984" s="6">
        <v>2016</v>
      </c>
      <c r="C2984" s="6" t="s">
        <v>16</v>
      </c>
      <c r="D2984" s="9">
        <v>0</v>
      </c>
      <c r="E2984" s="9">
        <v>8</v>
      </c>
      <c r="F2984" s="9">
        <v>0</v>
      </c>
      <c r="G2984" s="9">
        <v>0</v>
      </c>
      <c r="H2984" s="9">
        <v>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0</v>
      </c>
      <c r="O2984" s="9">
        <v>0</v>
      </c>
    </row>
    <row r="2985" spans="1:15" x14ac:dyDescent="0.25">
      <c r="A2985" s="6" t="s">
        <v>12</v>
      </c>
      <c r="B2985" s="6">
        <v>2016</v>
      </c>
      <c r="C2985" s="6" t="s">
        <v>16</v>
      </c>
      <c r="D2985" s="4">
        <v>8.4637065748272864</v>
      </c>
      <c r="E2985" s="4">
        <v>9.019186694810994</v>
      </c>
      <c r="F2985" s="4">
        <v>9.5746668147946981</v>
      </c>
      <c r="G2985" s="4">
        <v>13.920084926738344</v>
      </c>
      <c r="H2985" s="4">
        <v>17.388585089267714</v>
      </c>
      <c r="I2985" s="4">
        <v>19.643752083050451</v>
      </c>
      <c r="J2985" s="4">
        <v>22.73436117728868</v>
      </c>
      <c r="K2985" s="4">
        <v>15.390831697752979</v>
      </c>
      <c r="L2985" s="4">
        <v>13.703818000024686</v>
      </c>
      <c r="M2985" s="4">
        <v>18.087749400287205</v>
      </c>
      <c r="N2985" s="4">
        <v>17.34151329243354</v>
      </c>
      <c r="O2985" s="4">
        <v>34.731744248723423</v>
      </c>
    </row>
    <row r="2986" spans="1:15" x14ac:dyDescent="0.25">
      <c r="A2986" s="5" t="s">
        <v>11</v>
      </c>
      <c r="B2986" s="6">
        <v>2016</v>
      </c>
      <c r="C2986" s="6" t="s">
        <v>16</v>
      </c>
      <c r="D2986" s="8">
        <v>5.0206297898724825</v>
      </c>
      <c r="E2986" s="8">
        <v>4.3254628595396252</v>
      </c>
      <c r="F2986" s="8">
        <v>3.9866328079765485</v>
      </c>
      <c r="G2986" s="8">
        <v>3.5312729378188501</v>
      </c>
      <c r="H2986" s="8">
        <v>2.9281992131045897</v>
      </c>
      <c r="I2986" s="8">
        <v>2.7179349238407422</v>
      </c>
      <c r="J2986" s="8">
        <v>2.9145220043493527</v>
      </c>
      <c r="K2986" s="8">
        <v>3.1324455305161325</v>
      </c>
      <c r="L2986" s="8">
        <v>2.8900853913733289</v>
      </c>
      <c r="M2986" s="8">
        <v>2.8559835508769371</v>
      </c>
      <c r="N2986" s="8">
        <v>2.6623142749027777</v>
      </c>
      <c r="O2986" s="8">
        <v>3.0345167158286337</v>
      </c>
    </row>
    <row r="2987" spans="1:15" x14ac:dyDescent="0.25">
      <c r="A2987" s="6" t="s">
        <v>15</v>
      </c>
      <c r="B2987" s="6">
        <v>2017</v>
      </c>
      <c r="C2987" s="6" t="s">
        <v>16</v>
      </c>
      <c r="D2987" s="5">
        <v>1</v>
      </c>
      <c r="E2987" s="5">
        <v>1</v>
      </c>
      <c r="F2987" s="5">
        <v>1</v>
      </c>
      <c r="G2987" s="5">
        <v>1</v>
      </c>
      <c r="H2987" s="5">
        <v>1</v>
      </c>
      <c r="I2987" s="5">
        <v>1</v>
      </c>
      <c r="J2987" s="5">
        <v>1</v>
      </c>
      <c r="K2987" s="5">
        <v>1</v>
      </c>
      <c r="L2987" s="5">
        <v>1</v>
      </c>
      <c r="M2987" s="5">
        <v>1</v>
      </c>
      <c r="N2987" s="5">
        <v>1</v>
      </c>
      <c r="O2987" s="5">
        <v>1</v>
      </c>
    </row>
    <row r="2988" spans="1:15" x14ac:dyDescent="0.25">
      <c r="A2988" s="5" t="s">
        <v>14</v>
      </c>
      <c r="B2988" s="6">
        <v>2017</v>
      </c>
      <c r="C2988" s="6" t="s">
        <v>16</v>
      </c>
      <c r="D2988" s="6">
        <v>36.409663640000005</v>
      </c>
      <c r="E2988" s="6">
        <v>36.409663640000005</v>
      </c>
      <c r="F2988" s="6">
        <v>36.409663640000005</v>
      </c>
      <c r="G2988" s="6">
        <v>36.409663640000005</v>
      </c>
      <c r="H2988" s="6">
        <v>36.409663640000005</v>
      </c>
      <c r="I2988" s="6">
        <v>36.409663640000005</v>
      </c>
      <c r="J2988" s="6">
        <v>36.409663640000005</v>
      </c>
      <c r="K2988" s="6">
        <v>36.409663640000005</v>
      </c>
      <c r="L2988" s="6">
        <v>36.409663640000005</v>
      </c>
      <c r="M2988" s="6">
        <v>36.409663640000005</v>
      </c>
      <c r="N2988" s="6">
        <v>37.501953549200003</v>
      </c>
      <c r="O2988" s="6">
        <v>37.501953549200003</v>
      </c>
    </row>
    <row r="2989" spans="1:15" x14ac:dyDescent="0.25">
      <c r="A2989" s="6" t="s">
        <v>13</v>
      </c>
      <c r="B2989" s="6">
        <v>2017</v>
      </c>
      <c r="C2989" s="6" t="s">
        <v>16</v>
      </c>
      <c r="D2989" s="7">
        <v>0</v>
      </c>
      <c r="E2989" s="7">
        <v>8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</row>
    <row r="2990" spans="1:15" x14ac:dyDescent="0.25">
      <c r="A2990" s="6" t="s">
        <v>12</v>
      </c>
      <c r="B2990" s="6">
        <v>2017</v>
      </c>
      <c r="C2990" s="6" t="s">
        <v>16</v>
      </c>
      <c r="D2990" s="8">
        <v>8.4637065748272864</v>
      </c>
      <c r="E2990" s="8">
        <v>9.019186694810994</v>
      </c>
      <c r="F2990" s="8">
        <v>9.5746668147946981</v>
      </c>
      <c r="G2990" s="8">
        <v>13.920084926738344</v>
      </c>
      <c r="H2990" s="8">
        <v>17.388585089267714</v>
      </c>
      <c r="I2990" s="8">
        <v>19.643752083050451</v>
      </c>
      <c r="J2990" s="8">
        <v>22.73436117728868</v>
      </c>
      <c r="K2990" s="8">
        <v>15.390831697752979</v>
      </c>
      <c r="L2990" s="8">
        <v>13.703818000024686</v>
      </c>
      <c r="M2990" s="8">
        <v>18.087749400287205</v>
      </c>
      <c r="N2990" s="8">
        <v>17.34151329243354</v>
      </c>
      <c r="O2990" s="8">
        <v>34.731744248723423</v>
      </c>
    </row>
    <row r="2991" spans="1:15" x14ac:dyDescent="0.25">
      <c r="A2991" s="6" t="s">
        <v>11</v>
      </c>
      <c r="B2991" s="6">
        <v>2017</v>
      </c>
      <c r="C2991" s="6" t="s">
        <v>16</v>
      </c>
      <c r="D2991" s="4">
        <v>5.0206297898724825</v>
      </c>
      <c r="E2991" s="4">
        <v>4.3254628595396252</v>
      </c>
      <c r="F2991" s="4">
        <v>3.9866328079765485</v>
      </c>
      <c r="G2991" s="4">
        <v>3.5312729378188501</v>
      </c>
      <c r="H2991" s="4">
        <v>2.9281992131045897</v>
      </c>
      <c r="I2991" s="4">
        <v>2.7179349238407422</v>
      </c>
      <c r="J2991" s="4">
        <v>2.9145220043493527</v>
      </c>
      <c r="K2991" s="4">
        <v>3.1324455305161325</v>
      </c>
      <c r="L2991" s="4">
        <v>2.8900853913733289</v>
      </c>
      <c r="M2991" s="4">
        <v>2.8559835508769371</v>
      </c>
      <c r="N2991" s="4">
        <v>2.6623142749027777</v>
      </c>
      <c r="O2991" s="4">
        <v>3.0345167158286337</v>
      </c>
    </row>
    <row r="2992" spans="1:15" x14ac:dyDescent="0.25">
      <c r="A2992" s="6" t="s">
        <v>15</v>
      </c>
      <c r="B2992" s="6">
        <v>2018</v>
      </c>
      <c r="C2992" s="6" t="s">
        <v>16</v>
      </c>
      <c r="D2992" s="6">
        <v>1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>
        <v>1</v>
      </c>
      <c r="K2992" s="6">
        <v>1</v>
      </c>
      <c r="L2992" s="6">
        <v>1</v>
      </c>
      <c r="M2992" s="6">
        <v>1</v>
      </c>
      <c r="N2992" s="6">
        <v>1</v>
      </c>
      <c r="O2992" s="6">
        <v>1</v>
      </c>
    </row>
    <row r="2993" spans="1:15" x14ac:dyDescent="0.25">
      <c r="A2993" s="6" t="s">
        <v>14</v>
      </c>
      <c r="B2993" s="6">
        <v>2018</v>
      </c>
      <c r="C2993" s="6" t="s">
        <v>16</v>
      </c>
      <c r="D2993" s="5">
        <v>37.501953549200003</v>
      </c>
      <c r="E2993" s="5">
        <v>37.501953549200003</v>
      </c>
      <c r="F2993" s="5">
        <v>37.501953549200003</v>
      </c>
      <c r="G2993" s="5">
        <v>37.501953549200003</v>
      </c>
      <c r="H2993" s="5">
        <v>37.501953549200003</v>
      </c>
      <c r="I2993" s="5">
        <v>37.501953549200003</v>
      </c>
      <c r="J2993" s="5">
        <v>37.501953549200003</v>
      </c>
      <c r="K2993" s="5">
        <v>37.501953549200003</v>
      </c>
      <c r="L2993" s="5">
        <v>37.501953549200003</v>
      </c>
      <c r="M2993" s="5">
        <v>37.501953549200003</v>
      </c>
      <c r="N2993" s="5">
        <v>38.627012155676006</v>
      </c>
      <c r="O2993" s="5">
        <v>38.627012155676006</v>
      </c>
    </row>
    <row r="2994" spans="1:15" x14ac:dyDescent="0.25">
      <c r="A2994" s="6" t="s">
        <v>13</v>
      </c>
      <c r="B2994" s="6">
        <v>2018</v>
      </c>
      <c r="C2994" s="6" t="s">
        <v>16</v>
      </c>
      <c r="D2994" s="9">
        <v>0</v>
      </c>
      <c r="E2994" s="9">
        <v>8</v>
      </c>
      <c r="F2994" s="9">
        <v>0</v>
      </c>
      <c r="G2994" s="9">
        <v>0</v>
      </c>
      <c r="H2994" s="9">
        <v>0</v>
      </c>
      <c r="I2994" s="9">
        <v>0</v>
      </c>
      <c r="J2994" s="9">
        <v>0</v>
      </c>
      <c r="K2994" s="9">
        <v>0</v>
      </c>
      <c r="L2994" s="9">
        <v>0</v>
      </c>
      <c r="M2994" s="9">
        <v>0</v>
      </c>
      <c r="N2994" s="9">
        <v>0</v>
      </c>
      <c r="O2994" s="9">
        <v>0</v>
      </c>
    </row>
    <row r="2995" spans="1:15" x14ac:dyDescent="0.25">
      <c r="A2995" s="6" t="s">
        <v>12</v>
      </c>
      <c r="B2995" s="6">
        <v>2018</v>
      </c>
      <c r="C2995" s="6" t="s">
        <v>16</v>
      </c>
      <c r="D2995" s="4">
        <v>8.4637065748272864</v>
      </c>
      <c r="E2995" s="4">
        <v>9.019186694810994</v>
      </c>
      <c r="F2995" s="4">
        <v>9.5746668147946981</v>
      </c>
      <c r="G2995" s="4">
        <v>13.920084926738344</v>
      </c>
      <c r="H2995" s="4">
        <v>17.388585089267714</v>
      </c>
      <c r="I2995" s="4">
        <v>19.643752083050451</v>
      </c>
      <c r="J2995" s="4">
        <v>22.73436117728868</v>
      </c>
      <c r="K2995" s="4">
        <v>15.390831697752979</v>
      </c>
      <c r="L2995" s="4">
        <v>13.703818000024686</v>
      </c>
      <c r="M2995" s="4">
        <v>18.087749400287205</v>
      </c>
      <c r="N2995" s="4">
        <v>17.34151329243354</v>
      </c>
      <c r="O2995" s="4">
        <v>34.731744248723423</v>
      </c>
    </row>
    <row r="2996" spans="1:15" x14ac:dyDescent="0.25">
      <c r="A2996" s="6" t="s">
        <v>11</v>
      </c>
      <c r="B2996" s="6">
        <v>2018</v>
      </c>
      <c r="C2996" s="6" t="s">
        <v>16</v>
      </c>
      <c r="D2996" s="8">
        <v>5.0206297898724825</v>
      </c>
      <c r="E2996" s="8">
        <v>4.3254628595396252</v>
      </c>
      <c r="F2996" s="8">
        <v>3.9866328079765485</v>
      </c>
      <c r="G2996" s="8">
        <v>3.5312729378188501</v>
      </c>
      <c r="H2996" s="8">
        <v>2.9281992131045897</v>
      </c>
      <c r="I2996" s="8">
        <v>2.7179349238407422</v>
      </c>
      <c r="J2996" s="8">
        <v>2.9145220043493527</v>
      </c>
      <c r="K2996" s="8">
        <v>3.1324455305161325</v>
      </c>
      <c r="L2996" s="8">
        <v>2.8900853913733289</v>
      </c>
      <c r="M2996" s="8">
        <v>2.8559835508769371</v>
      </c>
      <c r="N2996" s="8">
        <v>2.6623142749027777</v>
      </c>
      <c r="O2996" s="8">
        <v>3.0345167158286337</v>
      </c>
    </row>
    <row r="2997" spans="1:15" x14ac:dyDescent="0.25">
      <c r="A2997" s="6" t="s">
        <v>15</v>
      </c>
      <c r="B2997" s="6">
        <v>2019</v>
      </c>
      <c r="C2997" s="6" t="s">
        <v>16</v>
      </c>
      <c r="D2997" s="5">
        <v>1</v>
      </c>
      <c r="E2997" s="5">
        <v>1</v>
      </c>
      <c r="F2997" s="5">
        <v>1</v>
      </c>
      <c r="G2997" s="5">
        <v>1</v>
      </c>
      <c r="H2997" s="5">
        <v>1</v>
      </c>
      <c r="I2997" s="5">
        <v>1</v>
      </c>
      <c r="J2997" s="5">
        <v>1</v>
      </c>
      <c r="K2997" s="5">
        <v>1</v>
      </c>
      <c r="L2997" s="5">
        <v>1</v>
      </c>
      <c r="M2997" s="5">
        <v>1</v>
      </c>
      <c r="N2997" s="5">
        <v>1</v>
      </c>
      <c r="O2997" s="5">
        <v>1</v>
      </c>
    </row>
    <row r="2998" spans="1:15" x14ac:dyDescent="0.25">
      <c r="A2998" s="6" t="s">
        <v>14</v>
      </c>
      <c r="B2998" s="6">
        <v>2019</v>
      </c>
      <c r="C2998" s="6" t="s">
        <v>16</v>
      </c>
      <c r="D2998" s="6">
        <v>38.627012155676006</v>
      </c>
      <c r="E2998" s="6">
        <v>38.627012155676006</v>
      </c>
      <c r="F2998" s="6">
        <v>38.627012155676006</v>
      </c>
      <c r="G2998" s="6">
        <v>38.627012155676006</v>
      </c>
      <c r="H2998" s="6">
        <v>38.627012155676006</v>
      </c>
      <c r="I2998" s="6">
        <v>38.627012155676006</v>
      </c>
      <c r="J2998" s="6">
        <v>38.627012155676006</v>
      </c>
      <c r="K2998" s="6">
        <v>38.627012155676006</v>
      </c>
      <c r="L2998" s="6">
        <v>38.627012155676006</v>
      </c>
      <c r="M2998" s="6">
        <v>38.627012155676006</v>
      </c>
      <c r="N2998" s="6">
        <v>39.785822520346287</v>
      </c>
      <c r="O2998" s="6">
        <v>39.785822520346287</v>
      </c>
    </row>
    <row r="2999" spans="1:15" x14ac:dyDescent="0.25">
      <c r="A2999" s="6" t="s">
        <v>13</v>
      </c>
      <c r="B2999" s="6">
        <v>2019</v>
      </c>
      <c r="C2999" s="6" t="s">
        <v>16</v>
      </c>
      <c r="D2999" s="7">
        <v>0</v>
      </c>
      <c r="E2999" s="7">
        <v>8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</row>
    <row r="3000" spans="1:15" x14ac:dyDescent="0.25">
      <c r="A3000" s="6" t="s">
        <v>12</v>
      </c>
      <c r="B3000" s="6">
        <v>2019</v>
      </c>
      <c r="C3000" s="6" t="s">
        <v>16</v>
      </c>
      <c r="D3000" s="8">
        <v>8.4637065748272864</v>
      </c>
      <c r="E3000" s="8">
        <v>9.019186694810994</v>
      </c>
      <c r="F3000" s="8">
        <v>9.5746668147946981</v>
      </c>
      <c r="G3000" s="8">
        <v>13.920084926738344</v>
      </c>
      <c r="H3000" s="8">
        <v>17.388585089267714</v>
      </c>
      <c r="I3000" s="8">
        <v>19.643752083050451</v>
      </c>
      <c r="J3000" s="8">
        <v>22.73436117728868</v>
      </c>
      <c r="K3000" s="8">
        <v>15.390831697752979</v>
      </c>
      <c r="L3000" s="8">
        <v>13.703818000024686</v>
      </c>
      <c r="M3000" s="8">
        <v>18.087749400287205</v>
      </c>
      <c r="N3000" s="8">
        <v>17.34151329243354</v>
      </c>
      <c r="O3000" s="8">
        <v>34.731744248723423</v>
      </c>
    </row>
    <row r="3001" spans="1:15" x14ac:dyDescent="0.25">
      <c r="A3001" s="6" t="s">
        <v>11</v>
      </c>
      <c r="B3001" s="6">
        <v>2019</v>
      </c>
      <c r="C3001" s="6" t="s">
        <v>16</v>
      </c>
      <c r="D3001" s="4">
        <v>5.0206297898724825</v>
      </c>
      <c r="E3001" s="4">
        <v>4.3254628595396252</v>
      </c>
      <c r="F3001" s="4">
        <v>3.9866328079765485</v>
      </c>
      <c r="G3001" s="4">
        <v>3.5312729378188501</v>
      </c>
      <c r="H3001" s="4">
        <v>2.9281992131045897</v>
      </c>
      <c r="I3001" s="4">
        <v>2.7179349238407422</v>
      </c>
      <c r="J3001" s="4">
        <v>2.9145220043493527</v>
      </c>
      <c r="K3001" s="4">
        <v>3.1324455305161325</v>
      </c>
      <c r="L3001" s="4">
        <v>2.8900853913733289</v>
      </c>
      <c r="M3001" s="4">
        <v>2.8559835508769371</v>
      </c>
      <c r="N3001" s="4">
        <v>2.6623142749027777</v>
      </c>
      <c r="O3001" s="4">
        <v>3.0345167158286337</v>
      </c>
    </row>
    <row r="3002" spans="1:15" x14ac:dyDescent="0.25">
      <c r="A3002" s="6" t="s">
        <v>80</v>
      </c>
      <c r="B3002" s="6">
        <v>2015</v>
      </c>
      <c r="C3002" s="6" t="s">
        <v>76</v>
      </c>
      <c r="D3002" s="6">
        <v>2</v>
      </c>
      <c r="E3002" s="6">
        <v>2</v>
      </c>
      <c r="F3002" s="6">
        <v>2</v>
      </c>
      <c r="G3002" s="6">
        <v>2</v>
      </c>
      <c r="H3002" s="6">
        <v>2</v>
      </c>
      <c r="I3002" s="6">
        <v>2</v>
      </c>
      <c r="J3002" s="6">
        <v>2</v>
      </c>
      <c r="K3002" s="6">
        <v>2</v>
      </c>
      <c r="L3002" s="6">
        <v>2</v>
      </c>
      <c r="M3002" s="6">
        <v>2</v>
      </c>
      <c r="N3002" s="6">
        <v>2</v>
      </c>
      <c r="O3002" s="6">
        <v>2</v>
      </c>
    </row>
    <row r="3003" spans="1:15" x14ac:dyDescent="0.25">
      <c r="A3003" s="6" t="s">
        <v>79</v>
      </c>
      <c r="B3003" s="6">
        <v>2015</v>
      </c>
      <c r="C3003" s="6" t="s">
        <v>76</v>
      </c>
      <c r="D3003" s="5">
        <v>37.759615500000002</v>
      </c>
      <c r="E3003" s="5">
        <v>37.759615500000002</v>
      </c>
      <c r="F3003" s="5">
        <v>38.892403965000007</v>
      </c>
      <c r="G3003" s="5">
        <v>38.892403965000007</v>
      </c>
      <c r="H3003" s="5">
        <v>38.892403965000007</v>
      </c>
      <c r="I3003" s="5">
        <v>38.892403965000007</v>
      </c>
      <c r="J3003" s="5">
        <v>38.892403965000007</v>
      </c>
      <c r="K3003" s="5">
        <v>38.892403965000007</v>
      </c>
      <c r="L3003" s="5">
        <v>38.892403965000007</v>
      </c>
      <c r="M3003" s="5">
        <v>38.892403965000007</v>
      </c>
      <c r="N3003" s="5">
        <v>38.892403965000007</v>
      </c>
      <c r="O3003" s="5">
        <v>38.892403965000007</v>
      </c>
    </row>
    <row r="3004" spans="1:15" x14ac:dyDescent="0.25">
      <c r="A3004" s="6" t="s">
        <v>78</v>
      </c>
      <c r="B3004" s="6">
        <v>2015</v>
      </c>
      <c r="C3004" s="6" t="s">
        <v>76</v>
      </c>
      <c r="D3004" s="8">
        <v>11.849189204758202</v>
      </c>
      <c r="E3004" s="8">
        <v>12.626861372735391</v>
      </c>
      <c r="F3004" s="8">
        <v>13.404533540712578</v>
      </c>
      <c r="G3004" s="8">
        <v>19.488118897433679</v>
      </c>
      <c r="H3004" s="8">
        <v>24.3440191249748</v>
      </c>
      <c r="I3004" s="8">
        <v>27.50125291627063</v>
      </c>
      <c r="J3004" s="8">
        <v>31.828105648204154</v>
      </c>
      <c r="K3004" s="8">
        <v>21.547164376854173</v>
      </c>
      <c r="L3004" s="8">
        <v>19.185345200034561</v>
      </c>
      <c r="M3004" s="8">
        <v>25.322849160402086</v>
      </c>
      <c r="N3004" s="8">
        <v>24.278118609406953</v>
      </c>
      <c r="O3004" s="8">
        <v>48.624441948212791</v>
      </c>
    </row>
    <row r="3005" spans="1:15" x14ac:dyDescent="0.25">
      <c r="A3005" s="6" t="s">
        <v>77</v>
      </c>
      <c r="B3005" s="6">
        <v>2015</v>
      </c>
      <c r="C3005" s="6" t="s">
        <v>76</v>
      </c>
      <c r="D3005" s="4">
        <v>10.041259579744965</v>
      </c>
      <c r="E3005" s="4">
        <v>8.6509257190792503</v>
      </c>
      <c r="F3005" s="4">
        <v>7.973265615953097</v>
      </c>
      <c r="G3005" s="4">
        <v>7.0625458756377002</v>
      </c>
      <c r="H3005" s="4">
        <v>5.8563984262091795</v>
      </c>
      <c r="I3005" s="4">
        <v>5.4358698476814844</v>
      </c>
      <c r="J3005" s="4">
        <v>5.8290440086987054</v>
      </c>
      <c r="K3005" s="4">
        <v>6.264891061032265</v>
      </c>
      <c r="L3005" s="4">
        <v>5.7801707827466577</v>
      </c>
      <c r="M3005" s="4">
        <v>5.7119671017538742</v>
      </c>
      <c r="N3005" s="4">
        <v>5.3246285498055554</v>
      </c>
      <c r="O3005" s="4">
        <v>6.0690334316572674</v>
      </c>
    </row>
    <row r="3006" spans="1:15" x14ac:dyDescent="0.25">
      <c r="A3006" s="6" t="s">
        <v>80</v>
      </c>
      <c r="B3006" s="1">
        <v>2016</v>
      </c>
      <c r="C3006" s="1" t="s">
        <v>76</v>
      </c>
      <c r="D3006" s="1">
        <v>2</v>
      </c>
      <c r="E3006" s="1">
        <v>2</v>
      </c>
      <c r="F3006" s="1">
        <v>2</v>
      </c>
      <c r="G3006" s="1">
        <v>2</v>
      </c>
      <c r="H3006" s="1">
        <v>2</v>
      </c>
      <c r="I3006" s="1">
        <v>2</v>
      </c>
      <c r="J3006" s="1">
        <v>2</v>
      </c>
      <c r="K3006" s="1">
        <v>2</v>
      </c>
      <c r="L3006" s="1">
        <v>2</v>
      </c>
      <c r="M3006" s="1">
        <v>2</v>
      </c>
      <c r="N3006" s="1">
        <v>2</v>
      </c>
      <c r="O3006" s="1">
        <v>2</v>
      </c>
    </row>
    <row r="3007" spans="1:15" x14ac:dyDescent="0.25">
      <c r="A3007" s="6" t="s">
        <v>79</v>
      </c>
      <c r="B3007" s="1">
        <v>2016</v>
      </c>
      <c r="C3007" s="1" t="s">
        <v>76</v>
      </c>
      <c r="D3007" s="2">
        <v>38.892403965000007</v>
      </c>
      <c r="E3007" s="2">
        <v>38.892403965000007</v>
      </c>
      <c r="F3007" s="2">
        <v>40.059176083950007</v>
      </c>
      <c r="G3007" s="2">
        <v>40.059176083950007</v>
      </c>
      <c r="H3007" s="2">
        <v>40.059176083950007</v>
      </c>
      <c r="I3007" s="2">
        <v>40.059176083950007</v>
      </c>
      <c r="J3007" s="2">
        <v>40.059176083950007</v>
      </c>
      <c r="K3007" s="2">
        <v>40.059176083950007</v>
      </c>
      <c r="L3007" s="2">
        <v>40.059176083950007</v>
      </c>
      <c r="M3007" s="2">
        <v>40.059176083950007</v>
      </c>
      <c r="N3007" s="2">
        <v>40.059176083950007</v>
      </c>
      <c r="O3007" s="2">
        <v>40.059176083950007</v>
      </c>
    </row>
    <row r="3008" spans="1:15" x14ac:dyDescent="0.25">
      <c r="A3008" s="6" t="s">
        <v>78</v>
      </c>
      <c r="B3008" s="1">
        <v>2016</v>
      </c>
      <c r="C3008" s="1" t="s">
        <v>76</v>
      </c>
      <c r="D3008" s="1">
        <v>11.849189204758202</v>
      </c>
      <c r="E3008" s="1">
        <v>12.626861372735391</v>
      </c>
      <c r="F3008" s="1">
        <v>13.404533540712578</v>
      </c>
      <c r="G3008" s="1">
        <v>19.488118897433679</v>
      </c>
      <c r="H3008" s="1">
        <v>24.3440191249748</v>
      </c>
      <c r="I3008" s="1">
        <v>27.50125291627063</v>
      </c>
      <c r="J3008" s="1">
        <v>31.828105648204154</v>
      </c>
      <c r="K3008" s="1">
        <v>21.547164376854173</v>
      </c>
      <c r="L3008" s="1">
        <v>19.185345200034561</v>
      </c>
      <c r="M3008" s="1">
        <v>25.322849160402086</v>
      </c>
      <c r="N3008" s="1">
        <v>24.278118609406953</v>
      </c>
      <c r="O3008" s="1">
        <v>48.624441948212791</v>
      </c>
    </row>
    <row r="3009" spans="1:15" x14ac:dyDescent="0.25">
      <c r="A3009" s="6" t="s">
        <v>77</v>
      </c>
      <c r="B3009" s="1">
        <v>2016</v>
      </c>
      <c r="C3009" s="1" t="s">
        <v>76</v>
      </c>
      <c r="D3009" s="2">
        <v>10.041259579744965</v>
      </c>
      <c r="E3009" s="2">
        <v>8.6509257190792503</v>
      </c>
      <c r="F3009" s="2">
        <v>7.973265615953097</v>
      </c>
      <c r="G3009" s="2">
        <v>7.0625458756377002</v>
      </c>
      <c r="H3009" s="2">
        <v>5.8563984262091795</v>
      </c>
      <c r="I3009" s="2">
        <v>5.4358698476814844</v>
      </c>
      <c r="J3009" s="2">
        <v>5.8290440086987054</v>
      </c>
      <c r="K3009" s="2">
        <v>6.264891061032265</v>
      </c>
      <c r="L3009" s="2">
        <v>5.7801707827466577</v>
      </c>
      <c r="M3009" s="2">
        <v>5.7119671017538742</v>
      </c>
      <c r="N3009" s="2">
        <v>5.3246285498055554</v>
      </c>
      <c r="O3009" s="2">
        <v>6.0690334316572674</v>
      </c>
    </row>
    <row r="3010" spans="1:15" x14ac:dyDescent="0.25">
      <c r="A3010" s="6" t="s">
        <v>80</v>
      </c>
      <c r="B3010" s="1">
        <v>2017</v>
      </c>
      <c r="C3010" s="1" t="s">
        <v>76</v>
      </c>
      <c r="D3010" s="1">
        <v>2</v>
      </c>
      <c r="E3010" s="1">
        <v>2</v>
      </c>
      <c r="F3010" s="1">
        <v>2</v>
      </c>
      <c r="G3010" s="1">
        <v>2</v>
      </c>
      <c r="H3010" s="1">
        <v>2</v>
      </c>
      <c r="I3010" s="1">
        <v>2</v>
      </c>
      <c r="J3010" s="1">
        <v>2</v>
      </c>
      <c r="K3010" s="1">
        <v>2</v>
      </c>
      <c r="L3010" s="1">
        <v>2</v>
      </c>
      <c r="M3010" s="1">
        <v>2</v>
      </c>
      <c r="N3010" s="1">
        <v>2</v>
      </c>
      <c r="O3010" s="1">
        <v>2</v>
      </c>
    </row>
    <row r="3011" spans="1:15" x14ac:dyDescent="0.25">
      <c r="A3011" s="6" t="s">
        <v>79</v>
      </c>
      <c r="B3011" s="1">
        <v>2017</v>
      </c>
      <c r="C3011" s="1" t="s">
        <v>76</v>
      </c>
      <c r="D3011" s="2">
        <v>40.059176083950007</v>
      </c>
      <c r="E3011" s="2">
        <v>40.059176083950007</v>
      </c>
      <c r="F3011" s="2">
        <v>41.260951366468511</v>
      </c>
      <c r="G3011" s="2">
        <v>41.260951366468511</v>
      </c>
      <c r="H3011" s="2">
        <v>41.260951366468511</v>
      </c>
      <c r="I3011" s="2">
        <v>41.260951366468511</v>
      </c>
      <c r="J3011" s="2">
        <v>41.260951366468511</v>
      </c>
      <c r="K3011" s="2">
        <v>41.260951366468511</v>
      </c>
      <c r="L3011" s="2">
        <v>41.260951366468511</v>
      </c>
      <c r="M3011" s="2">
        <v>41.260951366468511</v>
      </c>
      <c r="N3011" s="2">
        <v>41.260951366468511</v>
      </c>
      <c r="O3011" s="2">
        <v>41.260951366468511</v>
      </c>
    </row>
    <row r="3012" spans="1:15" x14ac:dyDescent="0.25">
      <c r="A3012" s="6" t="s">
        <v>78</v>
      </c>
      <c r="B3012" s="1">
        <v>2017</v>
      </c>
      <c r="C3012" s="1" t="s">
        <v>76</v>
      </c>
      <c r="D3012" s="1">
        <v>11.849189204758202</v>
      </c>
      <c r="E3012" s="1">
        <v>12.626861372735391</v>
      </c>
      <c r="F3012" s="1">
        <v>13.404533540712578</v>
      </c>
      <c r="G3012" s="1">
        <v>19.488118897433679</v>
      </c>
      <c r="H3012" s="1">
        <v>24.3440191249748</v>
      </c>
      <c r="I3012" s="1">
        <v>27.50125291627063</v>
      </c>
      <c r="J3012" s="1">
        <v>31.828105648204154</v>
      </c>
      <c r="K3012" s="1">
        <v>21.547164376854173</v>
      </c>
      <c r="L3012" s="1">
        <v>19.185345200034561</v>
      </c>
      <c r="M3012" s="1">
        <v>25.322849160402086</v>
      </c>
      <c r="N3012" s="1">
        <v>24.278118609406953</v>
      </c>
      <c r="O3012" s="1">
        <v>48.624441948212791</v>
      </c>
    </row>
    <row r="3013" spans="1:15" x14ac:dyDescent="0.25">
      <c r="A3013" s="6" t="s">
        <v>77</v>
      </c>
      <c r="B3013" s="1">
        <v>2017</v>
      </c>
      <c r="C3013" s="1" t="s">
        <v>76</v>
      </c>
      <c r="D3013" s="2">
        <v>10.041259579744965</v>
      </c>
      <c r="E3013" s="2">
        <v>8.6509257190792503</v>
      </c>
      <c r="F3013" s="2">
        <v>7.973265615953097</v>
      </c>
      <c r="G3013" s="2">
        <v>7.0625458756377002</v>
      </c>
      <c r="H3013" s="2">
        <v>5.8563984262091795</v>
      </c>
      <c r="I3013" s="2">
        <v>5.4358698476814844</v>
      </c>
      <c r="J3013" s="2">
        <v>5.8290440086987054</v>
      </c>
      <c r="K3013" s="2">
        <v>6.264891061032265</v>
      </c>
      <c r="L3013" s="2">
        <v>5.7801707827466577</v>
      </c>
      <c r="M3013" s="2">
        <v>5.7119671017538742</v>
      </c>
      <c r="N3013" s="2">
        <v>5.3246285498055554</v>
      </c>
      <c r="O3013" s="2">
        <v>6.0690334316572674</v>
      </c>
    </row>
    <row r="3014" spans="1:15" x14ac:dyDescent="0.25">
      <c r="A3014" s="5" t="s">
        <v>80</v>
      </c>
      <c r="B3014" s="1">
        <v>2018</v>
      </c>
      <c r="C3014" s="1" t="s">
        <v>76</v>
      </c>
      <c r="D3014" s="1">
        <v>2</v>
      </c>
      <c r="E3014" s="1">
        <v>2</v>
      </c>
      <c r="F3014" s="1">
        <v>2</v>
      </c>
      <c r="G3014" s="1">
        <v>2</v>
      </c>
      <c r="H3014" s="1">
        <v>2</v>
      </c>
      <c r="I3014" s="1">
        <v>2</v>
      </c>
      <c r="J3014" s="1">
        <v>2</v>
      </c>
      <c r="K3014" s="1">
        <v>2</v>
      </c>
      <c r="L3014" s="1">
        <v>2</v>
      </c>
      <c r="M3014" s="1">
        <v>2</v>
      </c>
      <c r="N3014" s="1">
        <v>2</v>
      </c>
      <c r="O3014" s="1">
        <v>2</v>
      </c>
    </row>
    <row r="3015" spans="1:15" x14ac:dyDescent="0.25">
      <c r="A3015" s="6" t="s">
        <v>79</v>
      </c>
      <c r="B3015" s="1">
        <v>2018</v>
      </c>
      <c r="C3015" s="1" t="s">
        <v>76</v>
      </c>
      <c r="D3015" s="2">
        <v>41.260951366468511</v>
      </c>
      <c r="E3015" s="2">
        <v>41.260951366468511</v>
      </c>
      <c r="F3015" s="2">
        <v>42.49877990746257</v>
      </c>
      <c r="G3015" s="2">
        <v>42.49877990746257</v>
      </c>
      <c r="H3015" s="2">
        <v>42.49877990746257</v>
      </c>
      <c r="I3015" s="2">
        <v>42.49877990746257</v>
      </c>
      <c r="J3015" s="2">
        <v>42.49877990746257</v>
      </c>
      <c r="K3015" s="2">
        <v>42.49877990746257</v>
      </c>
      <c r="L3015" s="2">
        <v>42.49877990746257</v>
      </c>
      <c r="M3015" s="2">
        <v>42.49877990746257</v>
      </c>
      <c r="N3015" s="2">
        <v>42.49877990746257</v>
      </c>
      <c r="O3015" s="2">
        <v>42.49877990746257</v>
      </c>
    </row>
    <row r="3016" spans="1:15" x14ac:dyDescent="0.25">
      <c r="A3016" s="5" t="s">
        <v>78</v>
      </c>
      <c r="B3016" s="1">
        <v>2018</v>
      </c>
      <c r="C3016" s="1" t="s">
        <v>76</v>
      </c>
      <c r="D3016" s="1">
        <v>13.54193051972366</v>
      </c>
      <c r="E3016" s="1">
        <v>14.430698711697589</v>
      </c>
      <c r="F3016" s="1">
        <v>15.319466903671517</v>
      </c>
      <c r="G3016" s="1">
        <v>22.272135882781349</v>
      </c>
      <c r="H3016" s="1">
        <v>27.821736142828343</v>
      </c>
      <c r="I3016" s="1">
        <v>31.43000333288072</v>
      </c>
      <c r="J3016" s="1">
        <v>36.374977883661892</v>
      </c>
      <c r="K3016" s="1">
        <v>24.625330716404768</v>
      </c>
      <c r="L3016" s="1">
        <v>21.926108800039501</v>
      </c>
      <c r="M3016" s="1">
        <v>28.940399040459525</v>
      </c>
      <c r="N3016" s="1">
        <v>27.746421267893663</v>
      </c>
      <c r="O3016" s="1">
        <v>55.570790797957478</v>
      </c>
    </row>
    <row r="3017" spans="1:15" x14ac:dyDescent="0.25">
      <c r="A3017" s="6" t="s">
        <v>77</v>
      </c>
      <c r="B3017" s="1">
        <v>2018</v>
      </c>
      <c r="C3017" s="1" t="s">
        <v>76</v>
      </c>
      <c r="D3017" s="2">
        <v>10.041259579744965</v>
      </c>
      <c r="E3017" s="2">
        <v>8.6509257190792503</v>
      </c>
      <c r="F3017" s="2">
        <v>7.973265615953097</v>
      </c>
      <c r="G3017" s="2">
        <v>7.0625458756377002</v>
      </c>
      <c r="H3017" s="2">
        <v>5.8563984262091795</v>
      </c>
      <c r="I3017" s="2">
        <v>5.4358698476814844</v>
      </c>
      <c r="J3017" s="2">
        <v>5.8290440086987054</v>
      </c>
      <c r="K3017" s="2">
        <v>6.264891061032265</v>
      </c>
      <c r="L3017" s="2">
        <v>5.7801707827466577</v>
      </c>
      <c r="M3017" s="2">
        <v>5.7119671017538742</v>
      </c>
      <c r="N3017" s="2">
        <v>5.3246285498055554</v>
      </c>
      <c r="O3017" s="2">
        <v>6.0690334316572674</v>
      </c>
    </row>
    <row r="3018" spans="1:15" x14ac:dyDescent="0.25">
      <c r="A3018" s="5" t="s">
        <v>80</v>
      </c>
      <c r="B3018" s="1">
        <v>2019</v>
      </c>
      <c r="C3018" s="1" t="s">
        <v>76</v>
      </c>
      <c r="D3018" s="1">
        <v>2</v>
      </c>
      <c r="E3018" s="1">
        <v>2</v>
      </c>
      <c r="F3018" s="1">
        <v>2</v>
      </c>
      <c r="G3018" s="1">
        <v>2</v>
      </c>
      <c r="H3018" s="1">
        <v>2</v>
      </c>
      <c r="I3018" s="1">
        <v>2</v>
      </c>
      <c r="J3018" s="1">
        <v>2</v>
      </c>
      <c r="K3018" s="1">
        <v>2</v>
      </c>
      <c r="L3018" s="1">
        <v>2</v>
      </c>
      <c r="M3018" s="1">
        <v>2</v>
      </c>
      <c r="N3018" s="1">
        <v>2</v>
      </c>
      <c r="O3018" s="1">
        <v>2</v>
      </c>
    </row>
    <row r="3019" spans="1:15" x14ac:dyDescent="0.25">
      <c r="A3019" s="6" t="s">
        <v>79</v>
      </c>
      <c r="B3019" s="1">
        <v>2019</v>
      </c>
      <c r="C3019" s="1" t="s">
        <v>76</v>
      </c>
      <c r="D3019" s="2">
        <v>42.49877990746257</v>
      </c>
      <c r="E3019" s="2">
        <v>42.49877990746257</v>
      </c>
      <c r="F3019" s="2">
        <v>43.773743304686448</v>
      </c>
      <c r="G3019" s="2">
        <v>43.773743304686448</v>
      </c>
      <c r="H3019" s="2">
        <v>43.773743304686448</v>
      </c>
      <c r="I3019" s="2">
        <v>43.773743304686448</v>
      </c>
      <c r="J3019" s="2">
        <v>43.773743304686448</v>
      </c>
      <c r="K3019" s="2">
        <v>43.773743304686448</v>
      </c>
      <c r="L3019" s="2">
        <v>43.773743304686448</v>
      </c>
      <c r="M3019" s="2">
        <v>43.773743304686448</v>
      </c>
      <c r="N3019" s="2">
        <v>43.773743304686448</v>
      </c>
      <c r="O3019" s="2">
        <v>43.773743304686448</v>
      </c>
    </row>
    <row r="3020" spans="1:15" x14ac:dyDescent="0.25">
      <c r="A3020" s="5" t="s">
        <v>78</v>
      </c>
      <c r="B3020" s="1">
        <v>2019</v>
      </c>
      <c r="C3020" s="1" t="s">
        <v>76</v>
      </c>
      <c r="D3020" s="1">
        <v>13.54193051972366</v>
      </c>
      <c r="E3020" s="1">
        <v>14.430698711697589</v>
      </c>
      <c r="F3020" s="1">
        <v>15.319466903671517</v>
      </c>
      <c r="G3020" s="1">
        <v>22.272135882781349</v>
      </c>
      <c r="H3020" s="1">
        <v>27.821736142828343</v>
      </c>
      <c r="I3020" s="1">
        <v>31.43000333288072</v>
      </c>
      <c r="J3020" s="1">
        <v>36.374977883661892</v>
      </c>
      <c r="K3020" s="1">
        <v>24.625330716404768</v>
      </c>
      <c r="L3020" s="1">
        <v>21.926108800039501</v>
      </c>
      <c r="M3020" s="1">
        <v>28.940399040459525</v>
      </c>
      <c r="N3020" s="1">
        <v>27.746421267893663</v>
      </c>
      <c r="O3020" s="1">
        <v>55.570790797957478</v>
      </c>
    </row>
    <row r="3021" spans="1:15" x14ac:dyDescent="0.25">
      <c r="A3021" s="6" t="s">
        <v>77</v>
      </c>
      <c r="B3021" s="1">
        <v>2019</v>
      </c>
      <c r="C3021" s="1" t="s">
        <v>76</v>
      </c>
      <c r="D3021" s="2">
        <v>10.041259579744965</v>
      </c>
      <c r="E3021" s="2">
        <v>8.6509257190792503</v>
      </c>
      <c r="F3021" s="2">
        <v>7.973265615953097</v>
      </c>
      <c r="G3021" s="2">
        <v>7.0625458756377002</v>
      </c>
      <c r="H3021" s="2">
        <v>5.8563984262091795</v>
      </c>
      <c r="I3021" s="2">
        <v>5.4358698476814844</v>
      </c>
      <c r="J3021" s="2">
        <v>5.8290440086987054</v>
      </c>
      <c r="K3021" s="2">
        <v>6.264891061032265</v>
      </c>
      <c r="L3021" s="2">
        <v>5.7801707827466577</v>
      </c>
      <c r="M3021" s="2">
        <v>5.7119671017538742</v>
      </c>
      <c r="N3021" s="2">
        <v>5.3246285498055554</v>
      </c>
      <c r="O3021" s="2">
        <v>6.0690334316572674</v>
      </c>
    </row>
    <row r="3022" spans="1:15" x14ac:dyDescent="0.25">
      <c r="A3022" s="5" t="s">
        <v>15</v>
      </c>
      <c r="B3022" s="6">
        <v>2015</v>
      </c>
      <c r="C3022" s="6" t="s">
        <v>10</v>
      </c>
      <c r="D3022" s="6">
        <v>10</v>
      </c>
      <c r="E3022" s="6">
        <v>10</v>
      </c>
      <c r="F3022" s="6">
        <v>10</v>
      </c>
      <c r="G3022" s="6">
        <v>10</v>
      </c>
      <c r="H3022" s="6">
        <v>10</v>
      </c>
      <c r="I3022" s="6">
        <v>10</v>
      </c>
      <c r="J3022" s="6">
        <v>10</v>
      </c>
      <c r="K3022" s="6">
        <v>10</v>
      </c>
      <c r="L3022" s="6">
        <v>10</v>
      </c>
      <c r="M3022" s="6">
        <v>10</v>
      </c>
      <c r="N3022" s="6">
        <v>10</v>
      </c>
      <c r="O3022" s="6">
        <v>10</v>
      </c>
    </row>
    <row r="3023" spans="1:15" x14ac:dyDescent="0.25">
      <c r="A3023" s="6" t="s">
        <v>14</v>
      </c>
      <c r="B3023" s="6">
        <v>2015</v>
      </c>
      <c r="C3023" s="6" t="s">
        <v>10</v>
      </c>
      <c r="D3023" s="5">
        <v>37.27055</v>
      </c>
      <c r="E3023" s="5">
        <v>37.27055</v>
      </c>
      <c r="F3023" s="5">
        <v>37.27055</v>
      </c>
      <c r="G3023" s="5">
        <v>37.27055</v>
      </c>
      <c r="H3023" s="5">
        <v>37.27055</v>
      </c>
      <c r="I3023" s="5">
        <v>37.27055</v>
      </c>
      <c r="J3023" s="5">
        <v>37.27055</v>
      </c>
      <c r="K3023" s="5">
        <v>37.27055</v>
      </c>
      <c r="L3023" s="5">
        <v>37.27055</v>
      </c>
      <c r="M3023" s="5">
        <v>37.27055</v>
      </c>
      <c r="N3023" s="5">
        <v>38.388666499999999</v>
      </c>
      <c r="O3023" s="5">
        <v>38.388666499999999</v>
      </c>
    </row>
    <row r="3024" spans="1:15" x14ac:dyDescent="0.25">
      <c r="A3024" s="5" t="s">
        <v>13</v>
      </c>
      <c r="B3024" s="6">
        <v>2015</v>
      </c>
      <c r="C3024" s="6" t="s">
        <v>10</v>
      </c>
      <c r="D3024" s="9">
        <v>0</v>
      </c>
      <c r="E3024" s="9">
        <v>8</v>
      </c>
      <c r="F3024" s="9">
        <v>0</v>
      </c>
      <c r="G3024" s="9">
        <v>0</v>
      </c>
      <c r="H3024" s="9">
        <v>0</v>
      </c>
      <c r="I3024" s="9">
        <v>0</v>
      </c>
      <c r="J3024" s="9">
        <v>0</v>
      </c>
      <c r="K3024" s="9">
        <v>0</v>
      </c>
      <c r="L3024" s="9">
        <v>0</v>
      </c>
      <c r="M3024" s="9">
        <v>0</v>
      </c>
      <c r="N3024" s="9">
        <v>0</v>
      </c>
      <c r="O3024" s="9">
        <v>0</v>
      </c>
    </row>
    <row r="3025" spans="1:15" x14ac:dyDescent="0.25">
      <c r="A3025" s="6" t="s">
        <v>12</v>
      </c>
      <c r="B3025" s="6">
        <v>2015</v>
      </c>
      <c r="C3025" s="6" t="s">
        <v>10</v>
      </c>
      <c r="D3025" s="4">
        <v>72.78787654351467</v>
      </c>
      <c r="E3025" s="4">
        <v>77.565005575374542</v>
      </c>
      <c r="F3025" s="4">
        <v>82.342134607234399</v>
      </c>
      <c r="G3025" s="4">
        <v>119.71273036994975</v>
      </c>
      <c r="H3025" s="4">
        <v>149.54183176770235</v>
      </c>
      <c r="I3025" s="4">
        <v>168.93626791423387</v>
      </c>
      <c r="J3025" s="4">
        <v>195.51550612468264</v>
      </c>
      <c r="K3025" s="4">
        <v>132.36115260067564</v>
      </c>
      <c r="L3025" s="4">
        <v>117.85283480021231</v>
      </c>
      <c r="M3025" s="4">
        <v>155.55464484246994</v>
      </c>
      <c r="N3025" s="4">
        <v>149.13701431492842</v>
      </c>
      <c r="O3025" s="4">
        <v>298.69300053902145</v>
      </c>
    </row>
    <row r="3026" spans="1:15" x14ac:dyDescent="0.25">
      <c r="A3026" s="6" t="s">
        <v>11</v>
      </c>
      <c r="B3026" s="6">
        <v>2015</v>
      </c>
      <c r="C3026" s="6" t="s">
        <v>10</v>
      </c>
      <c r="D3026" s="8">
        <v>50.206297898724827</v>
      </c>
      <c r="E3026" s="8">
        <v>43.254628595396248</v>
      </c>
      <c r="F3026" s="8">
        <v>39.866328079765481</v>
      </c>
      <c r="G3026" s="8">
        <v>35.3127293781885</v>
      </c>
      <c r="H3026" s="8">
        <v>29.281992131045897</v>
      </c>
      <c r="I3026" s="8">
        <v>27.179349238407426</v>
      </c>
      <c r="J3026" s="8">
        <v>29.145220043493524</v>
      </c>
      <c r="K3026" s="8">
        <v>31.324455305161326</v>
      </c>
      <c r="L3026" s="8">
        <v>28.900853913733286</v>
      </c>
      <c r="M3026" s="8">
        <v>28.559835508769371</v>
      </c>
      <c r="N3026" s="8">
        <v>26.623142749027778</v>
      </c>
      <c r="O3026" s="8">
        <v>30.345167158286333</v>
      </c>
    </row>
    <row r="3027" spans="1:15" x14ac:dyDescent="0.25">
      <c r="A3027" s="6" t="s">
        <v>15</v>
      </c>
      <c r="B3027" s="6">
        <v>2016</v>
      </c>
      <c r="C3027" s="6" t="s">
        <v>10</v>
      </c>
      <c r="D3027" s="5">
        <v>10</v>
      </c>
      <c r="E3027" s="5">
        <v>10</v>
      </c>
      <c r="F3027" s="5">
        <v>10</v>
      </c>
      <c r="G3027" s="5">
        <v>10</v>
      </c>
      <c r="H3027" s="5">
        <v>10</v>
      </c>
      <c r="I3027" s="5">
        <v>10</v>
      </c>
      <c r="J3027" s="5">
        <v>10</v>
      </c>
      <c r="K3027" s="5">
        <v>10</v>
      </c>
      <c r="L3027" s="5">
        <v>10</v>
      </c>
      <c r="M3027" s="5">
        <v>10</v>
      </c>
      <c r="N3027" s="5">
        <v>10</v>
      </c>
      <c r="O3027" s="5">
        <v>10</v>
      </c>
    </row>
    <row r="3028" spans="1:15" x14ac:dyDescent="0.25">
      <c r="A3028" s="6" t="s">
        <v>14</v>
      </c>
      <c r="B3028" s="6">
        <v>2016</v>
      </c>
      <c r="C3028" s="6" t="s">
        <v>10</v>
      </c>
      <c r="D3028" s="6">
        <v>38.388666499999999</v>
      </c>
      <c r="E3028" s="6">
        <v>38.388666499999999</v>
      </c>
      <c r="F3028" s="6">
        <v>38.388666499999999</v>
      </c>
      <c r="G3028" s="6">
        <v>38.388666499999999</v>
      </c>
      <c r="H3028" s="6">
        <v>38.388666499999999</v>
      </c>
      <c r="I3028" s="6">
        <v>38.388666499999999</v>
      </c>
      <c r="J3028" s="6">
        <v>38.388666499999999</v>
      </c>
      <c r="K3028" s="6">
        <v>38.388666499999999</v>
      </c>
      <c r="L3028" s="6">
        <v>38.388666499999999</v>
      </c>
      <c r="M3028" s="6">
        <v>38.388666499999999</v>
      </c>
      <c r="N3028" s="6">
        <v>39.540326495000002</v>
      </c>
      <c r="O3028" s="6">
        <v>39.540326495000002</v>
      </c>
    </row>
    <row r="3029" spans="1:15" x14ac:dyDescent="0.25">
      <c r="A3029" s="6" t="s">
        <v>13</v>
      </c>
      <c r="B3029" s="6">
        <v>2016</v>
      </c>
      <c r="C3029" s="6" t="s">
        <v>10</v>
      </c>
      <c r="D3029" s="7">
        <v>0</v>
      </c>
      <c r="E3029" s="7">
        <v>8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</row>
    <row r="3030" spans="1:15" x14ac:dyDescent="0.25">
      <c r="A3030" s="6" t="s">
        <v>12</v>
      </c>
      <c r="B3030" s="6">
        <v>2016</v>
      </c>
      <c r="C3030" s="6" t="s">
        <v>10</v>
      </c>
      <c r="D3030" s="8">
        <v>74.48061785848013</v>
      </c>
      <c r="E3030" s="8">
        <v>79.368842914336739</v>
      </c>
      <c r="F3030" s="8">
        <v>84.257067970193347</v>
      </c>
      <c r="G3030" s="8">
        <v>122.49674735529743</v>
      </c>
      <c r="H3030" s="8">
        <v>153.01954878555588</v>
      </c>
      <c r="I3030" s="8">
        <v>172.86501833084395</v>
      </c>
      <c r="J3030" s="8">
        <v>200.0623783601404</v>
      </c>
      <c r="K3030" s="8">
        <v>135.43931894022623</v>
      </c>
      <c r="L3030" s="8">
        <v>120.59359840021725</v>
      </c>
      <c r="M3030" s="8">
        <v>159.17219472252739</v>
      </c>
      <c r="N3030" s="8">
        <v>152.60531697341514</v>
      </c>
      <c r="O3030" s="8">
        <v>305.63934938876611</v>
      </c>
    </row>
    <row r="3031" spans="1:15" x14ac:dyDescent="0.25">
      <c r="A3031" s="6" t="s">
        <v>11</v>
      </c>
      <c r="B3031" s="6">
        <v>2016</v>
      </c>
      <c r="C3031" s="6" t="s">
        <v>10</v>
      </c>
      <c r="D3031" s="4">
        <v>50.206297898724827</v>
      </c>
      <c r="E3031" s="4">
        <v>43.254628595396248</v>
      </c>
      <c r="F3031" s="4">
        <v>39.866328079765481</v>
      </c>
      <c r="G3031" s="4">
        <v>35.3127293781885</v>
      </c>
      <c r="H3031" s="4">
        <v>29.281992131045897</v>
      </c>
      <c r="I3031" s="4">
        <v>27.179349238407426</v>
      </c>
      <c r="J3031" s="4">
        <v>29.145220043493524</v>
      </c>
      <c r="K3031" s="4">
        <v>31.324455305161326</v>
      </c>
      <c r="L3031" s="4">
        <v>28.900853913733286</v>
      </c>
      <c r="M3031" s="4">
        <v>28.559835508769371</v>
      </c>
      <c r="N3031" s="4">
        <v>26.623142749027778</v>
      </c>
      <c r="O3031" s="4">
        <v>30.345167158286333</v>
      </c>
    </row>
    <row r="3032" spans="1:15" x14ac:dyDescent="0.25">
      <c r="A3032" s="6" t="s">
        <v>15</v>
      </c>
      <c r="B3032" s="6">
        <v>2017</v>
      </c>
      <c r="C3032" s="6" t="s">
        <v>10</v>
      </c>
      <c r="D3032" s="6">
        <v>10</v>
      </c>
      <c r="E3032" s="6">
        <v>10</v>
      </c>
      <c r="F3032" s="6">
        <v>10</v>
      </c>
      <c r="G3032" s="6">
        <v>10</v>
      </c>
      <c r="H3032" s="6">
        <v>10</v>
      </c>
      <c r="I3032" s="6">
        <v>10</v>
      </c>
      <c r="J3032" s="6">
        <v>10</v>
      </c>
      <c r="K3032" s="6">
        <v>10</v>
      </c>
      <c r="L3032" s="6">
        <v>10</v>
      </c>
      <c r="M3032" s="6">
        <v>10</v>
      </c>
      <c r="N3032" s="6">
        <v>10</v>
      </c>
      <c r="O3032" s="6">
        <v>10</v>
      </c>
    </row>
    <row r="3033" spans="1:15" x14ac:dyDescent="0.25">
      <c r="A3033" s="6" t="s">
        <v>14</v>
      </c>
      <c r="B3033" s="6">
        <v>2017</v>
      </c>
      <c r="C3033" s="6" t="s">
        <v>10</v>
      </c>
      <c r="D3033" s="5">
        <v>39.540326495000002</v>
      </c>
      <c r="E3033" s="5">
        <v>39.540326495000002</v>
      </c>
      <c r="F3033" s="5">
        <v>39.540326495000002</v>
      </c>
      <c r="G3033" s="5">
        <v>39.540326495000002</v>
      </c>
      <c r="H3033" s="5">
        <v>39.540326495000002</v>
      </c>
      <c r="I3033" s="5">
        <v>39.540326495000002</v>
      </c>
      <c r="J3033" s="5">
        <v>39.540326495000002</v>
      </c>
      <c r="K3033" s="5">
        <v>39.540326495000002</v>
      </c>
      <c r="L3033" s="5">
        <v>39.540326495000002</v>
      </c>
      <c r="M3033" s="5">
        <v>39.540326495000002</v>
      </c>
      <c r="N3033" s="5">
        <v>40.726536289850003</v>
      </c>
      <c r="O3033" s="5">
        <v>40.726536289850003</v>
      </c>
    </row>
    <row r="3034" spans="1:15" x14ac:dyDescent="0.25">
      <c r="A3034" s="6" t="s">
        <v>13</v>
      </c>
      <c r="B3034" s="6">
        <v>2017</v>
      </c>
      <c r="C3034" s="6" t="s">
        <v>10</v>
      </c>
      <c r="D3034" s="9">
        <v>0</v>
      </c>
      <c r="E3034" s="9">
        <v>8</v>
      </c>
      <c r="F3034" s="9">
        <v>0</v>
      </c>
      <c r="G3034" s="9">
        <v>0</v>
      </c>
      <c r="H3034" s="9">
        <v>0</v>
      </c>
      <c r="I3034" s="9">
        <v>0</v>
      </c>
      <c r="J3034" s="9">
        <v>0</v>
      </c>
      <c r="K3034" s="9">
        <v>0</v>
      </c>
      <c r="L3034" s="9">
        <v>0</v>
      </c>
      <c r="M3034" s="9">
        <v>0</v>
      </c>
      <c r="N3034" s="9">
        <v>0</v>
      </c>
      <c r="O3034" s="9">
        <v>0</v>
      </c>
    </row>
    <row r="3035" spans="1:15" x14ac:dyDescent="0.25">
      <c r="A3035" s="6" t="s">
        <v>12</v>
      </c>
      <c r="B3035" s="6">
        <v>2017</v>
      </c>
      <c r="C3035" s="6" t="s">
        <v>10</v>
      </c>
      <c r="D3035" s="4">
        <v>74.48061785848013</v>
      </c>
      <c r="E3035" s="4">
        <v>79.368842914336739</v>
      </c>
      <c r="F3035" s="4">
        <v>84.257067970193347</v>
      </c>
      <c r="G3035" s="4">
        <v>122.49674735529743</v>
      </c>
      <c r="H3035" s="4">
        <v>153.01954878555588</v>
      </c>
      <c r="I3035" s="4">
        <v>172.86501833084395</v>
      </c>
      <c r="J3035" s="4">
        <v>200.0623783601404</v>
      </c>
      <c r="K3035" s="4">
        <v>135.43931894022623</v>
      </c>
      <c r="L3035" s="4">
        <v>120.59359840021725</v>
      </c>
      <c r="M3035" s="4">
        <v>159.17219472252739</v>
      </c>
      <c r="N3035" s="4">
        <v>152.60531697341514</v>
      </c>
      <c r="O3035" s="4">
        <v>305.63934938876611</v>
      </c>
    </row>
    <row r="3036" spans="1:15" x14ac:dyDescent="0.25">
      <c r="A3036" s="6" t="s">
        <v>11</v>
      </c>
      <c r="B3036" s="6">
        <v>2017</v>
      </c>
      <c r="C3036" s="6" t="s">
        <v>10</v>
      </c>
      <c r="D3036" s="8">
        <v>50.206297898724827</v>
      </c>
      <c r="E3036" s="8">
        <v>43.254628595396248</v>
      </c>
      <c r="F3036" s="8">
        <v>39.866328079765481</v>
      </c>
      <c r="G3036" s="8">
        <v>35.3127293781885</v>
      </c>
      <c r="H3036" s="8">
        <v>29.281992131045897</v>
      </c>
      <c r="I3036" s="8">
        <v>27.179349238407426</v>
      </c>
      <c r="J3036" s="8">
        <v>29.145220043493524</v>
      </c>
      <c r="K3036" s="8">
        <v>31.324455305161326</v>
      </c>
      <c r="L3036" s="8">
        <v>28.900853913733286</v>
      </c>
      <c r="M3036" s="8">
        <v>28.559835508769371</v>
      </c>
      <c r="N3036" s="8">
        <v>26.623142749027778</v>
      </c>
      <c r="O3036" s="8">
        <v>30.345167158286333</v>
      </c>
    </row>
    <row r="3037" spans="1:15" x14ac:dyDescent="0.25">
      <c r="A3037" s="6" t="s">
        <v>15</v>
      </c>
      <c r="B3037" s="6">
        <v>2018</v>
      </c>
      <c r="C3037" s="6" t="s">
        <v>10</v>
      </c>
      <c r="D3037" s="5">
        <v>10</v>
      </c>
      <c r="E3037" s="5">
        <v>10</v>
      </c>
      <c r="F3037" s="5">
        <v>10</v>
      </c>
      <c r="G3037" s="5">
        <v>10</v>
      </c>
      <c r="H3037" s="5">
        <v>10</v>
      </c>
      <c r="I3037" s="5">
        <v>10</v>
      </c>
      <c r="J3037" s="5">
        <v>10</v>
      </c>
      <c r="K3037" s="5">
        <v>10</v>
      </c>
      <c r="L3037" s="5">
        <v>10</v>
      </c>
      <c r="M3037" s="5">
        <v>10</v>
      </c>
      <c r="N3037" s="5">
        <v>10</v>
      </c>
      <c r="O3037" s="5">
        <v>10</v>
      </c>
    </row>
    <row r="3038" spans="1:15" x14ac:dyDescent="0.25">
      <c r="A3038" s="5" t="s">
        <v>14</v>
      </c>
      <c r="B3038" s="6">
        <v>2018</v>
      </c>
      <c r="C3038" s="6" t="s">
        <v>10</v>
      </c>
      <c r="D3038" s="6">
        <v>40.726536289850003</v>
      </c>
      <c r="E3038" s="6">
        <v>40.726536289850003</v>
      </c>
      <c r="F3038" s="6">
        <v>40.726536289850003</v>
      </c>
      <c r="G3038" s="6">
        <v>40.726536289850003</v>
      </c>
      <c r="H3038" s="6">
        <v>40.726536289850003</v>
      </c>
      <c r="I3038" s="6">
        <v>40.726536289850003</v>
      </c>
      <c r="J3038" s="6">
        <v>40.726536289850003</v>
      </c>
      <c r="K3038" s="6">
        <v>40.726536289850003</v>
      </c>
      <c r="L3038" s="6">
        <v>40.726536289850003</v>
      </c>
      <c r="M3038" s="6">
        <v>40.726536289850003</v>
      </c>
      <c r="N3038" s="6">
        <v>41.948332378545501</v>
      </c>
      <c r="O3038" s="6">
        <v>41.948332378545501</v>
      </c>
    </row>
    <row r="3039" spans="1:15" x14ac:dyDescent="0.25">
      <c r="A3039" s="6" t="s">
        <v>13</v>
      </c>
      <c r="B3039" s="6">
        <v>2018</v>
      </c>
      <c r="C3039" s="6" t="s">
        <v>10</v>
      </c>
      <c r="D3039" s="7">
        <v>0</v>
      </c>
      <c r="E3039" s="7">
        <v>8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</row>
    <row r="3040" spans="1:15" x14ac:dyDescent="0.25">
      <c r="A3040" s="5" t="s">
        <v>12</v>
      </c>
      <c r="B3040" s="6">
        <v>2018</v>
      </c>
      <c r="C3040" s="6" t="s">
        <v>10</v>
      </c>
      <c r="D3040" s="8">
        <v>76.17335917344559</v>
      </c>
      <c r="E3040" s="8">
        <v>81.172680253298935</v>
      </c>
      <c r="F3040" s="8">
        <v>86.172001333152281</v>
      </c>
      <c r="G3040" s="8">
        <v>125.28076434064509</v>
      </c>
      <c r="H3040" s="8">
        <v>156.49726580340942</v>
      </c>
      <c r="I3040" s="8">
        <v>176.79376874745407</v>
      </c>
      <c r="J3040" s="8">
        <v>204.60925059559813</v>
      </c>
      <c r="K3040" s="8">
        <v>138.51748527977682</v>
      </c>
      <c r="L3040" s="8">
        <v>123.33436200022219</v>
      </c>
      <c r="M3040" s="8">
        <v>162.78974460258482</v>
      </c>
      <c r="N3040" s="8">
        <v>156.07361963190183</v>
      </c>
      <c r="O3040" s="8">
        <v>312.58569823851082</v>
      </c>
    </row>
    <row r="3041" spans="1:15" x14ac:dyDescent="0.25">
      <c r="A3041" s="6" t="s">
        <v>11</v>
      </c>
      <c r="B3041" s="6">
        <v>2018</v>
      </c>
      <c r="C3041" s="6" t="s">
        <v>10</v>
      </c>
      <c r="D3041" s="4">
        <v>50.206297898724827</v>
      </c>
      <c r="E3041" s="4">
        <v>43.254628595396248</v>
      </c>
      <c r="F3041" s="4">
        <v>39.866328079765481</v>
      </c>
      <c r="G3041" s="4">
        <v>35.3127293781885</v>
      </c>
      <c r="H3041" s="4">
        <v>29.281992131045897</v>
      </c>
      <c r="I3041" s="4">
        <v>27.179349238407426</v>
      </c>
      <c r="J3041" s="4">
        <v>29.145220043493524</v>
      </c>
      <c r="K3041" s="4">
        <v>31.324455305161326</v>
      </c>
      <c r="L3041" s="4">
        <v>28.900853913733286</v>
      </c>
      <c r="M3041" s="4">
        <v>28.559835508769371</v>
      </c>
      <c r="N3041" s="4">
        <v>26.623142749027778</v>
      </c>
      <c r="O3041" s="4">
        <v>30.345167158286333</v>
      </c>
    </row>
    <row r="3042" spans="1:15" x14ac:dyDescent="0.25">
      <c r="A3042" s="5" t="s">
        <v>15</v>
      </c>
      <c r="B3042" s="6">
        <v>2019</v>
      </c>
      <c r="C3042" s="6" t="s">
        <v>10</v>
      </c>
      <c r="D3042" s="6">
        <v>10</v>
      </c>
      <c r="E3042" s="6">
        <v>10</v>
      </c>
      <c r="F3042" s="6">
        <v>10</v>
      </c>
      <c r="G3042" s="6">
        <v>10</v>
      </c>
      <c r="H3042" s="6">
        <v>10</v>
      </c>
      <c r="I3042" s="6">
        <v>10</v>
      </c>
      <c r="J3042" s="6">
        <v>10</v>
      </c>
      <c r="K3042" s="6">
        <v>10</v>
      </c>
      <c r="L3042" s="6">
        <v>10</v>
      </c>
      <c r="M3042" s="6">
        <v>10</v>
      </c>
      <c r="N3042" s="6">
        <v>10</v>
      </c>
      <c r="O3042" s="6">
        <v>10</v>
      </c>
    </row>
    <row r="3043" spans="1:15" x14ac:dyDescent="0.25">
      <c r="A3043" s="6" t="s">
        <v>14</v>
      </c>
      <c r="B3043" s="6">
        <v>2019</v>
      </c>
      <c r="C3043" s="6" t="s">
        <v>10</v>
      </c>
      <c r="D3043" s="5">
        <v>41.948332378545501</v>
      </c>
      <c r="E3043" s="5">
        <v>41.948332378545501</v>
      </c>
      <c r="F3043" s="5">
        <v>41.948332378545501</v>
      </c>
      <c r="G3043" s="5">
        <v>41.948332378545501</v>
      </c>
      <c r="H3043" s="5">
        <v>41.948332378545501</v>
      </c>
      <c r="I3043" s="5">
        <v>41.948332378545501</v>
      </c>
      <c r="J3043" s="5">
        <v>41.948332378545501</v>
      </c>
      <c r="K3043" s="5">
        <v>41.948332378545501</v>
      </c>
      <c r="L3043" s="5">
        <v>41.948332378545501</v>
      </c>
      <c r="M3043" s="5">
        <v>41.948332378545501</v>
      </c>
      <c r="N3043" s="5">
        <v>43.206782349901864</v>
      </c>
      <c r="O3043" s="5">
        <v>43.206782349901864</v>
      </c>
    </row>
    <row r="3044" spans="1:15" x14ac:dyDescent="0.25">
      <c r="A3044" s="5" t="s">
        <v>13</v>
      </c>
      <c r="B3044" s="6">
        <v>2019</v>
      </c>
      <c r="C3044" s="6" t="s">
        <v>10</v>
      </c>
      <c r="D3044" s="9">
        <v>0</v>
      </c>
      <c r="E3044" s="9">
        <v>8</v>
      </c>
      <c r="F3044" s="9">
        <v>0</v>
      </c>
      <c r="G3044" s="9">
        <v>0</v>
      </c>
      <c r="H3044" s="9">
        <v>0</v>
      </c>
      <c r="I3044" s="9">
        <v>0</v>
      </c>
      <c r="J3044" s="9">
        <v>0</v>
      </c>
      <c r="K3044" s="9">
        <v>0</v>
      </c>
      <c r="L3044" s="9">
        <v>0</v>
      </c>
      <c r="M3044" s="9">
        <v>0</v>
      </c>
      <c r="N3044" s="9">
        <v>0</v>
      </c>
      <c r="O3044" s="9">
        <v>0</v>
      </c>
    </row>
    <row r="3045" spans="1:15" x14ac:dyDescent="0.25">
      <c r="A3045" s="6" t="s">
        <v>12</v>
      </c>
      <c r="B3045" s="6">
        <v>2019</v>
      </c>
      <c r="C3045" s="6" t="s">
        <v>10</v>
      </c>
      <c r="D3045" s="4">
        <v>76.17335917344559</v>
      </c>
      <c r="E3045" s="4">
        <v>81.172680253298935</v>
      </c>
      <c r="F3045" s="4">
        <v>86.172001333152281</v>
      </c>
      <c r="G3045" s="4">
        <v>125.28076434064509</v>
      </c>
      <c r="H3045" s="4">
        <v>156.49726580340942</v>
      </c>
      <c r="I3045" s="4">
        <v>176.79376874745407</v>
      </c>
      <c r="J3045" s="4">
        <v>204.60925059559813</v>
      </c>
      <c r="K3045" s="4">
        <v>138.51748527977682</v>
      </c>
      <c r="L3045" s="4">
        <v>123.33436200022219</v>
      </c>
      <c r="M3045" s="4">
        <v>162.78974460258482</v>
      </c>
      <c r="N3045" s="4">
        <v>156.07361963190183</v>
      </c>
      <c r="O3045" s="4">
        <v>312.58569823851082</v>
      </c>
    </row>
    <row r="3046" spans="1:15" x14ac:dyDescent="0.25">
      <c r="A3046" s="5" t="s">
        <v>11</v>
      </c>
      <c r="B3046" s="6">
        <v>2019</v>
      </c>
      <c r="C3046" s="6" t="s">
        <v>10</v>
      </c>
      <c r="D3046" s="8">
        <v>50.206297898724827</v>
      </c>
      <c r="E3046" s="8">
        <v>43.254628595396248</v>
      </c>
      <c r="F3046" s="8">
        <v>39.866328079765481</v>
      </c>
      <c r="G3046" s="8">
        <v>35.3127293781885</v>
      </c>
      <c r="H3046" s="8">
        <v>29.281992131045897</v>
      </c>
      <c r="I3046" s="8">
        <v>27.179349238407426</v>
      </c>
      <c r="J3046" s="8">
        <v>29.145220043493524</v>
      </c>
      <c r="K3046" s="8">
        <v>31.324455305161326</v>
      </c>
      <c r="L3046" s="8">
        <v>28.900853913733286</v>
      </c>
      <c r="M3046" s="8">
        <v>28.559835508769371</v>
      </c>
      <c r="N3046" s="8">
        <v>26.623142749027778</v>
      </c>
      <c r="O3046" s="8">
        <v>30.345167158286333</v>
      </c>
    </row>
  </sheetData>
  <pageMargins left="0.5" right="0.5" top="1" bottom="1.25" header="0.5" footer="0.5"/>
  <pageSetup scale="61" fitToHeight="0" orientation="landscape" r:id="rId1"/>
  <headerFooter scaleWithDoc="0">
    <oddFooter>&amp;R&amp;"Times New Roman,Bold"&amp;12Attachment 2 to Response to LGE PSC-2 Question No. 90(b)
Page &amp;P of &amp;N
K.Blake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82"/>
  <sheetViews>
    <sheetView workbookViewId="0">
      <selection activeCell="E12" sqref="E12"/>
    </sheetView>
  </sheetViews>
  <sheetFormatPr defaultRowHeight="15" x14ac:dyDescent="0.25"/>
  <cols>
    <col min="1" max="1" width="3.5703125" customWidth="1"/>
    <col min="2" max="2" width="15.5703125" bestFit="1" customWidth="1"/>
    <col min="3" max="6" width="11.5703125" bestFit="1" customWidth="1"/>
    <col min="7" max="7" width="13.28515625" bestFit="1" customWidth="1"/>
  </cols>
  <sheetData>
    <row r="1" spans="2:7" ht="9" customHeight="1" x14ac:dyDescent="0.25"/>
    <row r="2" spans="2:7" x14ac:dyDescent="0.25">
      <c r="B2" s="26" t="s">
        <v>108</v>
      </c>
      <c r="C2" s="31">
        <v>2015</v>
      </c>
      <c r="D2" s="31">
        <v>2016</v>
      </c>
      <c r="E2" s="31">
        <v>2017</v>
      </c>
      <c r="F2" s="31">
        <v>2018</v>
      </c>
      <c r="G2" s="31">
        <v>2019</v>
      </c>
    </row>
    <row r="3" spans="2:7" x14ac:dyDescent="0.25">
      <c r="B3" s="27" t="s">
        <v>128</v>
      </c>
      <c r="C3" s="30">
        <v>8488.9097999999976</v>
      </c>
      <c r="D3" s="30">
        <v>8743.5770940000002</v>
      </c>
      <c r="E3" s="30">
        <v>8969.2490950544998</v>
      </c>
      <c r="F3" s="30">
        <v>9274.961879671635</v>
      </c>
      <c r="G3" s="30">
        <v>9553.2107360617847</v>
      </c>
    </row>
    <row r="4" spans="2:7" x14ac:dyDescent="0.25">
      <c r="B4" s="27" t="s">
        <v>129</v>
      </c>
      <c r="C4" s="30">
        <v>48813.391491660004</v>
      </c>
      <c r="D4" s="30">
        <v>50277.793236409794</v>
      </c>
      <c r="E4" s="30">
        <v>51579.648069214141</v>
      </c>
      <c r="F4" s="30">
        <v>53333.516475578523</v>
      </c>
      <c r="G4" s="30">
        <v>54933.521969845882</v>
      </c>
    </row>
    <row r="5" spans="2:7" x14ac:dyDescent="0.25">
      <c r="B5" s="27" t="s">
        <v>130</v>
      </c>
      <c r="C5" s="30">
        <v>51795.447404099992</v>
      </c>
      <c r="D5" s="30">
        <v>53349.310826223009</v>
      </c>
      <c r="E5" s="30">
        <v>54728.109203665008</v>
      </c>
      <c r="F5" s="30">
        <v>56591.633427119647</v>
      </c>
      <c r="G5" s="30">
        <v>58289.382429933241</v>
      </c>
    </row>
    <row r="6" spans="2:7" x14ac:dyDescent="0.25">
      <c r="B6" s="27" t="s">
        <v>131</v>
      </c>
      <c r="C6" s="30">
        <v>197927.81946794997</v>
      </c>
      <c r="D6" s="30">
        <v>203865.65405198853</v>
      </c>
      <c r="E6" s="30">
        <v>209129.50465237803</v>
      </c>
      <c r="F6" s="30">
        <v>216255.50881311955</v>
      </c>
      <c r="G6" s="30">
        <v>222743.17407751313</v>
      </c>
    </row>
    <row r="7" spans="2:7" x14ac:dyDescent="0.25">
      <c r="B7" s="27" t="s">
        <v>132</v>
      </c>
      <c r="C7" s="30">
        <v>8708.7016115400002</v>
      </c>
      <c r="D7" s="30">
        <v>8969.9626598861996</v>
      </c>
      <c r="E7" s="30">
        <v>9202.2240318986605</v>
      </c>
      <c r="F7" s="30">
        <v>9515.1282606397472</v>
      </c>
      <c r="G7" s="30">
        <v>9800.582108458937</v>
      </c>
    </row>
    <row r="8" spans="2:7" x14ac:dyDescent="0.25">
      <c r="B8" s="27" t="s">
        <v>133</v>
      </c>
      <c r="C8" s="30">
        <v>89330.880319229997</v>
      </c>
      <c r="D8" s="30">
        <v>92010.806728806929</v>
      </c>
      <c r="E8" s="30">
        <v>94386.603871495681</v>
      </c>
      <c r="F8" s="30">
        <v>97602.729046815977</v>
      </c>
      <c r="G8" s="30">
        <v>100530.81091822046</v>
      </c>
    </row>
    <row r="9" spans="2:7" x14ac:dyDescent="0.25">
      <c r="B9" s="27" t="s">
        <v>134</v>
      </c>
      <c r="C9" s="30">
        <v>79486.899207690003</v>
      </c>
      <c r="D9" s="30">
        <v>81871.50618392069</v>
      </c>
      <c r="E9" s="30">
        <v>83991.424524276998</v>
      </c>
      <c r="F9" s="30">
        <v>86847.394105166648</v>
      </c>
      <c r="G9" s="30">
        <v>89452.815928321652</v>
      </c>
    </row>
    <row r="10" spans="2:7" x14ac:dyDescent="0.25">
      <c r="B10" s="27" t="s">
        <v>135</v>
      </c>
      <c r="C10" s="30">
        <v>33353.200439999993</v>
      </c>
      <c r="D10" s="30">
        <v>34353.796453200004</v>
      </c>
      <c r="E10" s="30">
        <v>35240.469025085098</v>
      </c>
      <c r="F10" s="30">
        <v>36441.624417548555</v>
      </c>
      <c r="G10" s="30">
        <v>37534.873150075007</v>
      </c>
    </row>
    <row r="11" spans="2:7" x14ac:dyDescent="0.25">
      <c r="B11" s="27" t="s">
        <v>136</v>
      </c>
      <c r="C11" s="30">
        <v>68855.52540935998</v>
      </c>
      <c r="D11" s="30">
        <v>70921.191171640807</v>
      </c>
      <c r="E11" s="30">
        <v>72752.803893050848</v>
      </c>
      <c r="F11" s="30">
        <v>75231.411023581561</v>
      </c>
      <c r="G11" s="30">
        <v>77488.353354288993</v>
      </c>
    </row>
    <row r="12" spans="2:7" x14ac:dyDescent="0.25">
      <c r="B12" s="27" t="s">
        <v>137</v>
      </c>
      <c r="C12" s="30">
        <v>138533.18865192003</v>
      </c>
      <c r="D12" s="30">
        <v>142689.18431147764</v>
      </c>
      <c r="E12" s="30">
        <v>146383.86922557771</v>
      </c>
      <c r="F12" s="30">
        <v>151361.37591758926</v>
      </c>
      <c r="G12" s="30">
        <v>155902.21719511697</v>
      </c>
    </row>
    <row r="13" spans="2:7" x14ac:dyDescent="0.25">
      <c r="B13" s="27" t="s">
        <v>138</v>
      </c>
      <c r="C13" s="30">
        <v>55220.945039999999</v>
      </c>
      <c r="D13" s="30">
        <v>56877.573391199992</v>
      </c>
      <c r="E13" s="30">
        <v>58345.585357506607</v>
      </c>
      <c r="F13" s="30">
        <v>60334.268153661207</v>
      </c>
      <c r="G13" s="30">
        <v>62144.296198271026</v>
      </c>
    </row>
    <row r="14" spans="2:7" x14ac:dyDescent="0.25">
      <c r="B14" s="27" t="s">
        <v>139</v>
      </c>
      <c r="C14" s="30">
        <v>114288.63108000002</v>
      </c>
      <c r="D14" s="30">
        <v>117717.29001240002</v>
      </c>
      <c r="E14" s="30">
        <v>120755.57698696572</v>
      </c>
      <c r="F14" s="30">
        <v>124871.47602238102</v>
      </c>
      <c r="G14" s="30">
        <v>128617.62030305245</v>
      </c>
    </row>
    <row r="15" spans="2:7" x14ac:dyDescent="0.25">
      <c r="B15" s="27" t="s">
        <v>140</v>
      </c>
      <c r="C15" s="30">
        <v>899083.27629095968</v>
      </c>
      <c r="D15" s="30">
        <v>926055.77457968867</v>
      </c>
      <c r="E15" s="30">
        <v>949980.19426958507</v>
      </c>
      <c r="F15" s="30">
        <v>982336.85364516685</v>
      </c>
      <c r="G15" s="30">
        <v>1011806.9592545219</v>
      </c>
    </row>
    <row r="16" spans="2:7" x14ac:dyDescent="0.25">
      <c r="B16" s="27" t="s">
        <v>141</v>
      </c>
      <c r="C16" s="30">
        <v>100927.45343063999</v>
      </c>
      <c r="D16" s="30">
        <v>103955.27703355919</v>
      </c>
      <c r="E16" s="30">
        <v>106644.89170527026</v>
      </c>
      <c r="F16" s="30">
        <v>110273.28209572411</v>
      </c>
      <c r="G16" s="30">
        <v>113581.48055859579</v>
      </c>
    </row>
    <row r="17" spans="2:7" x14ac:dyDescent="0.25">
      <c r="B17" s="27" t="s">
        <v>142</v>
      </c>
      <c r="C17" s="30">
        <v>104367.33695436</v>
      </c>
      <c r="D17" s="30">
        <v>107498.35706299081</v>
      </c>
      <c r="E17" s="30">
        <v>110273.82972107764</v>
      </c>
      <c r="F17" s="30">
        <v>114031.52266651287</v>
      </c>
      <c r="G17" s="30">
        <v>117452.46834650825</v>
      </c>
    </row>
    <row r="18" spans="2:7" x14ac:dyDescent="0.25">
      <c r="B18" s="27" t="s">
        <v>143</v>
      </c>
      <c r="C18" s="30">
        <v>114373.37191218001</v>
      </c>
      <c r="D18" s="30">
        <v>117804.57306954541</v>
      </c>
      <c r="E18" s="30">
        <v>120854.91483884124</v>
      </c>
      <c r="F18" s="30">
        <v>124964.35770679702</v>
      </c>
      <c r="G18" s="30">
        <v>128713.28843800092</v>
      </c>
    </row>
    <row r="19" spans="2:7" x14ac:dyDescent="0.25">
      <c r="B19" s="27" t="s">
        <v>144</v>
      </c>
      <c r="C19" s="30">
        <v>203184.61781249999</v>
      </c>
      <c r="D19" s="30">
        <v>209280.15634687504</v>
      </c>
      <c r="E19" s="30">
        <v>214699.09710406253</v>
      </c>
      <c r="F19" s="30">
        <v>221999.53395040316</v>
      </c>
      <c r="G19" s="30">
        <v>228659.51996891521</v>
      </c>
    </row>
    <row r="20" spans="2:7" x14ac:dyDescent="0.25">
      <c r="B20" s="27" t="s">
        <v>145</v>
      </c>
      <c r="C20" s="30">
        <v>314226.46782653988</v>
      </c>
      <c r="D20" s="30">
        <v>323653.26186133607</v>
      </c>
      <c r="E20" s="30">
        <v>332013.35253937711</v>
      </c>
      <c r="F20" s="30">
        <v>343323.26029335742</v>
      </c>
      <c r="G20" s="30">
        <v>353622.95810215815</v>
      </c>
    </row>
    <row r="21" spans="2:7" x14ac:dyDescent="0.25">
      <c r="B21" s="27" t="s">
        <v>146</v>
      </c>
      <c r="C21" s="30">
        <v>268995.2733497399</v>
      </c>
      <c r="D21" s="30">
        <v>277065.13155023218</v>
      </c>
      <c r="E21" s="30">
        <v>284220.33247694076</v>
      </c>
      <c r="F21" s="30">
        <v>293903.69547104731</v>
      </c>
      <c r="G21" s="30">
        <v>302720.80633517867</v>
      </c>
    </row>
    <row r="22" spans="2:7" x14ac:dyDescent="0.25">
      <c r="B22" s="27" t="s">
        <v>147</v>
      </c>
      <c r="C22" s="30">
        <v>402019.6419599998</v>
      </c>
      <c r="D22" s="30">
        <v>414080.23121879989</v>
      </c>
      <c r="E22" s="30">
        <v>424767.65506966069</v>
      </c>
      <c r="F22" s="30">
        <v>439245.66780745366</v>
      </c>
      <c r="G22" s="30">
        <v>452423.03784167732</v>
      </c>
    </row>
    <row r="23" spans="2:7" x14ac:dyDescent="0.25">
      <c r="B23" s="27" t="s">
        <v>148</v>
      </c>
      <c r="C23" s="30">
        <v>78945.353631030011</v>
      </c>
      <c r="D23" s="30">
        <v>81313.714239960915</v>
      </c>
      <c r="E23" s="30">
        <v>83416.347871230493</v>
      </c>
      <c r="F23" s="30">
        <v>86255.616103296648</v>
      </c>
      <c r="G23" s="30">
        <v>88843.28458639553</v>
      </c>
    </row>
    <row r="24" spans="2:7" x14ac:dyDescent="0.25">
      <c r="B24" s="27" t="s">
        <v>149</v>
      </c>
      <c r="C24" s="30">
        <v>44692.610520000017</v>
      </c>
      <c r="D24" s="30">
        <v>46033.388835600017</v>
      </c>
      <c r="E24" s="30">
        <v>47221.512055898333</v>
      </c>
      <c r="F24" s="30">
        <v>48831.035862344965</v>
      </c>
      <c r="G24" s="30">
        <v>50295.966938215322</v>
      </c>
    </row>
    <row r="25" spans="2:7" x14ac:dyDescent="0.25">
      <c r="B25" s="27" t="s">
        <v>150</v>
      </c>
      <c r="C25" s="30">
        <v>227746.68271731</v>
      </c>
      <c r="D25" s="30">
        <v>234579.08319882932</v>
      </c>
      <c r="E25" s="30">
        <v>240652.28932996755</v>
      </c>
      <c r="F25" s="30">
        <v>248836.02437469328</v>
      </c>
      <c r="G25" s="30">
        <v>256301.10510593402</v>
      </c>
    </row>
    <row r="26" spans="2:7" x14ac:dyDescent="0.25">
      <c r="B26" s="27" t="s">
        <v>151</v>
      </c>
      <c r="C26" s="30">
        <v>37151.083124999997</v>
      </c>
      <c r="D26" s="30">
        <v>38265.615618750002</v>
      </c>
      <c r="E26" s="30">
        <v>39256.436285625008</v>
      </c>
      <c r="F26" s="30">
        <v>40591.277175881252</v>
      </c>
      <c r="G26" s="30">
        <v>41809.01549115769</v>
      </c>
    </row>
    <row r="27" spans="2:7" x14ac:dyDescent="0.25">
      <c r="B27" s="27" t="s">
        <v>152</v>
      </c>
      <c r="C27" s="30">
        <v>61706.094907049992</v>
      </c>
      <c r="D27" s="30">
        <v>63557.277754261522</v>
      </c>
      <c r="E27" s="30">
        <v>65202.98143133444</v>
      </c>
      <c r="F27" s="30">
        <v>67420.08552982939</v>
      </c>
      <c r="G27" s="30">
        <v>69442.688095724268</v>
      </c>
    </row>
    <row r="28" spans="2:7" x14ac:dyDescent="0.25">
      <c r="B28" s="27" t="s">
        <v>153</v>
      </c>
      <c r="C28" s="30">
        <v>7122.3387600000005</v>
      </c>
      <c r="D28" s="30">
        <v>7336.0089228000024</v>
      </c>
      <c r="E28" s="30">
        <v>7525.3515448829003</v>
      </c>
      <c r="F28" s="30">
        <v>7781.849736830487</v>
      </c>
      <c r="G28" s="30">
        <v>8015.3052289354018</v>
      </c>
    </row>
    <row r="29" spans="2:7" x14ac:dyDescent="0.25">
      <c r="B29" s="27" t="s">
        <v>154</v>
      </c>
      <c r="C29" s="30">
        <v>73251.458574360018</v>
      </c>
      <c r="D29" s="30">
        <v>75449.002331590804</v>
      </c>
      <c r="E29" s="30">
        <v>77402.621255432459</v>
      </c>
      <c r="F29" s="30">
        <v>80034.551039201528</v>
      </c>
      <c r="G29" s="30">
        <v>82435.587570377567</v>
      </c>
    </row>
    <row r="30" spans="2:7" x14ac:dyDescent="0.25">
      <c r="B30" s="27" t="s">
        <v>155</v>
      </c>
      <c r="C30" s="30">
        <v>105992.17719968999</v>
      </c>
      <c r="D30" s="30">
        <v>109171.9425156807</v>
      </c>
      <c r="E30" s="30">
        <v>111998.75753324502</v>
      </c>
      <c r="F30" s="30">
        <v>115807.06351714849</v>
      </c>
      <c r="G30" s="30">
        <v>119281.2754226629</v>
      </c>
    </row>
    <row r="31" spans="2:7" x14ac:dyDescent="0.25">
      <c r="B31" s="27" t="s">
        <v>156</v>
      </c>
      <c r="C31" s="30">
        <v>62147.300992050004</v>
      </c>
      <c r="D31" s="30">
        <v>64011.720021811503</v>
      </c>
      <c r="E31" s="30">
        <v>65664.776190660355</v>
      </c>
      <c r="F31" s="30">
        <v>67902.014908185665</v>
      </c>
      <c r="G31" s="30">
        <v>69939.07535543124</v>
      </c>
    </row>
    <row r="32" spans="2:7" x14ac:dyDescent="0.25">
      <c r="B32" s="27" t="s">
        <v>157</v>
      </c>
      <c r="C32" s="30">
        <v>104720.52374999999</v>
      </c>
      <c r="D32" s="30">
        <v>107862.13946250004</v>
      </c>
      <c r="E32" s="30">
        <v>110655.03943875001</v>
      </c>
      <c r="F32" s="30">
        <v>114417.65482953753</v>
      </c>
      <c r="G32" s="30">
        <v>117850.18447442364</v>
      </c>
    </row>
    <row r="33" spans="2:7" x14ac:dyDescent="0.25">
      <c r="B33" s="27" t="s">
        <v>158</v>
      </c>
      <c r="C33" s="30">
        <v>124912.20647205001</v>
      </c>
      <c r="D33" s="30">
        <v>128659.57266621155</v>
      </c>
      <c r="E33" s="30">
        <v>131982.27678372708</v>
      </c>
      <c r="F33" s="30">
        <v>136478.82814970971</v>
      </c>
      <c r="G33" s="30">
        <v>140573.19299420097</v>
      </c>
    </row>
    <row r="34" spans="2:7" x14ac:dyDescent="0.25">
      <c r="B34" s="27" t="s">
        <v>159</v>
      </c>
      <c r="C34" s="30">
        <v>110966.21300718003</v>
      </c>
      <c r="D34" s="30">
        <v>114295.19939739541</v>
      </c>
      <c r="E34" s="30">
        <v>117247.17189189253</v>
      </c>
      <c r="F34" s="30">
        <v>121241.47053607406</v>
      </c>
      <c r="G34" s="30">
        <v>124878.71465215628</v>
      </c>
    </row>
    <row r="35" spans="2:7" x14ac:dyDescent="0.25">
      <c r="B35" s="27" t="s">
        <v>160</v>
      </c>
      <c r="C35" s="30">
        <v>120923.35014513001</v>
      </c>
      <c r="D35" s="30">
        <v>124551.05064948391</v>
      </c>
      <c r="E35" s="30">
        <v>127767.81437549239</v>
      </c>
      <c r="F35" s="30">
        <v>132120.61660023322</v>
      </c>
      <c r="G35" s="30">
        <v>136084.2350982402</v>
      </c>
    </row>
    <row r="36" spans="2:7" x14ac:dyDescent="0.25">
      <c r="B36" s="27" t="s">
        <v>161</v>
      </c>
      <c r="C36" s="30">
        <v>130287.10209282002</v>
      </c>
      <c r="D36" s="30">
        <v>134195.71515560462</v>
      </c>
      <c r="E36" s="30">
        <v>137661.4798237865</v>
      </c>
      <c r="F36" s="30">
        <v>142351.43100498631</v>
      </c>
      <c r="G36" s="30">
        <v>146621.97393513596</v>
      </c>
    </row>
    <row r="37" spans="2:7" x14ac:dyDescent="0.25">
      <c r="B37" s="27" t="s">
        <v>162</v>
      </c>
      <c r="C37" s="30">
        <v>161341.98857436003</v>
      </c>
      <c r="D37" s="30">
        <v>166182.24823159081</v>
      </c>
      <c r="E37" s="30">
        <v>170485.24462543245</v>
      </c>
      <c r="F37" s="30">
        <v>176282.27301730157</v>
      </c>
      <c r="G37" s="30">
        <v>181570.7412078206</v>
      </c>
    </row>
    <row r="38" spans="2:7" x14ac:dyDescent="0.25">
      <c r="B38" s="27" t="s">
        <v>163</v>
      </c>
      <c r="C38" s="30">
        <v>286176.03938627988</v>
      </c>
      <c r="D38" s="30">
        <v>294761.3205678683</v>
      </c>
      <c r="E38" s="30">
        <v>302373.13392302889</v>
      </c>
      <c r="F38" s="30">
        <v>312675.35420259531</v>
      </c>
      <c r="G38" s="30">
        <v>322055.61482867319</v>
      </c>
    </row>
    <row r="39" spans="2:7" x14ac:dyDescent="0.25">
      <c r="B39" s="27" t="s">
        <v>164</v>
      </c>
      <c r="C39" s="30">
        <v>197787.47614257003</v>
      </c>
      <c r="D39" s="30">
        <v>203721.10042684717</v>
      </c>
      <c r="E39" s="30">
        <v>208985.23030057765</v>
      </c>
      <c r="F39" s="30">
        <v>216102.29034866986</v>
      </c>
      <c r="G39" s="30">
        <v>222585.35905912999</v>
      </c>
    </row>
    <row r="40" spans="2:7" x14ac:dyDescent="0.25">
      <c r="B40" s="27" t="s">
        <v>165</v>
      </c>
      <c r="C40" s="30">
        <v>150970.59655077002</v>
      </c>
      <c r="D40" s="30">
        <v>155499.71444729314</v>
      </c>
      <c r="E40" s="30">
        <v>159518.44542151919</v>
      </c>
      <c r="F40" s="30">
        <v>164950.25924335752</v>
      </c>
      <c r="G40" s="30">
        <v>169898.76702065821</v>
      </c>
    </row>
    <row r="41" spans="2:7" x14ac:dyDescent="0.25">
      <c r="B41" s="27" t="s">
        <v>166</v>
      </c>
      <c r="C41" s="30">
        <v>26961.090480000006</v>
      </c>
      <c r="D41" s="30">
        <v>27769.923194400006</v>
      </c>
      <c r="E41" s="30">
        <v>28486.6657894542</v>
      </c>
      <c r="F41" s="30">
        <v>29457.620863915628</v>
      </c>
      <c r="G41" s="30">
        <v>30341.349489833097</v>
      </c>
    </row>
    <row r="42" spans="2:7" x14ac:dyDescent="0.25">
      <c r="B42" s="27" t="s">
        <v>167</v>
      </c>
      <c r="C42" s="30">
        <v>58440.218315639999</v>
      </c>
      <c r="D42" s="30">
        <v>60193.424865109198</v>
      </c>
      <c r="E42" s="30">
        <v>61748.946678423163</v>
      </c>
      <c r="F42" s="30">
        <v>63851.696011415173</v>
      </c>
      <c r="G42" s="30">
        <v>65767.246891757619</v>
      </c>
    </row>
    <row r="43" spans="2:7" x14ac:dyDescent="0.25">
      <c r="B43" s="27" t="s">
        <v>168</v>
      </c>
      <c r="C43" s="30">
        <v>90495.246936540017</v>
      </c>
      <c r="D43" s="30">
        <v>93210.104344636202</v>
      </c>
      <c r="E43" s="30">
        <v>95616.978653374172</v>
      </c>
      <c r="F43" s="30">
        <v>98874.916834576536</v>
      </c>
      <c r="G43" s="30">
        <v>101841.16433961384</v>
      </c>
    </row>
    <row r="44" spans="2:7" x14ac:dyDescent="0.25">
      <c r="B44" s="27" t="s">
        <v>169</v>
      </c>
      <c r="C44" s="30">
        <v>55659.082320000016</v>
      </c>
      <c r="D44" s="30">
        <v>57328.854789600009</v>
      </c>
      <c r="E44" s="30">
        <v>58808.514343057817</v>
      </c>
      <c r="F44" s="30">
        <v>60812.975863579741</v>
      </c>
      <c r="G44" s="30">
        <v>62637.365139487141</v>
      </c>
    </row>
    <row r="45" spans="2:7" x14ac:dyDescent="0.25">
      <c r="B45" s="27" t="s">
        <v>170</v>
      </c>
      <c r="C45" s="30">
        <v>222645.06756461994</v>
      </c>
      <c r="D45" s="30">
        <v>229324.4195915586</v>
      </c>
      <c r="E45" s="30">
        <v>235247.21452375266</v>
      </c>
      <c r="F45" s="30">
        <v>243261.56861501795</v>
      </c>
      <c r="G45" s="30">
        <v>250559.41567346847</v>
      </c>
    </row>
    <row r="46" spans="2:7" x14ac:dyDescent="0.25">
      <c r="B46" s="27" t="s">
        <v>171</v>
      </c>
      <c r="C46" s="30">
        <v>19395.863569229998</v>
      </c>
      <c r="D46" s="30">
        <v>19977.739476306902</v>
      </c>
      <c r="E46" s="30">
        <v>20495.02782592567</v>
      </c>
      <c r="F46" s="30">
        <v>21191.922495373881</v>
      </c>
      <c r="G46" s="30">
        <v>21827.680170235093</v>
      </c>
    </row>
    <row r="47" spans="2:7" x14ac:dyDescent="0.25">
      <c r="B47" s="27" t="s">
        <v>172</v>
      </c>
      <c r="C47" s="30">
        <v>333251.08403666981</v>
      </c>
      <c r="D47" s="30">
        <v>343248.61655777</v>
      </c>
      <c r="E47" s="30">
        <v>352111.11623082968</v>
      </c>
      <c r="F47" s="30">
        <v>364109.40854142798</v>
      </c>
      <c r="G47" s="30">
        <v>375032.6907976708</v>
      </c>
    </row>
    <row r="48" spans="2:7" x14ac:dyDescent="0.25">
      <c r="B48" s="27" t="s">
        <v>173</v>
      </c>
      <c r="C48" s="30">
        <v>429967.3613507697</v>
      </c>
      <c r="D48" s="30">
        <v>442866.38219129283</v>
      </c>
      <c r="E48" s="30">
        <v>454303.36880438845</v>
      </c>
      <c r="F48" s="30">
        <v>469781.47472116334</v>
      </c>
      <c r="G48" s="30">
        <v>483874.91896279808</v>
      </c>
    </row>
    <row r="49" spans="2:7" x14ac:dyDescent="0.25">
      <c r="B49" s="27" t="s">
        <v>174</v>
      </c>
      <c r="C49" s="30">
        <v>49228.980063329996</v>
      </c>
      <c r="D49" s="30">
        <v>50705.849465229905</v>
      </c>
      <c r="E49" s="30">
        <v>52017.210546096772</v>
      </c>
      <c r="F49" s="30">
        <v>53787.541265569707</v>
      </c>
      <c r="G49" s="30">
        <v>55401.167503536795</v>
      </c>
    </row>
    <row r="50" spans="2:7" x14ac:dyDescent="0.25">
      <c r="B50" s="27" t="s">
        <v>175</v>
      </c>
      <c r="C50" s="30">
        <v>233862.45793923002</v>
      </c>
      <c r="D50" s="30">
        <v>240878.33167740685</v>
      </c>
      <c r="E50" s="30">
        <v>247096.465225853</v>
      </c>
      <c r="F50" s="30">
        <v>255517.5755845047</v>
      </c>
      <c r="G50" s="30">
        <v>263183.10285203985</v>
      </c>
    </row>
    <row r="51" spans="2:7" x14ac:dyDescent="0.25">
      <c r="B51" s="27" t="s">
        <v>176</v>
      </c>
      <c r="C51" s="30">
        <v>75229.049381730001</v>
      </c>
      <c r="D51" s="30">
        <v>77485.920863181906</v>
      </c>
      <c r="E51" s="30">
        <v>79492.282201988186</v>
      </c>
      <c r="F51" s="30">
        <v>82195.26695513702</v>
      </c>
      <c r="G51" s="30">
        <v>84661.124963791124</v>
      </c>
    </row>
    <row r="52" spans="2:7" x14ac:dyDescent="0.25">
      <c r="B52" s="27" t="s">
        <v>177</v>
      </c>
      <c r="C52" s="30">
        <v>60507.59302179001</v>
      </c>
      <c r="D52" s="30">
        <v>62322.820812443693</v>
      </c>
      <c r="E52" s="30">
        <v>63936.560402945914</v>
      </c>
      <c r="F52" s="30">
        <v>66110.602248905387</v>
      </c>
      <c r="G52" s="30">
        <v>68093.920316372547</v>
      </c>
    </row>
    <row r="53" spans="2:7" x14ac:dyDescent="0.25">
      <c r="B53" s="27" t="s">
        <v>178</v>
      </c>
      <c r="C53" s="30">
        <v>18503.476199999997</v>
      </c>
      <c r="D53" s="30">
        <v>19058.580485999999</v>
      </c>
      <c r="E53" s="30">
        <v>19550.483050510498</v>
      </c>
      <c r="F53" s="30">
        <v>20216.852392095316</v>
      </c>
      <c r="G53" s="30">
        <v>20823.357963858176</v>
      </c>
    </row>
    <row r="54" spans="2:7" x14ac:dyDescent="0.25">
      <c r="B54" s="27" t="s">
        <v>179</v>
      </c>
      <c r="C54" s="30">
        <v>59852.569665479998</v>
      </c>
      <c r="D54" s="30">
        <v>61648.14675544441</v>
      </c>
      <c r="E54" s="30">
        <v>63244.416850466936</v>
      </c>
      <c r="F54" s="30">
        <v>65394.923663621739</v>
      </c>
      <c r="G54" s="30">
        <v>67356.771373530413</v>
      </c>
    </row>
    <row r="55" spans="2:7" x14ac:dyDescent="0.25">
      <c r="B55" s="27" t="s">
        <v>180</v>
      </c>
      <c r="C55" s="30">
        <v>218192.36544000002</v>
      </c>
      <c r="D55" s="30">
        <v>224738.13640320004</v>
      </c>
      <c r="E55" s="30">
        <v>230538.63480449765</v>
      </c>
      <c r="F55" s="30">
        <v>238396.43953943101</v>
      </c>
      <c r="G55" s="30">
        <v>245548.33272561393</v>
      </c>
    </row>
    <row r="56" spans="2:7" x14ac:dyDescent="0.25">
      <c r="B56" s="27" t="s">
        <v>181</v>
      </c>
      <c r="C56" s="30">
        <v>159933.64670346002</v>
      </c>
      <c r="D56" s="30">
        <v>164731.65610456379</v>
      </c>
      <c r="E56" s="30">
        <v>168984.47186449397</v>
      </c>
      <c r="F56" s="30">
        <v>174743.13994363553</v>
      </c>
      <c r="G56" s="30">
        <v>179985.43414194466</v>
      </c>
    </row>
    <row r="57" spans="2:7" x14ac:dyDescent="0.25">
      <c r="B57" s="27" t="s">
        <v>182</v>
      </c>
      <c r="C57" s="30">
        <v>17760.1875</v>
      </c>
      <c r="D57" s="30">
        <v>18292.993125000001</v>
      </c>
      <c r="E57" s="30">
        <v>18766.657937500004</v>
      </c>
      <c r="F57" s="30">
        <v>19404.782656875002</v>
      </c>
      <c r="G57" s="30">
        <v>19986.926136581253</v>
      </c>
    </row>
    <row r="58" spans="2:7" x14ac:dyDescent="0.25">
      <c r="B58" s="27" t="s">
        <v>183</v>
      </c>
      <c r="C58" s="30">
        <v>52138.694300640018</v>
      </c>
      <c r="D58" s="30">
        <v>53702.855129659198</v>
      </c>
      <c r="E58" s="30">
        <v>55093.39590294256</v>
      </c>
      <c r="F58" s="30">
        <v>56966.742660637261</v>
      </c>
      <c r="G58" s="30">
        <v>58675.744940456381</v>
      </c>
    </row>
    <row r="59" spans="2:7" x14ac:dyDescent="0.25">
      <c r="B59" s="27" t="s">
        <v>184</v>
      </c>
      <c r="C59" s="30">
        <v>390438.69310365018</v>
      </c>
      <c r="D59" s="30">
        <v>402151.85389675968</v>
      </c>
      <c r="E59" s="30">
        <v>412536.36633205641</v>
      </c>
      <c r="F59" s="30">
        <v>426592.50050362427</v>
      </c>
      <c r="G59" s="30">
        <v>439390.27551873302</v>
      </c>
    </row>
    <row r="60" spans="2:7" x14ac:dyDescent="0.25">
      <c r="B60" s="27" t="s">
        <v>185</v>
      </c>
      <c r="C60" s="30">
        <v>118219.50107531997</v>
      </c>
      <c r="D60" s="30">
        <v>121766.08610757961</v>
      </c>
      <c r="E60" s="30">
        <v>124909.86730188827</v>
      </c>
      <c r="F60" s="30">
        <v>129166.36470986364</v>
      </c>
      <c r="G60" s="30">
        <v>133041.35565115954</v>
      </c>
    </row>
    <row r="61" spans="2:7" x14ac:dyDescent="0.25">
      <c r="B61" s="27" t="s">
        <v>186</v>
      </c>
      <c r="C61" s="30">
        <v>27808.677479999988</v>
      </c>
      <c r="D61" s="30">
        <v>28642.937804399993</v>
      </c>
      <c r="E61" s="30">
        <v>29382.212934121701</v>
      </c>
      <c r="F61" s="30">
        <v>30383.692326555654</v>
      </c>
      <c r="G61" s="30">
        <v>31295.203096352321</v>
      </c>
    </row>
    <row r="62" spans="2:7" x14ac:dyDescent="0.25">
      <c r="B62" s="27" t="s">
        <v>187</v>
      </c>
      <c r="C62" s="30">
        <v>89869.61367423</v>
      </c>
      <c r="D62" s="30">
        <v>92565.702084456905</v>
      </c>
      <c r="E62" s="30">
        <v>94955.825244939886</v>
      </c>
      <c r="F62" s="30">
        <v>98191.347904338822</v>
      </c>
      <c r="G62" s="30">
        <v>101137.08834146897</v>
      </c>
    </row>
    <row r="63" spans="2:7" x14ac:dyDescent="0.25">
      <c r="B63" s="27" t="s">
        <v>188</v>
      </c>
      <c r="C63" s="30">
        <v>155689.89241827006</v>
      </c>
      <c r="D63" s="30">
        <v>160360.58919081814</v>
      </c>
      <c r="E63" s="30">
        <v>164500.45498414891</v>
      </c>
      <c r="F63" s="30">
        <v>170106.42051606718</v>
      </c>
      <c r="G63" s="30">
        <v>175209.61313154921</v>
      </c>
    </row>
    <row r="64" spans="2:7" x14ac:dyDescent="0.25">
      <c r="B64" s="27" t="s">
        <v>189</v>
      </c>
      <c r="C64" s="30">
        <v>40958.967577050003</v>
      </c>
      <c r="D64" s="30">
        <v>42187.736604361511</v>
      </c>
      <c r="E64" s="30">
        <v>43278.258124406253</v>
      </c>
      <c r="F64" s="30">
        <v>44751.716446224542</v>
      </c>
      <c r="G64" s="30">
        <v>46094.267939611273</v>
      </c>
    </row>
    <row r="65" spans="2:7" x14ac:dyDescent="0.25">
      <c r="B65" s="27" t="s">
        <v>190</v>
      </c>
      <c r="C65" s="30">
        <v>82583.661359999998</v>
      </c>
      <c r="D65" s="30">
        <v>85061.171200800018</v>
      </c>
      <c r="E65" s="30">
        <v>87256.602717049391</v>
      </c>
      <c r="F65" s="30">
        <v>90230.704418335488</v>
      </c>
      <c r="G65" s="30">
        <v>92937.625550885554</v>
      </c>
    </row>
    <row r="66" spans="2:7" x14ac:dyDescent="0.25">
      <c r="B66" s="27" t="s">
        <v>191</v>
      </c>
      <c r="C66" s="30">
        <v>105259.91188173003</v>
      </c>
      <c r="D66" s="30">
        <v>108417.70923818191</v>
      </c>
      <c r="E66" s="30">
        <v>111224.99471448819</v>
      </c>
      <c r="F66" s="30">
        <v>115006.99035676202</v>
      </c>
      <c r="G66" s="30">
        <v>118457.2000674649</v>
      </c>
    </row>
    <row r="67" spans="2:7" x14ac:dyDescent="0.25">
      <c r="B67" s="27" t="s">
        <v>192</v>
      </c>
      <c r="C67" s="30">
        <v>69776.423305770033</v>
      </c>
      <c r="D67" s="30">
        <v>71869.716004943126</v>
      </c>
      <c r="E67" s="30">
        <v>73730.655618449353</v>
      </c>
      <c r="F67" s="30">
        <v>76237.727153644897</v>
      </c>
      <c r="G67" s="30">
        <v>78524.858968254252</v>
      </c>
    </row>
    <row r="68" spans="2:7" x14ac:dyDescent="0.25">
      <c r="B68" s="27" t="s">
        <v>193</v>
      </c>
      <c r="C68" s="30">
        <v>89605.732369229998</v>
      </c>
      <c r="D68" s="30">
        <v>92293.904340306908</v>
      </c>
      <c r="E68" s="30">
        <v>94679.047831127667</v>
      </c>
      <c r="F68" s="30">
        <v>97903.092905449972</v>
      </c>
      <c r="G68" s="30">
        <v>100840.18569261345</v>
      </c>
    </row>
    <row r="69" spans="2:7" x14ac:dyDescent="0.25">
      <c r="B69" s="27" t="s">
        <v>194</v>
      </c>
      <c r="C69" s="30">
        <v>210944.52747795003</v>
      </c>
      <c r="D69" s="30">
        <v>217272.86330228852</v>
      </c>
      <c r="E69" s="30">
        <v>222886.32160368093</v>
      </c>
      <c r="F69" s="30">
        <v>230477.63884946762</v>
      </c>
      <c r="G69" s="30">
        <v>237391.96801495165</v>
      </c>
    </row>
    <row r="70" spans="2:7" x14ac:dyDescent="0.25">
      <c r="B70" s="27" t="s">
        <v>195</v>
      </c>
      <c r="C70" s="30">
        <v>14677.615175640003</v>
      </c>
      <c r="D70" s="30">
        <v>15117.9436309092</v>
      </c>
      <c r="E70" s="30">
        <v>15509.396133317559</v>
      </c>
      <c r="F70" s="30">
        <v>16036.763823836005</v>
      </c>
      <c r="G70" s="30">
        <v>16517.866738551089</v>
      </c>
    </row>
    <row r="71" spans="2:7" x14ac:dyDescent="0.25">
      <c r="B71" s="27" t="s">
        <v>196</v>
      </c>
      <c r="C71" s="30">
        <v>152042.74052904002</v>
      </c>
      <c r="D71" s="30">
        <v>156604.0227449112</v>
      </c>
      <c r="E71" s="30">
        <v>160649.58414105786</v>
      </c>
      <c r="F71" s="30">
        <v>166121.63095149031</v>
      </c>
      <c r="G71" s="30">
        <v>171105.27988003497</v>
      </c>
    </row>
    <row r="72" spans="2:7" x14ac:dyDescent="0.25">
      <c r="B72" s="27" t="s">
        <v>197</v>
      </c>
      <c r="C72" s="30">
        <v>84822.796319040004</v>
      </c>
      <c r="D72" s="30">
        <v>87367.480208611218</v>
      </c>
      <c r="E72" s="30">
        <v>89623.384762019457</v>
      </c>
      <c r="F72" s="30">
        <v>92677.206157730106</v>
      </c>
      <c r="G72" s="30">
        <v>95457.52234246202</v>
      </c>
    </row>
    <row r="73" spans="2:7" x14ac:dyDescent="0.25">
      <c r="B73" s="27" t="s">
        <v>198</v>
      </c>
      <c r="C73" s="30">
        <v>108561.94070769</v>
      </c>
      <c r="D73" s="30">
        <v>111818.79892892069</v>
      </c>
      <c r="E73" s="30">
        <v>114714.14962777701</v>
      </c>
      <c r="F73" s="30">
        <v>118614.78738562165</v>
      </c>
      <c r="G73" s="30">
        <v>122173.2310071903</v>
      </c>
    </row>
    <row r="74" spans="2:7" x14ac:dyDescent="0.25">
      <c r="B74" s="27" t="s">
        <v>199</v>
      </c>
      <c r="C74" s="30">
        <v>75291.98723205</v>
      </c>
      <c r="D74" s="30">
        <v>77550.746849011499</v>
      </c>
      <c r="E74" s="30">
        <v>79553.334285539953</v>
      </c>
      <c r="F74" s="30">
        <v>82263.869283048029</v>
      </c>
      <c r="G74" s="30">
        <v>84731.785361539485</v>
      </c>
    </row>
    <row r="75" spans="2:7" x14ac:dyDescent="0.25">
      <c r="B75" s="27" t="s">
        <v>200</v>
      </c>
      <c r="C75" s="30">
        <v>130592.53808859001</v>
      </c>
      <c r="D75" s="30">
        <v>134510.31423124767</v>
      </c>
      <c r="E75" s="30">
        <v>137983.49536062338</v>
      </c>
      <c r="F75" s="30">
        <v>142685.12851900383</v>
      </c>
      <c r="G75" s="30">
        <v>146965.68237457392</v>
      </c>
    </row>
    <row r="76" spans="2:7" x14ac:dyDescent="0.25">
      <c r="B76" s="27" t="s">
        <v>201</v>
      </c>
      <c r="C76" s="30">
        <v>72488.888305769986</v>
      </c>
      <c r="D76" s="30">
        <v>74663.554954943087</v>
      </c>
      <c r="E76" s="30">
        <v>76596.836103449343</v>
      </c>
      <c r="F76" s="30">
        <v>79201.366686694877</v>
      </c>
      <c r="G76" s="30">
        <v>81577.407687295738</v>
      </c>
    </row>
    <row r="77" spans="2:7" x14ac:dyDescent="0.25">
      <c r="B77" s="27" t="s">
        <v>202</v>
      </c>
      <c r="C77" s="30">
        <v>67593.206739810019</v>
      </c>
      <c r="D77" s="30">
        <v>69621.002942004299</v>
      </c>
      <c r="E77" s="30">
        <v>71422.379298218395</v>
      </c>
      <c r="F77" s="30">
        <v>73852.304409210978</v>
      </c>
      <c r="G77" s="30">
        <v>76067.873541487323</v>
      </c>
    </row>
    <row r="78" spans="2:7" x14ac:dyDescent="0.25">
      <c r="B78" s="27" t="s">
        <v>203</v>
      </c>
      <c r="C78" s="30">
        <v>27610.472519999999</v>
      </c>
      <c r="D78" s="30">
        <v>28438.786695599996</v>
      </c>
      <c r="E78" s="30">
        <v>29172.792678753303</v>
      </c>
      <c r="F78" s="30">
        <v>30167.134076830604</v>
      </c>
      <c r="G78" s="30">
        <v>31072.148099135513</v>
      </c>
    </row>
    <row r="79" spans="2:7" x14ac:dyDescent="0.25">
      <c r="B79" s="27" t="s">
        <v>204</v>
      </c>
      <c r="C79" s="30">
        <v>8689.7227199999998</v>
      </c>
      <c r="D79" s="30">
        <v>8950.4144016000027</v>
      </c>
      <c r="E79" s="30">
        <v>9181.4248800988007</v>
      </c>
      <c r="F79" s="30">
        <v>9494.3695800509649</v>
      </c>
      <c r="G79" s="30">
        <v>9779.2006674524946</v>
      </c>
    </row>
    <row r="80" spans="2:7" x14ac:dyDescent="0.25">
      <c r="B80" s="27" t="s">
        <v>205</v>
      </c>
      <c r="C80" s="30">
        <v>19508.882944230005</v>
      </c>
      <c r="D80" s="30">
        <v>20094.149432556907</v>
      </c>
      <c r="E80" s="30">
        <v>20614.452012800677</v>
      </c>
      <c r="F80" s="30">
        <v>21315.407475917629</v>
      </c>
      <c r="G80" s="30">
        <v>21954.869700195166</v>
      </c>
    </row>
    <row r="81" spans="2:7" x14ac:dyDescent="0.25">
      <c r="B81" s="27" t="s">
        <v>206</v>
      </c>
      <c r="C81" s="30">
        <v>94369.032599999991</v>
      </c>
      <c r="D81" s="30">
        <v>97200.103577999995</v>
      </c>
      <c r="E81" s="30">
        <v>99708.841322441483</v>
      </c>
      <c r="F81" s="30">
        <v>103107.37192501326</v>
      </c>
      <c r="G81" s="30">
        <v>106200.59308276363</v>
      </c>
    </row>
    <row r="82" spans="2:7" x14ac:dyDescent="0.25">
      <c r="B82" s="28" t="s">
        <v>127</v>
      </c>
      <c r="C82" s="32">
        <f>SUM(C3:C81)</f>
        <v>9808251.0364022106</v>
      </c>
      <c r="D82" s="32">
        <f t="shared" ref="D82:G82" si="0">SUM(D3:D81)</f>
        <v>10102498.567494277</v>
      </c>
      <c r="E82" s="32">
        <f t="shared" si="0"/>
        <v>10363545.335392417</v>
      </c>
      <c r="F82" s="32">
        <f t="shared" si="0"/>
        <v>10716479.884580877</v>
      </c>
      <c r="G82" s="32">
        <f t="shared" si="0"/>
        <v>11037974.2811183</v>
      </c>
    </row>
  </sheetData>
  <pageMargins left="1" right="0.5" top="1" bottom="0.5" header="0.5" footer="0.5"/>
  <pageSetup fitToHeight="0" orientation="portrait" r:id="rId1"/>
  <headerFooter scaleWithDoc="0">
    <oddHeader>&amp;R&amp;"Times New Roman,Bold"&amp;12Attachment 2 to Response to LGE PSC-2 Question No. 90(b)
Page &amp;P of &amp;N
K.Blake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J369"/>
  <sheetViews>
    <sheetView zoomScale="85" zoomScaleNormal="85" workbookViewId="0">
      <selection activeCell="D13" sqref="D13"/>
    </sheetView>
  </sheetViews>
  <sheetFormatPr defaultRowHeight="15" x14ac:dyDescent="0.25"/>
  <cols>
    <col min="1" max="1" width="17.85546875" bestFit="1" customWidth="1"/>
    <col min="2" max="2" width="27.85546875" bestFit="1" customWidth="1"/>
    <col min="3" max="3" width="10.42578125" bestFit="1" customWidth="1"/>
    <col min="4" max="4" width="10.85546875" bestFit="1" customWidth="1"/>
    <col min="5" max="5" width="11.140625" bestFit="1" customWidth="1"/>
    <col min="6" max="6" width="10.7109375" bestFit="1" customWidth="1"/>
    <col min="7" max="7" width="11.42578125" bestFit="1" customWidth="1"/>
    <col min="8" max="8" width="10.5703125" bestFit="1" customWidth="1"/>
    <col min="9" max="9" width="10" bestFit="1" customWidth="1"/>
    <col min="10" max="10" width="11" bestFit="1" customWidth="1"/>
    <col min="11" max="11" width="10.85546875" bestFit="1" customWidth="1"/>
    <col min="12" max="12" width="10.5703125" bestFit="1" customWidth="1"/>
    <col min="13" max="13" width="11.140625" bestFit="1" customWidth="1"/>
    <col min="14" max="14" width="10.85546875" bestFit="1" customWidth="1"/>
    <col min="15" max="15" width="10.42578125" bestFit="1" customWidth="1"/>
    <col min="16" max="16" width="10.85546875" bestFit="1" customWidth="1"/>
    <col min="17" max="17" width="11.140625" bestFit="1" customWidth="1"/>
    <col min="18" max="18" width="10.7109375" bestFit="1" customWidth="1"/>
    <col min="19" max="19" width="11.42578125" bestFit="1" customWidth="1"/>
    <col min="20" max="20" width="10.5703125" bestFit="1" customWidth="1"/>
    <col min="21" max="21" width="10" bestFit="1" customWidth="1"/>
    <col min="22" max="22" width="11" bestFit="1" customWidth="1"/>
    <col min="23" max="23" width="10.85546875" bestFit="1" customWidth="1"/>
    <col min="24" max="24" width="10.5703125" bestFit="1" customWidth="1"/>
    <col min="25" max="25" width="11.140625" bestFit="1" customWidth="1"/>
    <col min="26" max="26" width="10.85546875" bestFit="1" customWidth="1"/>
    <col min="27" max="27" width="10.42578125" bestFit="1" customWidth="1"/>
    <col min="28" max="28" width="10.85546875" bestFit="1" customWidth="1"/>
    <col min="29" max="29" width="11.140625" bestFit="1" customWidth="1"/>
    <col min="30" max="30" width="10.7109375" bestFit="1" customWidth="1"/>
    <col min="31" max="31" width="11.42578125" bestFit="1" customWidth="1"/>
    <col min="32" max="32" width="10.5703125" bestFit="1" customWidth="1"/>
    <col min="33" max="33" width="10" bestFit="1" customWidth="1"/>
    <col min="34" max="34" width="11" bestFit="1" customWidth="1"/>
    <col min="35" max="35" width="10.85546875" bestFit="1" customWidth="1"/>
    <col min="36" max="36" width="10.5703125" bestFit="1" customWidth="1"/>
    <col min="37" max="37" width="11.140625" bestFit="1" customWidth="1"/>
    <col min="38" max="38" width="10.85546875" bestFit="1" customWidth="1"/>
    <col min="39" max="39" width="10.42578125" bestFit="1" customWidth="1"/>
    <col min="40" max="40" width="10.85546875" bestFit="1" customWidth="1"/>
    <col min="41" max="41" width="11.140625" bestFit="1" customWidth="1"/>
    <col min="42" max="42" width="10.7109375" bestFit="1" customWidth="1"/>
    <col min="43" max="43" width="11.42578125" bestFit="1" customWidth="1"/>
    <col min="44" max="44" width="10.5703125" bestFit="1" customWidth="1"/>
    <col min="45" max="45" width="10" bestFit="1" customWidth="1"/>
    <col min="46" max="46" width="11" bestFit="1" customWidth="1"/>
    <col min="47" max="47" width="10.85546875" bestFit="1" customWidth="1"/>
    <col min="48" max="48" width="10.5703125" bestFit="1" customWidth="1"/>
    <col min="49" max="49" width="11.140625" bestFit="1" customWidth="1"/>
    <col min="50" max="50" width="10.85546875" bestFit="1" customWidth="1"/>
    <col min="51" max="51" width="10.42578125" bestFit="1" customWidth="1"/>
    <col min="52" max="52" width="10.85546875" bestFit="1" customWidth="1"/>
    <col min="53" max="53" width="11.140625" bestFit="1" customWidth="1"/>
    <col min="54" max="54" width="10.7109375" bestFit="1" customWidth="1"/>
    <col min="55" max="55" width="11.42578125" bestFit="1" customWidth="1"/>
    <col min="56" max="56" width="10.5703125" bestFit="1" customWidth="1"/>
    <col min="57" max="57" width="10" bestFit="1" customWidth="1"/>
    <col min="58" max="58" width="11" bestFit="1" customWidth="1"/>
    <col min="59" max="59" width="10.85546875" bestFit="1" customWidth="1"/>
    <col min="60" max="60" width="10.5703125" bestFit="1" customWidth="1"/>
    <col min="61" max="61" width="11.140625" bestFit="1" customWidth="1"/>
    <col min="62" max="62" width="10.85546875" bestFit="1" customWidth="1"/>
  </cols>
  <sheetData>
    <row r="3" spans="1:62" x14ac:dyDescent="0.25">
      <c r="C3" s="25" t="s">
        <v>109</v>
      </c>
      <c r="D3" s="25" t="s">
        <v>208</v>
      </c>
    </row>
    <row r="4" spans="1:62" x14ac:dyDescent="0.25">
      <c r="C4">
        <v>2015</v>
      </c>
      <c r="O4">
        <v>2016</v>
      </c>
      <c r="AA4">
        <v>2017</v>
      </c>
      <c r="AM4">
        <v>2018</v>
      </c>
      <c r="AY4">
        <v>2019</v>
      </c>
    </row>
    <row r="5" spans="1:62" x14ac:dyDescent="0.25">
      <c r="A5" s="25" t="s">
        <v>108</v>
      </c>
      <c r="B5" s="25" t="s">
        <v>110</v>
      </c>
      <c r="C5" t="s">
        <v>207</v>
      </c>
      <c r="D5" t="s">
        <v>209</v>
      </c>
      <c r="E5" t="s">
        <v>210</v>
      </c>
      <c r="F5" t="s">
        <v>211</v>
      </c>
      <c r="G5" t="s">
        <v>212</v>
      </c>
      <c r="H5" t="s">
        <v>213</v>
      </c>
      <c r="I5" t="s">
        <v>214</v>
      </c>
      <c r="J5" t="s">
        <v>215</v>
      </c>
      <c r="K5" t="s">
        <v>216</v>
      </c>
      <c r="L5" t="s">
        <v>217</v>
      </c>
      <c r="M5" t="s">
        <v>218</v>
      </c>
      <c r="N5" t="s">
        <v>219</v>
      </c>
      <c r="O5" t="s">
        <v>207</v>
      </c>
      <c r="P5" t="s">
        <v>209</v>
      </c>
      <c r="Q5" t="s">
        <v>210</v>
      </c>
      <c r="R5" t="s">
        <v>211</v>
      </c>
      <c r="S5" t="s">
        <v>212</v>
      </c>
      <c r="T5" t="s">
        <v>213</v>
      </c>
      <c r="U5" t="s">
        <v>214</v>
      </c>
      <c r="V5" t="s">
        <v>215</v>
      </c>
      <c r="W5" t="s">
        <v>216</v>
      </c>
      <c r="X5" t="s">
        <v>217</v>
      </c>
      <c r="Y5" t="s">
        <v>218</v>
      </c>
      <c r="Z5" t="s">
        <v>219</v>
      </c>
      <c r="AA5" t="s">
        <v>207</v>
      </c>
      <c r="AB5" t="s">
        <v>209</v>
      </c>
      <c r="AC5" t="s">
        <v>210</v>
      </c>
      <c r="AD5" t="s">
        <v>211</v>
      </c>
      <c r="AE5" t="s">
        <v>212</v>
      </c>
      <c r="AF5" t="s">
        <v>213</v>
      </c>
      <c r="AG5" t="s">
        <v>214</v>
      </c>
      <c r="AH5" t="s">
        <v>215</v>
      </c>
      <c r="AI5" t="s">
        <v>216</v>
      </c>
      <c r="AJ5" t="s">
        <v>217</v>
      </c>
      <c r="AK5" t="s">
        <v>218</v>
      </c>
      <c r="AL5" t="s">
        <v>219</v>
      </c>
      <c r="AM5" t="s">
        <v>207</v>
      </c>
      <c r="AN5" t="s">
        <v>209</v>
      </c>
      <c r="AO5" t="s">
        <v>210</v>
      </c>
      <c r="AP5" t="s">
        <v>211</v>
      </c>
      <c r="AQ5" t="s">
        <v>212</v>
      </c>
      <c r="AR5" t="s">
        <v>213</v>
      </c>
      <c r="AS5" t="s">
        <v>214</v>
      </c>
      <c r="AT5" t="s">
        <v>215</v>
      </c>
      <c r="AU5" t="s">
        <v>216</v>
      </c>
      <c r="AV5" t="s">
        <v>217</v>
      </c>
      <c r="AW5" t="s">
        <v>218</v>
      </c>
      <c r="AX5" t="s">
        <v>219</v>
      </c>
      <c r="AY5" t="s">
        <v>207</v>
      </c>
      <c r="AZ5" t="s">
        <v>209</v>
      </c>
      <c r="BA5" t="s">
        <v>210</v>
      </c>
      <c r="BB5" t="s">
        <v>211</v>
      </c>
      <c r="BC5" t="s">
        <v>212</v>
      </c>
      <c r="BD5" t="s">
        <v>213</v>
      </c>
      <c r="BE5" t="s">
        <v>214</v>
      </c>
      <c r="BF5" t="s">
        <v>215</v>
      </c>
      <c r="BG5" t="s">
        <v>216</v>
      </c>
      <c r="BH5" t="s">
        <v>217</v>
      </c>
      <c r="BI5" t="s">
        <v>218</v>
      </c>
      <c r="BJ5" t="s">
        <v>219</v>
      </c>
    </row>
    <row r="6" spans="1:62" x14ac:dyDescent="0.25">
      <c r="A6" t="s">
        <v>66</v>
      </c>
      <c r="B6" t="s">
        <v>14</v>
      </c>
      <c r="C6" s="29">
        <v>33.526499999999999</v>
      </c>
      <c r="D6" s="29">
        <v>33.526499999999999</v>
      </c>
      <c r="E6" s="29">
        <v>33.526499999999999</v>
      </c>
      <c r="F6" s="29">
        <v>33.526499999999999</v>
      </c>
      <c r="G6" s="29">
        <v>33.526499999999999</v>
      </c>
      <c r="H6" s="29">
        <v>33.526499999999999</v>
      </c>
      <c r="I6" s="29">
        <v>33.526499999999999</v>
      </c>
      <c r="J6" s="29">
        <v>33.526499999999999</v>
      </c>
      <c r="K6" s="29">
        <v>33.526499999999999</v>
      </c>
      <c r="L6" s="29">
        <v>33.526499999999999</v>
      </c>
      <c r="M6" s="29">
        <v>34.532294999999998</v>
      </c>
      <c r="N6" s="29">
        <v>34.532294999999998</v>
      </c>
      <c r="O6" s="29">
        <v>34.532294999999998</v>
      </c>
      <c r="P6" s="29">
        <v>34.532294999999998</v>
      </c>
      <c r="Q6" s="29">
        <v>34.532294999999998</v>
      </c>
      <c r="R6" s="29">
        <v>34.532294999999998</v>
      </c>
      <c r="S6" s="29">
        <v>34.532294999999998</v>
      </c>
      <c r="T6" s="29">
        <v>34.532294999999998</v>
      </c>
      <c r="U6" s="29">
        <v>34.532294999999998</v>
      </c>
      <c r="V6" s="29">
        <v>34.532294999999998</v>
      </c>
      <c r="W6" s="29">
        <v>34.532294999999998</v>
      </c>
      <c r="X6" s="29">
        <v>34.532294999999998</v>
      </c>
      <c r="Y6" s="29">
        <v>35.568263850000001</v>
      </c>
      <c r="Z6" s="29">
        <v>35.568263850000001</v>
      </c>
      <c r="AA6" s="29">
        <v>35.568263850000001</v>
      </c>
      <c r="AB6" s="29">
        <v>35.568263850000001</v>
      </c>
      <c r="AC6" s="29">
        <v>35.568263850000001</v>
      </c>
      <c r="AD6" s="29">
        <v>35.568263850000001</v>
      </c>
      <c r="AE6" s="29">
        <v>35.568263850000001</v>
      </c>
      <c r="AF6" s="29">
        <v>35.568263850000001</v>
      </c>
      <c r="AG6" s="29">
        <v>35.568263850000001</v>
      </c>
      <c r="AH6" s="29">
        <v>35.568263850000001</v>
      </c>
      <c r="AI6" s="29">
        <v>35.568263850000001</v>
      </c>
      <c r="AJ6" s="29">
        <v>35.568263850000001</v>
      </c>
      <c r="AK6" s="29">
        <v>36.635311765499999</v>
      </c>
      <c r="AL6" s="29">
        <v>36.635311765499999</v>
      </c>
      <c r="AM6" s="29">
        <v>36.635311765499999</v>
      </c>
      <c r="AN6" s="29">
        <v>36.635311765499999</v>
      </c>
      <c r="AO6" s="29">
        <v>36.635311765499999</v>
      </c>
      <c r="AP6" s="29">
        <v>36.635311765499999</v>
      </c>
      <c r="AQ6" s="29">
        <v>36.635311765499999</v>
      </c>
      <c r="AR6" s="29">
        <v>36.635311765499999</v>
      </c>
      <c r="AS6" s="29">
        <v>36.635311765499999</v>
      </c>
      <c r="AT6" s="29">
        <v>36.635311765499999</v>
      </c>
      <c r="AU6" s="29">
        <v>36.635311765499999</v>
      </c>
      <c r="AV6" s="29">
        <v>36.635311765499999</v>
      </c>
      <c r="AW6" s="29">
        <v>37.734371118464999</v>
      </c>
      <c r="AX6" s="29">
        <v>37.734371118464999</v>
      </c>
      <c r="AY6" s="29">
        <v>37.734371118464999</v>
      </c>
      <c r="AZ6" s="29">
        <v>37.734371118464999</v>
      </c>
      <c r="BA6" s="29">
        <v>37.734371118464999</v>
      </c>
      <c r="BB6" s="29">
        <v>37.734371118464999</v>
      </c>
      <c r="BC6" s="29">
        <v>37.734371118464999</v>
      </c>
      <c r="BD6" s="29">
        <v>37.734371118464999</v>
      </c>
      <c r="BE6" s="29">
        <v>37.734371118464999</v>
      </c>
      <c r="BF6" s="29">
        <v>37.734371118464999</v>
      </c>
      <c r="BG6" s="29">
        <v>37.734371118464999</v>
      </c>
      <c r="BH6" s="29">
        <v>37.734371118464999</v>
      </c>
      <c r="BI6" s="29">
        <v>38.86640225201895</v>
      </c>
      <c r="BJ6" s="29">
        <v>38.86640225201895</v>
      </c>
    </row>
    <row r="7" spans="1:62" x14ac:dyDescent="0.25">
      <c r="B7" t="s">
        <v>15</v>
      </c>
      <c r="C7" s="29">
        <v>1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v>1</v>
      </c>
      <c r="BD7" s="29">
        <v>1</v>
      </c>
      <c r="BE7" s="29">
        <v>1</v>
      </c>
      <c r="BF7" s="29">
        <v>1</v>
      </c>
      <c r="BG7" s="29">
        <v>1</v>
      </c>
      <c r="BH7" s="29">
        <v>1</v>
      </c>
      <c r="BI7" s="29">
        <v>1</v>
      </c>
      <c r="BJ7" s="29">
        <v>1</v>
      </c>
    </row>
    <row r="8" spans="1:62" x14ac:dyDescent="0.25">
      <c r="A8" t="s">
        <v>128</v>
      </c>
      <c r="C8" s="29">
        <v>34.526499999999999</v>
      </c>
      <c r="D8" s="29">
        <v>34.526499999999999</v>
      </c>
      <c r="E8" s="29">
        <v>34.526499999999999</v>
      </c>
      <c r="F8" s="29">
        <v>34.526499999999999</v>
      </c>
      <c r="G8" s="29">
        <v>34.526499999999999</v>
      </c>
      <c r="H8" s="29">
        <v>34.526499999999999</v>
      </c>
      <c r="I8" s="29">
        <v>34.526499999999999</v>
      </c>
      <c r="J8" s="29">
        <v>34.526499999999999</v>
      </c>
      <c r="K8" s="29">
        <v>34.526499999999999</v>
      </c>
      <c r="L8" s="29">
        <v>34.526499999999999</v>
      </c>
      <c r="M8" s="29">
        <v>35.532294999999998</v>
      </c>
      <c r="N8" s="29">
        <v>35.532294999999998</v>
      </c>
      <c r="O8" s="29">
        <v>35.532294999999998</v>
      </c>
      <c r="P8" s="29">
        <v>35.532294999999998</v>
      </c>
      <c r="Q8" s="29">
        <v>35.532294999999998</v>
      </c>
      <c r="R8" s="29">
        <v>35.532294999999998</v>
      </c>
      <c r="S8" s="29">
        <v>35.532294999999998</v>
      </c>
      <c r="T8" s="29">
        <v>35.532294999999998</v>
      </c>
      <c r="U8" s="29">
        <v>35.532294999999998</v>
      </c>
      <c r="V8" s="29">
        <v>35.532294999999998</v>
      </c>
      <c r="W8" s="29">
        <v>35.532294999999998</v>
      </c>
      <c r="X8" s="29">
        <v>35.532294999999998</v>
      </c>
      <c r="Y8" s="29">
        <v>36.568263850000001</v>
      </c>
      <c r="Z8" s="29">
        <v>36.568263850000001</v>
      </c>
      <c r="AA8" s="29">
        <v>36.568263850000001</v>
      </c>
      <c r="AB8" s="29">
        <v>36.568263850000001</v>
      </c>
      <c r="AC8" s="29">
        <v>36.568263850000001</v>
      </c>
      <c r="AD8" s="29">
        <v>36.568263850000001</v>
      </c>
      <c r="AE8" s="29">
        <v>36.568263850000001</v>
      </c>
      <c r="AF8" s="29">
        <v>36.568263850000001</v>
      </c>
      <c r="AG8" s="29">
        <v>36.568263850000001</v>
      </c>
      <c r="AH8" s="29">
        <v>36.568263850000001</v>
      </c>
      <c r="AI8" s="29">
        <v>36.568263850000001</v>
      </c>
      <c r="AJ8" s="29">
        <v>36.568263850000001</v>
      </c>
      <c r="AK8" s="29">
        <v>37.635311765499999</v>
      </c>
      <c r="AL8" s="29">
        <v>37.635311765499999</v>
      </c>
      <c r="AM8" s="29">
        <v>37.635311765499999</v>
      </c>
      <c r="AN8" s="29">
        <v>37.635311765499999</v>
      </c>
      <c r="AO8" s="29">
        <v>37.635311765499999</v>
      </c>
      <c r="AP8" s="29">
        <v>37.635311765499999</v>
      </c>
      <c r="AQ8" s="29">
        <v>37.635311765499999</v>
      </c>
      <c r="AR8" s="29">
        <v>37.635311765499999</v>
      </c>
      <c r="AS8" s="29">
        <v>37.635311765499999</v>
      </c>
      <c r="AT8" s="29">
        <v>37.635311765499999</v>
      </c>
      <c r="AU8" s="29">
        <v>37.635311765499999</v>
      </c>
      <c r="AV8" s="29">
        <v>37.635311765499999</v>
      </c>
      <c r="AW8" s="29">
        <v>38.734371118464999</v>
      </c>
      <c r="AX8" s="29">
        <v>38.734371118464999</v>
      </c>
      <c r="AY8" s="29">
        <v>38.734371118464999</v>
      </c>
      <c r="AZ8" s="29">
        <v>38.734371118464999</v>
      </c>
      <c r="BA8" s="29">
        <v>38.734371118464999</v>
      </c>
      <c r="BB8" s="29">
        <v>38.734371118464999</v>
      </c>
      <c r="BC8" s="29">
        <v>38.734371118464999</v>
      </c>
      <c r="BD8" s="29">
        <v>38.734371118464999</v>
      </c>
      <c r="BE8" s="29">
        <v>38.734371118464999</v>
      </c>
      <c r="BF8" s="29">
        <v>38.734371118464999</v>
      </c>
      <c r="BG8" s="29">
        <v>38.734371118464999</v>
      </c>
      <c r="BH8" s="29">
        <v>38.734371118464999</v>
      </c>
      <c r="BI8" s="29">
        <v>39.86640225201895</v>
      </c>
      <c r="BJ8" s="29">
        <v>39.86640225201895</v>
      </c>
    </row>
    <row r="9" spans="1:62" x14ac:dyDescent="0.25">
      <c r="A9" t="s">
        <v>75</v>
      </c>
      <c r="B9" t="s">
        <v>69</v>
      </c>
      <c r="C9" s="29">
        <v>14.535192461538461</v>
      </c>
      <c r="D9" s="29">
        <v>14.535192461538461</v>
      </c>
      <c r="E9" s="29">
        <v>14.971248235384616</v>
      </c>
      <c r="F9" s="29">
        <v>14.971248235384616</v>
      </c>
      <c r="G9" s="29">
        <v>14.971248235384616</v>
      </c>
      <c r="H9" s="29">
        <v>14.971248235384616</v>
      </c>
      <c r="I9" s="29">
        <v>14.971248235384616</v>
      </c>
      <c r="J9" s="29">
        <v>14.971248235384616</v>
      </c>
      <c r="K9" s="29">
        <v>14.971248235384616</v>
      </c>
      <c r="L9" s="29">
        <v>14.971248235384616</v>
      </c>
      <c r="M9" s="29">
        <v>14.971248235384616</v>
      </c>
      <c r="N9" s="29">
        <v>14.971248235384616</v>
      </c>
      <c r="O9" s="29">
        <v>14.971248235384616</v>
      </c>
      <c r="P9" s="29">
        <v>14.971248235384616</v>
      </c>
      <c r="Q9" s="29">
        <v>15.420385682446154</v>
      </c>
      <c r="R9" s="29">
        <v>15.420385682446154</v>
      </c>
      <c r="S9" s="29">
        <v>15.420385682446154</v>
      </c>
      <c r="T9" s="29">
        <v>15.420385682446154</v>
      </c>
      <c r="U9" s="29">
        <v>15.420385682446154</v>
      </c>
      <c r="V9" s="29">
        <v>15.420385682446154</v>
      </c>
      <c r="W9" s="29">
        <v>15.420385682446154</v>
      </c>
      <c r="X9" s="29">
        <v>15.420385682446154</v>
      </c>
      <c r="Y9" s="29">
        <v>15.420385682446154</v>
      </c>
      <c r="Z9" s="29">
        <v>15.420385682446154</v>
      </c>
      <c r="AA9" s="29">
        <v>15.420385682446154</v>
      </c>
      <c r="AB9" s="29">
        <v>15.420385682446154</v>
      </c>
      <c r="AC9" s="29">
        <v>15.882997252919539</v>
      </c>
      <c r="AD9" s="29">
        <v>15.882997252919539</v>
      </c>
      <c r="AE9" s="29">
        <v>15.882997252919539</v>
      </c>
      <c r="AF9" s="29">
        <v>15.882997252919539</v>
      </c>
      <c r="AG9" s="29">
        <v>15.882997252919539</v>
      </c>
      <c r="AH9" s="29">
        <v>15.882997252919539</v>
      </c>
      <c r="AI9" s="29">
        <v>15.882997252919539</v>
      </c>
      <c r="AJ9" s="29">
        <v>15.882997252919539</v>
      </c>
      <c r="AK9" s="29">
        <v>15.882997252919539</v>
      </c>
      <c r="AL9" s="29">
        <v>15.882997252919539</v>
      </c>
      <c r="AM9" s="29">
        <v>15.882997252919539</v>
      </c>
      <c r="AN9" s="29">
        <v>15.882997252919539</v>
      </c>
      <c r="AO9" s="29">
        <v>16.359487170507126</v>
      </c>
      <c r="AP9" s="29">
        <v>16.359487170507126</v>
      </c>
      <c r="AQ9" s="29">
        <v>16.359487170507126</v>
      </c>
      <c r="AR9" s="29">
        <v>16.359487170507126</v>
      </c>
      <c r="AS9" s="29">
        <v>16.359487170507126</v>
      </c>
      <c r="AT9" s="29">
        <v>16.359487170507126</v>
      </c>
      <c r="AU9" s="29">
        <v>16.359487170507126</v>
      </c>
      <c r="AV9" s="29">
        <v>16.359487170507126</v>
      </c>
      <c r="AW9" s="29">
        <v>16.359487170507126</v>
      </c>
      <c r="AX9" s="29">
        <v>16.359487170507126</v>
      </c>
      <c r="AY9" s="29">
        <v>16.359487170507126</v>
      </c>
      <c r="AZ9" s="29">
        <v>16.359487170507126</v>
      </c>
      <c r="BA9" s="29">
        <v>16.85027178562234</v>
      </c>
      <c r="BB9" s="29">
        <v>16.85027178562234</v>
      </c>
      <c r="BC9" s="29">
        <v>16.85027178562234</v>
      </c>
      <c r="BD9" s="29">
        <v>16.85027178562234</v>
      </c>
      <c r="BE9" s="29">
        <v>16.85027178562234</v>
      </c>
      <c r="BF9" s="29">
        <v>16.85027178562234</v>
      </c>
      <c r="BG9" s="29">
        <v>16.85027178562234</v>
      </c>
      <c r="BH9" s="29">
        <v>16.85027178562234</v>
      </c>
      <c r="BI9" s="29">
        <v>16.85027178562234</v>
      </c>
      <c r="BJ9" s="29">
        <v>16.85027178562234</v>
      </c>
    </row>
    <row r="10" spans="1:62" x14ac:dyDescent="0.25">
      <c r="B10" t="s">
        <v>70</v>
      </c>
      <c r="C10" s="29">
        <v>13</v>
      </c>
      <c r="D10" s="29">
        <v>13</v>
      </c>
      <c r="E10" s="29">
        <v>13</v>
      </c>
      <c r="F10" s="29">
        <v>13</v>
      </c>
      <c r="G10" s="29">
        <v>13</v>
      </c>
      <c r="H10" s="29">
        <v>13</v>
      </c>
      <c r="I10" s="29">
        <v>13</v>
      </c>
      <c r="J10" s="29">
        <v>13</v>
      </c>
      <c r="K10" s="29">
        <v>13</v>
      </c>
      <c r="L10" s="29">
        <v>13</v>
      </c>
      <c r="M10" s="29">
        <v>13</v>
      </c>
      <c r="N10" s="29">
        <v>13</v>
      </c>
      <c r="O10" s="29">
        <v>13</v>
      </c>
      <c r="P10" s="29">
        <v>13</v>
      </c>
      <c r="Q10" s="29">
        <v>13</v>
      </c>
      <c r="R10" s="29">
        <v>13</v>
      </c>
      <c r="S10" s="29">
        <v>13</v>
      </c>
      <c r="T10" s="29">
        <v>13</v>
      </c>
      <c r="U10" s="29">
        <v>13</v>
      </c>
      <c r="V10" s="29">
        <v>13</v>
      </c>
      <c r="W10" s="29">
        <v>13</v>
      </c>
      <c r="X10" s="29">
        <v>13</v>
      </c>
      <c r="Y10" s="29">
        <v>13</v>
      </c>
      <c r="Z10" s="29">
        <v>13</v>
      </c>
      <c r="AA10" s="29">
        <v>13</v>
      </c>
      <c r="AB10" s="29">
        <v>13</v>
      </c>
      <c r="AC10" s="29">
        <v>13</v>
      </c>
      <c r="AD10" s="29">
        <v>13</v>
      </c>
      <c r="AE10" s="29">
        <v>13</v>
      </c>
      <c r="AF10" s="29">
        <v>13</v>
      </c>
      <c r="AG10" s="29">
        <v>13</v>
      </c>
      <c r="AH10" s="29">
        <v>13</v>
      </c>
      <c r="AI10" s="29">
        <v>13</v>
      </c>
      <c r="AJ10" s="29">
        <v>13</v>
      </c>
      <c r="AK10" s="29">
        <v>13</v>
      </c>
      <c r="AL10" s="29">
        <v>13</v>
      </c>
      <c r="AM10" s="29">
        <v>13</v>
      </c>
      <c r="AN10" s="29">
        <v>13</v>
      </c>
      <c r="AO10" s="29">
        <v>13</v>
      </c>
      <c r="AP10" s="29">
        <v>13</v>
      </c>
      <c r="AQ10" s="29">
        <v>13</v>
      </c>
      <c r="AR10" s="29">
        <v>13</v>
      </c>
      <c r="AS10" s="29">
        <v>13</v>
      </c>
      <c r="AT10" s="29">
        <v>13</v>
      </c>
      <c r="AU10" s="29">
        <v>13</v>
      </c>
      <c r="AV10" s="29">
        <v>13</v>
      </c>
      <c r="AW10" s="29">
        <v>13</v>
      </c>
      <c r="AX10" s="29">
        <v>13</v>
      </c>
      <c r="AY10" s="29">
        <v>13</v>
      </c>
      <c r="AZ10" s="29">
        <v>13</v>
      </c>
      <c r="BA10" s="29">
        <v>13</v>
      </c>
      <c r="BB10" s="29">
        <v>13</v>
      </c>
      <c r="BC10" s="29">
        <v>13</v>
      </c>
      <c r="BD10" s="29">
        <v>13</v>
      </c>
      <c r="BE10" s="29">
        <v>13</v>
      </c>
      <c r="BF10" s="29">
        <v>13</v>
      </c>
      <c r="BG10" s="29">
        <v>13</v>
      </c>
      <c r="BH10" s="29">
        <v>13</v>
      </c>
      <c r="BI10" s="29">
        <v>13</v>
      </c>
      <c r="BJ10" s="29">
        <v>13</v>
      </c>
    </row>
    <row r="11" spans="1:62" x14ac:dyDescent="0.25">
      <c r="A11" t="s">
        <v>129</v>
      </c>
      <c r="C11" s="29">
        <v>27.535192461538461</v>
      </c>
      <c r="D11" s="29">
        <v>27.535192461538461</v>
      </c>
      <c r="E11" s="29">
        <v>27.971248235384614</v>
      </c>
      <c r="F11" s="29">
        <v>27.971248235384614</v>
      </c>
      <c r="G11" s="29">
        <v>27.971248235384614</v>
      </c>
      <c r="H11" s="29">
        <v>27.971248235384614</v>
      </c>
      <c r="I11" s="29">
        <v>27.971248235384614</v>
      </c>
      <c r="J11" s="29">
        <v>27.971248235384614</v>
      </c>
      <c r="K11" s="29">
        <v>27.971248235384614</v>
      </c>
      <c r="L11" s="29">
        <v>27.971248235384614</v>
      </c>
      <c r="M11" s="29">
        <v>27.971248235384614</v>
      </c>
      <c r="N11" s="29">
        <v>27.971248235384614</v>
      </c>
      <c r="O11" s="29">
        <v>27.971248235384614</v>
      </c>
      <c r="P11" s="29">
        <v>27.971248235384614</v>
      </c>
      <c r="Q11" s="29">
        <v>28.420385682446152</v>
      </c>
      <c r="R11" s="29">
        <v>28.420385682446152</v>
      </c>
      <c r="S11" s="29">
        <v>28.420385682446152</v>
      </c>
      <c r="T11" s="29">
        <v>28.420385682446152</v>
      </c>
      <c r="U11" s="29">
        <v>28.420385682446152</v>
      </c>
      <c r="V11" s="29">
        <v>28.420385682446152</v>
      </c>
      <c r="W11" s="29">
        <v>28.420385682446152</v>
      </c>
      <c r="X11" s="29">
        <v>28.420385682446152</v>
      </c>
      <c r="Y11" s="29">
        <v>28.420385682446152</v>
      </c>
      <c r="Z11" s="29">
        <v>28.420385682446152</v>
      </c>
      <c r="AA11" s="29">
        <v>28.420385682446152</v>
      </c>
      <c r="AB11" s="29">
        <v>28.420385682446152</v>
      </c>
      <c r="AC11" s="29">
        <v>28.882997252919537</v>
      </c>
      <c r="AD11" s="29">
        <v>28.882997252919537</v>
      </c>
      <c r="AE11" s="29">
        <v>28.882997252919537</v>
      </c>
      <c r="AF11" s="29">
        <v>28.882997252919537</v>
      </c>
      <c r="AG11" s="29">
        <v>28.882997252919537</v>
      </c>
      <c r="AH11" s="29">
        <v>28.882997252919537</v>
      </c>
      <c r="AI11" s="29">
        <v>28.882997252919537</v>
      </c>
      <c r="AJ11" s="29">
        <v>28.882997252919537</v>
      </c>
      <c r="AK11" s="29">
        <v>28.882997252919537</v>
      </c>
      <c r="AL11" s="29">
        <v>28.882997252919537</v>
      </c>
      <c r="AM11" s="29">
        <v>28.882997252919537</v>
      </c>
      <c r="AN11" s="29">
        <v>28.882997252919537</v>
      </c>
      <c r="AO11" s="29">
        <v>29.359487170507126</v>
      </c>
      <c r="AP11" s="29">
        <v>29.359487170507126</v>
      </c>
      <c r="AQ11" s="29">
        <v>29.359487170507126</v>
      </c>
      <c r="AR11" s="29">
        <v>29.359487170507126</v>
      </c>
      <c r="AS11" s="29">
        <v>29.359487170507126</v>
      </c>
      <c r="AT11" s="29">
        <v>29.359487170507126</v>
      </c>
      <c r="AU11" s="29">
        <v>29.359487170507126</v>
      </c>
      <c r="AV11" s="29">
        <v>29.359487170507126</v>
      </c>
      <c r="AW11" s="29">
        <v>29.359487170507126</v>
      </c>
      <c r="AX11" s="29">
        <v>29.359487170507126</v>
      </c>
      <c r="AY11" s="29">
        <v>29.359487170507126</v>
      </c>
      <c r="AZ11" s="29">
        <v>29.359487170507126</v>
      </c>
      <c r="BA11" s="29">
        <v>29.85027178562234</v>
      </c>
      <c r="BB11" s="29">
        <v>29.85027178562234</v>
      </c>
      <c r="BC11" s="29">
        <v>29.85027178562234</v>
      </c>
      <c r="BD11" s="29">
        <v>29.85027178562234</v>
      </c>
      <c r="BE11" s="29">
        <v>29.85027178562234</v>
      </c>
      <c r="BF11" s="29">
        <v>29.85027178562234</v>
      </c>
      <c r="BG11" s="29">
        <v>29.85027178562234</v>
      </c>
      <c r="BH11" s="29">
        <v>29.85027178562234</v>
      </c>
      <c r="BI11" s="29">
        <v>29.85027178562234</v>
      </c>
      <c r="BJ11" s="29">
        <v>29.85027178562234</v>
      </c>
    </row>
    <row r="12" spans="1:62" x14ac:dyDescent="0.25">
      <c r="A12" t="s">
        <v>65</v>
      </c>
      <c r="B12" t="s">
        <v>69</v>
      </c>
      <c r="C12" s="29">
        <v>27.868590000000001</v>
      </c>
      <c r="D12" s="29">
        <v>27.868590000000001</v>
      </c>
      <c r="E12" s="29">
        <v>28.704647700000002</v>
      </c>
      <c r="F12" s="29">
        <v>28.704647700000002</v>
      </c>
      <c r="G12" s="29">
        <v>28.704647700000002</v>
      </c>
      <c r="H12" s="29">
        <v>28.704647700000002</v>
      </c>
      <c r="I12" s="29">
        <v>28.704647700000002</v>
      </c>
      <c r="J12" s="29">
        <v>28.704647700000002</v>
      </c>
      <c r="K12" s="29">
        <v>28.704647700000002</v>
      </c>
      <c r="L12" s="29">
        <v>28.704647700000002</v>
      </c>
      <c r="M12" s="29">
        <v>28.704647700000002</v>
      </c>
      <c r="N12" s="29">
        <v>28.704647700000002</v>
      </c>
      <c r="O12" s="29">
        <v>28.704647700000002</v>
      </c>
      <c r="P12" s="29">
        <v>28.704647700000002</v>
      </c>
      <c r="Q12" s="29">
        <v>29.565787131000004</v>
      </c>
      <c r="R12" s="29">
        <v>29.565787131000004</v>
      </c>
      <c r="S12" s="29">
        <v>29.565787131000004</v>
      </c>
      <c r="T12" s="29">
        <v>29.565787131000004</v>
      </c>
      <c r="U12" s="29">
        <v>29.565787131000004</v>
      </c>
      <c r="V12" s="29">
        <v>29.565787131000004</v>
      </c>
      <c r="W12" s="29">
        <v>29.565787131000004</v>
      </c>
      <c r="X12" s="29">
        <v>29.565787131000004</v>
      </c>
      <c r="Y12" s="29">
        <v>29.565787131000004</v>
      </c>
      <c r="Z12" s="29">
        <v>29.565787131000004</v>
      </c>
      <c r="AA12" s="29">
        <v>29.565787131000004</v>
      </c>
      <c r="AB12" s="29">
        <v>29.565787131000004</v>
      </c>
      <c r="AC12" s="29">
        <v>30.452760744930004</v>
      </c>
      <c r="AD12" s="29">
        <v>30.452760744930004</v>
      </c>
      <c r="AE12" s="29">
        <v>30.452760744930004</v>
      </c>
      <c r="AF12" s="29">
        <v>30.452760744930004</v>
      </c>
      <c r="AG12" s="29">
        <v>30.452760744930004</v>
      </c>
      <c r="AH12" s="29">
        <v>30.452760744930004</v>
      </c>
      <c r="AI12" s="29">
        <v>30.452760744930004</v>
      </c>
      <c r="AJ12" s="29">
        <v>30.452760744930004</v>
      </c>
      <c r="AK12" s="29">
        <v>30.452760744930004</v>
      </c>
      <c r="AL12" s="29">
        <v>30.452760744930004</v>
      </c>
      <c r="AM12" s="29">
        <v>30.452760744930004</v>
      </c>
      <c r="AN12" s="29">
        <v>30.452760744930004</v>
      </c>
      <c r="AO12" s="29">
        <v>31.366343567277905</v>
      </c>
      <c r="AP12" s="29">
        <v>31.366343567277905</v>
      </c>
      <c r="AQ12" s="29">
        <v>31.366343567277905</v>
      </c>
      <c r="AR12" s="29">
        <v>31.366343567277905</v>
      </c>
      <c r="AS12" s="29">
        <v>31.366343567277905</v>
      </c>
      <c r="AT12" s="29">
        <v>31.366343567277905</v>
      </c>
      <c r="AU12" s="29">
        <v>31.366343567277905</v>
      </c>
      <c r="AV12" s="29">
        <v>31.366343567277905</v>
      </c>
      <c r="AW12" s="29">
        <v>31.366343567277905</v>
      </c>
      <c r="AX12" s="29">
        <v>31.366343567277905</v>
      </c>
      <c r="AY12" s="29">
        <v>31.366343567277905</v>
      </c>
      <c r="AZ12" s="29">
        <v>31.366343567277905</v>
      </c>
      <c r="BA12" s="29">
        <v>32.307333874296241</v>
      </c>
      <c r="BB12" s="29">
        <v>32.307333874296241</v>
      </c>
      <c r="BC12" s="29">
        <v>32.307333874296241</v>
      </c>
      <c r="BD12" s="29">
        <v>32.307333874296241</v>
      </c>
      <c r="BE12" s="29">
        <v>32.307333874296241</v>
      </c>
      <c r="BF12" s="29">
        <v>32.307333874296241</v>
      </c>
      <c r="BG12" s="29">
        <v>32.307333874296241</v>
      </c>
      <c r="BH12" s="29">
        <v>32.307333874296241</v>
      </c>
      <c r="BI12" s="29">
        <v>32.307333874296241</v>
      </c>
      <c r="BJ12" s="29">
        <v>32.307333874296241</v>
      </c>
    </row>
    <row r="13" spans="1:62" x14ac:dyDescent="0.25">
      <c r="B13" t="s">
        <v>70</v>
      </c>
      <c r="C13" s="29">
        <v>3</v>
      </c>
      <c r="D13" s="29">
        <v>3</v>
      </c>
      <c r="E13" s="29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>
        <v>3</v>
      </c>
      <c r="R13" s="29">
        <v>3</v>
      </c>
      <c r="S13" s="29">
        <v>3</v>
      </c>
      <c r="T13" s="29">
        <v>3</v>
      </c>
      <c r="U13" s="29">
        <v>3</v>
      </c>
      <c r="V13" s="29">
        <v>3</v>
      </c>
      <c r="W13" s="29">
        <v>3</v>
      </c>
      <c r="X13" s="29">
        <v>3</v>
      </c>
      <c r="Y13" s="29">
        <v>3</v>
      </c>
      <c r="Z13" s="29">
        <v>3</v>
      </c>
      <c r="AA13" s="29">
        <v>3</v>
      </c>
      <c r="AB13" s="29">
        <v>3</v>
      </c>
      <c r="AC13" s="29">
        <v>3</v>
      </c>
      <c r="AD13" s="29">
        <v>3</v>
      </c>
      <c r="AE13" s="29">
        <v>3</v>
      </c>
      <c r="AF13" s="29">
        <v>3</v>
      </c>
      <c r="AG13" s="29">
        <v>3</v>
      </c>
      <c r="AH13" s="29">
        <v>3</v>
      </c>
      <c r="AI13" s="29">
        <v>3</v>
      </c>
      <c r="AJ13" s="29">
        <v>3</v>
      </c>
      <c r="AK13" s="29">
        <v>3</v>
      </c>
      <c r="AL13" s="29">
        <v>3</v>
      </c>
      <c r="AM13" s="29">
        <v>3</v>
      </c>
      <c r="AN13" s="29">
        <v>3</v>
      </c>
      <c r="AO13" s="29">
        <v>3</v>
      </c>
      <c r="AP13" s="29">
        <v>3</v>
      </c>
      <c r="AQ13" s="29">
        <v>3</v>
      </c>
      <c r="AR13" s="29">
        <v>3</v>
      </c>
      <c r="AS13" s="29">
        <v>3</v>
      </c>
      <c r="AT13" s="29">
        <v>3</v>
      </c>
      <c r="AU13" s="29">
        <v>3</v>
      </c>
      <c r="AV13" s="29">
        <v>3</v>
      </c>
      <c r="AW13" s="29">
        <v>3</v>
      </c>
      <c r="AX13" s="29">
        <v>3</v>
      </c>
      <c r="AY13" s="29">
        <v>3</v>
      </c>
      <c r="AZ13" s="29">
        <v>3</v>
      </c>
      <c r="BA13" s="29">
        <v>3</v>
      </c>
      <c r="BB13" s="29">
        <v>3</v>
      </c>
      <c r="BC13" s="29">
        <v>3</v>
      </c>
      <c r="BD13" s="29">
        <v>3</v>
      </c>
      <c r="BE13" s="29">
        <v>3</v>
      </c>
      <c r="BF13" s="29">
        <v>3</v>
      </c>
      <c r="BG13" s="29">
        <v>3</v>
      </c>
      <c r="BH13" s="29">
        <v>3</v>
      </c>
      <c r="BI13" s="29">
        <v>3</v>
      </c>
      <c r="BJ13" s="29">
        <v>3</v>
      </c>
    </row>
    <row r="14" spans="1:62" x14ac:dyDescent="0.25">
      <c r="B14" t="s">
        <v>14</v>
      </c>
      <c r="C14" s="29">
        <v>29.815925</v>
      </c>
      <c r="D14" s="29">
        <v>29.815925</v>
      </c>
      <c r="E14" s="29">
        <v>29.815925</v>
      </c>
      <c r="F14" s="29">
        <v>29.815925</v>
      </c>
      <c r="G14" s="29">
        <v>29.815925</v>
      </c>
      <c r="H14" s="29">
        <v>29.815925</v>
      </c>
      <c r="I14" s="29">
        <v>29.815925</v>
      </c>
      <c r="J14" s="29">
        <v>29.815925</v>
      </c>
      <c r="K14" s="29">
        <v>29.815925</v>
      </c>
      <c r="L14" s="29">
        <v>29.815925</v>
      </c>
      <c r="M14" s="29">
        <v>30.71040275</v>
      </c>
      <c r="N14" s="29">
        <v>30.71040275</v>
      </c>
      <c r="O14" s="29">
        <v>30.71040275</v>
      </c>
      <c r="P14" s="29">
        <v>30.71040275</v>
      </c>
      <c r="Q14" s="29">
        <v>30.71040275</v>
      </c>
      <c r="R14" s="29">
        <v>30.71040275</v>
      </c>
      <c r="S14" s="29">
        <v>30.71040275</v>
      </c>
      <c r="T14" s="29">
        <v>30.71040275</v>
      </c>
      <c r="U14" s="29">
        <v>30.71040275</v>
      </c>
      <c r="V14" s="29">
        <v>30.71040275</v>
      </c>
      <c r="W14" s="29">
        <v>30.71040275</v>
      </c>
      <c r="X14" s="29">
        <v>30.71040275</v>
      </c>
      <c r="Y14" s="29">
        <v>31.631714832500002</v>
      </c>
      <c r="Z14" s="29">
        <v>31.631714832500002</v>
      </c>
      <c r="AA14" s="29">
        <v>31.631714832500002</v>
      </c>
      <c r="AB14" s="29">
        <v>31.631714832500002</v>
      </c>
      <c r="AC14" s="29">
        <v>31.631714832500002</v>
      </c>
      <c r="AD14" s="29">
        <v>31.631714832500002</v>
      </c>
      <c r="AE14" s="29">
        <v>31.631714832500002</v>
      </c>
      <c r="AF14" s="29">
        <v>31.631714832500002</v>
      </c>
      <c r="AG14" s="29">
        <v>31.631714832500002</v>
      </c>
      <c r="AH14" s="29">
        <v>31.631714832500002</v>
      </c>
      <c r="AI14" s="29">
        <v>31.631714832500002</v>
      </c>
      <c r="AJ14" s="29">
        <v>31.631714832500002</v>
      </c>
      <c r="AK14" s="29">
        <v>32.580666277475004</v>
      </c>
      <c r="AL14" s="29">
        <v>32.580666277475004</v>
      </c>
      <c r="AM14" s="29">
        <v>32.580666277475004</v>
      </c>
      <c r="AN14" s="29">
        <v>32.580666277475004</v>
      </c>
      <c r="AO14" s="29">
        <v>32.580666277475004</v>
      </c>
      <c r="AP14" s="29">
        <v>32.580666277475004</v>
      </c>
      <c r="AQ14" s="29">
        <v>32.580666277475004</v>
      </c>
      <c r="AR14" s="29">
        <v>32.580666277475004</v>
      </c>
      <c r="AS14" s="29">
        <v>32.580666277475004</v>
      </c>
      <c r="AT14" s="29">
        <v>32.580666277475004</v>
      </c>
      <c r="AU14" s="29">
        <v>32.580666277475004</v>
      </c>
      <c r="AV14" s="29">
        <v>32.580666277475004</v>
      </c>
      <c r="AW14" s="29">
        <v>33.558086265799254</v>
      </c>
      <c r="AX14" s="29">
        <v>33.558086265799254</v>
      </c>
      <c r="AY14" s="29">
        <v>33.558086265799254</v>
      </c>
      <c r="AZ14" s="29">
        <v>33.558086265799254</v>
      </c>
      <c r="BA14" s="29">
        <v>33.558086265799254</v>
      </c>
      <c r="BB14" s="29">
        <v>33.558086265799254</v>
      </c>
      <c r="BC14" s="29">
        <v>33.558086265799254</v>
      </c>
      <c r="BD14" s="29">
        <v>33.558086265799254</v>
      </c>
      <c r="BE14" s="29">
        <v>33.558086265799254</v>
      </c>
      <c r="BF14" s="29">
        <v>33.558086265799254</v>
      </c>
      <c r="BG14" s="29">
        <v>33.558086265799254</v>
      </c>
      <c r="BH14" s="29">
        <v>33.558086265799254</v>
      </c>
      <c r="BI14" s="29">
        <v>34.564828853773236</v>
      </c>
      <c r="BJ14" s="29">
        <v>34.564828853773236</v>
      </c>
    </row>
    <row r="15" spans="1:62" x14ac:dyDescent="0.25">
      <c r="B15" t="s">
        <v>15</v>
      </c>
      <c r="C15" s="29">
        <v>4</v>
      </c>
      <c r="D15" s="29">
        <v>4</v>
      </c>
      <c r="E15" s="29">
        <v>4</v>
      </c>
      <c r="F15" s="29">
        <v>4</v>
      </c>
      <c r="G15" s="29">
        <v>4</v>
      </c>
      <c r="H15" s="29">
        <v>4</v>
      </c>
      <c r="I15" s="29">
        <v>4</v>
      </c>
      <c r="J15" s="29">
        <v>4</v>
      </c>
      <c r="K15" s="29">
        <v>4</v>
      </c>
      <c r="L15" s="29">
        <v>4</v>
      </c>
      <c r="M15" s="29">
        <v>4</v>
      </c>
      <c r="N15" s="29">
        <v>4</v>
      </c>
      <c r="O15" s="29">
        <v>4</v>
      </c>
      <c r="P15" s="29">
        <v>4</v>
      </c>
      <c r="Q15" s="29">
        <v>4</v>
      </c>
      <c r="R15" s="29">
        <v>4</v>
      </c>
      <c r="S15" s="29">
        <v>4</v>
      </c>
      <c r="T15" s="29">
        <v>4</v>
      </c>
      <c r="U15" s="29">
        <v>4</v>
      </c>
      <c r="V15" s="29">
        <v>4</v>
      </c>
      <c r="W15" s="29">
        <v>4</v>
      </c>
      <c r="X15" s="29">
        <v>4</v>
      </c>
      <c r="Y15" s="29">
        <v>4</v>
      </c>
      <c r="Z15" s="29">
        <v>4</v>
      </c>
      <c r="AA15" s="29">
        <v>4</v>
      </c>
      <c r="AB15" s="29">
        <v>4</v>
      </c>
      <c r="AC15" s="29">
        <v>4</v>
      </c>
      <c r="AD15" s="29">
        <v>4</v>
      </c>
      <c r="AE15" s="29">
        <v>4</v>
      </c>
      <c r="AF15" s="29">
        <v>4</v>
      </c>
      <c r="AG15" s="29">
        <v>4</v>
      </c>
      <c r="AH15" s="29">
        <v>4</v>
      </c>
      <c r="AI15" s="29">
        <v>4</v>
      </c>
      <c r="AJ15" s="29">
        <v>4</v>
      </c>
      <c r="AK15" s="29">
        <v>4</v>
      </c>
      <c r="AL15" s="29">
        <v>4</v>
      </c>
      <c r="AM15" s="29">
        <v>4</v>
      </c>
      <c r="AN15" s="29">
        <v>4</v>
      </c>
      <c r="AO15" s="29">
        <v>4</v>
      </c>
      <c r="AP15" s="29">
        <v>4</v>
      </c>
      <c r="AQ15" s="29">
        <v>4</v>
      </c>
      <c r="AR15" s="29">
        <v>4</v>
      </c>
      <c r="AS15" s="29">
        <v>4</v>
      </c>
      <c r="AT15" s="29">
        <v>4</v>
      </c>
      <c r="AU15" s="29">
        <v>4</v>
      </c>
      <c r="AV15" s="29">
        <v>4</v>
      </c>
      <c r="AW15" s="29">
        <v>4</v>
      </c>
      <c r="AX15" s="29">
        <v>4</v>
      </c>
      <c r="AY15" s="29">
        <v>4</v>
      </c>
      <c r="AZ15" s="29">
        <v>4</v>
      </c>
      <c r="BA15" s="29">
        <v>4</v>
      </c>
      <c r="BB15" s="29">
        <v>4</v>
      </c>
      <c r="BC15" s="29">
        <v>4</v>
      </c>
      <c r="BD15" s="29">
        <v>4</v>
      </c>
      <c r="BE15" s="29">
        <v>4</v>
      </c>
      <c r="BF15" s="29">
        <v>4</v>
      </c>
      <c r="BG15" s="29">
        <v>4</v>
      </c>
      <c r="BH15" s="29">
        <v>4</v>
      </c>
      <c r="BI15" s="29">
        <v>4</v>
      </c>
      <c r="BJ15" s="29">
        <v>4</v>
      </c>
    </row>
    <row r="16" spans="1:62" x14ac:dyDescent="0.25">
      <c r="A16" t="s">
        <v>130</v>
      </c>
      <c r="C16" s="29">
        <v>64.684515000000005</v>
      </c>
      <c r="D16" s="29">
        <v>64.684515000000005</v>
      </c>
      <c r="E16" s="29">
        <v>65.520572700000002</v>
      </c>
      <c r="F16" s="29">
        <v>65.520572700000002</v>
      </c>
      <c r="G16" s="29">
        <v>65.520572700000002</v>
      </c>
      <c r="H16" s="29">
        <v>65.520572700000002</v>
      </c>
      <c r="I16" s="29">
        <v>65.520572700000002</v>
      </c>
      <c r="J16" s="29">
        <v>65.520572700000002</v>
      </c>
      <c r="K16" s="29">
        <v>65.520572700000002</v>
      </c>
      <c r="L16" s="29">
        <v>65.520572700000002</v>
      </c>
      <c r="M16" s="29">
        <v>66.415050449999995</v>
      </c>
      <c r="N16" s="29">
        <v>66.415050449999995</v>
      </c>
      <c r="O16" s="29">
        <v>66.415050449999995</v>
      </c>
      <c r="P16" s="29">
        <v>66.415050449999995</v>
      </c>
      <c r="Q16" s="29">
        <v>67.276189881000008</v>
      </c>
      <c r="R16" s="29">
        <v>67.276189881000008</v>
      </c>
      <c r="S16" s="29">
        <v>67.276189881000008</v>
      </c>
      <c r="T16" s="29">
        <v>67.276189881000008</v>
      </c>
      <c r="U16" s="29">
        <v>67.276189881000008</v>
      </c>
      <c r="V16" s="29">
        <v>67.276189881000008</v>
      </c>
      <c r="W16" s="29">
        <v>67.276189881000008</v>
      </c>
      <c r="X16" s="29">
        <v>67.276189881000008</v>
      </c>
      <c r="Y16" s="29">
        <v>68.197501963500002</v>
      </c>
      <c r="Z16" s="29">
        <v>68.197501963500002</v>
      </c>
      <c r="AA16" s="29">
        <v>68.197501963500002</v>
      </c>
      <c r="AB16" s="29">
        <v>68.197501963500002</v>
      </c>
      <c r="AC16" s="29">
        <v>69.084475577429998</v>
      </c>
      <c r="AD16" s="29">
        <v>69.084475577429998</v>
      </c>
      <c r="AE16" s="29">
        <v>69.084475577429998</v>
      </c>
      <c r="AF16" s="29">
        <v>69.084475577429998</v>
      </c>
      <c r="AG16" s="29">
        <v>69.084475577429998</v>
      </c>
      <c r="AH16" s="29">
        <v>69.084475577429998</v>
      </c>
      <c r="AI16" s="29">
        <v>69.084475577429998</v>
      </c>
      <c r="AJ16" s="29">
        <v>69.084475577429998</v>
      </c>
      <c r="AK16" s="29">
        <v>70.033427022405007</v>
      </c>
      <c r="AL16" s="29">
        <v>70.033427022405007</v>
      </c>
      <c r="AM16" s="29">
        <v>70.033427022405007</v>
      </c>
      <c r="AN16" s="29">
        <v>70.033427022405007</v>
      </c>
      <c r="AO16" s="29">
        <v>70.947009844752912</v>
      </c>
      <c r="AP16" s="29">
        <v>70.947009844752912</v>
      </c>
      <c r="AQ16" s="29">
        <v>70.947009844752912</v>
      </c>
      <c r="AR16" s="29">
        <v>70.947009844752912</v>
      </c>
      <c r="AS16" s="29">
        <v>70.947009844752912</v>
      </c>
      <c r="AT16" s="29">
        <v>70.947009844752912</v>
      </c>
      <c r="AU16" s="29">
        <v>70.947009844752912</v>
      </c>
      <c r="AV16" s="29">
        <v>70.947009844752912</v>
      </c>
      <c r="AW16" s="29">
        <v>71.92442983307717</v>
      </c>
      <c r="AX16" s="29">
        <v>71.92442983307717</v>
      </c>
      <c r="AY16" s="29">
        <v>71.92442983307717</v>
      </c>
      <c r="AZ16" s="29">
        <v>71.92442983307717</v>
      </c>
      <c r="BA16" s="29">
        <v>72.865420140095495</v>
      </c>
      <c r="BB16" s="29">
        <v>72.865420140095495</v>
      </c>
      <c r="BC16" s="29">
        <v>72.865420140095495</v>
      </c>
      <c r="BD16" s="29">
        <v>72.865420140095495</v>
      </c>
      <c r="BE16" s="29">
        <v>72.865420140095495</v>
      </c>
      <c r="BF16" s="29">
        <v>72.865420140095495</v>
      </c>
      <c r="BG16" s="29">
        <v>72.865420140095495</v>
      </c>
      <c r="BH16" s="29">
        <v>72.865420140095495</v>
      </c>
      <c r="BI16" s="29">
        <v>73.872162728069469</v>
      </c>
      <c r="BJ16" s="29">
        <v>73.872162728069469</v>
      </c>
    </row>
    <row r="17" spans="1:62" x14ac:dyDescent="0.25">
      <c r="A17" t="s">
        <v>64</v>
      </c>
      <c r="B17" t="s">
        <v>79</v>
      </c>
      <c r="C17" s="29">
        <v>44.9375</v>
      </c>
      <c r="D17" s="29">
        <v>44.9375</v>
      </c>
      <c r="E17" s="29">
        <v>46.285625000000003</v>
      </c>
      <c r="F17" s="29">
        <v>46.285625000000003</v>
      </c>
      <c r="G17" s="29">
        <v>46.285625000000003</v>
      </c>
      <c r="H17" s="29">
        <v>46.285625000000003</v>
      </c>
      <c r="I17" s="29">
        <v>46.285625000000003</v>
      </c>
      <c r="J17" s="29">
        <v>46.285625000000003</v>
      </c>
      <c r="K17" s="29">
        <v>46.285625000000003</v>
      </c>
      <c r="L17" s="29">
        <v>46.285625000000003</v>
      </c>
      <c r="M17" s="29">
        <v>46.285625000000003</v>
      </c>
      <c r="N17" s="29">
        <v>46.285625000000003</v>
      </c>
      <c r="O17" s="29">
        <v>46.285625000000003</v>
      </c>
      <c r="P17" s="29">
        <v>46.285625000000003</v>
      </c>
      <c r="Q17" s="29">
        <v>47.674193750000008</v>
      </c>
      <c r="R17" s="29">
        <v>47.674193750000008</v>
      </c>
      <c r="S17" s="29">
        <v>47.674193750000008</v>
      </c>
      <c r="T17" s="29">
        <v>47.674193750000008</v>
      </c>
      <c r="U17" s="29">
        <v>47.674193750000008</v>
      </c>
      <c r="V17" s="29">
        <v>47.674193750000008</v>
      </c>
      <c r="W17" s="29">
        <v>47.674193750000008</v>
      </c>
      <c r="X17" s="29">
        <v>47.674193750000008</v>
      </c>
      <c r="Y17" s="29">
        <v>47.674193750000008</v>
      </c>
      <c r="Z17" s="29">
        <v>47.674193750000008</v>
      </c>
      <c r="AA17" s="29">
        <v>47.674193750000008</v>
      </c>
      <c r="AB17" s="29">
        <v>47.674193750000008</v>
      </c>
      <c r="AC17" s="29">
        <v>49.104419562500006</v>
      </c>
      <c r="AD17" s="29">
        <v>49.104419562500006</v>
      </c>
      <c r="AE17" s="29">
        <v>49.104419562500006</v>
      </c>
      <c r="AF17" s="29">
        <v>49.104419562500006</v>
      </c>
      <c r="AG17" s="29">
        <v>49.104419562500006</v>
      </c>
      <c r="AH17" s="29">
        <v>49.104419562500006</v>
      </c>
      <c r="AI17" s="29">
        <v>49.104419562500006</v>
      </c>
      <c r="AJ17" s="29">
        <v>49.104419562500006</v>
      </c>
      <c r="AK17" s="29">
        <v>49.104419562500006</v>
      </c>
      <c r="AL17" s="29">
        <v>49.104419562500006</v>
      </c>
      <c r="AM17" s="29">
        <v>49.104419562500006</v>
      </c>
      <c r="AN17" s="29">
        <v>49.104419562500006</v>
      </c>
      <c r="AO17" s="29">
        <v>50.577552149375009</v>
      </c>
      <c r="AP17" s="29">
        <v>50.577552149375009</v>
      </c>
      <c r="AQ17" s="29">
        <v>50.577552149375009</v>
      </c>
      <c r="AR17" s="29">
        <v>50.577552149375009</v>
      </c>
      <c r="AS17" s="29">
        <v>50.577552149375009</v>
      </c>
      <c r="AT17" s="29">
        <v>50.577552149375009</v>
      </c>
      <c r="AU17" s="29">
        <v>50.577552149375009</v>
      </c>
      <c r="AV17" s="29">
        <v>50.577552149375009</v>
      </c>
      <c r="AW17" s="29">
        <v>50.577552149375009</v>
      </c>
      <c r="AX17" s="29">
        <v>50.577552149375009</v>
      </c>
      <c r="AY17" s="29">
        <v>50.577552149375009</v>
      </c>
      <c r="AZ17" s="29">
        <v>50.577552149375009</v>
      </c>
      <c r="BA17" s="29">
        <v>52.094878713856261</v>
      </c>
      <c r="BB17" s="29">
        <v>52.094878713856261</v>
      </c>
      <c r="BC17" s="29">
        <v>52.094878713856261</v>
      </c>
      <c r="BD17" s="29">
        <v>52.094878713856261</v>
      </c>
      <c r="BE17" s="29">
        <v>52.094878713856261</v>
      </c>
      <c r="BF17" s="29">
        <v>52.094878713856261</v>
      </c>
      <c r="BG17" s="29">
        <v>52.094878713856261</v>
      </c>
      <c r="BH17" s="29">
        <v>52.094878713856261</v>
      </c>
      <c r="BI17" s="29">
        <v>52.094878713856261</v>
      </c>
      <c r="BJ17" s="29">
        <v>52.094878713856261</v>
      </c>
    </row>
    <row r="18" spans="1:62" x14ac:dyDescent="0.25">
      <c r="B18" t="s">
        <v>80</v>
      </c>
      <c r="C18" s="29">
        <v>1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9">
        <v>1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9">
        <v>1</v>
      </c>
      <c r="AB18" s="29">
        <v>1</v>
      </c>
      <c r="AC18" s="29">
        <v>1</v>
      </c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29">
        <v>1</v>
      </c>
      <c r="AJ18" s="29">
        <v>1</v>
      </c>
      <c r="AK18" s="29">
        <v>1</v>
      </c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29">
        <v>1</v>
      </c>
      <c r="AS18" s="29">
        <v>1</v>
      </c>
      <c r="AT18" s="29">
        <v>1</v>
      </c>
      <c r="AU18" s="29">
        <v>1</v>
      </c>
      <c r="AV18" s="29">
        <v>1</v>
      </c>
      <c r="AW18" s="29">
        <v>1</v>
      </c>
      <c r="AX18" s="29">
        <v>1</v>
      </c>
      <c r="AY18" s="29">
        <v>1</v>
      </c>
      <c r="AZ18" s="29">
        <v>1</v>
      </c>
      <c r="BA18" s="29">
        <v>1</v>
      </c>
      <c r="BB18" s="29">
        <v>1</v>
      </c>
      <c r="BC18" s="29">
        <v>1</v>
      </c>
      <c r="BD18" s="29">
        <v>1</v>
      </c>
      <c r="BE18" s="29">
        <v>1</v>
      </c>
      <c r="BF18" s="29">
        <v>1</v>
      </c>
      <c r="BG18" s="29">
        <v>1</v>
      </c>
      <c r="BH18" s="29">
        <v>1</v>
      </c>
      <c r="BI18" s="29">
        <v>1</v>
      </c>
      <c r="BJ18" s="29">
        <v>1</v>
      </c>
    </row>
    <row r="19" spans="1:62" x14ac:dyDescent="0.25">
      <c r="B19" t="s">
        <v>69</v>
      </c>
      <c r="C19" s="29">
        <v>24.317307499999998</v>
      </c>
      <c r="D19" s="29">
        <v>24.317307499999998</v>
      </c>
      <c r="E19" s="29">
        <v>25.046826724999999</v>
      </c>
      <c r="F19" s="29">
        <v>25.046826724999999</v>
      </c>
      <c r="G19" s="29">
        <v>25.046826724999999</v>
      </c>
      <c r="H19" s="29">
        <v>25.046826724999999</v>
      </c>
      <c r="I19" s="29">
        <v>25.046826724999999</v>
      </c>
      <c r="J19" s="29">
        <v>25.046826724999999</v>
      </c>
      <c r="K19" s="29">
        <v>25.046826724999999</v>
      </c>
      <c r="L19" s="29">
        <v>25.046826724999999</v>
      </c>
      <c r="M19" s="29">
        <v>25.046826724999999</v>
      </c>
      <c r="N19" s="29">
        <v>25.046826724999999</v>
      </c>
      <c r="O19" s="29">
        <v>25.046826724999999</v>
      </c>
      <c r="P19" s="29">
        <v>25.046826724999999</v>
      </c>
      <c r="Q19" s="29">
        <v>25.798231526750001</v>
      </c>
      <c r="R19" s="29">
        <v>25.798231526750001</v>
      </c>
      <c r="S19" s="29">
        <v>25.798231526750001</v>
      </c>
      <c r="T19" s="29">
        <v>25.798231526750001</v>
      </c>
      <c r="U19" s="29">
        <v>25.798231526750001</v>
      </c>
      <c r="V19" s="29">
        <v>25.798231526750001</v>
      </c>
      <c r="W19" s="29">
        <v>25.798231526750001</v>
      </c>
      <c r="X19" s="29">
        <v>25.798231526750001</v>
      </c>
      <c r="Y19" s="29">
        <v>25.798231526750001</v>
      </c>
      <c r="Z19" s="29">
        <v>25.798231526750001</v>
      </c>
      <c r="AA19" s="29">
        <v>25.798231526750001</v>
      </c>
      <c r="AB19" s="29">
        <v>25.798231526750001</v>
      </c>
      <c r="AC19" s="29">
        <v>26.572178472552501</v>
      </c>
      <c r="AD19" s="29">
        <v>26.572178472552501</v>
      </c>
      <c r="AE19" s="29">
        <v>26.572178472552501</v>
      </c>
      <c r="AF19" s="29">
        <v>26.572178472552501</v>
      </c>
      <c r="AG19" s="29">
        <v>26.572178472552501</v>
      </c>
      <c r="AH19" s="29">
        <v>26.572178472552501</v>
      </c>
      <c r="AI19" s="29">
        <v>26.572178472552501</v>
      </c>
      <c r="AJ19" s="29">
        <v>26.572178472552501</v>
      </c>
      <c r="AK19" s="29">
        <v>26.572178472552501</v>
      </c>
      <c r="AL19" s="29">
        <v>26.572178472552501</v>
      </c>
      <c r="AM19" s="29">
        <v>26.572178472552501</v>
      </c>
      <c r="AN19" s="29">
        <v>26.572178472552501</v>
      </c>
      <c r="AO19" s="29">
        <v>27.369343826729075</v>
      </c>
      <c r="AP19" s="29">
        <v>27.369343826729075</v>
      </c>
      <c r="AQ19" s="29">
        <v>27.369343826729075</v>
      </c>
      <c r="AR19" s="29">
        <v>27.369343826729075</v>
      </c>
      <c r="AS19" s="29">
        <v>27.369343826729075</v>
      </c>
      <c r="AT19" s="29">
        <v>27.369343826729075</v>
      </c>
      <c r="AU19" s="29">
        <v>27.369343826729075</v>
      </c>
      <c r="AV19" s="29">
        <v>27.369343826729075</v>
      </c>
      <c r="AW19" s="29">
        <v>27.369343826729075</v>
      </c>
      <c r="AX19" s="29">
        <v>27.369343826729075</v>
      </c>
      <c r="AY19" s="29">
        <v>27.369343826729075</v>
      </c>
      <c r="AZ19" s="29">
        <v>27.369343826729075</v>
      </c>
      <c r="BA19" s="29">
        <v>28.190424141530947</v>
      </c>
      <c r="BB19" s="29">
        <v>28.190424141530947</v>
      </c>
      <c r="BC19" s="29">
        <v>28.190424141530947</v>
      </c>
      <c r="BD19" s="29">
        <v>28.190424141530947</v>
      </c>
      <c r="BE19" s="29">
        <v>28.190424141530947</v>
      </c>
      <c r="BF19" s="29">
        <v>28.190424141530947</v>
      </c>
      <c r="BG19" s="29">
        <v>28.190424141530947</v>
      </c>
      <c r="BH19" s="29">
        <v>28.190424141530947</v>
      </c>
      <c r="BI19" s="29">
        <v>28.190424141530947</v>
      </c>
      <c r="BJ19" s="29">
        <v>28.190424141530947</v>
      </c>
    </row>
    <row r="20" spans="1:62" x14ac:dyDescent="0.25">
      <c r="B20" t="s">
        <v>70</v>
      </c>
      <c r="C20" s="29">
        <v>2</v>
      </c>
      <c r="D20" s="29">
        <v>2</v>
      </c>
      <c r="E20" s="29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>
        <v>2</v>
      </c>
      <c r="S20" s="29">
        <v>2</v>
      </c>
      <c r="T20" s="29">
        <v>2</v>
      </c>
      <c r="U20" s="29">
        <v>2</v>
      </c>
      <c r="V20" s="29">
        <v>2</v>
      </c>
      <c r="W20" s="29">
        <v>2</v>
      </c>
      <c r="X20" s="29">
        <v>2</v>
      </c>
      <c r="Y20" s="29">
        <v>2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2</v>
      </c>
      <c r="AI20" s="29">
        <v>2</v>
      </c>
      <c r="AJ20" s="29">
        <v>2</v>
      </c>
      <c r="AK20" s="29">
        <v>2</v>
      </c>
      <c r="AL20" s="29">
        <v>2</v>
      </c>
      <c r="AM20" s="29">
        <v>2</v>
      </c>
      <c r="AN20" s="29">
        <v>2</v>
      </c>
      <c r="AO20" s="29">
        <v>2</v>
      </c>
      <c r="AP20" s="29">
        <v>2</v>
      </c>
      <c r="AQ20" s="29">
        <v>2</v>
      </c>
      <c r="AR20" s="29">
        <v>2</v>
      </c>
      <c r="AS20" s="29">
        <v>2</v>
      </c>
      <c r="AT20" s="29">
        <v>2</v>
      </c>
      <c r="AU20" s="29">
        <v>2</v>
      </c>
      <c r="AV20" s="29">
        <v>2</v>
      </c>
      <c r="AW20" s="29">
        <v>2</v>
      </c>
      <c r="AX20" s="29">
        <v>2</v>
      </c>
      <c r="AY20" s="29">
        <v>2</v>
      </c>
      <c r="AZ20" s="29">
        <v>2</v>
      </c>
      <c r="BA20" s="29">
        <v>2</v>
      </c>
      <c r="BB20" s="29">
        <v>2</v>
      </c>
      <c r="BC20" s="29">
        <v>2</v>
      </c>
      <c r="BD20" s="29">
        <v>2</v>
      </c>
      <c r="BE20" s="29">
        <v>2</v>
      </c>
      <c r="BF20" s="29">
        <v>2</v>
      </c>
      <c r="BG20" s="29">
        <v>2</v>
      </c>
      <c r="BH20" s="29">
        <v>2</v>
      </c>
      <c r="BI20" s="29">
        <v>2</v>
      </c>
      <c r="BJ20" s="29">
        <v>2</v>
      </c>
    </row>
    <row r="21" spans="1:62" x14ac:dyDescent="0.25">
      <c r="B21" t="s">
        <v>14</v>
      </c>
      <c r="C21" s="29">
        <v>32.677976190476187</v>
      </c>
      <c r="D21" s="29">
        <v>32.677976190476187</v>
      </c>
      <c r="E21" s="29">
        <v>32.677976190476187</v>
      </c>
      <c r="F21" s="29">
        <v>32.677976190476187</v>
      </c>
      <c r="G21" s="29">
        <v>32.677976190476187</v>
      </c>
      <c r="H21" s="29">
        <v>32.677976190476187</v>
      </c>
      <c r="I21" s="29">
        <v>32.677976190476187</v>
      </c>
      <c r="J21" s="29">
        <v>32.677976190476187</v>
      </c>
      <c r="K21" s="29">
        <v>32.677976190476187</v>
      </c>
      <c r="L21" s="29">
        <v>32.677976190476187</v>
      </c>
      <c r="M21" s="29">
        <v>33.658315476190474</v>
      </c>
      <c r="N21" s="29">
        <v>33.658315476190474</v>
      </c>
      <c r="O21" s="29">
        <v>33.658315476190474</v>
      </c>
      <c r="P21" s="29">
        <v>33.658315476190474</v>
      </c>
      <c r="Q21" s="29">
        <v>33.658315476190474</v>
      </c>
      <c r="R21" s="29">
        <v>33.658315476190474</v>
      </c>
      <c r="S21" s="29">
        <v>33.658315476190474</v>
      </c>
      <c r="T21" s="29">
        <v>33.658315476190474</v>
      </c>
      <c r="U21" s="29">
        <v>33.658315476190474</v>
      </c>
      <c r="V21" s="29">
        <v>33.658315476190474</v>
      </c>
      <c r="W21" s="29">
        <v>33.658315476190474</v>
      </c>
      <c r="X21" s="29">
        <v>33.658315476190474</v>
      </c>
      <c r="Y21" s="29">
        <v>34.668064940476192</v>
      </c>
      <c r="Z21" s="29">
        <v>34.668064940476192</v>
      </c>
      <c r="AA21" s="29">
        <v>34.668064940476192</v>
      </c>
      <c r="AB21" s="29">
        <v>34.668064940476192</v>
      </c>
      <c r="AC21" s="29">
        <v>34.668064940476192</v>
      </c>
      <c r="AD21" s="29">
        <v>34.668064940476192</v>
      </c>
      <c r="AE21" s="29">
        <v>34.668064940476192</v>
      </c>
      <c r="AF21" s="29">
        <v>34.668064940476192</v>
      </c>
      <c r="AG21" s="29">
        <v>34.668064940476192</v>
      </c>
      <c r="AH21" s="29">
        <v>34.668064940476192</v>
      </c>
      <c r="AI21" s="29">
        <v>34.668064940476192</v>
      </c>
      <c r="AJ21" s="29">
        <v>34.668064940476192</v>
      </c>
      <c r="AK21" s="29">
        <v>35.70810688869048</v>
      </c>
      <c r="AL21" s="29">
        <v>35.70810688869048</v>
      </c>
      <c r="AM21" s="29">
        <v>35.70810688869048</v>
      </c>
      <c r="AN21" s="29">
        <v>35.70810688869048</v>
      </c>
      <c r="AO21" s="29">
        <v>35.70810688869048</v>
      </c>
      <c r="AP21" s="29">
        <v>35.70810688869048</v>
      </c>
      <c r="AQ21" s="29">
        <v>35.70810688869048</v>
      </c>
      <c r="AR21" s="29">
        <v>35.70810688869048</v>
      </c>
      <c r="AS21" s="29">
        <v>35.70810688869048</v>
      </c>
      <c r="AT21" s="29">
        <v>35.70810688869048</v>
      </c>
      <c r="AU21" s="29">
        <v>35.70810688869048</v>
      </c>
      <c r="AV21" s="29">
        <v>35.70810688869048</v>
      </c>
      <c r="AW21" s="29">
        <v>36.779350095351198</v>
      </c>
      <c r="AX21" s="29">
        <v>36.779350095351198</v>
      </c>
      <c r="AY21" s="29">
        <v>36.779350095351198</v>
      </c>
      <c r="AZ21" s="29">
        <v>36.779350095351198</v>
      </c>
      <c r="BA21" s="29">
        <v>36.779350095351198</v>
      </c>
      <c r="BB21" s="29">
        <v>36.779350095351198</v>
      </c>
      <c r="BC21" s="29">
        <v>36.779350095351198</v>
      </c>
      <c r="BD21" s="29">
        <v>36.779350095351198</v>
      </c>
      <c r="BE21" s="29">
        <v>36.779350095351198</v>
      </c>
      <c r="BF21" s="29">
        <v>36.779350095351198</v>
      </c>
      <c r="BG21" s="29">
        <v>36.779350095351198</v>
      </c>
      <c r="BH21" s="29">
        <v>36.779350095351198</v>
      </c>
      <c r="BI21" s="29">
        <v>37.882730598211737</v>
      </c>
      <c r="BJ21" s="29">
        <v>37.882730598211737</v>
      </c>
    </row>
    <row r="22" spans="1:62" x14ac:dyDescent="0.25">
      <c r="B22" t="s">
        <v>15</v>
      </c>
      <c r="C22" s="29">
        <v>21</v>
      </c>
      <c r="D22" s="29">
        <v>21</v>
      </c>
      <c r="E22" s="29">
        <v>21</v>
      </c>
      <c r="F22" s="29">
        <v>21</v>
      </c>
      <c r="G22" s="29">
        <v>21</v>
      </c>
      <c r="H22" s="29">
        <v>21</v>
      </c>
      <c r="I22" s="29">
        <v>21</v>
      </c>
      <c r="J22" s="29">
        <v>21</v>
      </c>
      <c r="K22" s="29">
        <v>21</v>
      </c>
      <c r="L22" s="29">
        <v>21</v>
      </c>
      <c r="M22" s="29">
        <v>21</v>
      </c>
      <c r="N22" s="29">
        <v>21</v>
      </c>
      <c r="O22" s="29">
        <v>21</v>
      </c>
      <c r="P22" s="29">
        <v>21</v>
      </c>
      <c r="Q22" s="29">
        <v>21</v>
      </c>
      <c r="R22" s="29">
        <v>21</v>
      </c>
      <c r="S22" s="29">
        <v>21</v>
      </c>
      <c r="T22" s="29">
        <v>21</v>
      </c>
      <c r="U22" s="29">
        <v>21</v>
      </c>
      <c r="V22" s="29">
        <v>21</v>
      </c>
      <c r="W22" s="29">
        <v>21</v>
      </c>
      <c r="X22" s="29">
        <v>21</v>
      </c>
      <c r="Y22" s="29">
        <v>21</v>
      </c>
      <c r="Z22" s="29">
        <v>21</v>
      </c>
      <c r="AA22" s="29">
        <v>21</v>
      </c>
      <c r="AB22" s="29">
        <v>21</v>
      </c>
      <c r="AC22" s="29">
        <v>21</v>
      </c>
      <c r="AD22" s="29">
        <v>21</v>
      </c>
      <c r="AE22" s="29">
        <v>21</v>
      </c>
      <c r="AF22" s="29">
        <v>21</v>
      </c>
      <c r="AG22" s="29">
        <v>21</v>
      </c>
      <c r="AH22" s="29">
        <v>21</v>
      </c>
      <c r="AI22" s="29">
        <v>21</v>
      </c>
      <c r="AJ22" s="29">
        <v>21</v>
      </c>
      <c r="AK22" s="29">
        <v>21</v>
      </c>
      <c r="AL22" s="29">
        <v>21</v>
      </c>
      <c r="AM22" s="29">
        <v>21</v>
      </c>
      <c r="AN22" s="29">
        <v>21</v>
      </c>
      <c r="AO22" s="29">
        <v>21</v>
      </c>
      <c r="AP22" s="29">
        <v>21</v>
      </c>
      <c r="AQ22" s="29">
        <v>21</v>
      </c>
      <c r="AR22" s="29">
        <v>21</v>
      </c>
      <c r="AS22" s="29">
        <v>21</v>
      </c>
      <c r="AT22" s="29">
        <v>21</v>
      </c>
      <c r="AU22" s="29">
        <v>21</v>
      </c>
      <c r="AV22" s="29">
        <v>21</v>
      </c>
      <c r="AW22" s="29">
        <v>21</v>
      </c>
      <c r="AX22" s="29">
        <v>21</v>
      </c>
      <c r="AY22" s="29">
        <v>21</v>
      </c>
      <c r="AZ22" s="29">
        <v>21</v>
      </c>
      <c r="BA22" s="29">
        <v>21</v>
      </c>
      <c r="BB22" s="29">
        <v>21</v>
      </c>
      <c r="BC22" s="29">
        <v>21</v>
      </c>
      <c r="BD22" s="29">
        <v>21</v>
      </c>
      <c r="BE22" s="29">
        <v>21</v>
      </c>
      <c r="BF22" s="29">
        <v>21</v>
      </c>
      <c r="BG22" s="29">
        <v>21</v>
      </c>
      <c r="BH22" s="29">
        <v>21</v>
      </c>
      <c r="BI22" s="29">
        <v>21</v>
      </c>
      <c r="BJ22" s="29">
        <v>21</v>
      </c>
    </row>
    <row r="23" spans="1:62" x14ac:dyDescent="0.25">
      <c r="A23" t="s">
        <v>131</v>
      </c>
      <c r="C23" s="29">
        <v>125.93278369047619</v>
      </c>
      <c r="D23" s="29">
        <v>125.93278369047619</v>
      </c>
      <c r="E23" s="29">
        <v>128.01042791547619</v>
      </c>
      <c r="F23" s="29">
        <v>128.01042791547619</v>
      </c>
      <c r="G23" s="29">
        <v>128.01042791547619</v>
      </c>
      <c r="H23" s="29">
        <v>128.01042791547619</v>
      </c>
      <c r="I23" s="29">
        <v>128.01042791547619</v>
      </c>
      <c r="J23" s="29">
        <v>128.01042791547619</v>
      </c>
      <c r="K23" s="29">
        <v>128.01042791547619</v>
      </c>
      <c r="L23" s="29">
        <v>128.01042791547619</v>
      </c>
      <c r="M23" s="29">
        <v>128.99076720119047</v>
      </c>
      <c r="N23" s="29">
        <v>128.99076720119047</v>
      </c>
      <c r="O23" s="29">
        <v>128.99076720119047</v>
      </c>
      <c r="P23" s="29">
        <v>128.99076720119047</v>
      </c>
      <c r="Q23" s="29">
        <v>131.13074075294048</v>
      </c>
      <c r="R23" s="29">
        <v>131.13074075294048</v>
      </c>
      <c r="S23" s="29">
        <v>131.13074075294048</v>
      </c>
      <c r="T23" s="29">
        <v>131.13074075294048</v>
      </c>
      <c r="U23" s="29">
        <v>131.13074075294048</v>
      </c>
      <c r="V23" s="29">
        <v>131.13074075294048</v>
      </c>
      <c r="W23" s="29">
        <v>131.13074075294048</v>
      </c>
      <c r="X23" s="29">
        <v>131.13074075294048</v>
      </c>
      <c r="Y23" s="29">
        <v>132.14049021722622</v>
      </c>
      <c r="Z23" s="29">
        <v>132.14049021722622</v>
      </c>
      <c r="AA23" s="29">
        <v>132.14049021722622</v>
      </c>
      <c r="AB23" s="29">
        <v>132.14049021722622</v>
      </c>
      <c r="AC23" s="29">
        <v>134.34466297552871</v>
      </c>
      <c r="AD23" s="29">
        <v>134.34466297552871</v>
      </c>
      <c r="AE23" s="29">
        <v>134.34466297552871</v>
      </c>
      <c r="AF23" s="29">
        <v>134.34466297552871</v>
      </c>
      <c r="AG23" s="29">
        <v>134.34466297552871</v>
      </c>
      <c r="AH23" s="29">
        <v>134.34466297552871</v>
      </c>
      <c r="AI23" s="29">
        <v>134.34466297552871</v>
      </c>
      <c r="AJ23" s="29">
        <v>134.34466297552871</v>
      </c>
      <c r="AK23" s="29">
        <v>135.38470492374299</v>
      </c>
      <c r="AL23" s="29">
        <v>135.38470492374299</v>
      </c>
      <c r="AM23" s="29">
        <v>135.38470492374299</v>
      </c>
      <c r="AN23" s="29">
        <v>135.38470492374299</v>
      </c>
      <c r="AO23" s="29">
        <v>137.65500286479457</v>
      </c>
      <c r="AP23" s="29">
        <v>137.65500286479457</v>
      </c>
      <c r="AQ23" s="29">
        <v>137.65500286479457</v>
      </c>
      <c r="AR23" s="29">
        <v>137.65500286479457</v>
      </c>
      <c r="AS23" s="29">
        <v>137.65500286479457</v>
      </c>
      <c r="AT23" s="29">
        <v>137.65500286479457</v>
      </c>
      <c r="AU23" s="29">
        <v>137.65500286479457</v>
      </c>
      <c r="AV23" s="29">
        <v>137.65500286479457</v>
      </c>
      <c r="AW23" s="29">
        <v>138.72624607145528</v>
      </c>
      <c r="AX23" s="29">
        <v>138.72624607145528</v>
      </c>
      <c r="AY23" s="29">
        <v>138.72624607145528</v>
      </c>
      <c r="AZ23" s="29">
        <v>138.72624607145528</v>
      </c>
      <c r="BA23" s="29">
        <v>141.06465295073841</v>
      </c>
      <c r="BB23" s="29">
        <v>141.06465295073841</v>
      </c>
      <c r="BC23" s="29">
        <v>141.06465295073841</v>
      </c>
      <c r="BD23" s="29">
        <v>141.06465295073841</v>
      </c>
      <c r="BE23" s="29">
        <v>141.06465295073841</v>
      </c>
      <c r="BF23" s="29">
        <v>141.06465295073841</v>
      </c>
      <c r="BG23" s="29">
        <v>141.06465295073841</v>
      </c>
      <c r="BH23" s="29">
        <v>141.06465295073841</v>
      </c>
      <c r="BI23" s="29">
        <v>142.16803345359895</v>
      </c>
      <c r="BJ23" s="29">
        <v>142.16803345359895</v>
      </c>
    </row>
    <row r="24" spans="1:62" x14ac:dyDescent="0.25">
      <c r="A24" t="s">
        <v>95</v>
      </c>
      <c r="B24" t="s">
        <v>79</v>
      </c>
      <c r="C24" s="29">
        <v>33.711537999999997</v>
      </c>
      <c r="D24" s="29">
        <v>33.711537999999997</v>
      </c>
      <c r="E24" s="29">
        <v>34.722884139999998</v>
      </c>
      <c r="F24" s="29">
        <v>34.722884139999998</v>
      </c>
      <c r="G24" s="29">
        <v>34.722884139999998</v>
      </c>
      <c r="H24" s="29">
        <v>34.722884139999998</v>
      </c>
      <c r="I24" s="29">
        <v>34.722884139999998</v>
      </c>
      <c r="J24" s="29">
        <v>34.722884139999998</v>
      </c>
      <c r="K24" s="29">
        <v>34.722884139999998</v>
      </c>
      <c r="L24" s="29">
        <v>34.722884139999998</v>
      </c>
      <c r="M24" s="29">
        <v>34.722884139999998</v>
      </c>
      <c r="N24" s="29">
        <v>34.722884139999998</v>
      </c>
      <c r="O24" s="29">
        <v>34.722884139999998</v>
      </c>
      <c r="P24" s="29">
        <v>34.722884139999998</v>
      </c>
      <c r="Q24" s="29">
        <v>35.764570664200001</v>
      </c>
      <c r="R24" s="29">
        <v>35.764570664200001</v>
      </c>
      <c r="S24" s="29">
        <v>35.764570664200001</v>
      </c>
      <c r="T24" s="29">
        <v>35.764570664200001</v>
      </c>
      <c r="U24" s="29">
        <v>35.764570664200001</v>
      </c>
      <c r="V24" s="29">
        <v>35.764570664200001</v>
      </c>
      <c r="W24" s="29">
        <v>35.764570664200001</v>
      </c>
      <c r="X24" s="29">
        <v>35.764570664200001</v>
      </c>
      <c r="Y24" s="29">
        <v>35.764570664200001</v>
      </c>
      <c r="Z24" s="29">
        <v>35.764570664200001</v>
      </c>
      <c r="AA24" s="29">
        <v>35.764570664200001</v>
      </c>
      <c r="AB24" s="29">
        <v>35.764570664200001</v>
      </c>
      <c r="AC24" s="29">
        <v>36.837507784126004</v>
      </c>
      <c r="AD24" s="29">
        <v>36.837507784126004</v>
      </c>
      <c r="AE24" s="29">
        <v>36.837507784126004</v>
      </c>
      <c r="AF24" s="29">
        <v>36.837507784126004</v>
      </c>
      <c r="AG24" s="29">
        <v>36.837507784126004</v>
      </c>
      <c r="AH24" s="29">
        <v>36.837507784126004</v>
      </c>
      <c r="AI24" s="29">
        <v>36.837507784126004</v>
      </c>
      <c r="AJ24" s="29">
        <v>36.837507784126004</v>
      </c>
      <c r="AK24" s="29">
        <v>36.837507784126004</v>
      </c>
      <c r="AL24" s="29">
        <v>36.837507784126004</v>
      </c>
      <c r="AM24" s="29">
        <v>36.837507784126004</v>
      </c>
      <c r="AN24" s="29">
        <v>36.837507784126004</v>
      </c>
      <c r="AO24" s="29">
        <v>37.942633017649783</v>
      </c>
      <c r="AP24" s="29">
        <v>37.942633017649783</v>
      </c>
      <c r="AQ24" s="29">
        <v>37.942633017649783</v>
      </c>
      <c r="AR24" s="29">
        <v>37.942633017649783</v>
      </c>
      <c r="AS24" s="29">
        <v>37.942633017649783</v>
      </c>
      <c r="AT24" s="29">
        <v>37.942633017649783</v>
      </c>
      <c r="AU24" s="29">
        <v>37.942633017649783</v>
      </c>
      <c r="AV24" s="29">
        <v>37.942633017649783</v>
      </c>
      <c r="AW24" s="29">
        <v>37.942633017649783</v>
      </c>
      <c r="AX24" s="29">
        <v>37.942633017649783</v>
      </c>
      <c r="AY24" s="29">
        <v>37.942633017649783</v>
      </c>
      <c r="AZ24" s="29">
        <v>37.942633017649783</v>
      </c>
      <c r="BA24" s="29">
        <v>39.080912008179276</v>
      </c>
      <c r="BB24" s="29">
        <v>39.080912008179276</v>
      </c>
      <c r="BC24" s="29">
        <v>39.080912008179276</v>
      </c>
      <c r="BD24" s="29">
        <v>39.080912008179276</v>
      </c>
      <c r="BE24" s="29">
        <v>39.080912008179276</v>
      </c>
      <c r="BF24" s="29">
        <v>39.080912008179276</v>
      </c>
      <c r="BG24" s="29">
        <v>39.080912008179276</v>
      </c>
      <c r="BH24" s="29">
        <v>39.080912008179276</v>
      </c>
      <c r="BI24" s="29">
        <v>39.080912008179276</v>
      </c>
      <c r="BJ24" s="29">
        <v>39.080912008179276</v>
      </c>
    </row>
    <row r="25" spans="1:62" x14ac:dyDescent="0.25">
      <c r="B25" t="s">
        <v>80</v>
      </c>
      <c r="C25" s="29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>
        <v>1</v>
      </c>
      <c r="AO25" s="29">
        <v>1</v>
      </c>
      <c r="AP25" s="29">
        <v>1</v>
      </c>
      <c r="AQ25" s="29">
        <v>1</v>
      </c>
      <c r="AR25" s="29">
        <v>1</v>
      </c>
      <c r="AS25" s="29">
        <v>1</v>
      </c>
      <c r="AT25" s="29">
        <v>1</v>
      </c>
      <c r="AU25" s="29">
        <v>1</v>
      </c>
      <c r="AV25" s="29">
        <v>1</v>
      </c>
      <c r="AW25" s="29">
        <v>1</v>
      </c>
      <c r="AX25" s="29">
        <v>1</v>
      </c>
      <c r="AY25" s="29">
        <v>1</v>
      </c>
      <c r="AZ25" s="29">
        <v>1</v>
      </c>
      <c r="BA25" s="29">
        <v>1</v>
      </c>
      <c r="BB25" s="29">
        <v>1</v>
      </c>
      <c r="BC25" s="29">
        <v>1</v>
      </c>
      <c r="BD25" s="29">
        <v>1</v>
      </c>
      <c r="BE25" s="29">
        <v>1</v>
      </c>
      <c r="BF25" s="29">
        <v>1</v>
      </c>
      <c r="BG25" s="29">
        <v>1</v>
      </c>
      <c r="BH25" s="29">
        <v>1</v>
      </c>
      <c r="BI25" s="29">
        <v>1</v>
      </c>
      <c r="BJ25" s="29">
        <v>1</v>
      </c>
    </row>
    <row r="26" spans="1:62" x14ac:dyDescent="0.25">
      <c r="A26" t="s">
        <v>132</v>
      </c>
      <c r="C26" s="29">
        <v>34.711537999999997</v>
      </c>
      <c r="D26" s="29">
        <v>34.711537999999997</v>
      </c>
      <c r="E26" s="29">
        <v>35.722884139999998</v>
      </c>
      <c r="F26" s="29">
        <v>35.722884139999998</v>
      </c>
      <c r="G26" s="29">
        <v>35.722884139999998</v>
      </c>
      <c r="H26" s="29">
        <v>35.722884139999998</v>
      </c>
      <c r="I26" s="29">
        <v>35.722884139999998</v>
      </c>
      <c r="J26" s="29">
        <v>35.722884139999998</v>
      </c>
      <c r="K26" s="29">
        <v>35.722884139999998</v>
      </c>
      <c r="L26" s="29">
        <v>35.722884139999998</v>
      </c>
      <c r="M26" s="29">
        <v>35.722884139999998</v>
      </c>
      <c r="N26" s="29">
        <v>35.722884139999998</v>
      </c>
      <c r="O26" s="29">
        <v>35.722884139999998</v>
      </c>
      <c r="P26" s="29">
        <v>35.722884139999998</v>
      </c>
      <c r="Q26" s="29">
        <v>36.764570664200001</v>
      </c>
      <c r="R26" s="29">
        <v>36.764570664200001</v>
      </c>
      <c r="S26" s="29">
        <v>36.764570664200001</v>
      </c>
      <c r="T26" s="29">
        <v>36.764570664200001</v>
      </c>
      <c r="U26" s="29">
        <v>36.764570664200001</v>
      </c>
      <c r="V26" s="29">
        <v>36.764570664200001</v>
      </c>
      <c r="W26" s="29">
        <v>36.764570664200001</v>
      </c>
      <c r="X26" s="29">
        <v>36.764570664200001</v>
      </c>
      <c r="Y26" s="29">
        <v>36.764570664200001</v>
      </c>
      <c r="Z26" s="29">
        <v>36.764570664200001</v>
      </c>
      <c r="AA26" s="29">
        <v>36.764570664200001</v>
      </c>
      <c r="AB26" s="29">
        <v>36.764570664200001</v>
      </c>
      <c r="AC26" s="29">
        <v>37.837507784126004</v>
      </c>
      <c r="AD26" s="29">
        <v>37.837507784126004</v>
      </c>
      <c r="AE26" s="29">
        <v>37.837507784126004</v>
      </c>
      <c r="AF26" s="29">
        <v>37.837507784126004</v>
      </c>
      <c r="AG26" s="29">
        <v>37.837507784126004</v>
      </c>
      <c r="AH26" s="29">
        <v>37.837507784126004</v>
      </c>
      <c r="AI26" s="29">
        <v>37.837507784126004</v>
      </c>
      <c r="AJ26" s="29">
        <v>37.837507784126004</v>
      </c>
      <c r="AK26" s="29">
        <v>37.837507784126004</v>
      </c>
      <c r="AL26" s="29">
        <v>37.837507784126004</v>
      </c>
      <c r="AM26" s="29">
        <v>37.837507784126004</v>
      </c>
      <c r="AN26" s="29">
        <v>37.837507784126004</v>
      </c>
      <c r="AO26" s="29">
        <v>38.942633017649783</v>
      </c>
      <c r="AP26" s="29">
        <v>38.942633017649783</v>
      </c>
      <c r="AQ26" s="29">
        <v>38.942633017649783</v>
      </c>
      <c r="AR26" s="29">
        <v>38.942633017649783</v>
      </c>
      <c r="AS26" s="29">
        <v>38.942633017649783</v>
      </c>
      <c r="AT26" s="29">
        <v>38.942633017649783</v>
      </c>
      <c r="AU26" s="29">
        <v>38.942633017649783</v>
      </c>
      <c r="AV26" s="29">
        <v>38.942633017649783</v>
      </c>
      <c r="AW26" s="29">
        <v>38.942633017649783</v>
      </c>
      <c r="AX26" s="29">
        <v>38.942633017649783</v>
      </c>
      <c r="AY26" s="29">
        <v>38.942633017649783</v>
      </c>
      <c r="AZ26" s="29">
        <v>38.942633017649783</v>
      </c>
      <c r="BA26" s="29">
        <v>40.080912008179276</v>
      </c>
      <c r="BB26" s="29">
        <v>40.080912008179276</v>
      </c>
      <c r="BC26" s="29">
        <v>40.080912008179276</v>
      </c>
      <c r="BD26" s="29">
        <v>40.080912008179276</v>
      </c>
      <c r="BE26" s="29">
        <v>40.080912008179276</v>
      </c>
      <c r="BF26" s="29">
        <v>40.080912008179276</v>
      </c>
      <c r="BG26" s="29">
        <v>40.080912008179276</v>
      </c>
      <c r="BH26" s="29">
        <v>40.080912008179276</v>
      </c>
      <c r="BI26" s="29">
        <v>40.080912008179276</v>
      </c>
      <c r="BJ26" s="29">
        <v>40.080912008179276</v>
      </c>
    </row>
    <row r="27" spans="1:62" x14ac:dyDescent="0.25">
      <c r="A27" t="s">
        <v>63</v>
      </c>
      <c r="B27" t="s">
        <v>79</v>
      </c>
      <c r="C27" s="29">
        <v>44.956730999999998</v>
      </c>
      <c r="D27" s="29">
        <v>44.956730999999998</v>
      </c>
      <c r="E27" s="29">
        <v>46.305432930000002</v>
      </c>
      <c r="F27" s="29">
        <v>46.305432930000002</v>
      </c>
      <c r="G27" s="29">
        <v>46.305432930000002</v>
      </c>
      <c r="H27" s="29">
        <v>46.305432930000002</v>
      </c>
      <c r="I27" s="29">
        <v>46.305432930000002</v>
      </c>
      <c r="J27" s="29">
        <v>46.305432930000002</v>
      </c>
      <c r="K27" s="29">
        <v>46.305432930000002</v>
      </c>
      <c r="L27" s="29">
        <v>46.305432930000002</v>
      </c>
      <c r="M27" s="29">
        <v>46.305432930000002</v>
      </c>
      <c r="N27" s="29">
        <v>46.305432930000002</v>
      </c>
      <c r="O27" s="29">
        <v>46.305432930000002</v>
      </c>
      <c r="P27" s="29">
        <v>46.305432930000002</v>
      </c>
      <c r="Q27" s="29">
        <v>47.694595917900003</v>
      </c>
      <c r="R27" s="29">
        <v>47.694595917900003</v>
      </c>
      <c r="S27" s="29">
        <v>47.694595917900003</v>
      </c>
      <c r="T27" s="29">
        <v>47.694595917900003</v>
      </c>
      <c r="U27" s="29">
        <v>47.694595917900003</v>
      </c>
      <c r="V27" s="29">
        <v>47.694595917900003</v>
      </c>
      <c r="W27" s="29">
        <v>47.694595917900003</v>
      </c>
      <c r="X27" s="29">
        <v>47.694595917900003</v>
      </c>
      <c r="Y27" s="29">
        <v>47.694595917900003</v>
      </c>
      <c r="Z27" s="29">
        <v>47.694595917900003</v>
      </c>
      <c r="AA27" s="29">
        <v>47.694595917900003</v>
      </c>
      <c r="AB27" s="29">
        <v>47.694595917900003</v>
      </c>
      <c r="AC27" s="29">
        <v>49.125433795437004</v>
      </c>
      <c r="AD27" s="29">
        <v>49.125433795437004</v>
      </c>
      <c r="AE27" s="29">
        <v>49.125433795437004</v>
      </c>
      <c r="AF27" s="29">
        <v>49.125433795437004</v>
      </c>
      <c r="AG27" s="29">
        <v>49.125433795437004</v>
      </c>
      <c r="AH27" s="29">
        <v>49.125433795437004</v>
      </c>
      <c r="AI27" s="29">
        <v>49.125433795437004</v>
      </c>
      <c r="AJ27" s="29">
        <v>49.125433795437004</v>
      </c>
      <c r="AK27" s="29">
        <v>49.125433795437004</v>
      </c>
      <c r="AL27" s="29">
        <v>49.125433795437004</v>
      </c>
      <c r="AM27" s="29">
        <v>49.125433795437004</v>
      </c>
      <c r="AN27" s="29">
        <v>49.125433795437004</v>
      </c>
      <c r="AO27" s="29">
        <v>50.599196809300118</v>
      </c>
      <c r="AP27" s="29">
        <v>50.599196809300118</v>
      </c>
      <c r="AQ27" s="29">
        <v>50.599196809300118</v>
      </c>
      <c r="AR27" s="29">
        <v>50.599196809300118</v>
      </c>
      <c r="AS27" s="29">
        <v>50.599196809300118</v>
      </c>
      <c r="AT27" s="29">
        <v>50.599196809300118</v>
      </c>
      <c r="AU27" s="29">
        <v>50.599196809300118</v>
      </c>
      <c r="AV27" s="29">
        <v>50.599196809300118</v>
      </c>
      <c r="AW27" s="29">
        <v>50.599196809300118</v>
      </c>
      <c r="AX27" s="29">
        <v>50.599196809300118</v>
      </c>
      <c r="AY27" s="29">
        <v>50.599196809300118</v>
      </c>
      <c r="AZ27" s="29">
        <v>50.599196809300118</v>
      </c>
      <c r="BA27" s="29">
        <v>52.117172713579123</v>
      </c>
      <c r="BB27" s="29">
        <v>52.117172713579123</v>
      </c>
      <c r="BC27" s="29">
        <v>52.117172713579123</v>
      </c>
      <c r="BD27" s="29">
        <v>52.117172713579123</v>
      </c>
      <c r="BE27" s="29">
        <v>52.117172713579123</v>
      </c>
      <c r="BF27" s="29">
        <v>52.117172713579123</v>
      </c>
      <c r="BG27" s="29">
        <v>52.117172713579123</v>
      </c>
      <c r="BH27" s="29">
        <v>52.117172713579123</v>
      </c>
      <c r="BI27" s="29">
        <v>52.117172713579123</v>
      </c>
      <c r="BJ27" s="29">
        <v>52.117172713579123</v>
      </c>
    </row>
    <row r="28" spans="1:62" x14ac:dyDescent="0.25">
      <c r="B28" t="s">
        <v>80</v>
      </c>
      <c r="C28" s="29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9">
        <v>1</v>
      </c>
      <c r="AB28" s="29">
        <v>1</v>
      </c>
      <c r="AC28" s="29">
        <v>1</v>
      </c>
      <c r="AD28" s="29">
        <v>1</v>
      </c>
      <c r="AE28" s="29">
        <v>1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29">
        <v>1</v>
      </c>
      <c r="AN28" s="29">
        <v>1</v>
      </c>
      <c r="AO28" s="29">
        <v>1</v>
      </c>
      <c r="AP28" s="29">
        <v>1</v>
      </c>
      <c r="AQ28" s="29">
        <v>1</v>
      </c>
      <c r="AR28" s="29">
        <v>1</v>
      </c>
      <c r="AS28" s="29">
        <v>1</v>
      </c>
      <c r="AT28" s="29">
        <v>1</v>
      </c>
      <c r="AU28" s="29">
        <v>1</v>
      </c>
      <c r="AV28" s="29">
        <v>1</v>
      </c>
      <c r="AW28" s="29">
        <v>1</v>
      </c>
      <c r="AX28" s="29">
        <v>1</v>
      </c>
      <c r="AY28" s="29">
        <v>1</v>
      </c>
      <c r="AZ28" s="29">
        <v>1</v>
      </c>
      <c r="BA28" s="29">
        <v>1</v>
      </c>
      <c r="BB28" s="29">
        <v>1</v>
      </c>
      <c r="BC28" s="29">
        <v>1</v>
      </c>
      <c r="BD28" s="29">
        <v>1</v>
      </c>
      <c r="BE28" s="29">
        <v>1</v>
      </c>
      <c r="BF28" s="29">
        <v>1</v>
      </c>
      <c r="BG28" s="29">
        <v>1</v>
      </c>
      <c r="BH28" s="29">
        <v>1</v>
      </c>
      <c r="BI28" s="29">
        <v>1</v>
      </c>
      <c r="BJ28" s="29">
        <v>1</v>
      </c>
    </row>
    <row r="29" spans="1:62" x14ac:dyDescent="0.25">
      <c r="B29" t="s">
        <v>14</v>
      </c>
      <c r="C29" s="29">
        <v>34.104444444444447</v>
      </c>
      <c r="D29" s="29">
        <v>34.104444444444447</v>
      </c>
      <c r="E29" s="29">
        <v>34.104444444444447</v>
      </c>
      <c r="F29" s="29">
        <v>34.104444444444447</v>
      </c>
      <c r="G29" s="29">
        <v>34.104444444444447</v>
      </c>
      <c r="H29" s="29">
        <v>34.104444444444447</v>
      </c>
      <c r="I29" s="29">
        <v>34.104444444444447</v>
      </c>
      <c r="J29" s="29">
        <v>34.104444444444447</v>
      </c>
      <c r="K29" s="29">
        <v>34.104444444444447</v>
      </c>
      <c r="L29" s="29">
        <v>34.104444444444447</v>
      </c>
      <c r="M29" s="29">
        <v>35.12757777777778</v>
      </c>
      <c r="N29" s="29">
        <v>35.12757777777778</v>
      </c>
      <c r="O29" s="29">
        <v>35.12757777777778</v>
      </c>
      <c r="P29" s="29">
        <v>35.12757777777778</v>
      </c>
      <c r="Q29" s="29">
        <v>35.12757777777778</v>
      </c>
      <c r="R29" s="29">
        <v>35.12757777777778</v>
      </c>
      <c r="S29" s="29">
        <v>35.12757777777778</v>
      </c>
      <c r="T29" s="29">
        <v>35.12757777777778</v>
      </c>
      <c r="U29" s="29">
        <v>35.12757777777778</v>
      </c>
      <c r="V29" s="29">
        <v>35.12757777777778</v>
      </c>
      <c r="W29" s="29">
        <v>35.12757777777778</v>
      </c>
      <c r="X29" s="29">
        <v>35.12757777777778</v>
      </c>
      <c r="Y29" s="29">
        <v>36.181405111111118</v>
      </c>
      <c r="Z29" s="29">
        <v>36.181405111111118</v>
      </c>
      <c r="AA29" s="29">
        <v>36.181405111111118</v>
      </c>
      <c r="AB29" s="29">
        <v>36.181405111111118</v>
      </c>
      <c r="AC29" s="29">
        <v>36.181405111111118</v>
      </c>
      <c r="AD29" s="29">
        <v>36.181405111111118</v>
      </c>
      <c r="AE29" s="29">
        <v>36.181405111111118</v>
      </c>
      <c r="AF29" s="29">
        <v>36.181405111111118</v>
      </c>
      <c r="AG29" s="29">
        <v>36.181405111111118</v>
      </c>
      <c r="AH29" s="29">
        <v>36.181405111111118</v>
      </c>
      <c r="AI29" s="29">
        <v>36.181405111111118</v>
      </c>
      <c r="AJ29" s="29">
        <v>36.181405111111118</v>
      </c>
      <c r="AK29" s="29">
        <v>37.266847264444451</v>
      </c>
      <c r="AL29" s="29">
        <v>37.266847264444451</v>
      </c>
      <c r="AM29" s="29">
        <v>37.266847264444451</v>
      </c>
      <c r="AN29" s="29">
        <v>37.266847264444451</v>
      </c>
      <c r="AO29" s="29">
        <v>37.266847264444451</v>
      </c>
      <c r="AP29" s="29">
        <v>37.266847264444451</v>
      </c>
      <c r="AQ29" s="29">
        <v>37.266847264444451</v>
      </c>
      <c r="AR29" s="29">
        <v>37.266847264444451</v>
      </c>
      <c r="AS29" s="29">
        <v>37.266847264444451</v>
      </c>
      <c r="AT29" s="29">
        <v>37.266847264444451</v>
      </c>
      <c r="AU29" s="29">
        <v>37.266847264444451</v>
      </c>
      <c r="AV29" s="29">
        <v>37.266847264444451</v>
      </c>
      <c r="AW29" s="29">
        <v>38.384852682377783</v>
      </c>
      <c r="AX29" s="29">
        <v>38.384852682377783</v>
      </c>
      <c r="AY29" s="29">
        <v>38.384852682377783</v>
      </c>
      <c r="AZ29" s="29">
        <v>38.384852682377783</v>
      </c>
      <c r="BA29" s="29">
        <v>38.384852682377783</v>
      </c>
      <c r="BB29" s="29">
        <v>38.384852682377783</v>
      </c>
      <c r="BC29" s="29">
        <v>38.384852682377783</v>
      </c>
      <c r="BD29" s="29">
        <v>38.384852682377783</v>
      </c>
      <c r="BE29" s="29">
        <v>38.384852682377783</v>
      </c>
      <c r="BF29" s="29">
        <v>38.384852682377783</v>
      </c>
      <c r="BG29" s="29">
        <v>38.384852682377783</v>
      </c>
      <c r="BH29" s="29">
        <v>38.384852682377783</v>
      </c>
      <c r="BI29" s="29">
        <v>39.536398262849119</v>
      </c>
      <c r="BJ29" s="29">
        <v>39.536398262849119</v>
      </c>
    </row>
    <row r="30" spans="1:62" x14ac:dyDescent="0.25">
      <c r="B30" t="s">
        <v>15</v>
      </c>
      <c r="C30" s="29">
        <v>9</v>
      </c>
      <c r="D30" s="29">
        <v>9</v>
      </c>
      <c r="E30" s="29">
        <v>9</v>
      </c>
      <c r="F30" s="29">
        <v>9</v>
      </c>
      <c r="G30" s="29">
        <v>9</v>
      </c>
      <c r="H30" s="29">
        <v>9</v>
      </c>
      <c r="I30" s="29">
        <v>9</v>
      </c>
      <c r="J30" s="29">
        <v>9</v>
      </c>
      <c r="K30" s="29">
        <v>9</v>
      </c>
      <c r="L30" s="29">
        <v>9</v>
      </c>
      <c r="M30" s="29">
        <v>9</v>
      </c>
      <c r="N30" s="29">
        <v>9</v>
      </c>
      <c r="O30" s="29">
        <v>9</v>
      </c>
      <c r="P30" s="29">
        <v>9</v>
      </c>
      <c r="Q30" s="29">
        <v>9</v>
      </c>
      <c r="R30" s="29">
        <v>9</v>
      </c>
      <c r="S30" s="29">
        <v>9</v>
      </c>
      <c r="T30" s="29">
        <v>9</v>
      </c>
      <c r="U30" s="29">
        <v>9</v>
      </c>
      <c r="V30" s="29">
        <v>9</v>
      </c>
      <c r="W30" s="29">
        <v>9</v>
      </c>
      <c r="X30" s="29">
        <v>9</v>
      </c>
      <c r="Y30" s="29">
        <v>9</v>
      </c>
      <c r="Z30" s="29">
        <v>9</v>
      </c>
      <c r="AA30" s="29">
        <v>9</v>
      </c>
      <c r="AB30" s="29">
        <v>9</v>
      </c>
      <c r="AC30" s="29">
        <v>9</v>
      </c>
      <c r="AD30" s="29">
        <v>9</v>
      </c>
      <c r="AE30" s="29">
        <v>9</v>
      </c>
      <c r="AF30" s="29">
        <v>9</v>
      </c>
      <c r="AG30" s="29">
        <v>9</v>
      </c>
      <c r="AH30" s="29">
        <v>9</v>
      </c>
      <c r="AI30" s="29">
        <v>9</v>
      </c>
      <c r="AJ30" s="29">
        <v>9</v>
      </c>
      <c r="AK30" s="29">
        <v>9</v>
      </c>
      <c r="AL30" s="29">
        <v>9</v>
      </c>
      <c r="AM30" s="29">
        <v>9</v>
      </c>
      <c r="AN30" s="29">
        <v>9</v>
      </c>
      <c r="AO30" s="29">
        <v>9</v>
      </c>
      <c r="AP30" s="29">
        <v>9</v>
      </c>
      <c r="AQ30" s="29">
        <v>9</v>
      </c>
      <c r="AR30" s="29">
        <v>9</v>
      </c>
      <c r="AS30" s="29">
        <v>9</v>
      </c>
      <c r="AT30" s="29">
        <v>9</v>
      </c>
      <c r="AU30" s="29">
        <v>9</v>
      </c>
      <c r="AV30" s="29">
        <v>9</v>
      </c>
      <c r="AW30" s="29">
        <v>9</v>
      </c>
      <c r="AX30" s="29">
        <v>9</v>
      </c>
      <c r="AY30" s="29">
        <v>9</v>
      </c>
      <c r="AZ30" s="29">
        <v>9</v>
      </c>
      <c r="BA30" s="29">
        <v>9</v>
      </c>
      <c r="BB30" s="29">
        <v>9</v>
      </c>
      <c r="BC30" s="29">
        <v>9</v>
      </c>
      <c r="BD30" s="29">
        <v>9</v>
      </c>
      <c r="BE30" s="29">
        <v>9</v>
      </c>
      <c r="BF30" s="29">
        <v>9</v>
      </c>
      <c r="BG30" s="29">
        <v>9</v>
      </c>
      <c r="BH30" s="29">
        <v>9</v>
      </c>
      <c r="BI30" s="29">
        <v>9</v>
      </c>
      <c r="BJ30" s="29">
        <v>9</v>
      </c>
    </row>
    <row r="31" spans="1:62" x14ac:dyDescent="0.25">
      <c r="A31" t="s">
        <v>133</v>
      </c>
      <c r="C31" s="29">
        <v>89.061175444444444</v>
      </c>
      <c r="D31" s="29">
        <v>89.061175444444444</v>
      </c>
      <c r="E31" s="29">
        <v>90.409877374444449</v>
      </c>
      <c r="F31" s="29">
        <v>90.409877374444449</v>
      </c>
      <c r="G31" s="29">
        <v>90.409877374444449</v>
      </c>
      <c r="H31" s="29">
        <v>90.409877374444449</v>
      </c>
      <c r="I31" s="29">
        <v>90.409877374444449</v>
      </c>
      <c r="J31" s="29">
        <v>90.409877374444449</v>
      </c>
      <c r="K31" s="29">
        <v>90.409877374444449</v>
      </c>
      <c r="L31" s="29">
        <v>90.409877374444449</v>
      </c>
      <c r="M31" s="29">
        <v>91.433010707777782</v>
      </c>
      <c r="N31" s="29">
        <v>91.433010707777782</v>
      </c>
      <c r="O31" s="29">
        <v>91.433010707777782</v>
      </c>
      <c r="P31" s="29">
        <v>91.433010707777782</v>
      </c>
      <c r="Q31" s="29">
        <v>92.822173695677776</v>
      </c>
      <c r="R31" s="29">
        <v>92.822173695677776</v>
      </c>
      <c r="S31" s="29">
        <v>92.822173695677776</v>
      </c>
      <c r="T31" s="29">
        <v>92.822173695677776</v>
      </c>
      <c r="U31" s="29">
        <v>92.822173695677776</v>
      </c>
      <c r="V31" s="29">
        <v>92.822173695677776</v>
      </c>
      <c r="W31" s="29">
        <v>92.822173695677776</v>
      </c>
      <c r="X31" s="29">
        <v>92.822173695677776</v>
      </c>
      <c r="Y31" s="29">
        <v>93.876001029011121</v>
      </c>
      <c r="Z31" s="29">
        <v>93.876001029011121</v>
      </c>
      <c r="AA31" s="29">
        <v>93.876001029011121</v>
      </c>
      <c r="AB31" s="29">
        <v>93.876001029011121</v>
      </c>
      <c r="AC31" s="29">
        <v>95.306838906548123</v>
      </c>
      <c r="AD31" s="29">
        <v>95.306838906548123</v>
      </c>
      <c r="AE31" s="29">
        <v>95.306838906548123</v>
      </c>
      <c r="AF31" s="29">
        <v>95.306838906548123</v>
      </c>
      <c r="AG31" s="29">
        <v>95.306838906548123</v>
      </c>
      <c r="AH31" s="29">
        <v>95.306838906548123</v>
      </c>
      <c r="AI31" s="29">
        <v>95.306838906548123</v>
      </c>
      <c r="AJ31" s="29">
        <v>95.306838906548123</v>
      </c>
      <c r="AK31" s="29">
        <v>96.392281059881455</v>
      </c>
      <c r="AL31" s="29">
        <v>96.392281059881455</v>
      </c>
      <c r="AM31" s="29">
        <v>96.392281059881455</v>
      </c>
      <c r="AN31" s="29">
        <v>96.392281059881455</v>
      </c>
      <c r="AO31" s="29">
        <v>97.866044073744575</v>
      </c>
      <c r="AP31" s="29">
        <v>97.866044073744575</v>
      </c>
      <c r="AQ31" s="29">
        <v>97.866044073744575</v>
      </c>
      <c r="AR31" s="29">
        <v>97.866044073744575</v>
      </c>
      <c r="AS31" s="29">
        <v>97.866044073744575</v>
      </c>
      <c r="AT31" s="29">
        <v>97.866044073744575</v>
      </c>
      <c r="AU31" s="29">
        <v>97.866044073744575</v>
      </c>
      <c r="AV31" s="29">
        <v>97.866044073744575</v>
      </c>
      <c r="AW31" s="29">
        <v>98.984049491677894</v>
      </c>
      <c r="AX31" s="29">
        <v>98.984049491677894</v>
      </c>
      <c r="AY31" s="29">
        <v>98.984049491677894</v>
      </c>
      <c r="AZ31" s="29">
        <v>98.984049491677894</v>
      </c>
      <c r="BA31" s="29">
        <v>100.50202539595691</v>
      </c>
      <c r="BB31" s="29">
        <v>100.50202539595691</v>
      </c>
      <c r="BC31" s="29">
        <v>100.50202539595691</v>
      </c>
      <c r="BD31" s="29">
        <v>100.50202539595691</v>
      </c>
      <c r="BE31" s="29">
        <v>100.50202539595691</v>
      </c>
      <c r="BF31" s="29">
        <v>100.50202539595691</v>
      </c>
      <c r="BG31" s="29">
        <v>100.50202539595691</v>
      </c>
      <c r="BH31" s="29">
        <v>100.50202539595691</v>
      </c>
      <c r="BI31" s="29">
        <v>101.65357097642824</v>
      </c>
      <c r="BJ31" s="29">
        <v>101.65357097642824</v>
      </c>
    </row>
    <row r="32" spans="1:62" x14ac:dyDescent="0.25">
      <c r="A32" t="s">
        <v>0</v>
      </c>
      <c r="B32" t="s">
        <v>79</v>
      </c>
      <c r="C32" s="29">
        <v>57.116586749999996</v>
      </c>
      <c r="D32" s="29">
        <v>57.116586749999996</v>
      </c>
      <c r="E32" s="29">
        <v>58.830084352499995</v>
      </c>
      <c r="F32" s="29">
        <v>58.830084352499995</v>
      </c>
      <c r="G32" s="29">
        <v>58.830084352499995</v>
      </c>
      <c r="H32" s="29">
        <v>58.830084352499995</v>
      </c>
      <c r="I32" s="29">
        <v>58.830084352499995</v>
      </c>
      <c r="J32" s="29">
        <v>58.830084352499995</v>
      </c>
      <c r="K32" s="29">
        <v>58.830084352499995</v>
      </c>
      <c r="L32" s="29">
        <v>58.830084352499995</v>
      </c>
      <c r="M32" s="29">
        <v>58.830084352499995</v>
      </c>
      <c r="N32" s="29">
        <v>58.830084352499995</v>
      </c>
      <c r="O32" s="29">
        <v>58.830084352499995</v>
      </c>
      <c r="P32" s="29">
        <v>58.830084352499995</v>
      </c>
      <c r="Q32" s="29">
        <v>60.594986883074995</v>
      </c>
      <c r="R32" s="29">
        <v>60.594986883074995</v>
      </c>
      <c r="S32" s="29">
        <v>60.594986883074995</v>
      </c>
      <c r="T32" s="29">
        <v>60.594986883074995</v>
      </c>
      <c r="U32" s="29">
        <v>60.594986883074995</v>
      </c>
      <c r="V32" s="29">
        <v>60.594986883074995</v>
      </c>
      <c r="W32" s="29">
        <v>60.594986883074995</v>
      </c>
      <c r="X32" s="29">
        <v>60.594986883074995</v>
      </c>
      <c r="Y32" s="29">
        <v>60.594986883074995</v>
      </c>
      <c r="Z32" s="29">
        <v>60.594986883074995</v>
      </c>
      <c r="AA32" s="29">
        <v>60.594986883074995</v>
      </c>
      <c r="AB32" s="29">
        <v>60.594986883074995</v>
      </c>
      <c r="AC32" s="29">
        <v>62.412836489567248</v>
      </c>
      <c r="AD32" s="29">
        <v>62.412836489567248</v>
      </c>
      <c r="AE32" s="29">
        <v>62.412836489567248</v>
      </c>
      <c r="AF32" s="29">
        <v>62.412836489567248</v>
      </c>
      <c r="AG32" s="29">
        <v>62.412836489567248</v>
      </c>
      <c r="AH32" s="29">
        <v>62.412836489567248</v>
      </c>
      <c r="AI32" s="29">
        <v>62.412836489567248</v>
      </c>
      <c r="AJ32" s="29">
        <v>62.412836489567248</v>
      </c>
      <c r="AK32" s="29">
        <v>62.412836489567248</v>
      </c>
      <c r="AL32" s="29">
        <v>62.412836489567248</v>
      </c>
      <c r="AM32" s="29">
        <v>62.412836489567248</v>
      </c>
      <c r="AN32" s="29">
        <v>62.412836489567248</v>
      </c>
      <c r="AO32" s="29">
        <v>64.285221584254273</v>
      </c>
      <c r="AP32" s="29">
        <v>64.285221584254273</v>
      </c>
      <c r="AQ32" s="29">
        <v>64.285221584254273</v>
      </c>
      <c r="AR32" s="29">
        <v>64.285221584254273</v>
      </c>
      <c r="AS32" s="29">
        <v>64.285221584254273</v>
      </c>
      <c r="AT32" s="29">
        <v>64.285221584254273</v>
      </c>
      <c r="AU32" s="29">
        <v>64.285221584254273</v>
      </c>
      <c r="AV32" s="29">
        <v>64.285221584254273</v>
      </c>
      <c r="AW32" s="29">
        <v>64.285221584254273</v>
      </c>
      <c r="AX32" s="29">
        <v>64.285221584254273</v>
      </c>
      <c r="AY32" s="29">
        <v>64.285221584254273</v>
      </c>
      <c r="AZ32" s="29">
        <v>64.285221584254273</v>
      </c>
      <c r="BA32" s="29">
        <v>66.213778231781902</v>
      </c>
      <c r="BB32" s="29">
        <v>66.213778231781902</v>
      </c>
      <c r="BC32" s="29">
        <v>66.213778231781902</v>
      </c>
      <c r="BD32" s="29">
        <v>66.213778231781902</v>
      </c>
      <c r="BE32" s="29">
        <v>66.213778231781902</v>
      </c>
      <c r="BF32" s="29">
        <v>66.213778231781902</v>
      </c>
      <c r="BG32" s="29">
        <v>66.213778231781902</v>
      </c>
      <c r="BH32" s="29">
        <v>66.213778231781902</v>
      </c>
      <c r="BI32" s="29">
        <v>66.213778231781902</v>
      </c>
      <c r="BJ32" s="29">
        <v>66.213778231781902</v>
      </c>
    </row>
    <row r="33" spans="1:62" x14ac:dyDescent="0.25">
      <c r="B33" t="s">
        <v>80</v>
      </c>
      <c r="C33" s="29">
        <v>4</v>
      </c>
      <c r="D33" s="29">
        <v>4</v>
      </c>
      <c r="E33" s="29">
        <v>4</v>
      </c>
      <c r="F33" s="29">
        <v>4</v>
      </c>
      <c r="G33" s="29">
        <v>4</v>
      </c>
      <c r="H33" s="29">
        <v>4</v>
      </c>
      <c r="I33" s="29">
        <v>4</v>
      </c>
      <c r="J33" s="29">
        <v>4</v>
      </c>
      <c r="K33" s="29">
        <v>4</v>
      </c>
      <c r="L33" s="29">
        <v>4</v>
      </c>
      <c r="M33" s="29">
        <v>4</v>
      </c>
      <c r="N33" s="29">
        <v>4</v>
      </c>
      <c r="O33" s="29">
        <v>4</v>
      </c>
      <c r="P33" s="29">
        <v>4</v>
      </c>
      <c r="Q33" s="29">
        <v>4</v>
      </c>
      <c r="R33" s="29">
        <v>4</v>
      </c>
      <c r="S33" s="29">
        <v>4</v>
      </c>
      <c r="T33" s="29">
        <v>4</v>
      </c>
      <c r="U33" s="29">
        <v>4</v>
      </c>
      <c r="V33" s="29">
        <v>4</v>
      </c>
      <c r="W33" s="29">
        <v>4</v>
      </c>
      <c r="X33" s="29">
        <v>4</v>
      </c>
      <c r="Y33" s="29">
        <v>4</v>
      </c>
      <c r="Z33" s="29">
        <v>4</v>
      </c>
      <c r="AA33" s="29">
        <v>4</v>
      </c>
      <c r="AB33" s="29">
        <v>4</v>
      </c>
      <c r="AC33" s="29">
        <v>4</v>
      </c>
      <c r="AD33" s="29">
        <v>4</v>
      </c>
      <c r="AE33" s="29">
        <v>4</v>
      </c>
      <c r="AF33" s="29">
        <v>4</v>
      </c>
      <c r="AG33" s="29">
        <v>4</v>
      </c>
      <c r="AH33" s="29">
        <v>4</v>
      </c>
      <c r="AI33" s="29">
        <v>4</v>
      </c>
      <c r="AJ33" s="29">
        <v>4</v>
      </c>
      <c r="AK33" s="29">
        <v>4</v>
      </c>
      <c r="AL33" s="29">
        <v>4</v>
      </c>
      <c r="AM33" s="29">
        <v>4</v>
      </c>
      <c r="AN33" s="29">
        <v>4</v>
      </c>
      <c r="AO33" s="29">
        <v>4</v>
      </c>
      <c r="AP33" s="29">
        <v>4</v>
      </c>
      <c r="AQ33" s="29">
        <v>4</v>
      </c>
      <c r="AR33" s="29">
        <v>4</v>
      </c>
      <c r="AS33" s="29">
        <v>4</v>
      </c>
      <c r="AT33" s="29">
        <v>4</v>
      </c>
      <c r="AU33" s="29">
        <v>4</v>
      </c>
      <c r="AV33" s="29">
        <v>4</v>
      </c>
      <c r="AW33" s="29">
        <v>4</v>
      </c>
      <c r="AX33" s="29">
        <v>4</v>
      </c>
      <c r="AY33" s="29">
        <v>4</v>
      </c>
      <c r="AZ33" s="29">
        <v>4</v>
      </c>
      <c r="BA33" s="29">
        <v>4</v>
      </c>
      <c r="BB33" s="29">
        <v>4</v>
      </c>
      <c r="BC33" s="29">
        <v>4</v>
      </c>
      <c r="BD33" s="29">
        <v>4</v>
      </c>
      <c r="BE33" s="29">
        <v>4</v>
      </c>
      <c r="BF33" s="29">
        <v>4</v>
      </c>
      <c r="BG33" s="29">
        <v>4</v>
      </c>
      <c r="BH33" s="29">
        <v>4</v>
      </c>
      <c r="BI33" s="29">
        <v>4</v>
      </c>
      <c r="BJ33" s="29">
        <v>4</v>
      </c>
    </row>
    <row r="34" spans="1:62" x14ac:dyDescent="0.25">
      <c r="B34" t="s">
        <v>4</v>
      </c>
      <c r="C34" s="29">
        <v>20.95</v>
      </c>
      <c r="D34" s="29">
        <v>20.95</v>
      </c>
      <c r="E34" s="29">
        <v>21.578499999999998</v>
      </c>
      <c r="F34" s="29">
        <v>21.578499999999998</v>
      </c>
      <c r="G34" s="29">
        <v>21.578499999999998</v>
      </c>
      <c r="H34" s="29">
        <v>21.578499999999998</v>
      </c>
      <c r="I34" s="29">
        <v>21.578499999999998</v>
      </c>
      <c r="J34" s="29">
        <v>21.578499999999998</v>
      </c>
      <c r="K34" s="29">
        <v>21.578499999999998</v>
      </c>
      <c r="L34" s="29">
        <v>21.578499999999998</v>
      </c>
      <c r="M34" s="29">
        <v>21.578499999999998</v>
      </c>
      <c r="N34" s="29">
        <v>21.578499999999998</v>
      </c>
      <c r="O34" s="29">
        <v>21.578499999999998</v>
      </c>
      <c r="P34" s="29">
        <v>21.578499999999998</v>
      </c>
      <c r="Q34" s="29">
        <v>22.225854999999999</v>
      </c>
      <c r="R34" s="29">
        <v>22.225854999999999</v>
      </c>
      <c r="S34" s="29">
        <v>22.225854999999999</v>
      </c>
      <c r="T34" s="29">
        <v>22.225854999999999</v>
      </c>
      <c r="U34" s="29">
        <v>22.225854999999999</v>
      </c>
      <c r="V34" s="29">
        <v>22.225854999999999</v>
      </c>
      <c r="W34" s="29">
        <v>22.225854999999999</v>
      </c>
      <c r="X34" s="29">
        <v>22.225854999999999</v>
      </c>
      <c r="Y34" s="29">
        <v>22.225854999999999</v>
      </c>
      <c r="Z34" s="29">
        <v>22.225854999999999</v>
      </c>
      <c r="AA34" s="29">
        <v>22.225854999999999</v>
      </c>
      <c r="AB34" s="29">
        <v>22.225854999999999</v>
      </c>
      <c r="AC34" s="29">
        <v>22.892630650000001</v>
      </c>
      <c r="AD34" s="29">
        <v>22.892630650000001</v>
      </c>
      <c r="AE34" s="29">
        <v>22.892630650000001</v>
      </c>
      <c r="AF34" s="29">
        <v>22.892630650000001</v>
      </c>
      <c r="AG34" s="29">
        <v>22.892630650000001</v>
      </c>
      <c r="AH34" s="29">
        <v>22.892630650000001</v>
      </c>
      <c r="AI34" s="29">
        <v>22.892630650000001</v>
      </c>
      <c r="AJ34" s="29">
        <v>22.892630650000001</v>
      </c>
      <c r="AK34" s="29">
        <v>22.892630650000001</v>
      </c>
      <c r="AL34" s="29">
        <v>22.892630650000001</v>
      </c>
      <c r="AM34" s="29">
        <v>22.892630650000001</v>
      </c>
      <c r="AN34" s="29">
        <v>22.892630650000001</v>
      </c>
      <c r="AO34" s="29">
        <v>23.579409569500001</v>
      </c>
      <c r="AP34" s="29">
        <v>23.579409569500001</v>
      </c>
      <c r="AQ34" s="29">
        <v>23.579409569500001</v>
      </c>
      <c r="AR34" s="29">
        <v>23.579409569500001</v>
      </c>
      <c r="AS34" s="29">
        <v>23.579409569500001</v>
      </c>
      <c r="AT34" s="29">
        <v>23.579409569500001</v>
      </c>
      <c r="AU34" s="29">
        <v>23.579409569500001</v>
      </c>
      <c r="AV34" s="29">
        <v>23.579409569500001</v>
      </c>
      <c r="AW34" s="29">
        <v>23.579409569500001</v>
      </c>
      <c r="AX34" s="29">
        <v>23.579409569500001</v>
      </c>
      <c r="AY34" s="29">
        <v>23.579409569500001</v>
      </c>
      <c r="AZ34" s="29">
        <v>23.579409569500001</v>
      </c>
      <c r="BA34" s="29">
        <v>24.286791856585001</v>
      </c>
      <c r="BB34" s="29">
        <v>24.286791856585001</v>
      </c>
      <c r="BC34" s="29">
        <v>24.286791856585001</v>
      </c>
      <c r="BD34" s="29">
        <v>24.286791856585001</v>
      </c>
      <c r="BE34" s="29">
        <v>24.286791856585001</v>
      </c>
      <c r="BF34" s="29">
        <v>24.286791856585001</v>
      </c>
      <c r="BG34" s="29">
        <v>24.286791856585001</v>
      </c>
      <c r="BH34" s="29">
        <v>24.286791856585001</v>
      </c>
      <c r="BI34" s="29">
        <v>24.286791856585001</v>
      </c>
      <c r="BJ34" s="29">
        <v>24.286791856585001</v>
      </c>
    </row>
    <row r="35" spans="1:62" x14ac:dyDescent="0.25">
      <c r="B35" t="s">
        <v>5</v>
      </c>
      <c r="C35" s="29">
        <v>1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1</v>
      </c>
      <c r="AM35" s="29">
        <v>1</v>
      </c>
      <c r="AN35" s="29">
        <v>1</v>
      </c>
      <c r="AO35" s="29">
        <v>1</v>
      </c>
      <c r="AP35" s="29">
        <v>1</v>
      </c>
      <c r="AQ35" s="29">
        <v>1</v>
      </c>
      <c r="AR35" s="29">
        <v>1</v>
      </c>
      <c r="AS35" s="29">
        <v>1</v>
      </c>
      <c r="AT35" s="29">
        <v>1</v>
      </c>
      <c r="AU35" s="29">
        <v>1</v>
      </c>
      <c r="AV35" s="29">
        <v>1</v>
      </c>
      <c r="AW35" s="29">
        <v>1</v>
      </c>
      <c r="AX35" s="29">
        <v>1</v>
      </c>
      <c r="AY35" s="29">
        <v>1</v>
      </c>
      <c r="AZ35" s="29">
        <v>1</v>
      </c>
      <c r="BA35" s="29">
        <v>1</v>
      </c>
      <c r="BB35" s="29">
        <v>1</v>
      </c>
      <c r="BC35" s="29">
        <v>1</v>
      </c>
      <c r="BD35" s="29">
        <v>1</v>
      </c>
      <c r="BE35" s="29">
        <v>1</v>
      </c>
      <c r="BF35" s="29">
        <v>1</v>
      </c>
      <c r="BG35" s="29">
        <v>1</v>
      </c>
      <c r="BH35" s="29">
        <v>1</v>
      </c>
      <c r="BI35" s="29">
        <v>1</v>
      </c>
      <c r="BJ35" s="29">
        <v>1</v>
      </c>
    </row>
    <row r="36" spans="1:62" x14ac:dyDescent="0.25">
      <c r="B36" t="s">
        <v>69</v>
      </c>
      <c r="C36" s="29">
        <v>28.567308000000001</v>
      </c>
      <c r="D36" s="29">
        <v>28.567308000000001</v>
      </c>
      <c r="E36" s="29">
        <v>29.42432724</v>
      </c>
      <c r="F36" s="29">
        <v>29.42432724</v>
      </c>
      <c r="G36" s="29">
        <v>29.42432724</v>
      </c>
      <c r="H36" s="29">
        <v>29.42432724</v>
      </c>
      <c r="I36" s="29">
        <v>29.42432724</v>
      </c>
      <c r="J36" s="29">
        <v>29.42432724</v>
      </c>
      <c r="K36" s="29">
        <v>29.42432724</v>
      </c>
      <c r="L36" s="29">
        <v>29.42432724</v>
      </c>
      <c r="M36" s="29">
        <v>29.42432724</v>
      </c>
      <c r="N36" s="29">
        <v>29.42432724</v>
      </c>
      <c r="O36" s="29">
        <v>29.42432724</v>
      </c>
      <c r="P36" s="29">
        <v>29.42432724</v>
      </c>
      <c r="Q36" s="29">
        <v>30.307057057200002</v>
      </c>
      <c r="R36" s="29">
        <v>30.307057057200002</v>
      </c>
      <c r="S36" s="29">
        <v>30.307057057200002</v>
      </c>
      <c r="T36" s="29">
        <v>30.307057057200002</v>
      </c>
      <c r="U36" s="29">
        <v>30.307057057200002</v>
      </c>
      <c r="V36" s="29">
        <v>30.307057057200002</v>
      </c>
      <c r="W36" s="29">
        <v>30.307057057200002</v>
      </c>
      <c r="X36" s="29">
        <v>30.307057057200002</v>
      </c>
      <c r="Y36" s="29">
        <v>30.307057057200002</v>
      </c>
      <c r="Z36" s="29">
        <v>30.307057057200002</v>
      </c>
      <c r="AA36" s="29">
        <v>30.307057057200002</v>
      </c>
      <c r="AB36" s="29">
        <v>30.307057057200002</v>
      </c>
      <c r="AC36" s="29">
        <v>31.216268768916002</v>
      </c>
      <c r="AD36" s="29">
        <v>31.216268768916002</v>
      </c>
      <c r="AE36" s="29">
        <v>31.216268768916002</v>
      </c>
      <c r="AF36" s="29">
        <v>31.216268768916002</v>
      </c>
      <c r="AG36" s="29">
        <v>31.216268768916002</v>
      </c>
      <c r="AH36" s="29">
        <v>31.216268768916002</v>
      </c>
      <c r="AI36" s="29">
        <v>31.216268768916002</v>
      </c>
      <c r="AJ36" s="29">
        <v>31.216268768916002</v>
      </c>
      <c r="AK36" s="29">
        <v>31.216268768916002</v>
      </c>
      <c r="AL36" s="29">
        <v>31.216268768916002</v>
      </c>
      <c r="AM36" s="29">
        <v>31.216268768916002</v>
      </c>
      <c r="AN36" s="29">
        <v>31.216268768916002</v>
      </c>
      <c r="AO36" s="29">
        <v>32.152756831983481</v>
      </c>
      <c r="AP36" s="29">
        <v>32.152756831983481</v>
      </c>
      <c r="AQ36" s="29">
        <v>32.152756831983481</v>
      </c>
      <c r="AR36" s="29">
        <v>32.152756831983481</v>
      </c>
      <c r="AS36" s="29">
        <v>32.152756831983481</v>
      </c>
      <c r="AT36" s="29">
        <v>32.152756831983481</v>
      </c>
      <c r="AU36" s="29">
        <v>32.152756831983481</v>
      </c>
      <c r="AV36" s="29">
        <v>32.152756831983481</v>
      </c>
      <c r="AW36" s="29">
        <v>32.152756831983481</v>
      </c>
      <c r="AX36" s="29">
        <v>32.152756831983481</v>
      </c>
      <c r="AY36" s="29">
        <v>32.152756831983481</v>
      </c>
      <c r="AZ36" s="29">
        <v>32.152756831983481</v>
      </c>
      <c r="BA36" s="29">
        <v>33.117339536942985</v>
      </c>
      <c r="BB36" s="29">
        <v>33.117339536942985</v>
      </c>
      <c r="BC36" s="29">
        <v>33.117339536942985</v>
      </c>
      <c r="BD36" s="29">
        <v>33.117339536942985</v>
      </c>
      <c r="BE36" s="29">
        <v>33.117339536942985</v>
      </c>
      <c r="BF36" s="29">
        <v>33.117339536942985</v>
      </c>
      <c r="BG36" s="29">
        <v>33.117339536942985</v>
      </c>
      <c r="BH36" s="29">
        <v>33.117339536942985</v>
      </c>
      <c r="BI36" s="29">
        <v>33.117339536942985</v>
      </c>
      <c r="BJ36" s="29">
        <v>33.117339536942985</v>
      </c>
    </row>
    <row r="37" spans="1:62" x14ac:dyDescent="0.25">
      <c r="B37" t="s">
        <v>70</v>
      </c>
      <c r="C37" s="29">
        <v>1</v>
      </c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1</v>
      </c>
      <c r="AH37" s="29">
        <v>1</v>
      </c>
      <c r="AI37" s="29">
        <v>1</v>
      </c>
      <c r="AJ37" s="29">
        <v>1</v>
      </c>
      <c r="AK37" s="29">
        <v>1</v>
      </c>
      <c r="AL37" s="29">
        <v>1</v>
      </c>
      <c r="AM37" s="29">
        <v>1</v>
      </c>
      <c r="AN37" s="29">
        <v>1</v>
      </c>
      <c r="AO37" s="29">
        <v>1</v>
      </c>
      <c r="AP37" s="29">
        <v>1</v>
      </c>
      <c r="AQ37" s="29">
        <v>1</v>
      </c>
      <c r="AR37" s="29">
        <v>1</v>
      </c>
      <c r="AS37" s="29">
        <v>1</v>
      </c>
      <c r="AT37" s="29">
        <v>1</v>
      </c>
      <c r="AU37" s="29">
        <v>1</v>
      </c>
      <c r="AV37" s="29">
        <v>1</v>
      </c>
      <c r="AW37" s="29">
        <v>1</v>
      </c>
      <c r="AX37" s="29">
        <v>1</v>
      </c>
      <c r="AY37" s="29">
        <v>1</v>
      </c>
      <c r="AZ37" s="29">
        <v>1</v>
      </c>
      <c r="BA37" s="29">
        <v>1</v>
      </c>
      <c r="BB37" s="29">
        <v>1</v>
      </c>
      <c r="BC37" s="29">
        <v>1</v>
      </c>
      <c r="BD37" s="29">
        <v>1</v>
      </c>
      <c r="BE37" s="29">
        <v>1</v>
      </c>
      <c r="BF37" s="29">
        <v>1</v>
      </c>
      <c r="BG37" s="29">
        <v>1</v>
      </c>
      <c r="BH37" s="29">
        <v>1</v>
      </c>
      <c r="BI37" s="29">
        <v>1</v>
      </c>
      <c r="BJ37" s="29">
        <v>1</v>
      </c>
    </row>
    <row r="38" spans="1:62" x14ac:dyDescent="0.25">
      <c r="B38" t="s">
        <v>1</v>
      </c>
      <c r="C38" s="29">
        <v>29.711538000000001</v>
      </c>
      <c r="D38" s="29">
        <v>29.711538000000001</v>
      </c>
      <c r="E38" s="29">
        <v>30.60288414</v>
      </c>
      <c r="F38" s="29">
        <v>30.60288414</v>
      </c>
      <c r="G38" s="29">
        <v>30.60288414</v>
      </c>
      <c r="H38" s="29">
        <v>30.60288414</v>
      </c>
      <c r="I38" s="29">
        <v>30.60288414</v>
      </c>
      <c r="J38" s="29">
        <v>30.60288414</v>
      </c>
      <c r="K38" s="29">
        <v>30.60288414</v>
      </c>
      <c r="L38" s="29">
        <v>30.60288414</v>
      </c>
      <c r="M38" s="29">
        <v>30.60288414</v>
      </c>
      <c r="N38" s="29">
        <v>30.60288414</v>
      </c>
      <c r="O38" s="29">
        <v>30.60288414</v>
      </c>
      <c r="P38" s="29">
        <v>30.60288414</v>
      </c>
      <c r="Q38" s="29">
        <v>31.5209706642</v>
      </c>
      <c r="R38" s="29">
        <v>31.5209706642</v>
      </c>
      <c r="S38" s="29">
        <v>31.5209706642</v>
      </c>
      <c r="T38" s="29">
        <v>31.5209706642</v>
      </c>
      <c r="U38" s="29">
        <v>31.5209706642</v>
      </c>
      <c r="V38" s="29">
        <v>31.5209706642</v>
      </c>
      <c r="W38" s="29">
        <v>31.5209706642</v>
      </c>
      <c r="X38" s="29">
        <v>31.5209706642</v>
      </c>
      <c r="Y38" s="29">
        <v>31.5209706642</v>
      </c>
      <c r="Z38" s="29">
        <v>31.5209706642</v>
      </c>
      <c r="AA38" s="29">
        <v>31.5209706642</v>
      </c>
      <c r="AB38" s="29">
        <v>31.5209706642</v>
      </c>
      <c r="AC38" s="29">
        <v>32.466599784126004</v>
      </c>
      <c r="AD38" s="29">
        <v>32.466599784126004</v>
      </c>
      <c r="AE38" s="29">
        <v>32.466599784126004</v>
      </c>
      <c r="AF38" s="29">
        <v>32.466599784126004</v>
      </c>
      <c r="AG38" s="29">
        <v>32.466599784126004</v>
      </c>
      <c r="AH38" s="29">
        <v>32.466599784126004</v>
      </c>
      <c r="AI38" s="29">
        <v>32.466599784126004</v>
      </c>
      <c r="AJ38" s="29">
        <v>32.466599784126004</v>
      </c>
      <c r="AK38" s="29">
        <v>32.466599784126004</v>
      </c>
      <c r="AL38" s="29">
        <v>32.466599784126004</v>
      </c>
      <c r="AM38" s="29">
        <v>32.466599784126004</v>
      </c>
      <c r="AN38" s="29">
        <v>32.466599784126004</v>
      </c>
      <c r="AO38" s="29">
        <v>33.440597777649785</v>
      </c>
      <c r="AP38" s="29">
        <v>33.440597777649785</v>
      </c>
      <c r="AQ38" s="29">
        <v>33.440597777649785</v>
      </c>
      <c r="AR38" s="29">
        <v>33.440597777649785</v>
      </c>
      <c r="AS38" s="29">
        <v>33.440597777649785</v>
      </c>
      <c r="AT38" s="29">
        <v>33.440597777649785</v>
      </c>
      <c r="AU38" s="29">
        <v>33.440597777649785</v>
      </c>
      <c r="AV38" s="29">
        <v>33.440597777649785</v>
      </c>
      <c r="AW38" s="29">
        <v>33.440597777649785</v>
      </c>
      <c r="AX38" s="29">
        <v>33.440597777649785</v>
      </c>
      <c r="AY38" s="29">
        <v>33.440597777649785</v>
      </c>
      <c r="AZ38" s="29">
        <v>33.440597777649785</v>
      </c>
      <c r="BA38" s="29">
        <v>34.44381571097928</v>
      </c>
      <c r="BB38" s="29">
        <v>34.44381571097928</v>
      </c>
      <c r="BC38" s="29">
        <v>34.44381571097928</v>
      </c>
      <c r="BD38" s="29">
        <v>34.44381571097928</v>
      </c>
      <c r="BE38" s="29">
        <v>34.44381571097928</v>
      </c>
      <c r="BF38" s="29">
        <v>34.44381571097928</v>
      </c>
      <c r="BG38" s="29">
        <v>34.44381571097928</v>
      </c>
      <c r="BH38" s="29">
        <v>34.44381571097928</v>
      </c>
      <c r="BI38" s="29">
        <v>34.44381571097928</v>
      </c>
      <c r="BJ38" s="29">
        <v>34.44381571097928</v>
      </c>
    </row>
    <row r="39" spans="1:62" x14ac:dyDescent="0.25">
      <c r="B39" t="s">
        <v>2</v>
      </c>
      <c r="C39" s="29">
        <v>1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29">
        <v>1</v>
      </c>
      <c r="AL39" s="29">
        <v>1</v>
      </c>
      <c r="AM39" s="29">
        <v>1</v>
      </c>
      <c r="AN39" s="29">
        <v>1</v>
      </c>
      <c r="AO39" s="29">
        <v>1</v>
      </c>
      <c r="AP39" s="29">
        <v>1</v>
      </c>
      <c r="AQ39" s="29">
        <v>1</v>
      </c>
      <c r="AR39" s="29">
        <v>1</v>
      </c>
      <c r="AS39" s="29">
        <v>1</v>
      </c>
      <c r="AT39" s="29">
        <v>1</v>
      </c>
      <c r="AU39" s="29">
        <v>1</v>
      </c>
      <c r="AV39" s="29">
        <v>1</v>
      </c>
      <c r="AW39" s="29">
        <v>1</v>
      </c>
      <c r="AX39" s="29">
        <v>1</v>
      </c>
      <c r="AY39" s="29">
        <v>1</v>
      </c>
      <c r="AZ39" s="29">
        <v>1</v>
      </c>
      <c r="BA39" s="29">
        <v>1</v>
      </c>
      <c r="BB39" s="29">
        <v>1</v>
      </c>
      <c r="BC39" s="29">
        <v>1</v>
      </c>
      <c r="BD39" s="29">
        <v>1</v>
      </c>
      <c r="BE39" s="29">
        <v>1</v>
      </c>
      <c r="BF39" s="29">
        <v>1</v>
      </c>
      <c r="BG39" s="29">
        <v>1</v>
      </c>
      <c r="BH39" s="29">
        <v>1</v>
      </c>
      <c r="BI39" s="29">
        <v>1</v>
      </c>
      <c r="BJ39" s="29">
        <v>1</v>
      </c>
    </row>
    <row r="40" spans="1:62" x14ac:dyDescent="0.25">
      <c r="A40" t="s">
        <v>134</v>
      </c>
      <c r="C40" s="29">
        <v>143.34543274999999</v>
      </c>
      <c r="D40" s="29">
        <v>143.34543274999999</v>
      </c>
      <c r="E40" s="29">
        <v>147.43579573249997</v>
      </c>
      <c r="F40" s="29">
        <v>147.43579573249997</v>
      </c>
      <c r="G40" s="29">
        <v>147.43579573249997</v>
      </c>
      <c r="H40" s="29">
        <v>147.43579573249997</v>
      </c>
      <c r="I40" s="29">
        <v>147.43579573249997</v>
      </c>
      <c r="J40" s="29">
        <v>147.43579573249997</v>
      </c>
      <c r="K40" s="29">
        <v>147.43579573249997</v>
      </c>
      <c r="L40" s="29">
        <v>147.43579573249997</v>
      </c>
      <c r="M40" s="29">
        <v>147.43579573249997</v>
      </c>
      <c r="N40" s="29">
        <v>147.43579573249997</v>
      </c>
      <c r="O40" s="29">
        <v>147.43579573249997</v>
      </c>
      <c r="P40" s="29">
        <v>147.43579573249997</v>
      </c>
      <c r="Q40" s="29">
        <v>151.64886960447498</v>
      </c>
      <c r="R40" s="29">
        <v>151.64886960447498</v>
      </c>
      <c r="S40" s="29">
        <v>151.64886960447498</v>
      </c>
      <c r="T40" s="29">
        <v>151.64886960447498</v>
      </c>
      <c r="U40" s="29">
        <v>151.64886960447498</v>
      </c>
      <c r="V40" s="29">
        <v>151.64886960447498</v>
      </c>
      <c r="W40" s="29">
        <v>151.64886960447498</v>
      </c>
      <c r="X40" s="29">
        <v>151.64886960447498</v>
      </c>
      <c r="Y40" s="29">
        <v>151.64886960447498</v>
      </c>
      <c r="Z40" s="29">
        <v>151.64886960447498</v>
      </c>
      <c r="AA40" s="29">
        <v>151.64886960447498</v>
      </c>
      <c r="AB40" s="29">
        <v>151.64886960447498</v>
      </c>
      <c r="AC40" s="29">
        <v>155.98833569260924</v>
      </c>
      <c r="AD40" s="29">
        <v>155.98833569260924</v>
      </c>
      <c r="AE40" s="29">
        <v>155.98833569260924</v>
      </c>
      <c r="AF40" s="29">
        <v>155.98833569260924</v>
      </c>
      <c r="AG40" s="29">
        <v>155.98833569260924</v>
      </c>
      <c r="AH40" s="29">
        <v>155.98833569260924</v>
      </c>
      <c r="AI40" s="29">
        <v>155.98833569260924</v>
      </c>
      <c r="AJ40" s="29">
        <v>155.98833569260924</v>
      </c>
      <c r="AK40" s="29">
        <v>155.98833569260924</v>
      </c>
      <c r="AL40" s="29">
        <v>155.98833569260924</v>
      </c>
      <c r="AM40" s="29">
        <v>155.98833569260924</v>
      </c>
      <c r="AN40" s="29">
        <v>155.98833569260924</v>
      </c>
      <c r="AO40" s="29">
        <v>160.45798576338754</v>
      </c>
      <c r="AP40" s="29">
        <v>160.45798576338754</v>
      </c>
      <c r="AQ40" s="29">
        <v>160.45798576338754</v>
      </c>
      <c r="AR40" s="29">
        <v>160.45798576338754</v>
      </c>
      <c r="AS40" s="29">
        <v>160.45798576338754</v>
      </c>
      <c r="AT40" s="29">
        <v>160.45798576338754</v>
      </c>
      <c r="AU40" s="29">
        <v>160.45798576338754</v>
      </c>
      <c r="AV40" s="29">
        <v>160.45798576338754</v>
      </c>
      <c r="AW40" s="29">
        <v>160.45798576338754</v>
      </c>
      <c r="AX40" s="29">
        <v>160.45798576338754</v>
      </c>
      <c r="AY40" s="29">
        <v>160.45798576338754</v>
      </c>
      <c r="AZ40" s="29">
        <v>160.45798576338754</v>
      </c>
      <c r="BA40" s="29">
        <v>165.06172533628916</v>
      </c>
      <c r="BB40" s="29">
        <v>165.06172533628916</v>
      </c>
      <c r="BC40" s="29">
        <v>165.06172533628916</v>
      </c>
      <c r="BD40" s="29">
        <v>165.06172533628916</v>
      </c>
      <c r="BE40" s="29">
        <v>165.06172533628916</v>
      </c>
      <c r="BF40" s="29">
        <v>165.06172533628916</v>
      </c>
      <c r="BG40" s="29">
        <v>165.06172533628916</v>
      </c>
      <c r="BH40" s="29">
        <v>165.06172533628916</v>
      </c>
      <c r="BI40" s="29">
        <v>165.06172533628916</v>
      </c>
      <c r="BJ40" s="29">
        <v>165.06172533628916</v>
      </c>
    </row>
    <row r="41" spans="1:62" x14ac:dyDescent="0.25">
      <c r="A41" t="s">
        <v>62</v>
      </c>
      <c r="B41" t="s">
        <v>14</v>
      </c>
      <c r="C41" s="29">
        <v>32.931674999999998</v>
      </c>
      <c r="D41" s="29">
        <v>32.931674999999998</v>
      </c>
      <c r="E41" s="29">
        <v>32.931674999999998</v>
      </c>
      <c r="F41" s="29">
        <v>32.931674999999998</v>
      </c>
      <c r="G41" s="29">
        <v>32.931674999999998</v>
      </c>
      <c r="H41" s="29">
        <v>32.931674999999998</v>
      </c>
      <c r="I41" s="29">
        <v>32.931674999999998</v>
      </c>
      <c r="J41" s="29">
        <v>32.931674999999998</v>
      </c>
      <c r="K41" s="29">
        <v>32.931674999999998</v>
      </c>
      <c r="L41" s="29">
        <v>32.931674999999998</v>
      </c>
      <c r="M41" s="29">
        <v>33.919625250000003</v>
      </c>
      <c r="N41" s="29">
        <v>33.919625250000003</v>
      </c>
      <c r="O41" s="29">
        <v>33.919625250000003</v>
      </c>
      <c r="P41" s="29">
        <v>33.919625250000003</v>
      </c>
      <c r="Q41" s="29">
        <v>33.919625250000003</v>
      </c>
      <c r="R41" s="29">
        <v>33.919625250000003</v>
      </c>
      <c r="S41" s="29">
        <v>33.919625250000003</v>
      </c>
      <c r="T41" s="29">
        <v>33.919625250000003</v>
      </c>
      <c r="U41" s="29">
        <v>33.919625250000003</v>
      </c>
      <c r="V41" s="29">
        <v>33.919625250000003</v>
      </c>
      <c r="W41" s="29">
        <v>33.919625250000003</v>
      </c>
      <c r="X41" s="29">
        <v>33.919625250000003</v>
      </c>
      <c r="Y41" s="29">
        <v>34.937214007500003</v>
      </c>
      <c r="Z41" s="29">
        <v>34.937214007500003</v>
      </c>
      <c r="AA41" s="29">
        <v>34.937214007500003</v>
      </c>
      <c r="AB41" s="29">
        <v>34.937214007500003</v>
      </c>
      <c r="AC41" s="29">
        <v>34.937214007500003</v>
      </c>
      <c r="AD41" s="29">
        <v>34.937214007500003</v>
      </c>
      <c r="AE41" s="29">
        <v>34.937214007500003</v>
      </c>
      <c r="AF41" s="29">
        <v>34.937214007500003</v>
      </c>
      <c r="AG41" s="29">
        <v>34.937214007500003</v>
      </c>
      <c r="AH41" s="29">
        <v>34.937214007500003</v>
      </c>
      <c r="AI41" s="29">
        <v>34.937214007500003</v>
      </c>
      <c r="AJ41" s="29">
        <v>34.937214007500003</v>
      </c>
      <c r="AK41" s="29">
        <v>35.985330427725003</v>
      </c>
      <c r="AL41" s="29">
        <v>35.985330427725003</v>
      </c>
      <c r="AM41" s="29">
        <v>35.985330427725003</v>
      </c>
      <c r="AN41" s="29">
        <v>35.985330427725003</v>
      </c>
      <c r="AO41" s="29">
        <v>35.985330427725003</v>
      </c>
      <c r="AP41" s="29">
        <v>35.985330427725003</v>
      </c>
      <c r="AQ41" s="29">
        <v>35.985330427725003</v>
      </c>
      <c r="AR41" s="29">
        <v>35.985330427725003</v>
      </c>
      <c r="AS41" s="29">
        <v>35.985330427725003</v>
      </c>
      <c r="AT41" s="29">
        <v>35.985330427725003</v>
      </c>
      <c r="AU41" s="29">
        <v>35.985330427725003</v>
      </c>
      <c r="AV41" s="29">
        <v>35.985330427725003</v>
      </c>
      <c r="AW41" s="29">
        <v>37.064890340556751</v>
      </c>
      <c r="AX41" s="29">
        <v>37.064890340556751</v>
      </c>
      <c r="AY41" s="29">
        <v>37.064890340556751</v>
      </c>
      <c r="AZ41" s="29">
        <v>37.064890340556751</v>
      </c>
      <c r="BA41" s="29">
        <v>37.064890340556751</v>
      </c>
      <c r="BB41" s="29">
        <v>37.064890340556751</v>
      </c>
      <c r="BC41" s="29">
        <v>37.064890340556751</v>
      </c>
      <c r="BD41" s="29">
        <v>37.064890340556751</v>
      </c>
      <c r="BE41" s="29">
        <v>37.064890340556751</v>
      </c>
      <c r="BF41" s="29">
        <v>37.064890340556751</v>
      </c>
      <c r="BG41" s="29">
        <v>37.064890340556751</v>
      </c>
      <c r="BH41" s="29">
        <v>37.064890340556751</v>
      </c>
      <c r="BI41" s="29">
        <v>38.176837050773457</v>
      </c>
      <c r="BJ41" s="29">
        <v>38.176837050773457</v>
      </c>
    </row>
    <row r="42" spans="1:62" x14ac:dyDescent="0.25">
      <c r="B42" t="s">
        <v>15</v>
      </c>
      <c r="C42" s="29">
        <v>4</v>
      </c>
      <c r="D42" s="29">
        <v>4</v>
      </c>
      <c r="E42" s="29">
        <v>4</v>
      </c>
      <c r="F42" s="29">
        <v>4</v>
      </c>
      <c r="G42" s="29">
        <v>4</v>
      </c>
      <c r="H42" s="29">
        <v>4</v>
      </c>
      <c r="I42" s="29">
        <v>4</v>
      </c>
      <c r="J42" s="29">
        <v>4</v>
      </c>
      <c r="K42" s="29">
        <v>4</v>
      </c>
      <c r="L42" s="29">
        <v>4</v>
      </c>
      <c r="M42" s="29">
        <v>4</v>
      </c>
      <c r="N42" s="29">
        <v>4</v>
      </c>
      <c r="O42" s="29">
        <v>4</v>
      </c>
      <c r="P42" s="29">
        <v>4</v>
      </c>
      <c r="Q42" s="29">
        <v>4</v>
      </c>
      <c r="R42" s="29">
        <v>4</v>
      </c>
      <c r="S42" s="29">
        <v>4</v>
      </c>
      <c r="T42" s="29">
        <v>4</v>
      </c>
      <c r="U42" s="29">
        <v>4</v>
      </c>
      <c r="V42" s="29">
        <v>4</v>
      </c>
      <c r="W42" s="29">
        <v>4</v>
      </c>
      <c r="X42" s="29">
        <v>4</v>
      </c>
      <c r="Y42" s="29">
        <v>4</v>
      </c>
      <c r="Z42" s="29">
        <v>4</v>
      </c>
      <c r="AA42" s="29">
        <v>4</v>
      </c>
      <c r="AB42" s="29">
        <v>4</v>
      </c>
      <c r="AC42" s="29">
        <v>4</v>
      </c>
      <c r="AD42" s="29">
        <v>4</v>
      </c>
      <c r="AE42" s="29">
        <v>4</v>
      </c>
      <c r="AF42" s="29">
        <v>4</v>
      </c>
      <c r="AG42" s="29">
        <v>4</v>
      </c>
      <c r="AH42" s="29">
        <v>4</v>
      </c>
      <c r="AI42" s="29">
        <v>4</v>
      </c>
      <c r="AJ42" s="29">
        <v>4</v>
      </c>
      <c r="AK42" s="29">
        <v>4</v>
      </c>
      <c r="AL42" s="29">
        <v>4</v>
      </c>
      <c r="AM42" s="29">
        <v>4</v>
      </c>
      <c r="AN42" s="29">
        <v>4</v>
      </c>
      <c r="AO42" s="29">
        <v>4</v>
      </c>
      <c r="AP42" s="29">
        <v>4</v>
      </c>
      <c r="AQ42" s="29">
        <v>4</v>
      </c>
      <c r="AR42" s="29">
        <v>4</v>
      </c>
      <c r="AS42" s="29">
        <v>4</v>
      </c>
      <c r="AT42" s="29">
        <v>4</v>
      </c>
      <c r="AU42" s="29">
        <v>4</v>
      </c>
      <c r="AV42" s="29">
        <v>4</v>
      </c>
      <c r="AW42" s="29">
        <v>4</v>
      </c>
      <c r="AX42" s="29">
        <v>4</v>
      </c>
      <c r="AY42" s="29">
        <v>4</v>
      </c>
      <c r="AZ42" s="29">
        <v>4</v>
      </c>
      <c r="BA42" s="29">
        <v>4</v>
      </c>
      <c r="BB42" s="29">
        <v>4</v>
      </c>
      <c r="BC42" s="29">
        <v>4</v>
      </c>
      <c r="BD42" s="29">
        <v>4</v>
      </c>
      <c r="BE42" s="29">
        <v>4</v>
      </c>
      <c r="BF42" s="29">
        <v>4</v>
      </c>
      <c r="BG42" s="29">
        <v>4</v>
      </c>
      <c r="BH42" s="29">
        <v>4</v>
      </c>
      <c r="BI42" s="29">
        <v>4</v>
      </c>
      <c r="BJ42" s="29">
        <v>4</v>
      </c>
    </row>
    <row r="43" spans="1:62" x14ac:dyDescent="0.25">
      <c r="A43" t="s">
        <v>135</v>
      </c>
      <c r="C43" s="29">
        <v>36.931674999999998</v>
      </c>
      <c r="D43" s="29">
        <v>36.931674999999998</v>
      </c>
      <c r="E43" s="29">
        <v>36.931674999999998</v>
      </c>
      <c r="F43" s="29">
        <v>36.931674999999998</v>
      </c>
      <c r="G43" s="29">
        <v>36.931674999999998</v>
      </c>
      <c r="H43" s="29">
        <v>36.931674999999998</v>
      </c>
      <c r="I43" s="29">
        <v>36.931674999999998</v>
      </c>
      <c r="J43" s="29">
        <v>36.931674999999998</v>
      </c>
      <c r="K43" s="29">
        <v>36.931674999999998</v>
      </c>
      <c r="L43" s="29">
        <v>36.931674999999998</v>
      </c>
      <c r="M43" s="29">
        <v>37.919625250000003</v>
      </c>
      <c r="N43" s="29">
        <v>37.919625250000003</v>
      </c>
      <c r="O43" s="29">
        <v>37.919625250000003</v>
      </c>
      <c r="P43" s="29">
        <v>37.919625250000003</v>
      </c>
      <c r="Q43" s="29">
        <v>37.919625250000003</v>
      </c>
      <c r="R43" s="29">
        <v>37.919625250000003</v>
      </c>
      <c r="S43" s="29">
        <v>37.919625250000003</v>
      </c>
      <c r="T43" s="29">
        <v>37.919625250000003</v>
      </c>
      <c r="U43" s="29">
        <v>37.919625250000003</v>
      </c>
      <c r="V43" s="29">
        <v>37.919625250000003</v>
      </c>
      <c r="W43" s="29">
        <v>37.919625250000003</v>
      </c>
      <c r="X43" s="29">
        <v>37.919625250000003</v>
      </c>
      <c r="Y43" s="29">
        <v>38.937214007500003</v>
      </c>
      <c r="Z43" s="29">
        <v>38.937214007500003</v>
      </c>
      <c r="AA43" s="29">
        <v>38.937214007500003</v>
      </c>
      <c r="AB43" s="29">
        <v>38.937214007500003</v>
      </c>
      <c r="AC43" s="29">
        <v>38.937214007500003</v>
      </c>
      <c r="AD43" s="29">
        <v>38.937214007500003</v>
      </c>
      <c r="AE43" s="29">
        <v>38.937214007500003</v>
      </c>
      <c r="AF43" s="29">
        <v>38.937214007500003</v>
      </c>
      <c r="AG43" s="29">
        <v>38.937214007500003</v>
      </c>
      <c r="AH43" s="29">
        <v>38.937214007500003</v>
      </c>
      <c r="AI43" s="29">
        <v>38.937214007500003</v>
      </c>
      <c r="AJ43" s="29">
        <v>38.937214007500003</v>
      </c>
      <c r="AK43" s="29">
        <v>39.985330427725003</v>
      </c>
      <c r="AL43" s="29">
        <v>39.985330427725003</v>
      </c>
      <c r="AM43" s="29">
        <v>39.985330427725003</v>
      </c>
      <c r="AN43" s="29">
        <v>39.985330427725003</v>
      </c>
      <c r="AO43" s="29">
        <v>39.985330427725003</v>
      </c>
      <c r="AP43" s="29">
        <v>39.985330427725003</v>
      </c>
      <c r="AQ43" s="29">
        <v>39.985330427725003</v>
      </c>
      <c r="AR43" s="29">
        <v>39.985330427725003</v>
      </c>
      <c r="AS43" s="29">
        <v>39.985330427725003</v>
      </c>
      <c r="AT43" s="29">
        <v>39.985330427725003</v>
      </c>
      <c r="AU43" s="29">
        <v>39.985330427725003</v>
      </c>
      <c r="AV43" s="29">
        <v>39.985330427725003</v>
      </c>
      <c r="AW43" s="29">
        <v>41.064890340556751</v>
      </c>
      <c r="AX43" s="29">
        <v>41.064890340556751</v>
      </c>
      <c r="AY43" s="29">
        <v>41.064890340556751</v>
      </c>
      <c r="AZ43" s="29">
        <v>41.064890340556751</v>
      </c>
      <c r="BA43" s="29">
        <v>41.064890340556751</v>
      </c>
      <c r="BB43" s="29">
        <v>41.064890340556751</v>
      </c>
      <c r="BC43" s="29">
        <v>41.064890340556751</v>
      </c>
      <c r="BD43" s="29">
        <v>41.064890340556751</v>
      </c>
      <c r="BE43" s="29">
        <v>41.064890340556751</v>
      </c>
      <c r="BF43" s="29">
        <v>41.064890340556751</v>
      </c>
      <c r="BG43" s="29">
        <v>41.064890340556751</v>
      </c>
      <c r="BH43" s="29">
        <v>41.064890340556751</v>
      </c>
      <c r="BI43" s="29">
        <v>42.176837050773457</v>
      </c>
      <c r="BJ43" s="29">
        <v>42.176837050773457</v>
      </c>
    </row>
    <row r="44" spans="1:62" x14ac:dyDescent="0.25">
      <c r="A44" t="s">
        <v>61</v>
      </c>
      <c r="B44" t="s">
        <v>79</v>
      </c>
      <c r="C44" s="29">
        <v>51.245192000000003</v>
      </c>
      <c r="D44" s="29">
        <v>51.245192000000003</v>
      </c>
      <c r="E44" s="29">
        <v>52.782547760000007</v>
      </c>
      <c r="F44" s="29">
        <v>52.782547760000007</v>
      </c>
      <c r="G44" s="29">
        <v>52.782547760000007</v>
      </c>
      <c r="H44" s="29">
        <v>52.782547760000007</v>
      </c>
      <c r="I44" s="29">
        <v>52.782547760000007</v>
      </c>
      <c r="J44" s="29">
        <v>52.782547760000007</v>
      </c>
      <c r="K44" s="29">
        <v>52.782547760000007</v>
      </c>
      <c r="L44" s="29">
        <v>52.782547760000007</v>
      </c>
      <c r="M44" s="29">
        <v>52.782547760000007</v>
      </c>
      <c r="N44" s="29">
        <v>52.782547760000007</v>
      </c>
      <c r="O44" s="29">
        <v>52.782547760000007</v>
      </c>
      <c r="P44" s="29">
        <v>52.782547760000007</v>
      </c>
      <c r="Q44" s="29">
        <v>54.366024192800012</v>
      </c>
      <c r="R44" s="29">
        <v>54.366024192800012</v>
      </c>
      <c r="S44" s="29">
        <v>54.366024192800012</v>
      </c>
      <c r="T44" s="29">
        <v>54.366024192800012</v>
      </c>
      <c r="U44" s="29">
        <v>54.366024192800012</v>
      </c>
      <c r="V44" s="29">
        <v>54.366024192800012</v>
      </c>
      <c r="W44" s="29">
        <v>54.366024192800012</v>
      </c>
      <c r="X44" s="29">
        <v>54.366024192800012</v>
      </c>
      <c r="Y44" s="29">
        <v>54.366024192800012</v>
      </c>
      <c r="Z44" s="29">
        <v>54.366024192800012</v>
      </c>
      <c r="AA44" s="29">
        <v>54.366024192800012</v>
      </c>
      <c r="AB44" s="29">
        <v>54.366024192800012</v>
      </c>
      <c r="AC44" s="29">
        <v>55.997004918584011</v>
      </c>
      <c r="AD44" s="29">
        <v>55.997004918584011</v>
      </c>
      <c r="AE44" s="29">
        <v>55.997004918584011</v>
      </c>
      <c r="AF44" s="29">
        <v>55.997004918584011</v>
      </c>
      <c r="AG44" s="29">
        <v>55.997004918584011</v>
      </c>
      <c r="AH44" s="29">
        <v>55.997004918584011</v>
      </c>
      <c r="AI44" s="29">
        <v>55.997004918584011</v>
      </c>
      <c r="AJ44" s="29">
        <v>55.997004918584011</v>
      </c>
      <c r="AK44" s="29">
        <v>55.997004918584011</v>
      </c>
      <c r="AL44" s="29">
        <v>55.997004918584011</v>
      </c>
      <c r="AM44" s="29">
        <v>55.997004918584011</v>
      </c>
      <c r="AN44" s="29">
        <v>55.997004918584011</v>
      </c>
      <c r="AO44" s="29">
        <v>57.676915066141532</v>
      </c>
      <c r="AP44" s="29">
        <v>57.676915066141532</v>
      </c>
      <c r="AQ44" s="29">
        <v>57.676915066141532</v>
      </c>
      <c r="AR44" s="29">
        <v>57.676915066141532</v>
      </c>
      <c r="AS44" s="29">
        <v>57.676915066141532</v>
      </c>
      <c r="AT44" s="29">
        <v>57.676915066141532</v>
      </c>
      <c r="AU44" s="29">
        <v>57.676915066141532</v>
      </c>
      <c r="AV44" s="29">
        <v>57.676915066141532</v>
      </c>
      <c r="AW44" s="29">
        <v>57.676915066141532</v>
      </c>
      <c r="AX44" s="29">
        <v>57.676915066141532</v>
      </c>
      <c r="AY44" s="29">
        <v>57.676915066141532</v>
      </c>
      <c r="AZ44" s="29">
        <v>57.676915066141532</v>
      </c>
      <c r="BA44" s="29">
        <v>59.407222518125778</v>
      </c>
      <c r="BB44" s="29">
        <v>59.407222518125778</v>
      </c>
      <c r="BC44" s="29">
        <v>59.407222518125778</v>
      </c>
      <c r="BD44" s="29">
        <v>59.407222518125778</v>
      </c>
      <c r="BE44" s="29">
        <v>59.407222518125778</v>
      </c>
      <c r="BF44" s="29">
        <v>59.407222518125778</v>
      </c>
      <c r="BG44" s="29">
        <v>59.407222518125778</v>
      </c>
      <c r="BH44" s="29">
        <v>59.407222518125778</v>
      </c>
      <c r="BI44" s="29">
        <v>59.407222518125778</v>
      </c>
      <c r="BJ44" s="29">
        <v>59.407222518125778</v>
      </c>
    </row>
    <row r="45" spans="1:62" x14ac:dyDescent="0.25">
      <c r="B45" t="s">
        <v>80</v>
      </c>
      <c r="C45" s="29">
        <v>1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X45" s="29">
        <v>1</v>
      </c>
      <c r="Y45" s="29">
        <v>1</v>
      </c>
      <c r="Z45" s="29">
        <v>1</v>
      </c>
      <c r="AA45" s="29">
        <v>1</v>
      </c>
      <c r="AB45" s="29">
        <v>1</v>
      </c>
      <c r="AC45" s="29">
        <v>1</v>
      </c>
      <c r="AD45" s="29">
        <v>1</v>
      </c>
      <c r="AE45" s="29">
        <v>1</v>
      </c>
      <c r="AF45" s="29">
        <v>1</v>
      </c>
      <c r="AG45" s="29">
        <v>1</v>
      </c>
      <c r="AH45" s="29">
        <v>1</v>
      </c>
      <c r="AI45" s="29">
        <v>1</v>
      </c>
      <c r="AJ45" s="29">
        <v>1</v>
      </c>
      <c r="AK45" s="29">
        <v>1</v>
      </c>
      <c r="AL45" s="29">
        <v>1</v>
      </c>
      <c r="AM45" s="29">
        <v>1</v>
      </c>
      <c r="AN45" s="29">
        <v>1</v>
      </c>
      <c r="AO45" s="29">
        <v>1</v>
      </c>
      <c r="AP45" s="29">
        <v>1</v>
      </c>
      <c r="AQ45" s="29">
        <v>1</v>
      </c>
      <c r="AR45" s="29">
        <v>1</v>
      </c>
      <c r="AS45" s="29">
        <v>1</v>
      </c>
      <c r="AT45" s="29">
        <v>1</v>
      </c>
      <c r="AU45" s="29">
        <v>1</v>
      </c>
      <c r="AV45" s="29">
        <v>1</v>
      </c>
      <c r="AW45" s="29">
        <v>1</v>
      </c>
      <c r="AX45" s="29">
        <v>1</v>
      </c>
      <c r="AY45" s="29">
        <v>1</v>
      </c>
      <c r="AZ45" s="29">
        <v>1</v>
      </c>
      <c r="BA45" s="29">
        <v>1</v>
      </c>
      <c r="BB45" s="29">
        <v>1</v>
      </c>
      <c r="BC45" s="29">
        <v>1</v>
      </c>
      <c r="BD45" s="29">
        <v>1</v>
      </c>
      <c r="BE45" s="29">
        <v>1</v>
      </c>
      <c r="BF45" s="29">
        <v>1</v>
      </c>
      <c r="BG45" s="29">
        <v>1</v>
      </c>
      <c r="BH45" s="29">
        <v>1</v>
      </c>
      <c r="BI45" s="29">
        <v>1</v>
      </c>
      <c r="BJ45" s="29">
        <v>1</v>
      </c>
    </row>
    <row r="46" spans="1:62" x14ac:dyDescent="0.25">
      <c r="B46" t="s">
        <v>14</v>
      </c>
      <c r="C46" s="29">
        <v>36.609633333333328</v>
      </c>
      <c r="D46" s="29">
        <v>36.609633333333328</v>
      </c>
      <c r="E46" s="29">
        <v>36.609633333333328</v>
      </c>
      <c r="F46" s="29">
        <v>36.609633333333328</v>
      </c>
      <c r="G46" s="29">
        <v>36.609633333333328</v>
      </c>
      <c r="H46" s="29">
        <v>36.609633333333328</v>
      </c>
      <c r="I46" s="29">
        <v>36.609633333333328</v>
      </c>
      <c r="J46" s="29">
        <v>36.609633333333328</v>
      </c>
      <c r="K46" s="29">
        <v>36.609633333333328</v>
      </c>
      <c r="L46" s="29">
        <v>36.609633333333328</v>
      </c>
      <c r="M46" s="29">
        <v>37.707922333333329</v>
      </c>
      <c r="N46" s="29">
        <v>37.707922333333329</v>
      </c>
      <c r="O46" s="29">
        <v>37.707922333333329</v>
      </c>
      <c r="P46" s="29">
        <v>37.707922333333329</v>
      </c>
      <c r="Q46" s="29">
        <v>37.707922333333329</v>
      </c>
      <c r="R46" s="29">
        <v>37.707922333333329</v>
      </c>
      <c r="S46" s="29">
        <v>37.707922333333329</v>
      </c>
      <c r="T46" s="29">
        <v>37.707922333333329</v>
      </c>
      <c r="U46" s="29">
        <v>37.707922333333329</v>
      </c>
      <c r="V46" s="29">
        <v>37.707922333333329</v>
      </c>
      <c r="W46" s="29">
        <v>37.707922333333329</v>
      </c>
      <c r="X46" s="29">
        <v>37.707922333333329</v>
      </c>
      <c r="Y46" s="29">
        <v>38.839160003333333</v>
      </c>
      <c r="Z46" s="29">
        <v>38.839160003333333</v>
      </c>
      <c r="AA46" s="29">
        <v>38.839160003333333</v>
      </c>
      <c r="AB46" s="29">
        <v>38.839160003333333</v>
      </c>
      <c r="AC46" s="29">
        <v>38.839160003333333</v>
      </c>
      <c r="AD46" s="29">
        <v>38.839160003333333</v>
      </c>
      <c r="AE46" s="29">
        <v>38.839160003333333</v>
      </c>
      <c r="AF46" s="29">
        <v>38.839160003333333</v>
      </c>
      <c r="AG46" s="29">
        <v>38.839160003333333</v>
      </c>
      <c r="AH46" s="29">
        <v>38.839160003333333</v>
      </c>
      <c r="AI46" s="29">
        <v>38.839160003333333</v>
      </c>
      <c r="AJ46" s="29">
        <v>38.839160003333333</v>
      </c>
      <c r="AK46" s="29">
        <v>40.004334803433338</v>
      </c>
      <c r="AL46" s="29">
        <v>40.004334803433338</v>
      </c>
      <c r="AM46" s="29">
        <v>40.004334803433338</v>
      </c>
      <c r="AN46" s="29">
        <v>40.004334803433338</v>
      </c>
      <c r="AO46" s="29">
        <v>40.004334803433338</v>
      </c>
      <c r="AP46" s="29">
        <v>40.004334803433338</v>
      </c>
      <c r="AQ46" s="29">
        <v>40.004334803433338</v>
      </c>
      <c r="AR46" s="29">
        <v>40.004334803433338</v>
      </c>
      <c r="AS46" s="29">
        <v>40.004334803433338</v>
      </c>
      <c r="AT46" s="29">
        <v>40.004334803433338</v>
      </c>
      <c r="AU46" s="29">
        <v>40.004334803433338</v>
      </c>
      <c r="AV46" s="29">
        <v>40.004334803433338</v>
      </c>
      <c r="AW46" s="29">
        <v>41.204464847536336</v>
      </c>
      <c r="AX46" s="29">
        <v>41.204464847536336</v>
      </c>
      <c r="AY46" s="29">
        <v>41.204464847536336</v>
      </c>
      <c r="AZ46" s="29">
        <v>41.204464847536336</v>
      </c>
      <c r="BA46" s="29">
        <v>41.204464847536336</v>
      </c>
      <c r="BB46" s="29">
        <v>41.204464847536336</v>
      </c>
      <c r="BC46" s="29">
        <v>41.204464847536336</v>
      </c>
      <c r="BD46" s="29">
        <v>41.204464847536336</v>
      </c>
      <c r="BE46" s="29">
        <v>41.204464847536336</v>
      </c>
      <c r="BF46" s="29">
        <v>41.204464847536336</v>
      </c>
      <c r="BG46" s="29">
        <v>41.204464847536336</v>
      </c>
      <c r="BH46" s="29">
        <v>41.204464847536336</v>
      </c>
      <c r="BI46" s="29">
        <v>42.440598792962426</v>
      </c>
      <c r="BJ46" s="29">
        <v>42.440598792962426</v>
      </c>
    </row>
    <row r="47" spans="1:62" x14ac:dyDescent="0.25">
      <c r="B47" t="s">
        <v>15</v>
      </c>
      <c r="C47" s="29">
        <v>6</v>
      </c>
      <c r="D47" s="29">
        <v>6</v>
      </c>
      <c r="E47" s="29">
        <v>6</v>
      </c>
      <c r="F47" s="29">
        <v>6</v>
      </c>
      <c r="G47" s="29">
        <v>6</v>
      </c>
      <c r="H47" s="29">
        <v>6</v>
      </c>
      <c r="I47" s="29">
        <v>6</v>
      </c>
      <c r="J47" s="29">
        <v>6</v>
      </c>
      <c r="K47" s="29">
        <v>6</v>
      </c>
      <c r="L47" s="29">
        <v>6</v>
      </c>
      <c r="M47" s="29">
        <v>6</v>
      </c>
      <c r="N47" s="29">
        <v>6</v>
      </c>
      <c r="O47" s="29">
        <v>6</v>
      </c>
      <c r="P47" s="29">
        <v>6</v>
      </c>
      <c r="Q47" s="29">
        <v>6</v>
      </c>
      <c r="R47" s="29">
        <v>6</v>
      </c>
      <c r="S47" s="29">
        <v>6</v>
      </c>
      <c r="T47" s="29">
        <v>6</v>
      </c>
      <c r="U47" s="29">
        <v>6</v>
      </c>
      <c r="V47" s="29">
        <v>6</v>
      </c>
      <c r="W47" s="29">
        <v>6</v>
      </c>
      <c r="X47" s="29">
        <v>6</v>
      </c>
      <c r="Y47" s="29">
        <v>6</v>
      </c>
      <c r="Z47" s="29">
        <v>6</v>
      </c>
      <c r="AA47" s="29">
        <v>6</v>
      </c>
      <c r="AB47" s="29">
        <v>6</v>
      </c>
      <c r="AC47" s="29">
        <v>6</v>
      </c>
      <c r="AD47" s="29">
        <v>6</v>
      </c>
      <c r="AE47" s="29">
        <v>6</v>
      </c>
      <c r="AF47" s="29">
        <v>6</v>
      </c>
      <c r="AG47" s="29">
        <v>6</v>
      </c>
      <c r="AH47" s="29">
        <v>6</v>
      </c>
      <c r="AI47" s="29">
        <v>6</v>
      </c>
      <c r="AJ47" s="29">
        <v>6</v>
      </c>
      <c r="AK47" s="29">
        <v>6</v>
      </c>
      <c r="AL47" s="29">
        <v>6</v>
      </c>
      <c r="AM47" s="29">
        <v>6</v>
      </c>
      <c r="AN47" s="29">
        <v>6</v>
      </c>
      <c r="AO47" s="29">
        <v>6</v>
      </c>
      <c r="AP47" s="29">
        <v>6</v>
      </c>
      <c r="AQ47" s="29">
        <v>6</v>
      </c>
      <c r="AR47" s="29">
        <v>6</v>
      </c>
      <c r="AS47" s="29">
        <v>6</v>
      </c>
      <c r="AT47" s="29">
        <v>6</v>
      </c>
      <c r="AU47" s="29">
        <v>6</v>
      </c>
      <c r="AV47" s="29">
        <v>6</v>
      </c>
      <c r="AW47" s="29">
        <v>6</v>
      </c>
      <c r="AX47" s="29">
        <v>6</v>
      </c>
      <c r="AY47" s="29">
        <v>6</v>
      </c>
      <c r="AZ47" s="29">
        <v>6</v>
      </c>
      <c r="BA47" s="29">
        <v>6</v>
      </c>
      <c r="BB47" s="29">
        <v>6</v>
      </c>
      <c r="BC47" s="29">
        <v>6</v>
      </c>
      <c r="BD47" s="29">
        <v>6</v>
      </c>
      <c r="BE47" s="29">
        <v>6</v>
      </c>
      <c r="BF47" s="29">
        <v>6</v>
      </c>
      <c r="BG47" s="29">
        <v>6</v>
      </c>
      <c r="BH47" s="29">
        <v>6</v>
      </c>
      <c r="BI47" s="29">
        <v>6</v>
      </c>
      <c r="BJ47" s="29">
        <v>6</v>
      </c>
    </row>
    <row r="48" spans="1:62" x14ac:dyDescent="0.25">
      <c r="A48" t="s">
        <v>136</v>
      </c>
      <c r="C48" s="29">
        <v>94.854825333333338</v>
      </c>
      <c r="D48" s="29">
        <v>94.854825333333338</v>
      </c>
      <c r="E48" s="29">
        <v>96.392181093333335</v>
      </c>
      <c r="F48" s="29">
        <v>96.392181093333335</v>
      </c>
      <c r="G48" s="29">
        <v>96.392181093333335</v>
      </c>
      <c r="H48" s="29">
        <v>96.392181093333335</v>
      </c>
      <c r="I48" s="29">
        <v>96.392181093333335</v>
      </c>
      <c r="J48" s="29">
        <v>96.392181093333335</v>
      </c>
      <c r="K48" s="29">
        <v>96.392181093333335</v>
      </c>
      <c r="L48" s="29">
        <v>96.392181093333335</v>
      </c>
      <c r="M48" s="29">
        <v>97.490470093333329</v>
      </c>
      <c r="N48" s="29">
        <v>97.490470093333329</v>
      </c>
      <c r="O48" s="29">
        <v>97.490470093333329</v>
      </c>
      <c r="P48" s="29">
        <v>97.490470093333329</v>
      </c>
      <c r="Q48" s="29">
        <v>99.073946526133341</v>
      </c>
      <c r="R48" s="29">
        <v>99.073946526133341</v>
      </c>
      <c r="S48" s="29">
        <v>99.073946526133341</v>
      </c>
      <c r="T48" s="29">
        <v>99.073946526133341</v>
      </c>
      <c r="U48" s="29">
        <v>99.073946526133341</v>
      </c>
      <c r="V48" s="29">
        <v>99.073946526133341</v>
      </c>
      <c r="W48" s="29">
        <v>99.073946526133341</v>
      </c>
      <c r="X48" s="29">
        <v>99.073946526133341</v>
      </c>
      <c r="Y48" s="29">
        <v>100.20518419613335</v>
      </c>
      <c r="Z48" s="29">
        <v>100.20518419613335</v>
      </c>
      <c r="AA48" s="29">
        <v>100.20518419613335</v>
      </c>
      <c r="AB48" s="29">
        <v>100.20518419613335</v>
      </c>
      <c r="AC48" s="29">
        <v>101.83616492191734</v>
      </c>
      <c r="AD48" s="29">
        <v>101.83616492191734</v>
      </c>
      <c r="AE48" s="29">
        <v>101.83616492191734</v>
      </c>
      <c r="AF48" s="29">
        <v>101.83616492191734</v>
      </c>
      <c r="AG48" s="29">
        <v>101.83616492191734</v>
      </c>
      <c r="AH48" s="29">
        <v>101.83616492191734</v>
      </c>
      <c r="AI48" s="29">
        <v>101.83616492191734</v>
      </c>
      <c r="AJ48" s="29">
        <v>101.83616492191734</v>
      </c>
      <c r="AK48" s="29">
        <v>103.00133972201735</v>
      </c>
      <c r="AL48" s="29">
        <v>103.00133972201735</v>
      </c>
      <c r="AM48" s="29">
        <v>103.00133972201735</v>
      </c>
      <c r="AN48" s="29">
        <v>103.00133972201735</v>
      </c>
      <c r="AO48" s="29">
        <v>104.68124986957487</v>
      </c>
      <c r="AP48" s="29">
        <v>104.68124986957487</v>
      </c>
      <c r="AQ48" s="29">
        <v>104.68124986957487</v>
      </c>
      <c r="AR48" s="29">
        <v>104.68124986957487</v>
      </c>
      <c r="AS48" s="29">
        <v>104.68124986957487</v>
      </c>
      <c r="AT48" s="29">
        <v>104.68124986957487</v>
      </c>
      <c r="AU48" s="29">
        <v>104.68124986957487</v>
      </c>
      <c r="AV48" s="29">
        <v>104.68124986957487</v>
      </c>
      <c r="AW48" s="29">
        <v>105.88137991367788</v>
      </c>
      <c r="AX48" s="29">
        <v>105.88137991367788</v>
      </c>
      <c r="AY48" s="29">
        <v>105.88137991367788</v>
      </c>
      <c r="AZ48" s="29">
        <v>105.88137991367788</v>
      </c>
      <c r="BA48" s="29">
        <v>107.61168736566211</v>
      </c>
      <c r="BB48" s="29">
        <v>107.61168736566211</v>
      </c>
      <c r="BC48" s="29">
        <v>107.61168736566211</v>
      </c>
      <c r="BD48" s="29">
        <v>107.61168736566211</v>
      </c>
      <c r="BE48" s="29">
        <v>107.61168736566211</v>
      </c>
      <c r="BF48" s="29">
        <v>107.61168736566211</v>
      </c>
      <c r="BG48" s="29">
        <v>107.61168736566211</v>
      </c>
      <c r="BH48" s="29">
        <v>107.61168736566211</v>
      </c>
      <c r="BI48" s="29">
        <v>108.84782131108821</v>
      </c>
      <c r="BJ48" s="29">
        <v>108.84782131108821</v>
      </c>
    </row>
    <row r="49" spans="1:62" x14ac:dyDescent="0.25">
      <c r="A49" t="s">
        <v>94</v>
      </c>
      <c r="B49" t="s">
        <v>79</v>
      </c>
      <c r="C49" s="29">
        <v>48.751311272727278</v>
      </c>
      <c r="D49" s="29">
        <v>48.751311272727278</v>
      </c>
      <c r="E49" s="29">
        <v>50.213850610909098</v>
      </c>
      <c r="F49" s="29">
        <v>50.213850610909098</v>
      </c>
      <c r="G49" s="29">
        <v>50.213850610909098</v>
      </c>
      <c r="H49" s="29">
        <v>50.213850610909098</v>
      </c>
      <c r="I49" s="29">
        <v>50.213850610909098</v>
      </c>
      <c r="J49" s="29">
        <v>50.213850610909098</v>
      </c>
      <c r="K49" s="29">
        <v>50.213850610909098</v>
      </c>
      <c r="L49" s="29">
        <v>50.213850610909098</v>
      </c>
      <c r="M49" s="29">
        <v>50.213850610909098</v>
      </c>
      <c r="N49" s="29">
        <v>50.213850610909098</v>
      </c>
      <c r="O49" s="29">
        <v>50.213850610909098</v>
      </c>
      <c r="P49" s="29">
        <v>50.213850610909098</v>
      </c>
      <c r="Q49" s="29">
        <v>51.720266129236371</v>
      </c>
      <c r="R49" s="29">
        <v>51.720266129236371</v>
      </c>
      <c r="S49" s="29">
        <v>51.720266129236371</v>
      </c>
      <c r="T49" s="29">
        <v>51.720266129236371</v>
      </c>
      <c r="U49" s="29">
        <v>51.720266129236371</v>
      </c>
      <c r="V49" s="29">
        <v>51.720266129236371</v>
      </c>
      <c r="W49" s="29">
        <v>51.720266129236371</v>
      </c>
      <c r="X49" s="29">
        <v>51.720266129236371</v>
      </c>
      <c r="Y49" s="29">
        <v>51.720266129236371</v>
      </c>
      <c r="Z49" s="29">
        <v>51.720266129236371</v>
      </c>
      <c r="AA49" s="29">
        <v>51.720266129236371</v>
      </c>
      <c r="AB49" s="29">
        <v>51.720266129236371</v>
      </c>
      <c r="AC49" s="29">
        <v>53.271874113113462</v>
      </c>
      <c r="AD49" s="29">
        <v>53.271874113113462</v>
      </c>
      <c r="AE49" s="29">
        <v>53.271874113113462</v>
      </c>
      <c r="AF49" s="29">
        <v>53.271874113113462</v>
      </c>
      <c r="AG49" s="29">
        <v>53.271874113113462</v>
      </c>
      <c r="AH49" s="29">
        <v>53.271874113113462</v>
      </c>
      <c r="AI49" s="29">
        <v>53.271874113113462</v>
      </c>
      <c r="AJ49" s="29">
        <v>53.271874113113462</v>
      </c>
      <c r="AK49" s="29">
        <v>53.271874113113462</v>
      </c>
      <c r="AL49" s="29">
        <v>53.271874113113462</v>
      </c>
      <c r="AM49" s="29">
        <v>53.271874113113462</v>
      </c>
      <c r="AN49" s="29">
        <v>53.271874113113462</v>
      </c>
      <c r="AO49" s="29">
        <v>54.870030336506865</v>
      </c>
      <c r="AP49" s="29">
        <v>54.870030336506865</v>
      </c>
      <c r="AQ49" s="29">
        <v>54.870030336506865</v>
      </c>
      <c r="AR49" s="29">
        <v>54.870030336506865</v>
      </c>
      <c r="AS49" s="29">
        <v>54.870030336506865</v>
      </c>
      <c r="AT49" s="29">
        <v>54.870030336506865</v>
      </c>
      <c r="AU49" s="29">
        <v>54.870030336506865</v>
      </c>
      <c r="AV49" s="29">
        <v>54.870030336506865</v>
      </c>
      <c r="AW49" s="29">
        <v>54.870030336506865</v>
      </c>
      <c r="AX49" s="29">
        <v>54.870030336506865</v>
      </c>
      <c r="AY49" s="29">
        <v>54.870030336506865</v>
      </c>
      <c r="AZ49" s="29">
        <v>54.870030336506865</v>
      </c>
      <c r="BA49" s="29">
        <v>56.516131246602072</v>
      </c>
      <c r="BB49" s="29">
        <v>56.516131246602072</v>
      </c>
      <c r="BC49" s="29">
        <v>56.516131246602072</v>
      </c>
      <c r="BD49" s="29">
        <v>56.516131246602072</v>
      </c>
      <c r="BE49" s="29">
        <v>56.516131246602072</v>
      </c>
      <c r="BF49" s="29">
        <v>56.516131246602072</v>
      </c>
      <c r="BG49" s="29">
        <v>56.516131246602072</v>
      </c>
      <c r="BH49" s="29">
        <v>56.516131246602072</v>
      </c>
      <c r="BI49" s="29">
        <v>56.516131246602072</v>
      </c>
      <c r="BJ49" s="29">
        <v>56.516131246602072</v>
      </c>
    </row>
    <row r="50" spans="1:62" x14ac:dyDescent="0.25">
      <c r="B50" t="s">
        <v>80</v>
      </c>
      <c r="C50" s="29">
        <v>11</v>
      </c>
      <c r="D50" s="29">
        <v>11</v>
      </c>
      <c r="E50" s="29">
        <v>11</v>
      </c>
      <c r="F50" s="29">
        <v>11</v>
      </c>
      <c r="G50" s="29">
        <v>11</v>
      </c>
      <c r="H50" s="29">
        <v>11</v>
      </c>
      <c r="I50" s="29">
        <v>11</v>
      </c>
      <c r="J50" s="29">
        <v>11</v>
      </c>
      <c r="K50" s="29">
        <v>11</v>
      </c>
      <c r="L50" s="29">
        <v>11</v>
      </c>
      <c r="M50" s="29">
        <v>11</v>
      </c>
      <c r="N50" s="29">
        <v>11</v>
      </c>
      <c r="O50" s="29">
        <v>11</v>
      </c>
      <c r="P50" s="29">
        <v>11</v>
      </c>
      <c r="Q50" s="29">
        <v>11</v>
      </c>
      <c r="R50" s="29">
        <v>11</v>
      </c>
      <c r="S50" s="29">
        <v>11</v>
      </c>
      <c r="T50" s="29">
        <v>11</v>
      </c>
      <c r="U50" s="29">
        <v>11</v>
      </c>
      <c r="V50" s="29">
        <v>11</v>
      </c>
      <c r="W50" s="29">
        <v>11</v>
      </c>
      <c r="X50" s="29">
        <v>11</v>
      </c>
      <c r="Y50" s="29">
        <v>11</v>
      </c>
      <c r="Z50" s="29">
        <v>11</v>
      </c>
      <c r="AA50" s="29">
        <v>11</v>
      </c>
      <c r="AB50" s="29">
        <v>11</v>
      </c>
      <c r="AC50" s="29">
        <v>11</v>
      </c>
      <c r="AD50" s="29">
        <v>11</v>
      </c>
      <c r="AE50" s="29">
        <v>11</v>
      </c>
      <c r="AF50" s="29">
        <v>11</v>
      </c>
      <c r="AG50" s="29">
        <v>11</v>
      </c>
      <c r="AH50" s="29">
        <v>11</v>
      </c>
      <c r="AI50" s="29">
        <v>11</v>
      </c>
      <c r="AJ50" s="29">
        <v>11</v>
      </c>
      <c r="AK50" s="29">
        <v>11</v>
      </c>
      <c r="AL50" s="29">
        <v>11</v>
      </c>
      <c r="AM50" s="29">
        <v>11</v>
      </c>
      <c r="AN50" s="29">
        <v>11</v>
      </c>
      <c r="AO50" s="29">
        <v>11</v>
      </c>
      <c r="AP50" s="29">
        <v>11</v>
      </c>
      <c r="AQ50" s="29">
        <v>11</v>
      </c>
      <c r="AR50" s="29">
        <v>11</v>
      </c>
      <c r="AS50" s="29">
        <v>11</v>
      </c>
      <c r="AT50" s="29">
        <v>11</v>
      </c>
      <c r="AU50" s="29">
        <v>11</v>
      </c>
      <c r="AV50" s="29">
        <v>11</v>
      </c>
      <c r="AW50" s="29">
        <v>11</v>
      </c>
      <c r="AX50" s="29">
        <v>11</v>
      </c>
      <c r="AY50" s="29">
        <v>11</v>
      </c>
      <c r="AZ50" s="29">
        <v>11</v>
      </c>
      <c r="BA50" s="29">
        <v>11</v>
      </c>
      <c r="BB50" s="29">
        <v>11</v>
      </c>
      <c r="BC50" s="29">
        <v>11</v>
      </c>
      <c r="BD50" s="29">
        <v>11</v>
      </c>
      <c r="BE50" s="29">
        <v>11</v>
      </c>
      <c r="BF50" s="29">
        <v>11</v>
      </c>
      <c r="BG50" s="29">
        <v>11</v>
      </c>
      <c r="BH50" s="29">
        <v>11</v>
      </c>
      <c r="BI50" s="29">
        <v>11</v>
      </c>
      <c r="BJ50" s="29">
        <v>11</v>
      </c>
    </row>
    <row r="51" spans="1:62" x14ac:dyDescent="0.25">
      <c r="A51" t="s">
        <v>137</v>
      </c>
      <c r="C51" s="29">
        <v>59.751311272727278</v>
      </c>
      <c r="D51" s="29">
        <v>59.751311272727278</v>
      </c>
      <c r="E51" s="29">
        <v>61.213850610909098</v>
      </c>
      <c r="F51" s="29">
        <v>61.213850610909098</v>
      </c>
      <c r="G51" s="29">
        <v>61.213850610909098</v>
      </c>
      <c r="H51" s="29">
        <v>61.213850610909098</v>
      </c>
      <c r="I51" s="29">
        <v>61.213850610909098</v>
      </c>
      <c r="J51" s="29">
        <v>61.213850610909098</v>
      </c>
      <c r="K51" s="29">
        <v>61.213850610909098</v>
      </c>
      <c r="L51" s="29">
        <v>61.213850610909098</v>
      </c>
      <c r="M51" s="29">
        <v>61.213850610909098</v>
      </c>
      <c r="N51" s="29">
        <v>61.213850610909098</v>
      </c>
      <c r="O51" s="29">
        <v>61.213850610909098</v>
      </c>
      <c r="P51" s="29">
        <v>61.213850610909098</v>
      </c>
      <c r="Q51" s="29">
        <v>62.720266129236371</v>
      </c>
      <c r="R51" s="29">
        <v>62.720266129236371</v>
      </c>
      <c r="S51" s="29">
        <v>62.720266129236371</v>
      </c>
      <c r="T51" s="29">
        <v>62.720266129236371</v>
      </c>
      <c r="U51" s="29">
        <v>62.720266129236371</v>
      </c>
      <c r="V51" s="29">
        <v>62.720266129236371</v>
      </c>
      <c r="W51" s="29">
        <v>62.720266129236371</v>
      </c>
      <c r="X51" s="29">
        <v>62.720266129236371</v>
      </c>
      <c r="Y51" s="29">
        <v>62.720266129236371</v>
      </c>
      <c r="Z51" s="29">
        <v>62.720266129236371</v>
      </c>
      <c r="AA51" s="29">
        <v>62.720266129236371</v>
      </c>
      <c r="AB51" s="29">
        <v>62.720266129236371</v>
      </c>
      <c r="AC51" s="29">
        <v>64.271874113113455</v>
      </c>
      <c r="AD51" s="29">
        <v>64.271874113113455</v>
      </c>
      <c r="AE51" s="29">
        <v>64.271874113113455</v>
      </c>
      <c r="AF51" s="29">
        <v>64.271874113113455</v>
      </c>
      <c r="AG51" s="29">
        <v>64.271874113113455</v>
      </c>
      <c r="AH51" s="29">
        <v>64.271874113113455</v>
      </c>
      <c r="AI51" s="29">
        <v>64.271874113113455</v>
      </c>
      <c r="AJ51" s="29">
        <v>64.271874113113455</v>
      </c>
      <c r="AK51" s="29">
        <v>64.271874113113455</v>
      </c>
      <c r="AL51" s="29">
        <v>64.271874113113455</v>
      </c>
      <c r="AM51" s="29">
        <v>64.271874113113455</v>
      </c>
      <c r="AN51" s="29">
        <v>64.271874113113455</v>
      </c>
      <c r="AO51" s="29">
        <v>65.870030336506858</v>
      </c>
      <c r="AP51" s="29">
        <v>65.870030336506858</v>
      </c>
      <c r="AQ51" s="29">
        <v>65.870030336506858</v>
      </c>
      <c r="AR51" s="29">
        <v>65.870030336506858</v>
      </c>
      <c r="AS51" s="29">
        <v>65.870030336506858</v>
      </c>
      <c r="AT51" s="29">
        <v>65.870030336506858</v>
      </c>
      <c r="AU51" s="29">
        <v>65.870030336506858</v>
      </c>
      <c r="AV51" s="29">
        <v>65.870030336506858</v>
      </c>
      <c r="AW51" s="29">
        <v>65.870030336506858</v>
      </c>
      <c r="AX51" s="29">
        <v>65.870030336506858</v>
      </c>
      <c r="AY51" s="29">
        <v>65.870030336506858</v>
      </c>
      <c r="AZ51" s="29">
        <v>65.870030336506858</v>
      </c>
      <c r="BA51" s="29">
        <v>67.516131246602072</v>
      </c>
      <c r="BB51" s="29">
        <v>67.516131246602072</v>
      </c>
      <c r="BC51" s="29">
        <v>67.516131246602072</v>
      </c>
      <c r="BD51" s="29">
        <v>67.516131246602072</v>
      </c>
      <c r="BE51" s="29">
        <v>67.516131246602072</v>
      </c>
      <c r="BF51" s="29">
        <v>67.516131246602072</v>
      </c>
      <c r="BG51" s="29">
        <v>67.516131246602072</v>
      </c>
      <c r="BH51" s="29">
        <v>67.516131246602072</v>
      </c>
      <c r="BI51" s="29">
        <v>67.516131246602072</v>
      </c>
      <c r="BJ51" s="29">
        <v>67.516131246602072</v>
      </c>
    </row>
    <row r="52" spans="1:62" x14ac:dyDescent="0.25">
      <c r="A52" t="s">
        <v>60</v>
      </c>
      <c r="B52" t="s">
        <v>14</v>
      </c>
      <c r="C52" s="29">
        <v>36.348700000000001</v>
      </c>
      <c r="D52" s="29">
        <v>36.348700000000001</v>
      </c>
      <c r="E52" s="29">
        <v>36.348700000000001</v>
      </c>
      <c r="F52" s="29">
        <v>36.348700000000001</v>
      </c>
      <c r="G52" s="29">
        <v>36.348700000000001</v>
      </c>
      <c r="H52" s="29">
        <v>36.348700000000001</v>
      </c>
      <c r="I52" s="29">
        <v>36.348700000000001</v>
      </c>
      <c r="J52" s="29">
        <v>36.348700000000001</v>
      </c>
      <c r="K52" s="29">
        <v>36.348700000000001</v>
      </c>
      <c r="L52" s="29">
        <v>36.348700000000001</v>
      </c>
      <c r="M52" s="29">
        <v>37.439160999999999</v>
      </c>
      <c r="N52" s="29">
        <v>37.439160999999999</v>
      </c>
      <c r="O52" s="29">
        <v>37.439160999999999</v>
      </c>
      <c r="P52" s="29">
        <v>37.439160999999999</v>
      </c>
      <c r="Q52" s="29">
        <v>37.439160999999999</v>
      </c>
      <c r="R52" s="29">
        <v>37.439160999999999</v>
      </c>
      <c r="S52" s="29">
        <v>37.439160999999999</v>
      </c>
      <c r="T52" s="29">
        <v>37.439160999999999</v>
      </c>
      <c r="U52" s="29">
        <v>37.439160999999999</v>
      </c>
      <c r="V52" s="29">
        <v>37.439160999999999</v>
      </c>
      <c r="W52" s="29">
        <v>37.439160999999999</v>
      </c>
      <c r="X52" s="29">
        <v>37.439160999999999</v>
      </c>
      <c r="Y52" s="29">
        <v>38.562335830000002</v>
      </c>
      <c r="Z52" s="29">
        <v>38.562335830000002</v>
      </c>
      <c r="AA52" s="29">
        <v>38.562335830000002</v>
      </c>
      <c r="AB52" s="29">
        <v>38.562335830000002</v>
      </c>
      <c r="AC52" s="29">
        <v>38.562335830000002</v>
      </c>
      <c r="AD52" s="29">
        <v>38.562335830000002</v>
      </c>
      <c r="AE52" s="29">
        <v>38.562335830000002</v>
      </c>
      <c r="AF52" s="29">
        <v>38.562335830000002</v>
      </c>
      <c r="AG52" s="29">
        <v>38.562335830000002</v>
      </c>
      <c r="AH52" s="29">
        <v>38.562335830000002</v>
      </c>
      <c r="AI52" s="29">
        <v>38.562335830000002</v>
      </c>
      <c r="AJ52" s="29">
        <v>38.562335830000002</v>
      </c>
      <c r="AK52" s="29">
        <v>39.719205904900001</v>
      </c>
      <c r="AL52" s="29">
        <v>39.719205904900001</v>
      </c>
      <c r="AM52" s="29">
        <v>39.719205904900001</v>
      </c>
      <c r="AN52" s="29">
        <v>39.719205904900001</v>
      </c>
      <c r="AO52" s="29">
        <v>39.719205904900001</v>
      </c>
      <c r="AP52" s="29">
        <v>39.719205904900001</v>
      </c>
      <c r="AQ52" s="29">
        <v>39.719205904900001</v>
      </c>
      <c r="AR52" s="29">
        <v>39.719205904900001</v>
      </c>
      <c r="AS52" s="29">
        <v>39.719205904900001</v>
      </c>
      <c r="AT52" s="29">
        <v>39.719205904900001</v>
      </c>
      <c r="AU52" s="29">
        <v>39.719205904900001</v>
      </c>
      <c r="AV52" s="29">
        <v>39.719205904900001</v>
      </c>
      <c r="AW52" s="29">
        <v>40.910782082047</v>
      </c>
      <c r="AX52" s="29">
        <v>40.910782082047</v>
      </c>
      <c r="AY52" s="29">
        <v>40.910782082047</v>
      </c>
      <c r="AZ52" s="29">
        <v>40.910782082047</v>
      </c>
      <c r="BA52" s="29">
        <v>40.910782082047</v>
      </c>
      <c r="BB52" s="29">
        <v>40.910782082047</v>
      </c>
      <c r="BC52" s="29">
        <v>40.910782082047</v>
      </c>
      <c r="BD52" s="29">
        <v>40.910782082047</v>
      </c>
      <c r="BE52" s="29">
        <v>40.910782082047</v>
      </c>
      <c r="BF52" s="29">
        <v>40.910782082047</v>
      </c>
      <c r="BG52" s="29">
        <v>40.910782082047</v>
      </c>
      <c r="BH52" s="29">
        <v>40.910782082047</v>
      </c>
      <c r="BI52" s="29">
        <v>42.138105544508413</v>
      </c>
      <c r="BJ52" s="29">
        <v>42.138105544508413</v>
      </c>
    </row>
    <row r="53" spans="1:62" x14ac:dyDescent="0.25">
      <c r="B53" t="s">
        <v>15</v>
      </c>
      <c r="C53" s="29">
        <v>6</v>
      </c>
      <c r="D53" s="29">
        <v>6</v>
      </c>
      <c r="E53" s="29">
        <v>6</v>
      </c>
      <c r="F53" s="29">
        <v>6</v>
      </c>
      <c r="G53" s="29">
        <v>6</v>
      </c>
      <c r="H53" s="29">
        <v>6</v>
      </c>
      <c r="I53" s="29">
        <v>6</v>
      </c>
      <c r="J53" s="29">
        <v>6</v>
      </c>
      <c r="K53" s="29">
        <v>6</v>
      </c>
      <c r="L53" s="29">
        <v>6</v>
      </c>
      <c r="M53" s="29">
        <v>6</v>
      </c>
      <c r="N53" s="29">
        <v>6</v>
      </c>
      <c r="O53" s="29">
        <v>6</v>
      </c>
      <c r="P53" s="29">
        <v>6</v>
      </c>
      <c r="Q53" s="29">
        <v>6</v>
      </c>
      <c r="R53" s="29">
        <v>6</v>
      </c>
      <c r="S53" s="29">
        <v>6</v>
      </c>
      <c r="T53" s="29">
        <v>6</v>
      </c>
      <c r="U53" s="29">
        <v>6</v>
      </c>
      <c r="V53" s="29">
        <v>6</v>
      </c>
      <c r="W53" s="29">
        <v>6</v>
      </c>
      <c r="X53" s="29">
        <v>6</v>
      </c>
      <c r="Y53" s="29">
        <v>6</v>
      </c>
      <c r="Z53" s="29">
        <v>6</v>
      </c>
      <c r="AA53" s="29">
        <v>6</v>
      </c>
      <c r="AB53" s="29">
        <v>6</v>
      </c>
      <c r="AC53" s="29">
        <v>6</v>
      </c>
      <c r="AD53" s="29">
        <v>6</v>
      </c>
      <c r="AE53" s="29">
        <v>6</v>
      </c>
      <c r="AF53" s="29">
        <v>6</v>
      </c>
      <c r="AG53" s="29">
        <v>6</v>
      </c>
      <c r="AH53" s="29">
        <v>6</v>
      </c>
      <c r="AI53" s="29">
        <v>6</v>
      </c>
      <c r="AJ53" s="29">
        <v>6</v>
      </c>
      <c r="AK53" s="29">
        <v>6</v>
      </c>
      <c r="AL53" s="29">
        <v>6</v>
      </c>
      <c r="AM53" s="29">
        <v>6</v>
      </c>
      <c r="AN53" s="29">
        <v>6</v>
      </c>
      <c r="AO53" s="29">
        <v>6</v>
      </c>
      <c r="AP53" s="29">
        <v>6</v>
      </c>
      <c r="AQ53" s="29">
        <v>6</v>
      </c>
      <c r="AR53" s="29">
        <v>6</v>
      </c>
      <c r="AS53" s="29">
        <v>6</v>
      </c>
      <c r="AT53" s="29">
        <v>6</v>
      </c>
      <c r="AU53" s="29">
        <v>6</v>
      </c>
      <c r="AV53" s="29">
        <v>6</v>
      </c>
      <c r="AW53" s="29">
        <v>6</v>
      </c>
      <c r="AX53" s="29">
        <v>6</v>
      </c>
      <c r="AY53" s="29">
        <v>6</v>
      </c>
      <c r="AZ53" s="29">
        <v>6</v>
      </c>
      <c r="BA53" s="29">
        <v>6</v>
      </c>
      <c r="BB53" s="29">
        <v>6</v>
      </c>
      <c r="BC53" s="29">
        <v>6</v>
      </c>
      <c r="BD53" s="29">
        <v>6</v>
      </c>
      <c r="BE53" s="29">
        <v>6</v>
      </c>
      <c r="BF53" s="29">
        <v>6</v>
      </c>
      <c r="BG53" s="29">
        <v>6</v>
      </c>
      <c r="BH53" s="29">
        <v>6</v>
      </c>
      <c r="BI53" s="29">
        <v>6</v>
      </c>
      <c r="BJ53" s="29">
        <v>6</v>
      </c>
    </row>
    <row r="54" spans="1:62" x14ac:dyDescent="0.25">
      <c r="A54" t="s">
        <v>138</v>
      </c>
      <c r="C54" s="29">
        <v>42.348700000000001</v>
      </c>
      <c r="D54" s="29">
        <v>42.348700000000001</v>
      </c>
      <c r="E54" s="29">
        <v>42.348700000000001</v>
      </c>
      <c r="F54" s="29">
        <v>42.348700000000001</v>
      </c>
      <c r="G54" s="29">
        <v>42.348700000000001</v>
      </c>
      <c r="H54" s="29">
        <v>42.348700000000001</v>
      </c>
      <c r="I54" s="29">
        <v>42.348700000000001</v>
      </c>
      <c r="J54" s="29">
        <v>42.348700000000001</v>
      </c>
      <c r="K54" s="29">
        <v>42.348700000000001</v>
      </c>
      <c r="L54" s="29">
        <v>42.348700000000001</v>
      </c>
      <c r="M54" s="29">
        <v>43.439160999999999</v>
      </c>
      <c r="N54" s="29">
        <v>43.439160999999999</v>
      </c>
      <c r="O54" s="29">
        <v>43.439160999999999</v>
      </c>
      <c r="P54" s="29">
        <v>43.439160999999999</v>
      </c>
      <c r="Q54" s="29">
        <v>43.439160999999999</v>
      </c>
      <c r="R54" s="29">
        <v>43.439160999999999</v>
      </c>
      <c r="S54" s="29">
        <v>43.439160999999999</v>
      </c>
      <c r="T54" s="29">
        <v>43.439160999999999</v>
      </c>
      <c r="U54" s="29">
        <v>43.439160999999999</v>
      </c>
      <c r="V54" s="29">
        <v>43.439160999999999</v>
      </c>
      <c r="W54" s="29">
        <v>43.439160999999999</v>
      </c>
      <c r="X54" s="29">
        <v>43.439160999999999</v>
      </c>
      <c r="Y54" s="29">
        <v>44.562335830000002</v>
      </c>
      <c r="Z54" s="29">
        <v>44.562335830000002</v>
      </c>
      <c r="AA54" s="29">
        <v>44.562335830000002</v>
      </c>
      <c r="AB54" s="29">
        <v>44.562335830000002</v>
      </c>
      <c r="AC54" s="29">
        <v>44.562335830000002</v>
      </c>
      <c r="AD54" s="29">
        <v>44.562335830000002</v>
      </c>
      <c r="AE54" s="29">
        <v>44.562335830000002</v>
      </c>
      <c r="AF54" s="29">
        <v>44.562335830000002</v>
      </c>
      <c r="AG54" s="29">
        <v>44.562335830000002</v>
      </c>
      <c r="AH54" s="29">
        <v>44.562335830000002</v>
      </c>
      <c r="AI54" s="29">
        <v>44.562335830000002</v>
      </c>
      <c r="AJ54" s="29">
        <v>44.562335830000002</v>
      </c>
      <c r="AK54" s="29">
        <v>45.719205904900001</v>
      </c>
      <c r="AL54" s="29">
        <v>45.719205904900001</v>
      </c>
      <c r="AM54" s="29">
        <v>45.719205904900001</v>
      </c>
      <c r="AN54" s="29">
        <v>45.719205904900001</v>
      </c>
      <c r="AO54" s="29">
        <v>45.719205904900001</v>
      </c>
      <c r="AP54" s="29">
        <v>45.719205904900001</v>
      </c>
      <c r="AQ54" s="29">
        <v>45.719205904900001</v>
      </c>
      <c r="AR54" s="29">
        <v>45.719205904900001</v>
      </c>
      <c r="AS54" s="29">
        <v>45.719205904900001</v>
      </c>
      <c r="AT54" s="29">
        <v>45.719205904900001</v>
      </c>
      <c r="AU54" s="29">
        <v>45.719205904900001</v>
      </c>
      <c r="AV54" s="29">
        <v>45.719205904900001</v>
      </c>
      <c r="AW54" s="29">
        <v>46.910782082047</v>
      </c>
      <c r="AX54" s="29">
        <v>46.910782082047</v>
      </c>
      <c r="AY54" s="29">
        <v>46.910782082047</v>
      </c>
      <c r="AZ54" s="29">
        <v>46.910782082047</v>
      </c>
      <c r="BA54" s="29">
        <v>46.910782082047</v>
      </c>
      <c r="BB54" s="29">
        <v>46.910782082047</v>
      </c>
      <c r="BC54" s="29">
        <v>46.910782082047</v>
      </c>
      <c r="BD54" s="29">
        <v>46.910782082047</v>
      </c>
      <c r="BE54" s="29">
        <v>46.910782082047</v>
      </c>
      <c r="BF54" s="29">
        <v>46.910782082047</v>
      </c>
      <c r="BG54" s="29">
        <v>46.910782082047</v>
      </c>
      <c r="BH54" s="29">
        <v>46.910782082047</v>
      </c>
      <c r="BI54" s="29">
        <v>48.138105544508413</v>
      </c>
      <c r="BJ54" s="29">
        <v>48.138105544508413</v>
      </c>
    </row>
    <row r="55" spans="1:62" x14ac:dyDescent="0.25">
      <c r="A55" t="s">
        <v>59</v>
      </c>
      <c r="B55" t="s">
        <v>14</v>
      </c>
      <c r="C55" s="29">
        <v>34.721300000000006</v>
      </c>
      <c r="D55" s="29">
        <v>34.721300000000006</v>
      </c>
      <c r="E55" s="29">
        <v>34.721300000000006</v>
      </c>
      <c r="F55" s="29">
        <v>34.721300000000006</v>
      </c>
      <c r="G55" s="29">
        <v>34.721300000000006</v>
      </c>
      <c r="H55" s="29">
        <v>34.721300000000006</v>
      </c>
      <c r="I55" s="29">
        <v>34.721300000000006</v>
      </c>
      <c r="J55" s="29">
        <v>34.721300000000006</v>
      </c>
      <c r="K55" s="29">
        <v>34.721300000000006</v>
      </c>
      <c r="L55" s="29">
        <v>34.721300000000006</v>
      </c>
      <c r="M55" s="29">
        <v>35.76293900000001</v>
      </c>
      <c r="N55" s="29">
        <v>35.76293900000001</v>
      </c>
      <c r="O55" s="29">
        <v>35.76293900000001</v>
      </c>
      <c r="P55" s="29">
        <v>35.76293900000001</v>
      </c>
      <c r="Q55" s="29">
        <v>35.76293900000001</v>
      </c>
      <c r="R55" s="29">
        <v>35.76293900000001</v>
      </c>
      <c r="S55" s="29">
        <v>35.76293900000001</v>
      </c>
      <c r="T55" s="29">
        <v>35.76293900000001</v>
      </c>
      <c r="U55" s="29">
        <v>35.76293900000001</v>
      </c>
      <c r="V55" s="29">
        <v>35.76293900000001</v>
      </c>
      <c r="W55" s="29">
        <v>35.76293900000001</v>
      </c>
      <c r="X55" s="29">
        <v>35.76293900000001</v>
      </c>
      <c r="Y55" s="29">
        <v>36.835827170000009</v>
      </c>
      <c r="Z55" s="29">
        <v>36.835827170000009</v>
      </c>
      <c r="AA55" s="29">
        <v>36.835827170000009</v>
      </c>
      <c r="AB55" s="29">
        <v>36.835827170000009</v>
      </c>
      <c r="AC55" s="29">
        <v>36.835827170000009</v>
      </c>
      <c r="AD55" s="29">
        <v>36.835827170000009</v>
      </c>
      <c r="AE55" s="29">
        <v>36.835827170000009</v>
      </c>
      <c r="AF55" s="29">
        <v>36.835827170000009</v>
      </c>
      <c r="AG55" s="29">
        <v>36.835827170000009</v>
      </c>
      <c r="AH55" s="29">
        <v>36.835827170000009</v>
      </c>
      <c r="AI55" s="29">
        <v>36.835827170000009</v>
      </c>
      <c r="AJ55" s="29">
        <v>36.835827170000009</v>
      </c>
      <c r="AK55" s="29">
        <v>37.940901985100012</v>
      </c>
      <c r="AL55" s="29">
        <v>37.940901985100012</v>
      </c>
      <c r="AM55" s="29">
        <v>37.940901985100012</v>
      </c>
      <c r="AN55" s="29">
        <v>37.940901985100012</v>
      </c>
      <c r="AO55" s="29">
        <v>37.940901985100012</v>
      </c>
      <c r="AP55" s="29">
        <v>37.940901985100012</v>
      </c>
      <c r="AQ55" s="29">
        <v>37.940901985100012</v>
      </c>
      <c r="AR55" s="29">
        <v>37.940901985100012</v>
      </c>
      <c r="AS55" s="29">
        <v>37.940901985100012</v>
      </c>
      <c r="AT55" s="29">
        <v>37.940901985100012</v>
      </c>
      <c r="AU55" s="29">
        <v>37.940901985100012</v>
      </c>
      <c r="AV55" s="29">
        <v>37.940901985100012</v>
      </c>
      <c r="AW55" s="29">
        <v>39.079129044653016</v>
      </c>
      <c r="AX55" s="29">
        <v>39.079129044653016</v>
      </c>
      <c r="AY55" s="29">
        <v>39.079129044653016</v>
      </c>
      <c r="AZ55" s="29">
        <v>39.079129044653016</v>
      </c>
      <c r="BA55" s="29">
        <v>39.079129044653016</v>
      </c>
      <c r="BB55" s="29">
        <v>39.079129044653016</v>
      </c>
      <c r="BC55" s="29">
        <v>39.079129044653016</v>
      </c>
      <c r="BD55" s="29">
        <v>39.079129044653016</v>
      </c>
      <c r="BE55" s="29">
        <v>39.079129044653016</v>
      </c>
      <c r="BF55" s="29">
        <v>39.079129044653016</v>
      </c>
      <c r="BG55" s="29">
        <v>39.079129044653016</v>
      </c>
      <c r="BH55" s="29">
        <v>39.079129044653016</v>
      </c>
      <c r="BI55" s="29">
        <v>40.25150291599261</v>
      </c>
      <c r="BJ55" s="29">
        <v>40.25150291599261</v>
      </c>
    </row>
    <row r="56" spans="1:62" x14ac:dyDescent="0.25">
      <c r="B56" t="s">
        <v>15</v>
      </c>
      <c r="C56" s="29">
        <v>13</v>
      </c>
      <c r="D56" s="29">
        <v>13</v>
      </c>
      <c r="E56" s="29">
        <v>13</v>
      </c>
      <c r="F56" s="29">
        <v>13</v>
      </c>
      <c r="G56" s="29">
        <v>13</v>
      </c>
      <c r="H56" s="29">
        <v>13</v>
      </c>
      <c r="I56" s="29">
        <v>13</v>
      </c>
      <c r="J56" s="29">
        <v>13</v>
      </c>
      <c r="K56" s="29">
        <v>13</v>
      </c>
      <c r="L56" s="29">
        <v>13</v>
      </c>
      <c r="M56" s="29">
        <v>13</v>
      </c>
      <c r="N56" s="29">
        <v>13</v>
      </c>
      <c r="O56" s="29">
        <v>13</v>
      </c>
      <c r="P56" s="29">
        <v>13</v>
      </c>
      <c r="Q56" s="29">
        <v>13</v>
      </c>
      <c r="R56" s="29">
        <v>13</v>
      </c>
      <c r="S56" s="29">
        <v>13</v>
      </c>
      <c r="T56" s="29">
        <v>13</v>
      </c>
      <c r="U56" s="29">
        <v>13</v>
      </c>
      <c r="V56" s="29">
        <v>13</v>
      </c>
      <c r="W56" s="29">
        <v>13</v>
      </c>
      <c r="X56" s="29">
        <v>13</v>
      </c>
      <c r="Y56" s="29">
        <v>13</v>
      </c>
      <c r="Z56" s="29">
        <v>13</v>
      </c>
      <c r="AA56" s="29">
        <v>13</v>
      </c>
      <c r="AB56" s="29">
        <v>13</v>
      </c>
      <c r="AC56" s="29">
        <v>13</v>
      </c>
      <c r="AD56" s="29">
        <v>13</v>
      </c>
      <c r="AE56" s="29">
        <v>13</v>
      </c>
      <c r="AF56" s="29">
        <v>13</v>
      </c>
      <c r="AG56" s="29">
        <v>13</v>
      </c>
      <c r="AH56" s="29">
        <v>13</v>
      </c>
      <c r="AI56" s="29">
        <v>13</v>
      </c>
      <c r="AJ56" s="29">
        <v>13</v>
      </c>
      <c r="AK56" s="29">
        <v>13</v>
      </c>
      <c r="AL56" s="29">
        <v>13</v>
      </c>
      <c r="AM56" s="29">
        <v>13</v>
      </c>
      <c r="AN56" s="29">
        <v>13</v>
      </c>
      <c r="AO56" s="29">
        <v>13</v>
      </c>
      <c r="AP56" s="29">
        <v>13</v>
      </c>
      <c r="AQ56" s="29">
        <v>13</v>
      </c>
      <c r="AR56" s="29">
        <v>13</v>
      </c>
      <c r="AS56" s="29">
        <v>13</v>
      </c>
      <c r="AT56" s="29">
        <v>13</v>
      </c>
      <c r="AU56" s="29">
        <v>13</v>
      </c>
      <c r="AV56" s="29">
        <v>13</v>
      </c>
      <c r="AW56" s="29">
        <v>13</v>
      </c>
      <c r="AX56" s="29">
        <v>13</v>
      </c>
      <c r="AY56" s="29">
        <v>13</v>
      </c>
      <c r="AZ56" s="29">
        <v>13</v>
      </c>
      <c r="BA56" s="29">
        <v>13</v>
      </c>
      <c r="BB56" s="29">
        <v>13</v>
      </c>
      <c r="BC56" s="29">
        <v>13</v>
      </c>
      <c r="BD56" s="29">
        <v>13</v>
      </c>
      <c r="BE56" s="29">
        <v>13</v>
      </c>
      <c r="BF56" s="29">
        <v>13</v>
      </c>
      <c r="BG56" s="29">
        <v>13</v>
      </c>
      <c r="BH56" s="29">
        <v>13</v>
      </c>
      <c r="BI56" s="29">
        <v>13</v>
      </c>
      <c r="BJ56" s="29">
        <v>13</v>
      </c>
    </row>
    <row r="57" spans="1:62" x14ac:dyDescent="0.25">
      <c r="A57" t="s">
        <v>139</v>
      </c>
      <c r="C57" s="29">
        <v>47.721300000000006</v>
      </c>
      <c r="D57" s="29">
        <v>47.721300000000006</v>
      </c>
      <c r="E57" s="29">
        <v>47.721300000000006</v>
      </c>
      <c r="F57" s="29">
        <v>47.721300000000006</v>
      </c>
      <c r="G57" s="29">
        <v>47.721300000000006</v>
      </c>
      <c r="H57" s="29">
        <v>47.721300000000006</v>
      </c>
      <c r="I57" s="29">
        <v>47.721300000000006</v>
      </c>
      <c r="J57" s="29">
        <v>47.721300000000006</v>
      </c>
      <c r="K57" s="29">
        <v>47.721300000000006</v>
      </c>
      <c r="L57" s="29">
        <v>47.721300000000006</v>
      </c>
      <c r="M57" s="29">
        <v>48.76293900000001</v>
      </c>
      <c r="N57" s="29">
        <v>48.76293900000001</v>
      </c>
      <c r="O57" s="29">
        <v>48.76293900000001</v>
      </c>
      <c r="P57" s="29">
        <v>48.76293900000001</v>
      </c>
      <c r="Q57" s="29">
        <v>48.76293900000001</v>
      </c>
      <c r="R57" s="29">
        <v>48.76293900000001</v>
      </c>
      <c r="S57" s="29">
        <v>48.76293900000001</v>
      </c>
      <c r="T57" s="29">
        <v>48.76293900000001</v>
      </c>
      <c r="U57" s="29">
        <v>48.76293900000001</v>
      </c>
      <c r="V57" s="29">
        <v>48.76293900000001</v>
      </c>
      <c r="W57" s="29">
        <v>48.76293900000001</v>
      </c>
      <c r="X57" s="29">
        <v>48.76293900000001</v>
      </c>
      <c r="Y57" s="29">
        <v>49.835827170000009</v>
      </c>
      <c r="Z57" s="29">
        <v>49.835827170000009</v>
      </c>
      <c r="AA57" s="29">
        <v>49.835827170000009</v>
      </c>
      <c r="AB57" s="29">
        <v>49.835827170000009</v>
      </c>
      <c r="AC57" s="29">
        <v>49.835827170000009</v>
      </c>
      <c r="AD57" s="29">
        <v>49.835827170000009</v>
      </c>
      <c r="AE57" s="29">
        <v>49.835827170000009</v>
      </c>
      <c r="AF57" s="29">
        <v>49.835827170000009</v>
      </c>
      <c r="AG57" s="29">
        <v>49.835827170000009</v>
      </c>
      <c r="AH57" s="29">
        <v>49.835827170000009</v>
      </c>
      <c r="AI57" s="29">
        <v>49.835827170000009</v>
      </c>
      <c r="AJ57" s="29">
        <v>49.835827170000009</v>
      </c>
      <c r="AK57" s="29">
        <v>50.940901985100012</v>
      </c>
      <c r="AL57" s="29">
        <v>50.940901985100012</v>
      </c>
      <c r="AM57" s="29">
        <v>50.940901985100012</v>
      </c>
      <c r="AN57" s="29">
        <v>50.940901985100012</v>
      </c>
      <c r="AO57" s="29">
        <v>50.940901985100012</v>
      </c>
      <c r="AP57" s="29">
        <v>50.940901985100012</v>
      </c>
      <c r="AQ57" s="29">
        <v>50.940901985100012</v>
      </c>
      <c r="AR57" s="29">
        <v>50.940901985100012</v>
      </c>
      <c r="AS57" s="29">
        <v>50.940901985100012</v>
      </c>
      <c r="AT57" s="29">
        <v>50.940901985100012</v>
      </c>
      <c r="AU57" s="29">
        <v>50.940901985100012</v>
      </c>
      <c r="AV57" s="29">
        <v>50.940901985100012</v>
      </c>
      <c r="AW57" s="29">
        <v>52.079129044653016</v>
      </c>
      <c r="AX57" s="29">
        <v>52.079129044653016</v>
      </c>
      <c r="AY57" s="29">
        <v>52.079129044653016</v>
      </c>
      <c r="AZ57" s="29">
        <v>52.079129044653016</v>
      </c>
      <c r="BA57" s="29">
        <v>52.079129044653016</v>
      </c>
      <c r="BB57" s="29">
        <v>52.079129044653016</v>
      </c>
      <c r="BC57" s="29">
        <v>52.079129044653016</v>
      </c>
      <c r="BD57" s="29">
        <v>52.079129044653016</v>
      </c>
      <c r="BE57" s="29">
        <v>52.079129044653016</v>
      </c>
      <c r="BF57" s="29">
        <v>52.079129044653016</v>
      </c>
      <c r="BG57" s="29">
        <v>52.079129044653016</v>
      </c>
      <c r="BH57" s="29">
        <v>52.079129044653016</v>
      </c>
      <c r="BI57" s="29">
        <v>53.25150291599261</v>
      </c>
      <c r="BJ57" s="29">
        <v>53.25150291599261</v>
      </c>
    </row>
    <row r="58" spans="1:62" x14ac:dyDescent="0.25">
      <c r="A58" t="s">
        <v>58</v>
      </c>
      <c r="B58" t="s">
        <v>79</v>
      </c>
      <c r="C58" s="29">
        <v>46.99748690909091</v>
      </c>
      <c r="D58" s="29">
        <v>46.99748690909091</v>
      </c>
      <c r="E58" s="29">
        <v>48.407411516363638</v>
      </c>
      <c r="F58" s="29">
        <v>48.407411516363638</v>
      </c>
      <c r="G58" s="29">
        <v>48.407411516363638</v>
      </c>
      <c r="H58" s="29">
        <v>48.407411516363638</v>
      </c>
      <c r="I58" s="29">
        <v>48.407411516363638</v>
      </c>
      <c r="J58" s="29">
        <v>48.407411516363638</v>
      </c>
      <c r="K58" s="29">
        <v>48.407411516363638</v>
      </c>
      <c r="L58" s="29">
        <v>48.407411516363638</v>
      </c>
      <c r="M58" s="29">
        <v>48.407411516363638</v>
      </c>
      <c r="N58" s="29">
        <v>48.407411516363638</v>
      </c>
      <c r="O58" s="29">
        <v>48.407411516363638</v>
      </c>
      <c r="P58" s="29">
        <v>48.407411516363638</v>
      </c>
      <c r="Q58" s="29">
        <v>49.859633861854547</v>
      </c>
      <c r="R58" s="29">
        <v>49.859633861854547</v>
      </c>
      <c r="S58" s="29">
        <v>49.859633861854547</v>
      </c>
      <c r="T58" s="29">
        <v>49.859633861854547</v>
      </c>
      <c r="U58" s="29">
        <v>49.859633861854547</v>
      </c>
      <c r="V58" s="29">
        <v>49.859633861854547</v>
      </c>
      <c r="W58" s="29">
        <v>49.859633861854547</v>
      </c>
      <c r="X58" s="29">
        <v>49.859633861854547</v>
      </c>
      <c r="Y58" s="29">
        <v>49.859633861854547</v>
      </c>
      <c r="Z58" s="29">
        <v>49.859633861854547</v>
      </c>
      <c r="AA58" s="29">
        <v>49.859633861854547</v>
      </c>
      <c r="AB58" s="29">
        <v>49.859633861854547</v>
      </c>
      <c r="AC58" s="29">
        <v>51.355422877710183</v>
      </c>
      <c r="AD58" s="29">
        <v>51.355422877710183</v>
      </c>
      <c r="AE58" s="29">
        <v>51.355422877710183</v>
      </c>
      <c r="AF58" s="29">
        <v>51.355422877710183</v>
      </c>
      <c r="AG58" s="29">
        <v>51.355422877710183</v>
      </c>
      <c r="AH58" s="29">
        <v>51.355422877710183</v>
      </c>
      <c r="AI58" s="29">
        <v>51.355422877710183</v>
      </c>
      <c r="AJ58" s="29">
        <v>51.355422877710183</v>
      </c>
      <c r="AK58" s="29">
        <v>51.355422877710183</v>
      </c>
      <c r="AL58" s="29">
        <v>51.355422877710183</v>
      </c>
      <c r="AM58" s="29">
        <v>51.355422877710183</v>
      </c>
      <c r="AN58" s="29">
        <v>51.355422877710183</v>
      </c>
      <c r="AO58" s="29">
        <v>52.896085564041492</v>
      </c>
      <c r="AP58" s="29">
        <v>52.896085564041492</v>
      </c>
      <c r="AQ58" s="29">
        <v>52.896085564041492</v>
      </c>
      <c r="AR58" s="29">
        <v>52.896085564041492</v>
      </c>
      <c r="AS58" s="29">
        <v>52.896085564041492</v>
      </c>
      <c r="AT58" s="29">
        <v>52.896085564041492</v>
      </c>
      <c r="AU58" s="29">
        <v>52.896085564041492</v>
      </c>
      <c r="AV58" s="29">
        <v>52.896085564041492</v>
      </c>
      <c r="AW58" s="29">
        <v>52.896085564041492</v>
      </c>
      <c r="AX58" s="29">
        <v>52.896085564041492</v>
      </c>
      <c r="AY58" s="29">
        <v>52.896085564041492</v>
      </c>
      <c r="AZ58" s="29">
        <v>52.896085564041492</v>
      </c>
      <c r="BA58" s="29">
        <v>54.482968130962739</v>
      </c>
      <c r="BB58" s="29">
        <v>54.482968130962739</v>
      </c>
      <c r="BC58" s="29">
        <v>54.482968130962739</v>
      </c>
      <c r="BD58" s="29">
        <v>54.482968130962739</v>
      </c>
      <c r="BE58" s="29">
        <v>54.482968130962739</v>
      </c>
      <c r="BF58" s="29">
        <v>54.482968130962739</v>
      </c>
      <c r="BG58" s="29">
        <v>54.482968130962739</v>
      </c>
      <c r="BH58" s="29">
        <v>54.482968130962739</v>
      </c>
      <c r="BI58" s="29">
        <v>54.482968130962739</v>
      </c>
      <c r="BJ58" s="29">
        <v>54.482968130962739</v>
      </c>
    </row>
    <row r="59" spans="1:62" x14ac:dyDescent="0.25">
      <c r="B59" t="s">
        <v>80</v>
      </c>
      <c r="C59" s="29">
        <v>22</v>
      </c>
      <c r="D59" s="29">
        <v>22</v>
      </c>
      <c r="E59" s="29">
        <v>22</v>
      </c>
      <c r="F59" s="29">
        <v>22</v>
      </c>
      <c r="G59" s="29">
        <v>22</v>
      </c>
      <c r="H59" s="29">
        <v>22</v>
      </c>
      <c r="I59" s="29">
        <v>22</v>
      </c>
      <c r="J59" s="29">
        <v>22</v>
      </c>
      <c r="K59" s="29">
        <v>22</v>
      </c>
      <c r="L59" s="29">
        <v>22</v>
      </c>
      <c r="M59" s="29">
        <v>22</v>
      </c>
      <c r="N59" s="29">
        <v>22</v>
      </c>
      <c r="O59" s="29">
        <v>22</v>
      </c>
      <c r="P59" s="29">
        <v>22</v>
      </c>
      <c r="Q59" s="29">
        <v>22</v>
      </c>
      <c r="R59" s="29">
        <v>22</v>
      </c>
      <c r="S59" s="29">
        <v>22</v>
      </c>
      <c r="T59" s="29">
        <v>22</v>
      </c>
      <c r="U59" s="29">
        <v>22</v>
      </c>
      <c r="V59" s="29">
        <v>22</v>
      </c>
      <c r="W59" s="29">
        <v>22</v>
      </c>
      <c r="X59" s="29">
        <v>22</v>
      </c>
      <c r="Y59" s="29">
        <v>22</v>
      </c>
      <c r="Z59" s="29">
        <v>22</v>
      </c>
      <c r="AA59" s="29">
        <v>22</v>
      </c>
      <c r="AB59" s="29">
        <v>22</v>
      </c>
      <c r="AC59" s="29">
        <v>22</v>
      </c>
      <c r="AD59" s="29">
        <v>22</v>
      </c>
      <c r="AE59" s="29">
        <v>22</v>
      </c>
      <c r="AF59" s="29">
        <v>22</v>
      </c>
      <c r="AG59" s="29">
        <v>22</v>
      </c>
      <c r="AH59" s="29">
        <v>22</v>
      </c>
      <c r="AI59" s="29">
        <v>22</v>
      </c>
      <c r="AJ59" s="29">
        <v>22</v>
      </c>
      <c r="AK59" s="29">
        <v>22</v>
      </c>
      <c r="AL59" s="29">
        <v>22</v>
      </c>
      <c r="AM59" s="29">
        <v>22</v>
      </c>
      <c r="AN59" s="29">
        <v>22</v>
      </c>
      <c r="AO59" s="29">
        <v>22</v>
      </c>
      <c r="AP59" s="29">
        <v>22</v>
      </c>
      <c r="AQ59" s="29">
        <v>22</v>
      </c>
      <c r="AR59" s="29">
        <v>22</v>
      </c>
      <c r="AS59" s="29">
        <v>22</v>
      </c>
      <c r="AT59" s="29">
        <v>22</v>
      </c>
      <c r="AU59" s="29">
        <v>22</v>
      </c>
      <c r="AV59" s="29">
        <v>22</v>
      </c>
      <c r="AW59" s="29">
        <v>22</v>
      </c>
      <c r="AX59" s="29">
        <v>22</v>
      </c>
      <c r="AY59" s="29">
        <v>22</v>
      </c>
      <c r="AZ59" s="29">
        <v>22</v>
      </c>
      <c r="BA59" s="29">
        <v>22</v>
      </c>
      <c r="BB59" s="29">
        <v>22</v>
      </c>
      <c r="BC59" s="29">
        <v>22</v>
      </c>
      <c r="BD59" s="29">
        <v>22</v>
      </c>
      <c r="BE59" s="29">
        <v>22</v>
      </c>
      <c r="BF59" s="29">
        <v>22</v>
      </c>
      <c r="BG59" s="29">
        <v>22</v>
      </c>
      <c r="BH59" s="29">
        <v>22</v>
      </c>
      <c r="BI59" s="29">
        <v>22</v>
      </c>
      <c r="BJ59" s="29">
        <v>22</v>
      </c>
    </row>
    <row r="60" spans="1:62" x14ac:dyDescent="0.25">
      <c r="B60" t="s">
        <v>14</v>
      </c>
      <c r="C60" s="29">
        <v>34.191626027397255</v>
      </c>
      <c r="D60" s="29">
        <v>34.191626027397255</v>
      </c>
      <c r="E60" s="29">
        <v>34.191626027397255</v>
      </c>
      <c r="F60" s="29">
        <v>34.191626027397255</v>
      </c>
      <c r="G60" s="29">
        <v>34.191626027397255</v>
      </c>
      <c r="H60" s="29">
        <v>34.191626027397255</v>
      </c>
      <c r="I60" s="29">
        <v>34.191626027397255</v>
      </c>
      <c r="J60" s="29">
        <v>34.191626027397255</v>
      </c>
      <c r="K60" s="29">
        <v>34.191626027397255</v>
      </c>
      <c r="L60" s="29">
        <v>34.191626027397255</v>
      </c>
      <c r="M60" s="29">
        <v>35.217374808219176</v>
      </c>
      <c r="N60" s="29">
        <v>35.217374808219176</v>
      </c>
      <c r="O60" s="29">
        <v>35.217374808219176</v>
      </c>
      <c r="P60" s="29">
        <v>35.217374808219176</v>
      </c>
      <c r="Q60" s="29">
        <v>35.217374808219176</v>
      </c>
      <c r="R60" s="29">
        <v>35.217374808219176</v>
      </c>
      <c r="S60" s="29">
        <v>35.217374808219176</v>
      </c>
      <c r="T60" s="29">
        <v>35.217374808219176</v>
      </c>
      <c r="U60" s="29">
        <v>35.217374808219176</v>
      </c>
      <c r="V60" s="29">
        <v>35.217374808219176</v>
      </c>
      <c r="W60" s="29">
        <v>35.217374808219176</v>
      </c>
      <c r="X60" s="29">
        <v>35.217374808219176</v>
      </c>
      <c r="Y60" s="29">
        <v>36.273896052465751</v>
      </c>
      <c r="Z60" s="29">
        <v>36.273896052465751</v>
      </c>
      <c r="AA60" s="29">
        <v>36.273896052465751</v>
      </c>
      <c r="AB60" s="29">
        <v>36.273896052465751</v>
      </c>
      <c r="AC60" s="29">
        <v>36.273896052465751</v>
      </c>
      <c r="AD60" s="29">
        <v>36.273896052465751</v>
      </c>
      <c r="AE60" s="29">
        <v>36.273896052465751</v>
      </c>
      <c r="AF60" s="29">
        <v>36.273896052465751</v>
      </c>
      <c r="AG60" s="29">
        <v>36.273896052465751</v>
      </c>
      <c r="AH60" s="29">
        <v>36.273896052465751</v>
      </c>
      <c r="AI60" s="29">
        <v>36.273896052465751</v>
      </c>
      <c r="AJ60" s="29">
        <v>36.273896052465751</v>
      </c>
      <c r="AK60" s="29">
        <v>37.362112934039722</v>
      </c>
      <c r="AL60" s="29">
        <v>37.362112934039722</v>
      </c>
      <c r="AM60" s="29">
        <v>37.362112934039722</v>
      </c>
      <c r="AN60" s="29">
        <v>37.362112934039722</v>
      </c>
      <c r="AO60" s="29">
        <v>37.362112934039722</v>
      </c>
      <c r="AP60" s="29">
        <v>37.362112934039722</v>
      </c>
      <c r="AQ60" s="29">
        <v>37.362112934039722</v>
      </c>
      <c r="AR60" s="29">
        <v>37.362112934039722</v>
      </c>
      <c r="AS60" s="29">
        <v>37.362112934039722</v>
      </c>
      <c r="AT60" s="29">
        <v>37.362112934039722</v>
      </c>
      <c r="AU60" s="29">
        <v>37.362112934039722</v>
      </c>
      <c r="AV60" s="29">
        <v>37.362112934039722</v>
      </c>
      <c r="AW60" s="29">
        <v>38.482976322060914</v>
      </c>
      <c r="AX60" s="29">
        <v>38.482976322060914</v>
      </c>
      <c r="AY60" s="29">
        <v>38.482976322060914</v>
      </c>
      <c r="AZ60" s="29">
        <v>38.482976322060914</v>
      </c>
      <c r="BA60" s="29">
        <v>38.482976322060914</v>
      </c>
      <c r="BB60" s="29">
        <v>38.482976322060914</v>
      </c>
      <c r="BC60" s="29">
        <v>38.482976322060914</v>
      </c>
      <c r="BD60" s="29">
        <v>38.482976322060914</v>
      </c>
      <c r="BE60" s="29">
        <v>38.482976322060914</v>
      </c>
      <c r="BF60" s="29">
        <v>38.482976322060914</v>
      </c>
      <c r="BG60" s="29">
        <v>38.482976322060914</v>
      </c>
      <c r="BH60" s="29">
        <v>38.482976322060914</v>
      </c>
      <c r="BI60" s="29">
        <v>39.637465611722739</v>
      </c>
      <c r="BJ60" s="29">
        <v>39.637465611722739</v>
      </c>
    </row>
    <row r="61" spans="1:62" x14ac:dyDescent="0.25">
      <c r="B61" t="s">
        <v>15</v>
      </c>
      <c r="C61" s="29">
        <v>73</v>
      </c>
      <c r="D61" s="29">
        <v>73</v>
      </c>
      <c r="E61" s="29">
        <v>73</v>
      </c>
      <c r="F61" s="29">
        <v>73</v>
      </c>
      <c r="G61" s="29">
        <v>73</v>
      </c>
      <c r="H61" s="29">
        <v>73</v>
      </c>
      <c r="I61" s="29">
        <v>73</v>
      </c>
      <c r="J61" s="29">
        <v>73</v>
      </c>
      <c r="K61" s="29">
        <v>73</v>
      </c>
      <c r="L61" s="29">
        <v>73</v>
      </c>
      <c r="M61" s="29">
        <v>73</v>
      </c>
      <c r="N61" s="29">
        <v>73</v>
      </c>
      <c r="O61" s="29">
        <v>73</v>
      </c>
      <c r="P61" s="29">
        <v>73</v>
      </c>
      <c r="Q61" s="29">
        <v>73</v>
      </c>
      <c r="R61" s="29">
        <v>73</v>
      </c>
      <c r="S61" s="29">
        <v>73</v>
      </c>
      <c r="T61" s="29">
        <v>73</v>
      </c>
      <c r="U61" s="29">
        <v>73</v>
      </c>
      <c r="V61" s="29">
        <v>73</v>
      </c>
      <c r="W61" s="29">
        <v>73</v>
      </c>
      <c r="X61" s="29">
        <v>73</v>
      </c>
      <c r="Y61" s="29">
        <v>73</v>
      </c>
      <c r="Z61" s="29">
        <v>73</v>
      </c>
      <c r="AA61" s="29">
        <v>73</v>
      </c>
      <c r="AB61" s="29">
        <v>73</v>
      </c>
      <c r="AC61" s="29">
        <v>73</v>
      </c>
      <c r="AD61" s="29">
        <v>73</v>
      </c>
      <c r="AE61" s="29">
        <v>73</v>
      </c>
      <c r="AF61" s="29">
        <v>73</v>
      </c>
      <c r="AG61" s="29">
        <v>73</v>
      </c>
      <c r="AH61" s="29">
        <v>73</v>
      </c>
      <c r="AI61" s="29">
        <v>73</v>
      </c>
      <c r="AJ61" s="29">
        <v>73</v>
      </c>
      <c r="AK61" s="29">
        <v>73</v>
      </c>
      <c r="AL61" s="29">
        <v>73</v>
      </c>
      <c r="AM61" s="29">
        <v>73</v>
      </c>
      <c r="AN61" s="29">
        <v>73</v>
      </c>
      <c r="AO61" s="29">
        <v>73</v>
      </c>
      <c r="AP61" s="29">
        <v>73</v>
      </c>
      <c r="AQ61" s="29">
        <v>73</v>
      </c>
      <c r="AR61" s="29">
        <v>73</v>
      </c>
      <c r="AS61" s="29">
        <v>73</v>
      </c>
      <c r="AT61" s="29">
        <v>73</v>
      </c>
      <c r="AU61" s="29">
        <v>73</v>
      </c>
      <c r="AV61" s="29">
        <v>73</v>
      </c>
      <c r="AW61" s="29">
        <v>73</v>
      </c>
      <c r="AX61" s="29">
        <v>73</v>
      </c>
      <c r="AY61" s="29">
        <v>73</v>
      </c>
      <c r="AZ61" s="29">
        <v>73</v>
      </c>
      <c r="BA61" s="29">
        <v>73</v>
      </c>
      <c r="BB61" s="29">
        <v>73</v>
      </c>
      <c r="BC61" s="29">
        <v>73</v>
      </c>
      <c r="BD61" s="29">
        <v>73</v>
      </c>
      <c r="BE61" s="29">
        <v>73</v>
      </c>
      <c r="BF61" s="29">
        <v>73</v>
      </c>
      <c r="BG61" s="29">
        <v>73</v>
      </c>
      <c r="BH61" s="29">
        <v>73</v>
      </c>
      <c r="BI61" s="29">
        <v>73</v>
      </c>
      <c r="BJ61" s="29">
        <v>73</v>
      </c>
    </row>
    <row r="62" spans="1:62" x14ac:dyDescent="0.25">
      <c r="A62" t="s">
        <v>140</v>
      </c>
      <c r="C62" s="29">
        <v>176.18911293648816</v>
      </c>
      <c r="D62" s="29">
        <v>176.18911293648816</v>
      </c>
      <c r="E62" s="29">
        <v>177.59903754376089</v>
      </c>
      <c r="F62" s="29">
        <v>177.59903754376089</v>
      </c>
      <c r="G62" s="29">
        <v>177.59903754376089</v>
      </c>
      <c r="H62" s="29">
        <v>177.59903754376089</v>
      </c>
      <c r="I62" s="29">
        <v>177.59903754376089</v>
      </c>
      <c r="J62" s="29">
        <v>177.59903754376089</v>
      </c>
      <c r="K62" s="29">
        <v>177.59903754376089</v>
      </c>
      <c r="L62" s="29">
        <v>177.59903754376089</v>
      </c>
      <c r="M62" s="29">
        <v>178.62478632458283</v>
      </c>
      <c r="N62" s="29">
        <v>178.62478632458283</v>
      </c>
      <c r="O62" s="29">
        <v>178.62478632458283</v>
      </c>
      <c r="P62" s="29">
        <v>178.62478632458283</v>
      </c>
      <c r="Q62" s="29">
        <v>180.07700867007372</v>
      </c>
      <c r="R62" s="29">
        <v>180.07700867007372</v>
      </c>
      <c r="S62" s="29">
        <v>180.07700867007372</v>
      </c>
      <c r="T62" s="29">
        <v>180.07700867007372</v>
      </c>
      <c r="U62" s="29">
        <v>180.07700867007372</v>
      </c>
      <c r="V62" s="29">
        <v>180.07700867007372</v>
      </c>
      <c r="W62" s="29">
        <v>180.07700867007372</v>
      </c>
      <c r="X62" s="29">
        <v>180.07700867007372</v>
      </c>
      <c r="Y62" s="29">
        <v>181.13352991432029</v>
      </c>
      <c r="Z62" s="29">
        <v>181.13352991432029</v>
      </c>
      <c r="AA62" s="29">
        <v>181.13352991432029</v>
      </c>
      <c r="AB62" s="29">
        <v>181.13352991432029</v>
      </c>
      <c r="AC62" s="29">
        <v>182.62931893017594</v>
      </c>
      <c r="AD62" s="29">
        <v>182.62931893017594</v>
      </c>
      <c r="AE62" s="29">
        <v>182.62931893017594</v>
      </c>
      <c r="AF62" s="29">
        <v>182.62931893017594</v>
      </c>
      <c r="AG62" s="29">
        <v>182.62931893017594</v>
      </c>
      <c r="AH62" s="29">
        <v>182.62931893017594</v>
      </c>
      <c r="AI62" s="29">
        <v>182.62931893017594</v>
      </c>
      <c r="AJ62" s="29">
        <v>182.62931893017594</v>
      </c>
      <c r="AK62" s="29">
        <v>183.71753581174991</v>
      </c>
      <c r="AL62" s="29">
        <v>183.71753581174991</v>
      </c>
      <c r="AM62" s="29">
        <v>183.71753581174991</v>
      </c>
      <c r="AN62" s="29">
        <v>183.71753581174991</v>
      </c>
      <c r="AO62" s="29">
        <v>185.25819849808121</v>
      </c>
      <c r="AP62" s="29">
        <v>185.25819849808121</v>
      </c>
      <c r="AQ62" s="29">
        <v>185.25819849808121</v>
      </c>
      <c r="AR62" s="29">
        <v>185.25819849808121</v>
      </c>
      <c r="AS62" s="29">
        <v>185.25819849808121</v>
      </c>
      <c r="AT62" s="29">
        <v>185.25819849808121</v>
      </c>
      <c r="AU62" s="29">
        <v>185.25819849808121</v>
      </c>
      <c r="AV62" s="29">
        <v>185.25819849808121</v>
      </c>
      <c r="AW62" s="29">
        <v>186.37906188610242</v>
      </c>
      <c r="AX62" s="29">
        <v>186.37906188610242</v>
      </c>
      <c r="AY62" s="29">
        <v>186.37906188610242</v>
      </c>
      <c r="AZ62" s="29">
        <v>186.37906188610242</v>
      </c>
      <c r="BA62" s="29">
        <v>187.96594445302367</v>
      </c>
      <c r="BB62" s="29">
        <v>187.96594445302367</v>
      </c>
      <c r="BC62" s="29">
        <v>187.96594445302367</v>
      </c>
      <c r="BD62" s="29">
        <v>187.96594445302367</v>
      </c>
      <c r="BE62" s="29">
        <v>187.96594445302367</v>
      </c>
      <c r="BF62" s="29">
        <v>187.96594445302367</v>
      </c>
      <c r="BG62" s="29">
        <v>187.96594445302367</v>
      </c>
      <c r="BH62" s="29">
        <v>187.96594445302367</v>
      </c>
      <c r="BI62" s="29">
        <v>189.12043374268549</v>
      </c>
      <c r="BJ62" s="29">
        <v>189.12043374268549</v>
      </c>
    </row>
    <row r="63" spans="1:62" x14ac:dyDescent="0.25">
      <c r="A63" t="s">
        <v>57</v>
      </c>
      <c r="B63" t="s">
        <v>79</v>
      </c>
      <c r="C63" s="29">
        <v>44.671474333333329</v>
      </c>
      <c r="D63" s="29">
        <v>44.671474333333329</v>
      </c>
      <c r="E63" s="29">
        <v>46.011618563333329</v>
      </c>
      <c r="F63" s="29">
        <v>46.011618563333329</v>
      </c>
      <c r="G63" s="29">
        <v>46.011618563333329</v>
      </c>
      <c r="H63" s="29">
        <v>46.011618563333329</v>
      </c>
      <c r="I63" s="29">
        <v>46.011618563333329</v>
      </c>
      <c r="J63" s="29">
        <v>46.011618563333329</v>
      </c>
      <c r="K63" s="29">
        <v>46.011618563333329</v>
      </c>
      <c r="L63" s="29">
        <v>46.011618563333329</v>
      </c>
      <c r="M63" s="29">
        <v>46.011618563333329</v>
      </c>
      <c r="N63" s="29">
        <v>46.011618563333329</v>
      </c>
      <c r="O63" s="29">
        <v>46.011618563333329</v>
      </c>
      <c r="P63" s="29">
        <v>46.011618563333329</v>
      </c>
      <c r="Q63" s="29">
        <v>47.391967120233332</v>
      </c>
      <c r="R63" s="29">
        <v>47.391967120233332</v>
      </c>
      <c r="S63" s="29">
        <v>47.391967120233332</v>
      </c>
      <c r="T63" s="29">
        <v>47.391967120233332</v>
      </c>
      <c r="U63" s="29">
        <v>47.391967120233332</v>
      </c>
      <c r="V63" s="29">
        <v>47.391967120233332</v>
      </c>
      <c r="W63" s="29">
        <v>47.391967120233332</v>
      </c>
      <c r="X63" s="29">
        <v>47.391967120233332</v>
      </c>
      <c r="Y63" s="29">
        <v>47.391967120233332</v>
      </c>
      <c r="Z63" s="29">
        <v>47.391967120233332</v>
      </c>
      <c r="AA63" s="29">
        <v>47.391967120233332</v>
      </c>
      <c r="AB63" s="29">
        <v>47.391967120233332</v>
      </c>
      <c r="AC63" s="29">
        <v>48.813726133840333</v>
      </c>
      <c r="AD63" s="29">
        <v>48.813726133840333</v>
      </c>
      <c r="AE63" s="29">
        <v>48.813726133840333</v>
      </c>
      <c r="AF63" s="29">
        <v>48.813726133840333</v>
      </c>
      <c r="AG63" s="29">
        <v>48.813726133840333</v>
      </c>
      <c r="AH63" s="29">
        <v>48.813726133840333</v>
      </c>
      <c r="AI63" s="29">
        <v>48.813726133840333</v>
      </c>
      <c r="AJ63" s="29">
        <v>48.813726133840333</v>
      </c>
      <c r="AK63" s="29">
        <v>48.813726133840333</v>
      </c>
      <c r="AL63" s="29">
        <v>48.813726133840333</v>
      </c>
      <c r="AM63" s="29">
        <v>48.813726133840333</v>
      </c>
      <c r="AN63" s="29">
        <v>48.813726133840333</v>
      </c>
      <c r="AO63" s="29">
        <v>50.278137917855545</v>
      </c>
      <c r="AP63" s="29">
        <v>50.278137917855545</v>
      </c>
      <c r="AQ63" s="29">
        <v>50.278137917855545</v>
      </c>
      <c r="AR63" s="29">
        <v>50.278137917855545</v>
      </c>
      <c r="AS63" s="29">
        <v>50.278137917855545</v>
      </c>
      <c r="AT63" s="29">
        <v>50.278137917855545</v>
      </c>
      <c r="AU63" s="29">
        <v>50.278137917855545</v>
      </c>
      <c r="AV63" s="29">
        <v>50.278137917855545</v>
      </c>
      <c r="AW63" s="29">
        <v>50.278137917855545</v>
      </c>
      <c r="AX63" s="29">
        <v>50.278137917855545</v>
      </c>
      <c r="AY63" s="29">
        <v>50.278137917855545</v>
      </c>
      <c r="AZ63" s="29">
        <v>50.278137917855545</v>
      </c>
      <c r="BA63" s="29">
        <v>51.786482055391211</v>
      </c>
      <c r="BB63" s="29">
        <v>51.786482055391211</v>
      </c>
      <c r="BC63" s="29">
        <v>51.786482055391211</v>
      </c>
      <c r="BD63" s="29">
        <v>51.786482055391211</v>
      </c>
      <c r="BE63" s="29">
        <v>51.786482055391211</v>
      </c>
      <c r="BF63" s="29">
        <v>51.786482055391211</v>
      </c>
      <c r="BG63" s="29">
        <v>51.786482055391211</v>
      </c>
      <c r="BH63" s="29">
        <v>51.786482055391211</v>
      </c>
      <c r="BI63" s="29">
        <v>51.786482055391211</v>
      </c>
      <c r="BJ63" s="29">
        <v>51.786482055391211</v>
      </c>
    </row>
    <row r="64" spans="1:62" x14ac:dyDescent="0.25">
      <c r="B64" t="s">
        <v>80</v>
      </c>
      <c r="C64" s="29">
        <v>6</v>
      </c>
      <c r="D64" s="29">
        <v>6</v>
      </c>
      <c r="E64" s="29">
        <v>6</v>
      </c>
      <c r="F64" s="29">
        <v>6</v>
      </c>
      <c r="G64" s="29">
        <v>6</v>
      </c>
      <c r="H64" s="29">
        <v>6</v>
      </c>
      <c r="I64" s="29">
        <v>6</v>
      </c>
      <c r="J64" s="29">
        <v>6</v>
      </c>
      <c r="K64" s="29">
        <v>6</v>
      </c>
      <c r="L64" s="29">
        <v>6</v>
      </c>
      <c r="M64" s="29">
        <v>6</v>
      </c>
      <c r="N64" s="29">
        <v>6</v>
      </c>
      <c r="O64" s="29">
        <v>6</v>
      </c>
      <c r="P64" s="29">
        <v>6</v>
      </c>
      <c r="Q64" s="29">
        <v>6</v>
      </c>
      <c r="R64" s="29">
        <v>6</v>
      </c>
      <c r="S64" s="29">
        <v>6</v>
      </c>
      <c r="T64" s="29">
        <v>6</v>
      </c>
      <c r="U64" s="29">
        <v>6</v>
      </c>
      <c r="V64" s="29">
        <v>6</v>
      </c>
      <c r="W64" s="29">
        <v>6</v>
      </c>
      <c r="X64" s="29">
        <v>6</v>
      </c>
      <c r="Y64" s="29">
        <v>6</v>
      </c>
      <c r="Z64" s="29">
        <v>6</v>
      </c>
      <c r="AA64" s="29">
        <v>6</v>
      </c>
      <c r="AB64" s="29">
        <v>6</v>
      </c>
      <c r="AC64" s="29">
        <v>6</v>
      </c>
      <c r="AD64" s="29">
        <v>6</v>
      </c>
      <c r="AE64" s="29">
        <v>6</v>
      </c>
      <c r="AF64" s="29">
        <v>6</v>
      </c>
      <c r="AG64" s="29">
        <v>6</v>
      </c>
      <c r="AH64" s="29">
        <v>6</v>
      </c>
      <c r="AI64" s="29">
        <v>6</v>
      </c>
      <c r="AJ64" s="29">
        <v>6</v>
      </c>
      <c r="AK64" s="29">
        <v>6</v>
      </c>
      <c r="AL64" s="29">
        <v>6</v>
      </c>
      <c r="AM64" s="29">
        <v>6</v>
      </c>
      <c r="AN64" s="29">
        <v>6</v>
      </c>
      <c r="AO64" s="29">
        <v>6</v>
      </c>
      <c r="AP64" s="29">
        <v>6</v>
      </c>
      <c r="AQ64" s="29">
        <v>6</v>
      </c>
      <c r="AR64" s="29">
        <v>6</v>
      </c>
      <c r="AS64" s="29">
        <v>6</v>
      </c>
      <c r="AT64" s="29">
        <v>6</v>
      </c>
      <c r="AU64" s="29">
        <v>6</v>
      </c>
      <c r="AV64" s="29">
        <v>6</v>
      </c>
      <c r="AW64" s="29">
        <v>6</v>
      </c>
      <c r="AX64" s="29">
        <v>6</v>
      </c>
      <c r="AY64" s="29">
        <v>6</v>
      </c>
      <c r="AZ64" s="29">
        <v>6</v>
      </c>
      <c r="BA64" s="29">
        <v>6</v>
      </c>
      <c r="BB64" s="29">
        <v>6</v>
      </c>
      <c r="BC64" s="29">
        <v>6</v>
      </c>
      <c r="BD64" s="29">
        <v>6</v>
      </c>
      <c r="BE64" s="29">
        <v>6</v>
      </c>
      <c r="BF64" s="29">
        <v>6</v>
      </c>
      <c r="BG64" s="29">
        <v>6</v>
      </c>
      <c r="BH64" s="29">
        <v>6</v>
      </c>
      <c r="BI64" s="29">
        <v>6</v>
      </c>
      <c r="BJ64" s="29">
        <v>6</v>
      </c>
    </row>
    <row r="65" spans="1:62" x14ac:dyDescent="0.25">
      <c r="B65" t="s">
        <v>69</v>
      </c>
      <c r="C65" s="29">
        <v>26.725961999999999</v>
      </c>
      <c r="D65" s="29">
        <v>26.725961999999999</v>
      </c>
      <c r="E65" s="29">
        <v>27.527740860000002</v>
      </c>
      <c r="F65" s="29">
        <v>27.527740860000002</v>
      </c>
      <c r="G65" s="29">
        <v>27.527740860000002</v>
      </c>
      <c r="H65" s="29">
        <v>27.527740860000002</v>
      </c>
      <c r="I65" s="29">
        <v>27.527740860000002</v>
      </c>
      <c r="J65" s="29">
        <v>27.527740860000002</v>
      </c>
      <c r="K65" s="29">
        <v>27.527740860000002</v>
      </c>
      <c r="L65" s="29">
        <v>27.527740860000002</v>
      </c>
      <c r="M65" s="29">
        <v>27.527740860000002</v>
      </c>
      <c r="N65" s="29">
        <v>27.527740860000002</v>
      </c>
      <c r="O65" s="29">
        <v>27.527740860000002</v>
      </c>
      <c r="P65" s="29">
        <v>27.527740860000002</v>
      </c>
      <c r="Q65" s="29">
        <v>28.353573085800001</v>
      </c>
      <c r="R65" s="29">
        <v>28.353573085800001</v>
      </c>
      <c r="S65" s="29">
        <v>28.353573085800001</v>
      </c>
      <c r="T65" s="29">
        <v>28.353573085800001</v>
      </c>
      <c r="U65" s="29">
        <v>28.353573085800001</v>
      </c>
      <c r="V65" s="29">
        <v>28.353573085800001</v>
      </c>
      <c r="W65" s="29">
        <v>28.353573085800001</v>
      </c>
      <c r="X65" s="29">
        <v>28.353573085800001</v>
      </c>
      <c r="Y65" s="29">
        <v>28.353573085800001</v>
      </c>
      <c r="Z65" s="29">
        <v>28.353573085800001</v>
      </c>
      <c r="AA65" s="29">
        <v>28.353573085800001</v>
      </c>
      <c r="AB65" s="29">
        <v>28.353573085800001</v>
      </c>
      <c r="AC65" s="29">
        <v>29.204180278374</v>
      </c>
      <c r="AD65" s="29">
        <v>29.204180278374</v>
      </c>
      <c r="AE65" s="29">
        <v>29.204180278374</v>
      </c>
      <c r="AF65" s="29">
        <v>29.204180278374</v>
      </c>
      <c r="AG65" s="29">
        <v>29.204180278374</v>
      </c>
      <c r="AH65" s="29">
        <v>29.204180278374</v>
      </c>
      <c r="AI65" s="29">
        <v>29.204180278374</v>
      </c>
      <c r="AJ65" s="29">
        <v>29.204180278374</v>
      </c>
      <c r="AK65" s="29">
        <v>29.204180278374</v>
      </c>
      <c r="AL65" s="29">
        <v>29.204180278374</v>
      </c>
      <c r="AM65" s="29">
        <v>29.204180278374</v>
      </c>
      <c r="AN65" s="29">
        <v>29.204180278374</v>
      </c>
      <c r="AO65" s="29">
        <v>30.080305686725222</v>
      </c>
      <c r="AP65" s="29">
        <v>30.080305686725222</v>
      </c>
      <c r="AQ65" s="29">
        <v>30.080305686725222</v>
      </c>
      <c r="AR65" s="29">
        <v>30.080305686725222</v>
      </c>
      <c r="AS65" s="29">
        <v>30.080305686725222</v>
      </c>
      <c r="AT65" s="29">
        <v>30.080305686725222</v>
      </c>
      <c r="AU65" s="29">
        <v>30.080305686725222</v>
      </c>
      <c r="AV65" s="29">
        <v>30.080305686725222</v>
      </c>
      <c r="AW65" s="29">
        <v>30.080305686725222</v>
      </c>
      <c r="AX65" s="29">
        <v>30.080305686725222</v>
      </c>
      <c r="AY65" s="29">
        <v>30.080305686725222</v>
      </c>
      <c r="AZ65" s="29">
        <v>30.080305686725222</v>
      </c>
      <c r="BA65" s="29">
        <v>30.982714857326979</v>
      </c>
      <c r="BB65" s="29">
        <v>30.982714857326979</v>
      </c>
      <c r="BC65" s="29">
        <v>30.982714857326979</v>
      </c>
      <c r="BD65" s="29">
        <v>30.982714857326979</v>
      </c>
      <c r="BE65" s="29">
        <v>30.982714857326979</v>
      </c>
      <c r="BF65" s="29">
        <v>30.982714857326979</v>
      </c>
      <c r="BG65" s="29">
        <v>30.982714857326979</v>
      </c>
      <c r="BH65" s="29">
        <v>30.982714857326979</v>
      </c>
      <c r="BI65" s="29">
        <v>30.982714857326979</v>
      </c>
      <c r="BJ65" s="29">
        <v>30.982714857326979</v>
      </c>
    </row>
    <row r="66" spans="1:62" x14ac:dyDescent="0.25">
      <c r="B66" t="s">
        <v>70</v>
      </c>
      <c r="C66" s="29">
        <v>1</v>
      </c>
      <c r="D66" s="29">
        <v>1</v>
      </c>
      <c r="E66" s="29">
        <v>1</v>
      </c>
      <c r="F66" s="29">
        <v>1</v>
      </c>
      <c r="G66" s="29">
        <v>1</v>
      </c>
      <c r="H66" s="29">
        <v>1</v>
      </c>
      <c r="I66" s="29">
        <v>1</v>
      </c>
      <c r="J66" s="29">
        <v>1</v>
      </c>
      <c r="K66" s="29">
        <v>1</v>
      </c>
      <c r="L66" s="29">
        <v>1</v>
      </c>
      <c r="M66" s="29">
        <v>1</v>
      </c>
      <c r="N66" s="29">
        <v>1</v>
      </c>
      <c r="O66" s="29">
        <v>1</v>
      </c>
      <c r="P66" s="29">
        <v>1</v>
      </c>
      <c r="Q66" s="29">
        <v>1</v>
      </c>
      <c r="R66" s="29">
        <v>1</v>
      </c>
      <c r="S66" s="29">
        <v>1</v>
      </c>
      <c r="T66" s="29">
        <v>1</v>
      </c>
      <c r="U66" s="29">
        <v>1</v>
      </c>
      <c r="V66" s="29">
        <v>1</v>
      </c>
      <c r="W66" s="29">
        <v>1</v>
      </c>
      <c r="X66" s="29">
        <v>1</v>
      </c>
      <c r="Y66" s="29">
        <v>1</v>
      </c>
      <c r="Z66" s="29">
        <v>1</v>
      </c>
      <c r="AA66" s="29">
        <v>1</v>
      </c>
      <c r="AB66" s="29">
        <v>1</v>
      </c>
      <c r="AC66" s="29">
        <v>1</v>
      </c>
      <c r="AD66" s="29">
        <v>1</v>
      </c>
      <c r="AE66" s="29">
        <v>1</v>
      </c>
      <c r="AF66" s="29">
        <v>1</v>
      </c>
      <c r="AG66" s="29">
        <v>1</v>
      </c>
      <c r="AH66" s="29">
        <v>1</v>
      </c>
      <c r="AI66" s="29">
        <v>1</v>
      </c>
      <c r="AJ66" s="29">
        <v>1</v>
      </c>
      <c r="AK66" s="29">
        <v>1</v>
      </c>
      <c r="AL66" s="29">
        <v>1</v>
      </c>
      <c r="AM66" s="29">
        <v>1</v>
      </c>
      <c r="AN66" s="29">
        <v>1</v>
      </c>
      <c r="AO66" s="29">
        <v>1</v>
      </c>
      <c r="AP66" s="29">
        <v>1</v>
      </c>
      <c r="AQ66" s="29">
        <v>1</v>
      </c>
      <c r="AR66" s="29">
        <v>1</v>
      </c>
      <c r="AS66" s="29">
        <v>1</v>
      </c>
      <c r="AT66" s="29">
        <v>1</v>
      </c>
      <c r="AU66" s="29">
        <v>1</v>
      </c>
      <c r="AV66" s="29">
        <v>1</v>
      </c>
      <c r="AW66" s="29">
        <v>1</v>
      </c>
      <c r="AX66" s="29">
        <v>1</v>
      </c>
      <c r="AY66" s="29">
        <v>1</v>
      </c>
      <c r="AZ66" s="29">
        <v>1</v>
      </c>
      <c r="BA66" s="29">
        <v>1</v>
      </c>
      <c r="BB66" s="29">
        <v>1</v>
      </c>
      <c r="BC66" s="29">
        <v>1</v>
      </c>
      <c r="BD66" s="29">
        <v>1</v>
      </c>
      <c r="BE66" s="29">
        <v>1</v>
      </c>
      <c r="BF66" s="29">
        <v>1</v>
      </c>
      <c r="BG66" s="29">
        <v>1</v>
      </c>
      <c r="BH66" s="29">
        <v>1</v>
      </c>
      <c r="BI66" s="29">
        <v>1</v>
      </c>
      <c r="BJ66" s="29">
        <v>1</v>
      </c>
    </row>
    <row r="67" spans="1:62" x14ac:dyDescent="0.25">
      <c r="B67" t="s">
        <v>14</v>
      </c>
      <c r="C67" s="29">
        <v>32.626966666666668</v>
      </c>
      <c r="D67" s="29">
        <v>32.626966666666668</v>
      </c>
      <c r="E67" s="29">
        <v>32.626966666666668</v>
      </c>
      <c r="F67" s="29">
        <v>32.626966666666668</v>
      </c>
      <c r="G67" s="29">
        <v>32.626966666666668</v>
      </c>
      <c r="H67" s="29">
        <v>32.626966666666668</v>
      </c>
      <c r="I67" s="29">
        <v>32.626966666666668</v>
      </c>
      <c r="J67" s="29">
        <v>32.626966666666668</v>
      </c>
      <c r="K67" s="29">
        <v>32.626966666666668</v>
      </c>
      <c r="L67" s="29">
        <v>32.626966666666668</v>
      </c>
      <c r="M67" s="29">
        <v>33.605775666666666</v>
      </c>
      <c r="N67" s="29">
        <v>33.605775666666666</v>
      </c>
      <c r="O67" s="29">
        <v>33.605775666666666</v>
      </c>
      <c r="P67" s="29">
        <v>33.605775666666666</v>
      </c>
      <c r="Q67" s="29">
        <v>33.605775666666666</v>
      </c>
      <c r="R67" s="29">
        <v>33.605775666666666</v>
      </c>
      <c r="S67" s="29">
        <v>33.605775666666666</v>
      </c>
      <c r="T67" s="29">
        <v>33.605775666666666</v>
      </c>
      <c r="U67" s="29">
        <v>33.605775666666666</v>
      </c>
      <c r="V67" s="29">
        <v>33.605775666666666</v>
      </c>
      <c r="W67" s="29">
        <v>33.605775666666666</v>
      </c>
      <c r="X67" s="29">
        <v>33.605775666666666</v>
      </c>
      <c r="Y67" s="29">
        <v>34.613948936666667</v>
      </c>
      <c r="Z67" s="29">
        <v>34.613948936666667</v>
      </c>
      <c r="AA67" s="29">
        <v>34.613948936666667</v>
      </c>
      <c r="AB67" s="29">
        <v>34.613948936666667</v>
      </c>
      <c r="AC67" s="29">
        <v>34.613948936666667</v>
      </c>
      <c r="AD67" s="29">
        <v>34.613948936666667</v>
      </c>
      <c r="AE67" s="29">
        <v>34.613948936666667</v>
      </c>
      <c r="AF67" s="29">
        <v>34.613948936666667</v>
      </c>
      <c r="AG67" s="29">
        <v>34.613948936666667</v>
      </c>
      <c r="AH67" s="29">
        <v>34.613948936666667</v>
      </c>
      <c r="AI67" s="29">
        <v>34.613948936666667</v>
      </c>
      <c r="AJ67" s="29">
        <v>34.613948936666667</v>
      </c>
      <c r="AK67" s="29">
        <v>35.652367404766665</v>
      </c>
      <c r="AL67" s="29">
        <v>35.652367404766665</v>
      </c>
      <c r="AM67" s="29">
        <v>35.652367404766665</v>
      </c>
      <c r="AN67" s="29">
        <v>35.652367404766665</v>
      </c>
      <c r="AO67" s="29">
        <v>35.652367404766665</v>
      </c>
      <c r="AP67" s="29">
        <v>35.652367404766665</v>
      </c>
      <c r="AQ67" s="29">
        <v>35.652367404766665</v>
      </c>
      <c r="AR67" s="29">
        <v>35.652367404766665</v>
      </c>
      <c r="AS67" s="29">
        <v>35.652367404766665</v>
      </c>
      <c r="AT67" s="29">
        <v>35.652367404766665</v>
      </c>
      <c r="AU67" s="29">
        <v>35.652367404766665</v>
      </c>
      <c r="AV67" s="29">
        <v>35.652367404766665</v>
      </c>
      <c r="AW67" s="29">
        <v>36.721938426909666</v>
      </c>
      <c r="AX67" s="29">
        <v>36.721938426909666</v>
      </c>
      <c r="AY67" s="29">
        <v>36.721938426909666</v>
      </c>
      <c r="AZ67" s="29">
        <v>36.721938426909666</v>
      </c>
      <c r="BA67" s="29">
        <v>36.721938426909666</v>
      </c>
      <c r="BB67" s="29">
        <v>36.721938426909666</v>
      </c>
      <c r="BC67" s="29">
        <v>36.721938426909666</v>
      </c>
      <c r="BD67" s="29">
        <v>36.721938426909666</v>
      </c>
      <c r="BE67" s="29">
        <v>36.721938426909666</v>
      </c>
      <c r="BF67" s="29">
        <v>36.721938426909666</v>
      </c>
      <c r="BG67" s="29">
        <v>36.721938426909666</v>
      </c>
      <c r="BH67" s="29">
        <v>36.721938426909666</v>
      </c>
      <c r="BI67" s="29">
        <v>37.823596579716956</v>
      </c>
      <c r="BJ67" s="29">
        <v>37.823596579716956</v>
      </c>
    </row>
    <row r="68" spans="1:62" x14ac:dyDescent="0.25">
      <c r="B68" t="s">
        <v>15</v>
      </c>
      <c r="C68" s="29">
        <v>3</v>
      </c>
      <c r="D68" s="29">
        <v>3</v>
      </c>
      <c r="E68" s="29">
        <v>3</v>
      </c>
      <c r="F68" s="29">
        <v>3</v>
      </c>
      <c r="G68" s="29">
        <v>3</v>
      </c>
      <c r="H68" s="29">
        <v>3</v>
      </c>
      <c r="I68" s="29">
        <v>3</v>
      </c>
      <c r="J68" s="29">
        <v>3</v>
      </c>
      <c r="K68" s="29">
        <v>3</v>
      </c>
      <c r="L68" s="29">
        <v>3</v>
      </c>
      <c r="M68" s="29">
        <v>3</v>
      </c>
      <c r="N68" s="29">
        <v>3</v>
      </c>
      <c r="O68" s="29">
        <v>3</v>
      </c>
      <c r="P68" s="29">
        <v>3</v>
      </c>
      <c r="Q68" s="29">
        <v>3</v>
      </c>
      <c r="R68" s="29">
        <v>3</v>
      </c>
      <c r="S68" s="29">
        <v>3</v>
      </c>
      <c r="T68" s="29">
        <v>3</v>
      </c>
      <c r="U68" s="29">
        <v>3</v>
      </c>
      <c r="V68" s="29">
        <v>3</v>
      </c>
      <c r="W68" s="29">
        <v>3</v>
      </c>
      <c r="X68" s="29">
        <v>3</v>
      </c>
      <c r="Y68" s="29">
        <v>3</v>
      </c>
      <c r="Z68" s="29">
        <v>3</v>
      </c>
      <c r="AA68" s="29">
        <v>3</v>
      </c>
      <c r="AB68" s="29">
        <v>3</v>
      </c>
      <c r="AC68" s="29">
        <v>3</v>
      </c>
      <c r="AD68" s="29">
        <v>3</v>
      </c>
      <c r="AE68" s="29">
        <v>3</v>
      </c>
      <c r="AF68" s="29">
        <v>3</v>
      </c>
      <c r="AG68" s="29">
        <v>3</v>
      </c>
      <c r="AH68" s="29">
        <v>3</v>
      </c>
      <c r="AI68" s="29">
        <v>3</v>
      </c>
      <c r="AJ68" s="29">
        <v>3</v>
      </c>
      <c r="AK68" s="29">
        <v>3</v>
      </c>
      <c r="AL68" s="29">
        <v>3</v>
      </c>
      <c r="AM68" s="29">
        <v>3</v>
      </c>
      <c r="AN68" s="29">
        <v>3</v>
      </c>
      <c r="AO68" s="29">
        <v>3</v>
      </c>
      <c r="AP68" s="29">
        <v>3</v>
      </c>
      <c r="AQ68" s="29">
        <v>3</v>
      </c>
      <c r="AR68" s="29">
        <v>3</v>
      </c>
      <c r="AS68" s="29">
        <v>3</v>
      </c>
      <c r="AT68" s="29">
        <v>3</v>
      </c>
      <c r="AU68" s="29">
        <v>3</v>
      </c>
      <c r="AV68" s="29">
        <v>3</v>
      </c>
      <c r="AW68" s="29">
        <v>3</v>
      </c>
      <c r="AX68" s="29">
        <v>3</v>
      </c>
      <c r="AY68" s="29">
        <v>3</v>
      </c>
      <c r="AZ68" s="29">
        <v>3</v>
      </c>
      <c r="BA68" s="29">
        <v>3</v>
      </c>
      <c r="BB68" s="29">
        <v>3</v>
      </c>
      <c r="BC68" s="29">
        <v>3</v>
      </c>
      <c r="BD68" s="29">
        <v>3</v>
      </c>
      <c r="BE68" s="29">
        <v>3</v>
      </c>
      <c r="BF68" s="29">
        <v>3</v>
      </c>
      <c r="BG68" s="29">
        <v>3</v>
      </c>
      <c r="BH68" s="29">
        <v>3</v>
      </c>
      <c r="BI68" s="29">
        <v>3</v>
      </c>
      <c r="BJ68" s="29">
        <v>3</v>
      </c>
    </row>
    <row r="69" spans="1:62" x14ac:dyDescent="0.25">
      <c r="A69" t="s">
        <v>141</v>
      </c>
      <c r="C69" s="29">
        <v>114.02440300000001</v>
      </c>
      <c r="D69" s="29">
        <v>114.02440300000001</v>
      </c>
      <c r="E69" s="29">
        <v>116.16632609000001</v>
      </c>
      <c r="F69" s="29">
        <v>116.16632609000001</v>
      </c>
      <c r="G69" s="29">
        <v>116.16632609000001</v>
      </c>
      <c r="H69" s="29">
        <v>116.16632609000001</v>
      </c>
      <c r="I69" s="29">
        <v>116.16632609000001</v>
      </c>
      <c r="J69" s="29">
        <v>116.16632609000001</v>
      </c>
      <c r="K69" s="29">
        <v>116.16632609000001</v>
      </c>
      <c r="L69" s="29">
        <v>116.16632609000001</v>
      </c>
      <c r="M69" s="29">
        <v>117.14513509</v>
      </c>
      <c r="N69" s="29">
        <v>117.14513509</v>
      </c>
      <c r="O69" s="29">
        <v>117.14513509</v>
      </c>
      <c r="P69" s="29">
        <v>117.14513509</v>
      </c>
      <c r="Q69" s="29">
        <v>119.35131587269998</v>
      </c>
      <c r="R69" s="29">
        <v>119.35131587269998</v>
      </c>
      <c r="S69" s="29">
        <v>119.35131587269998</v>
      </c>
      <c r="T69" s="29">
        <v>119.35131587269998</v>
      </c>
      <c r="U69" s="29">
        <v>119.35131587269998</v>
      </c>
      <c r="V69" s="29">
        <v>119.35131587269998</v>
      </c>
      <c r="W69" s="29">
        <v>119.35131587269998</v>
      </c>
      <c r="X69" s="29">
        <v>119.35131587269998</v>
      </c>
      <c r="Y69" s="29">
        <v>120.3594891427</v>
      </c>
      <c r="Z69" s="29">
        <v>120.3594891427</v>
      </c>
      <c r="AA69" s="29">
        <v>120.3594891427</v>
      </c>
      <c r="AB69" s="29">
        <v>120.3594891427</v>
      </c>
      <c r="AC69" s="29">
        <v>122.631855348881</v>
      </c>
      <c r="AD69" s="29">
        <v>122.631855348881</v>
      </c>
      <c r="AE69" s="29">
        <v>122.631855348881</v>
      </c>
      <c r="AF69" s="29">
        <v>122.631855348881</v>
      </c>
      <c r="AG69" s="29">
        <v>122.631855348881</v>
      </c>
      <c r="AH69" s="29">
        <v>122.631855348881</v>
      </c>
      <c r="AI69" s="29">
        <v>122.631855348881</v>
      </c>
      <c r="AJ69" s="29">
        <v>122.631855348881</v>
      </c>
      <c r="AK69" s="29">
        <v>123.67027381698099</v>
      </c>
      <c r="AL69" s="29">
        <v>123.67027381698099</v>
      </c>
      <c r="AM69" s="29">
        <v>123.67027381698099</v>
      </c>
      <c r="AN69" s="29">
        <v>123.67027381698099</v>
      </c>
      <c r="AO69" s="29">
        <v>126.01081100934744</v>
      </c>
      <c r="AP69" s="29">
        <v>126.01081100934744</v>
      </c>
      <c r="AQ69" s="29">
        <v>126.01081100934744</v>
      </c>
      <c r="AR69" s="29">
        <v>126.01081100934744</v>
      </c>
      <c r="AS69" s="29">
        <v>126.01081100934744</v>
      </c>
      <c r="AT69" s="29">
        <v>126.01081100934744</v>
      </c>
      <c r="AU69" s="29">
        <v>126.01081100934744</v>
      </c>
      <c r="AV69" s="29">
        <v>126.01081100934744</v>
      </c>
      <c r="AW69" s="29">
        <v>127.08038203149044</v>
      </c>
      <c r="AX69" s="29">
        <v>127.08038203149044</v>
      </c>
      <c r="AY69" s="29">
        <v>127.08038203149044</v>
      </c>
      <c r="AZ69" s="29">
        <v>127.08038203149044</v>
      </c>
      <c r="BA69" s="29">
        <v>129.49113533962785</v>
      </c>
      <c r="BB69" s="29">
        <v>129.49113533962785</v>
      </c>
      <c r="BC69" s="29">
        <v>129.49113533962785</v>
      </c>
      <c r="BD69" s="29">
        <v>129.49113533962785</v>
      </c>
      <c r="BE69" s="29">
        <v>129.49113533962785</v>
      </c>
      <c r="BF69" s="29">
        <v>129.49113533962785</v>
      </c>
      <c r="BG69" s="29">
        <v>129.49113533962785</v>
      </c>
      <c r="BH69" s="29">
        <v>129.49113533962785</v>
      </c>
      <c r="BI69" s="29">
        <v>130.59279349243513</v>
      </c>
      <c r="BJ69" s="29">
        <v>130.59279349243513</v>
      </c>
    </row>
    <row r="70" spans="1:62" x14ac:dyDescent="0.25">
      <c r="A70" t="s">
        <v>56</v>
      </c>
      <c r="B70" t="s">
        <v>79</v>
      </c>
      <c r="C70" s="29">
        <v>42.307692000000003</v>
      </c>
      <c r="D70" s="29">
        <v>42.307692000000003</v>
      </c>
      <c r="E70" s="29">
        <v>43.576922760000002</v>
      </c>
      <c r="F70" s="29">
        <v>43.576922760000002</v>
      </c>
      <c r="G70" s="29">
        <v>43.576922760000002</v>
      </c>
      <c r="H70" s="29">
        <v>43.576922760000002</v>
      </c>
      <c r="I70" s="29">
        <v>43.576922760000002</v>
      </c>
      <c r="J70" s="29">
        <v>43.576922760000002</v>
      </c>
      <c r="K70" s="29">
        <v>43.576922760000002</v>
      </c>
      <c r="L70" s="29">
        <v>43.576922760000002</v>
      </c>
      <c r="M70" s="29">
        <v>43.576922760000002</v>
      </c>
      <c r="N70" s="29">
        <v>43.576922760000002</v>
      </c>
      <c r="O70" s="29">
        <v>43.576922760000002</v>
      </c>
      <c r="P70" s="29">
        <v>43.576922760000002</v>
      </c>
      <c r="Q70" s="29">
        <v>44.884230442800003</v>
      </c>
      <c r="R70" s="29">
        <v>44.884230442800003</v>
      </c>
      <c r="S70" s="29">
        <v>44.884230442800003</v>
      </c>
      <c r="T70" s="29">
        <v>44.884230442800003</v>
      </c>
      <c r="U70" s="29">
        <v>44.884230442800003</v>
      </c>
      <c r="V70" s="29">
        <v>44.884230442800003</v>
      </c>
      <c r="W70" s="29">
        <v>44.884230442800003</v>
      </c>
      <c r="X70" s="29">
        <v>44.884230442800003</v>
      </c>
      <c r="Y70" s="29">
        <v>44.884230442800003</v>
      </c>
      <c r="Z70" s="29">
        <v>44.884230442800003</v>
      </c>
      <c r="AA70" s="29">
        <v>44.884230442800003</v>
      </c>
      <c r="AB70" s="29">
        <v>44.884230442800003</v>
      </c>
      <c r="AC70" s="29">
        <v>46.230757356084005</v>
      </c>
      <c r="AD70" s="29">
        <v>46.230757356084005</v>
      </c>
      <c r="AE70" s="29">
        <v>46.230757356084005</v>
      </c>
      <c r="AF70" s="29">
        <v>46.230757356084005</v>
      </c>
      <c r="AG70" s="29">
        <v>46.230757356084005</v>
      </c>
      <c r="AH70" s="29">
        <v>46.230757356084005</v>
      </c>
      <c r="AI70" s="29">
        <v>46.230757356084005</v>
      </c>
      <c r="AJ70" s="29">
        <v>46.230757356084005</v>
      </c>
      <c r="AK70" s="29">
        <v>46.230757356084005</v>
      </c>
      <c r="AL70" s="29">
        <v>46.230757356084005</v>
      </c>
      <c r="AM70" s="29">
        <v>46.230757356084005</v>
      </c>
      <c r="AN70" s="29">
        <v>46.230757356084005</v>
      </c>
      <c r="AO70" s="29">
        <v>47.617680076766526</v>
      </c>
      <c r="AP70" s="29">
        <v>47.617680076766526</v>
      </c>
      <c r="AQ70" s="29">
        <v>47.617680076766526</v>
      </c>
      <c r="AR70" s="29">
        <v>47.617680076766526</v>
      </c>
      <c r="AS70" s="29">
        <v>47.617680076766526</v>
      </c>
      <c r="AT70" s="29">
        <v>47.617680076766526</v>
      </c>
      <c r="AU70" s="29">
        <v>47.617680076766526</v>
      </c>
      <c r="AV70" s="29">
        <v>47.617680076766526</v>
      </c>
      <c r="AW70" s="29">
        <v>47.617680076766526</v>
      </c>
      <c r="AX70" s="29">
        <v>47.617680076766526</v>
      </c>
      <c r="AY70" s="29">
        <v>47.617680076766526</v>
      </c>
      <c r="AZ70" s="29">
        <v>47.617680076766526</v>
      </c>
      <c r="BA70" s="29">
        <v>49.046210479069522</v>
      </c>
      <c r="BB70" s="29">
        <v>49.046210479069522</v>
      </c>
      <c r="BC70" s="29">
        <v>49.046210479069522</v>
      </c>
      <c r="BD70" s="29">
        <v>49.046210479069522</v>
      </c>
      <c r="BE70" s="29">
        <v>49.046210479069522</v>
      </c>
      <c r="BF70" s="29">
        <v>49.046210479069522</v>
      </c>
      <c r="BG70" s="29">
        <v>49.046210479069522</v>
      </c>
      <c r="BH70" s="29">
        <v>49.046210479069522</v>
      </c>
      <c r="BI70" s="29">
        <v>49.046210479069522</v>
      </c>
      <c r="BJ70" s="29">
        <v>49.046210479069522</v>
      </c>
    </row>
    <row r="71" spans="1:62" x14ac:dyDescent="0.25">
      <c r="B71" t="s">
        <v>80</v>
      </c>
      <c r="C71" s="29">
        <v>1</v>
      </c>
      <c r="D71" s="29">
        <v>1</v>
      </c>
      <c r="E71" s="29">
        <v>1</v>
      </c>
      <c r="F71" s="29">
        <v>1</v>
      </c>
      <c r="G71" s="29">
        <v>1</v>
      </c>
      <c r="H71" s="29">
        <v>1</v>
      </c>
      <c r="I71" s="29">
        <v>1</v>
      </c>
      <c r="J71" s="29">
        <v>1</v>
      </c>
      <c r="K71" s="29">
        <v>1</v>
      </c>
      <c r="L71" s="29">
        <v>1</v>
      </c>
      <c r="M71" s="29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1</v>
      </c>
      <c r="V71" s="29">
        <v>1</v>
      </c>
      <c r="W71" s="29">
        <v>1</v>
      </c>
      <c r="X71" s="29">
        <v>1</v>
      </c>
      <c r="Y71" s="29">
        <v>1</v>
      </c>
      <c r="Z71" s="29">
        <v>1</v>
      </c>
      <c r="AA71" s="29">
        <v>1</v>
      </c>
      <c r="AB71" s="29">
        <v>1</v>
      </c>
      <c r="AC71" s="29">
        <v>1</v>
      </c>
      <c r="AD71" s="29">
        <v>1</v>
      </c>
      <c r="AE71" s="29">
        <v>1</v>
      </c>
      <c r="AF71" s="29">
        <v>1</v>
      </c>
      <c r="AG71" s="29">
        <v>1</v>
      </c>
      <c r="AH71" s="29">
        <v>1</v>
      </c>
      <c r="AI71" s="29">
        <v>1</v>
      </c>
      <c r="AJ71" s="29">
        <v>1</v>
      </c>
      <c r="AK71" s="29">
        <v>1</v>
      </c>
      <c r="AL71" s="29">
        <v>1</v>
      </c>
      <c r="AM71" s="29">
        <v>1</v>
      </c>
      <c r="AN71" s="29">
        <v>1</v>
      </c>
      <c r="AO71" s="29">
        <v>1</v>
      </c>
      <c r="AP71" s="29">
        <v>1</v>
      </c>
      <c r="AQ71" s="29">
        <v>1</v>
      </c>
      <c r="AR71" s="29">
        <v>1</v>
      </c>
      <c r="AS71" s="29">
        <v>1</v>
      </c>
      <c r="AT71" s="29">
        <v>1</v>
      </c>
      <c r="AU71" s="29">
        <v>1</v>
      </c>
      <c r="AV71" s="29">
        <v>1</v>
      </c>
      <c r="AW71" s="29">
        <v>1</v>
      </c>
      <c r="AX71" s="29">
        <v>1</v>
      </c>
      <c r="AY71" s="29">
        <v>1</v>
      </c>
      <c r="AZ71" s="29">
        <v>1</v>
      </c>
      <c r="BA71" s="29">
        <v>1</v>
      </c>
      <c r="BB71" s="29">
        <v>1</v>
      </c>
      <c r="BC71" s="29">
        <v>1</v>
      </c>
      <c r="BD71" s="29">
        <v>1</v>
      </c>
      <c r="BE71" s="29">
        <v>1</v>
      </c>
      <c r="BF71" s="29">
        <v>1</v>
      </c>
      <c r="BG71" s="29">
        <v>1</v>
      </c>
      <c r="BH71" s="29">
        <v>1</v>
      </c>
      <c r="BI71" s="29">
        <v>1</v>
      </c>
      <c r="BJ71" s="29">
        <v>1</v>
      </c>
    </row>
    <row r="72" spans="1:62" x14ac:dyDescent="0.25">
      <c r="B72" t="s">
        <v>14</v>
      </c>
      <c r="C72" s="29">
        <v>33.548036363636363</v>
      </c>
      <c r="D72" s="29">
        <v>33.548036363636363</v>
      </c>
      <c r="E72" s="29">
        <v>33.548036363636363</v>
      </c>
      <c r="F72" s="29">
        <v>33.548036363636363</v>
      </c>
      <c r="G72" s="29">
        <v>33.548036363636363</v>
      </c>
      <c r="H72" s="29">
        <v>33.548036363636363</v>
      </c>
      <c r="I72" s="29">
        <v>33.548036363636363</v>
      </c>
      <c r="J72" s="29">
        <v>33.548036363636363</v>
      </c>
      <c r="K72" s="29">
        <v>33.548036363636363</v>
      </c>
      <c r="L72" s="29">
        <v>33.548036363636363</v>
      </c>
      <c r="M72" s="29">
        <v>34.554477454545456</v>
      </c>
      <c r="N72" s="29">
        <v>34.554477454545456</v>
      </c>
      <c r="O72" s="29">
        <v>34.554477454545456</v>
      </c>
      <c r="P72" s="29">
        <v>34.554477454545456</v>
      </c>
      <c r="Q72" s="29">
        <v>34.554477454545456</v>
      </c>
      <c r="R72" s="29">
        <v>34.554477454545456</v>
      </c>
      <c r="S72" s="29">
        <v>34.554477454545456</v>
      </c>
      <c r="T72" s="29">
        <v>34.554477454545456</v>
      </c>
      <c r="U72" s="29">
        <v>34.554477454545456</v>
      </c>
      <c r="V72" s="29">
        <v>34.554477454545456</v>
      </c>
      <c r="W72" s="29">
        <v>34.554477454545456</v>
      </c>
      <c r="X72" s="29">
        <v>34.554477454545456</v>
      </c>
      <c r="Y72" s="29">
        <v>35.591111778181819</v>
      </c>
      <c r="Z72" s="29">
        <v>35.591111778181819</v>
      </c>
      <c r="AA72" s="29">
        <v>35.591111778181819</v>
      </c>
      <c r="AB72" s="29">
        <v>35.591111778181819</v>
      </c>
      <c r="AC72" s="29">
        <v>35.591111778181819</v>
      </c>
      <c r="AD72" s="29">
        <v>35.591111778181819</v>
      </c>
      <c r="AE72" s="29">
        <v>35.591111778181819</v>
      </c>
      <c r="AF72" s="29">
        <v>35.591111778181819</v>
      </c>
      <c r="AG72" s="29">
        <v>35.591111778181819</v>
      </c>
      <c r="AH72" s="29">
        <v>35.591111778181819</v>
      </c>
      <c r="AI72" s="29">
        <v>35.591111778181819</v>
      </c>
      <c r="AJ72" s="29">
        <v>35.591111778181819</v>
      </c>
      <c r="AK72" s="29">
        <v>36.658845131527272</v>
      </c>
      <c r="AL72" s="29">
        <v>36.658845131527272</v>
      </c>
      <c r="AM72" s="29">
        <v>36.658845131527272</v>
      </c>
      <c r="AN72" s="29">
        <v>36.658845131527272</v>
      </c>
      <c r="AO72" s="29">
        <v>36.658845131527272</v>
      </c>
      <c r="AP72" s="29">
        <v>36.658845131527272</v>
      </c>
      <c r="AQ72" s="29">
        <v>36.658845131527272</v>
      </c>
      <c r="AR72" s="29">
        <v>36.658845131527272</v>
      </c>
      <c r="AS72" s="29">
        <v>36.658845131527272</v>
      </c>
      <c r="AT72" s="29">
        <v>36.658845131527272</v>
      </c>
      <c r="AU72" s="29">
        <v>36.658845131527272</v>
      </c>
      <c r="AV72" s="29">
        <v>36.658845131527272</v>
      </c>
      <c r="AW72" s="29">
        <v>37.758610485473092</v>
      </c>
      <c r="AX72" s="29">
        <v>37.758610485473092</v>
      </c>
      <c r="AY72" s="29">
        <v>37.758610485473092</v>
      </c>
      <c r="AZ72" s="29">
        <v>37.758610485473092</v>
      </c>
      <c r="BA72" s="29">
        <v>37.758610485473092</v>
      </c>
      <c r="BB72" s="29">
        <v>37.758610485473092</v>
      </c>
      <c r="BC72" s="29">
        <v>37.758610485473092</v>
      </c>
      <c r="BD72" s="29">
        <v>37.758610485473092</v>
      </c>
      <c r="BE72" s="29">
        <v>37.758610485473092</v>
      </c>
      <c r="BF72" s="29">
        <v>37.758610485473092</v>
      </c>
      <c r="BG72" s="29">
        <v>37.758610485473092</v>
      </c>
      <c r="BH72" s="29">
        <v>37.758610485473092</v>
      </c>
      <c r="BI72" s="29">
        <v>38.891368800037284</v>
      </c>
      <c r="BJ72" s="29">
        <v>38.891368800037284</v>
      </c>
    </row>
    <row r="73" spans="1:62" x14ac:dyDescent="0.25">
      <c r="B73" t="s">
        <v>15</v>
      </c>
      <c r="C73" s="29">
        <v>11</v>
      </c>
      <c r="D73" s="29">
        <v>11</v>
      </c>
      <c r="E73" s="29">
        <v>11</v>
      </c>
      <c r="F73" s="29">
        <v>11</v>
      </c>
      <c r="G73" s="29">
        <v>11</v>
      </c>
      <c r="H73" s="29">
        <v>11</v>
      </c>
      <c r="I73" s="29">
        <v>11</v>
      </c>
      <c r="J73" s="29">
        <v>11</v>
      </c>
      <c r="K73" s="29">
        <v>11</v>
      </c>
      <c r="L73" s="29">
        <v>11</v>
      </c>
      <c r="M73" s="29">
        <v>11</v>
      </c>
      <c r="N73" s="29">
        <v>11</v>
      </c>
      <c r="O73" s="29">
        <v>11</v>
      </c>
      <c r="P73" s="29">
        <v>11</v>
      </c>
      <c r="Q73" s="29">
        <v>11</v>
      </c>
      <c r="R73" s="29">
        <v>11</v>
      </c>
      <c r="S73" s="29">
        <v>11</v>
      </c>
      <c r="T73" s="29">
        <v>11</v>
      </c>
      <c r="U73" s="29">
        <v>11</v>
      </c>
      <c r="V73" s="29">
        <v>11</v>
      </c>
      <c r="W73" s="29">
        <v>11</v>
      </c>
      <c r="X73" s="29">
        <v>11</v>
      </c>
      <c r="Y73" s="29">
        <v>11</v>
      </c>
      <c r="Z73" s="29">
        <v>11</v>
      </c>
      <c r="AA73" s="29">
        <v>11</v>
      </c>
      <c r="AB73" s="29">
        <v>11</v>
      </c>
      <c r="AC73" s="29">
        <v>11</v>
      </c>
      <c r="AD73" s="29">
        <v>11</v>
      </c>
      <c r="AE73" s="29">
        <v>11</v>
      </c>
      <c r="AF73" s="29">
        <v>11</v>
      </c>
      <c r="AG73" s="29">
        <v>11</v>
      </c>
      <c r="AH73" s="29">
        <v>11</v>
      </c>
      <c r="AI73" s="29">
        <v>11</v>
      </c>
      <c r="AJ73" s="29">
        <v>11</v>
      </c>
      <c r="AK73" s="29">
        <v>11</v>
      </c>
      <c r="AL73" s="29">
        <v>11</v>
      </c>
      <c r="AM73" s="29">
        <v>11</v>
      </c>
      <c r="AN73" s="29">
        <v>11</v>
      </c>
      <c r="AO73" s="29">
        <v>11</v>
      </c>
      <c r="AP73" s="29">
        <v>11</v>
      </c>
      <c r="AQ73" s="29">
        <v>11</v>
      </c>
      <c r="AR73" s="29">
        <v>11</v>
      </c>
      <c r="AS73" s="29">
        <v>11</v>
      </c>
      <c r="AT73" s="29">
        <v>11</v>
      </c>
      <c r="AU73" s="29">
        <v>11</v>
      </c>
      <c r="AV73" s="29">
        <v>11</v>
      </c>
      <c r="AW73" s="29">
        <v>11</v>
      </c>
      <c r="AX73" s="29">
        <v>11</v>
      </c>
      <c r="AY73" s="29">
        <v>11</v>
      </c>
      <c r="AZ73" s="29">
        <v>11</v>
      </c>
      <c r="BA73" s="29">
        <v>11</v>
      </c>
      <c r="BB73" s="29">
        <v>11</v>
      </c>
      <c r="BC73" s="29">
        <v>11</v>
      </c>
      <c r="BD73" s="29">
        <v>11</v>
      </c>
      <c r="BE73" s="29">
        <v>11</v>
      </c>
      <c r="BF73" s="29">
        <v>11</v>
      </c>
      <c r="BG73" s="29">
        <v>11</v>
      </c>
      <c r="BH73" s="29">
        <v>11</v>
      </c>
      <c r="BI73" s="29">
        <v>11</v>
      </c>
      <c r="BJ73" s="29">
        <v>11</v>
      </c>
    </row>
    <row r="74" spans="1:62" x14ac:dyDescent="0.25">
      <c r="A74" t="s">
        <v>142</v>
      </c>
      <c r="C74" s="29">
        <v>87.855728363636359</v>
      </c>
      <c r="D74" s="29">
        <v>87.855728363636359</v>
      </c>
      <c r="E74" s="29">
        <v>89.124959123636359</v>
      </c>
      <c r="F74" s="29">
        <v>89.124959123636359</v>
      </c>
      <c r="G74" s="29">
        <v>89.124959123636359</v>
      </c>
      <c r="H74" s="29">
        <v>89.124959123636359</v>
      </c>
      <c r="I74" s="29">
        <v>89.124959123636359</v>
      </c>
      <c r="J74" s="29">
        <v>89.124959123636359</v>
      </c>
      <c r="K74" s="29">
        <v>89.124959123636359</v>
      </c>
      <c r="L74" s="29">
        <v>89.124959123636359</v>
      </c>
      <c r="M74" s="29">
        <v>90.131400214545465</v>
      </c>
      <c r="N74" s="29">
        <v>90.131400214545465</v>
      </c>
      <c r="O74" s="29">
        <v>90.131400214545465</v>
      </c>
      <c r="P74" s="29">
        <v>90.131400214545465</v>
      </c>
      <c r="Q74" s="29">
        <v>91.438707897345466</v>
      </c>
      <c r="R74" s="29">
        <v>91.438707897345466</v>
      </c>
      <c r="S74" s="29">
        <v>91.438707897345466</v>
      </c>
      <c r="T74" s="29">
        <v>91.438707897345466</v>
      </c>
      <c r="U74" s="29">
        <v>91.438707897345466</v>
      </c>
      <c r="V74" s="29">
        <v>91.438707897345466</v>
      </c>
      <c r="W74" s="29">
        <v>91.438707897345466</v>
      </c>
      <c r="X74" s="29">
        <v>91.438707897345466</v>
      </c>
      <c r="Y74" s="29">
        <v>92.475342220981815</v>
      </c>
      <c r="Z74" s="29">
        <v>92.475342220981815</v>
      </c>
      <c r="AA74" s="29">
        <v>92.475342220981815</v>
      </c>
      <c r="AB74" s="29">
        <v>92.475342220981815</v>
      </c>
      <c r="AC74" s="29">
        <v>93.821869134265825</v>
      </c>
      <c r="AD74" s="29">
        <v>93.821869134265825</v>
      </c>
      <c r="AE74" s="29">
        <v>93.821869134265825</v>
      </c>
      <c r="AF74" s="29">
        <v>93.821869134265825</v>
      </c>
      <c r="AG74" s="29">
        <v>93.821869134265825</v>
      </c>
      <c r="AH74" s="29">
        <v>93.821869134265825</v>
      </c>
      <c r="AI74" s="29">
        <v>93.821869134265825</v>
      </c>
      <c r="AJ74" s="29">
        <v>93.821869134265825</v>
      </c>
      <c r="AK74" s="29">
        <v>94.889602487611285</v>
      </c>
      <c r="AL74" s="29">
        <v>94.889602487611285</v>
      </c>
      <c r="AM74" s="29">
        <v>94.889602487611285</v>
      </c>
      <c r="AN74" s="29">
        <v>94.889602487611285</v>
      </c>
      <c r="AO74" s="29">
        <v>96.276525208293805</v>
      </c>
      <c r="AP74" s="29">
        <v>96.276525208293805</v>
      </c>
      <c r="AQ74" s="29">
        <v>96.276525208293805</v>
      </c>
      <c r="AR74" s="29">
        <v>96.276525208293805</v>
      </c>
      <c r="AS74" s="29">
        <v>96.276525208293805</v>
      </c>
      <c r="AT74" s="29">
        <v>96.276525208293805</v>
      </c>
      <c r="AU74" s="29">
        <v>96.276525208293805</v>
      </c>
      <c r="AV74" s="29">
        <v>96.276525208293805</v>
      </c>
      <c r="AW74" s="29">
        <v>97.376290562239618</v>
      </c>
      <c r="AX74" s="29">
        <v>97.376290562239618</v>
      </c>
      <c r="AY74" s="29">
        <v>97.376290562239618</v>
      </c>
      <c r="AZ74" s="29">
        <v>97.376290562239618</v>
      </c>
      <c r="BA74" s="29">
        <v>98.804820964542614</v>
      </c>
      <c r="BB74" s="29">
        <v>98.804820964542614</v>
      </c>
      <c r="BC74" s="29">
        <v>98.804820964542614</v>
      </c>
      <c r="BD74" s="29">
        <v>98.804820964542614</v>
      </c>
      <c r="BE74" s="29">
        <v>98.804820964542614</v>
      </c>
      <c r="BF74" s="29">
        <v>98.804820964542614</v>
      </c>
      <c r="BG74" s="29">
        <v>98.804820964542614</v>
      </c>
      <c r="BH74" s="29">
        <v>98.804820964542614</v>
      </c>
      <c r="BI74" s="29">
        <v>99.937579279106814</v>
      </c>
      <c r="BJ74" s="29">
        <v>99.937579279106814</v>
      </c>
    </row>
    <row r="75" spans="1:62" x14ac:dyDescent="0.25">
      <c r="A75" t="s">
        <v>9</v>
      </c>
      <c r="B75" t="s">
        <v>79</v>
      </c>
      <c r="C75" s="29">
        <v>61.899839666666672</v>
      </c>
      <c r="D75" s="29">
        <v>61.899839666666672</v>
      </c>
      <c r="E75" s="29">
        <v>63.756834856666671</v>
      </c>
      <c r="F75" s="29">
        <v>63.756834856666671</v>
      </c>
      <c r="G75" s="29">
        <v>63.756834856666671</v>
      </c>
      <c r="H75" s="29">
        <v>63.756834856666671</v>
      </c>
      <c r="I75" s="29">
        <v>63.756834856666671</v>
      </c>
      <c r="J75" s="29">
        <v>63.756834856666671</v>
      </c>
      <c r="K75" s="29">
        <v>63.756834856666671</v>
      </c>
      <c r="L75" s="29">
        <v>63.756834856666671</v>
      </c>
      <c r="M75" s="29">
        <v>63.756834856666671</v>
      </c>
      <c r="N75" s="29">
        <v>63.756834856666671</v>
      </c>
      <c r="O75" s="29">
        <v>63.756834856666671</v>
      </c>
      <c r="P75" s="29">
        <v>63.756834856666671</v>
      </c>
      <c r="Q75" s="29">
        <v>65.669539902366679</v>
      </c>
      <c r="R75" s="29">
        <v>65.669539902366679</v>
      </c>
      <c r="S75" s="29">
        <v>65.669539902366679</v>
      </c>
      <c r="T75" s="29">
        <v>65.669539902366679</v>
      </c>
      <c r="U75" s="29">
        <v>65.669539902366679</v>
      </c>
      <c r="V75" s="29">
        <v>65.669539902366679</v>
      </c>
      <c r="W75" s="29">
        <v>65.669539902366679</v>
      </c>
      <c r="X75" s="29">
        <v>65.669539902366679</v>
      </c>
      <c r="Y75" s="29">
        <v>65.669539902366679</v>
      </c>
      <c r="Z75" s="29">
        <v>65.669539902366679</v>
      </c>
      <c r="AA75" s="29">
        <v>65.669539902366679</v>
      </c>
      <c r="AB75" s="29">
        <v>65.669539902366679</v>
      </c>
      <c r="AC75" s="29">
        <v>67.639626099437677</v>
      </c>
      <c r="AD75" s="29">
        <v>67.639626099437677</v>
      </c>
      <c r="AE75" s="29">
        <v>67.639626099437677</v>
      </c>
      <c r="AF75" s="29">
        <v>67.639626099437677</v>
      </c>
      <c r="AG75" s="29">
        <v>67.639626099437677</v>
      </c>
      <c r="AH75" s="29">
        <v>67.639626099437677</v>
      </c>
      <c r="AI75" s="29">
        <v>67.639626099437677</v>
      </c>
      <c r="AJ75" s="29">
        <v>67.639626099437677</v>
      </c>
      <c r="AK75" s="29">
        <v>67.639626099437677</v>
      </c>
      <c r="AL75" s="29">
        <v>67.639626099437677</v>
      </c>
      <c r="AM75" s="29">
        <v>67.639626099437677</v>
      </c>
      <c r="AN75" s="29">
        <v>67.639626099437677</v>
      </c>
      <c r="AO75" s="29">
        <v>69.668814882420804</v>
      </c>
      <c r="AP75" s="29">
        <v>69.668814882420804</v>
      </c>
      <c r="AQ75" s="29">
        <v>69.668814882420804</v>
      </c>
      <c r="AR75" s="29">
        <v>69.668814882420804</v>
      </c>
      <c r="AS75" s="29">
        <v>69.668814882420804</v>
      </c>
      <c r="AT75" s="29">
        <v>69.668814882420804</v>
      </c>
      <c r="AU75" s="29">
        <v>69.668814882420804</v>
      </c>
      <c r="AV75" s="29">
        <v>69.668814882420804</v>
      </c>
      <c r="AW75" s="29">
        <v>69.668814882420804</v>
      </c>
      <c r="AX75" s="29">
        <v>69.668814882420804</v>
      </c>
      <c r="AY75" s="29">
        <v>69.668814882420804</v>
      </c>
      <c r="AZ75" s="29">
        <v>69.668814882420804</v>
      </c>
      <c r="BA75" s="29">
        <v>71.758879328893428</v>
      </c>
      <c r="BB75" s="29">
        <v>71.758879328893428</v>
      </c>
      <c r="BC75" s="29">
        <v>71.758879328893428</v>
      </c>
      <c r="BD75" s="29">
        <v>71.758879328893428</v>
      </c>
      <c r="BE75" s="29">
        <v>71.758879328893428</v>
      </c>
      <c r="BF75" s="29">
        <v>71.758879328893428</v>
      </c>
      <c r="BG75" s="29">
        <v>71.758879328893428</v>
      </c>
      <c r="BH75" s="29">
        <v>71.758879328893428</v>
      </c>
      <c r="BI75" s="29">
        <v>71.758879328893428</v>
      </c>
      <c r="BJ75" s="29">
        <v>71.758879328893428</v>
      </c>
    </row>
    <row r="76" spans="1:62" x14ac:dyDescent="0.25">
      <c r="B76" t="s">
        <v>80</v>
      </c>
      <c r="C76" s="29">
        <v>6</v>
      </c>
      <c r="D76" s="29">
        <v>6</v>
      </c>
      <c r="E76" s="29">
        <v>6</v>
      </c>
      <c r="F76" s="29">
        <v>6</v>
      </c>
      <c r="G76" s="29">
        <v>6</v>
      </c>
      <c r="H76" s="29">
        <v>6</v>
      </c>
      <c r="I76" s="29">
        <v>6</v>
      </c>
      <c r="J76" s="29">
        <v>6</v>
      </c>
      <c r="K76" s="29">
        <v>6</v>
      </c>
      <c r="L76" s="29">
        <v>6</v>
      </c>
      <c r="M76" s="29">
        <v>6</v>
      </c>
      <c r="N76" s="29">
        <v>6</v>
      </c>
      <c r="O76" s="29">
        <v>6</v>
      </c>
      <c r="P76" s="29">
        <v>6</v>
      </c>
      <c r="Q76" s="29">
        <v>6</v>
      </c>
      <c r="R76" s="29">
        <v>6</v>
      </c>
      <c r="S76" s="29">
        <v>6</v>
      </c>
      <c r="T76" s="29">
        <v>6</v>
      </c>
      <c r="U76" s="29">
        <v>6</v>
      </c>
      <c r="V76" s="29">
        <v>6</v>
      </c>
      <c r="W76" s="29">
        <v>6</v>
      </c>
      <c r="X76" s="29">
        <v>6</v>
      </c>
      <c r="Y76" s="29">
        <v>6</v>
      </c>
      <c r="Z76" s="29">
        <v>6</v>
      </c>
      <c r="AA76" s="29">
        <v>6</v>
      </c>
      <c r="AB76" s="29">
        <v>6</v>
      </c>
      <c r="AC76" s="29">
        <v>6</v>
      </c>
      <c r="AD76" s="29">
        <v>6</v>
      </c>
      <c r="AE76" s="29">
        <v>6</v>
      </c>
      <c r="AF76" s="29">
        <v>6</v>
      </c>
      <c r="AG76" s="29">
        <v>6</v>
      </c>
      <c r="AH76" s="29">
        <v>6</v>
      </c>
      <c r="AI76" s="29">
        <v>6</v>
      </c>
      <c r="AJ76" s="29">
        <v>6</v>
      </c>
      <c r="AK76" s="29">
        <v>6</v>
      </c>
      <c r="AL76" s="29">
        <v>6</v>
      </c>
      <c r="AM76" s="29">
        <v>6</v>
      </c>
      <c r="AN76" s="29">
        <v>6</v>
      </c>
      <c r="AO76" s="29">
        <v>6</v>
      </c>
      <c r="AP76" s="29">
        <v>6</v>
      </c>
      <c r="AQ76" s="29">
        <v>6</v>
      </c>
      <c r="AR76" s="29">
        <v>6</v>
      </c>
      <c r="AS76" s="29">
        <v>6</v>
      </c>
      <c r="AT76" s="29">
        <v>6</v>
      </c>
      <c r="AU76" s="29">
        <v>6</v>
      </c>
      <c r="AV76" s="29">
        <v>6</v>
      </c>
      <c r="AW76" s="29">
        <v>6</v>
      </c>
      <c r="AX76" s="29">
        <v>6</v>
      </c>
      <c r="AY76" s="29">
        <v>6</v>
      </c>
      <c r="AZ76" s="29">
        <v>6</v>
      </c>
      <c r="BA76" s="29">
        <v>6</v>
      </c>
      <c r="BB76" s="29">
        <v>6</v>
      </c>
      <c r="BC76" s="29">
        <v>6</v>
      </c>
      <c r="BD76" s="29">
        <v>6</v>
      </c>
      <c r="BE76" s="29">
        <v>6</v>
      </c>
      <c r="BF76" s="29">
        <v>6</v>
      </c>
      <c r="BG76" s="29">
        <v>6</v>
      </c>
      <c r="BH76" s="29">
        <v>6</v>
      </c>
      <c r="BI76" s="29">
        <v>6</v>
      </c>
      <c r="BJ76" s="29">
        <v>6</v>
      </c>
    </row>
    <row r="77" spans="1:62" x14ac:dyDescent="0.25">
      <c r="B77" t="s">
        <v>4</v>
      </c>
      <c r="C77" s="29">
        <v>20.95</v>
      </c>
      <c r="D77" s="29">
        <v>20.95</v>
      </c>
      <c r="E77" s="29">
        <v>21.578499999999998</v>
      </c>
      <c r="F77" s="29">
        <v>21.578499999999998</v>
      </c>
      <c r="G77" s="29">
        <v>21.578499999999998</v>
      </c>
      <c r="H77" s="29">
        <v>21.578499999999998</v>
      </c>
      <c r="I77" s="29">
        <v>21.578499999999998</v>
      </c>
      <c r="J77" s="29">
        <v>21.578499999999998</v>
      </c>
      <c r="K77" s="29">
        <v>21.578499999999998</v>
      </c>
      <c r="L77" s="29">
        <v>21.578499999999998</v>
      </c>
      <c r="M77" s="29">
        <v>21.578499999999998</v>
      </c>
      <c r="N77" s="29">
        <v>21.578499999999998</v>
      </c>
      <c r="O77" s="29">
        <v>21.578499999999998</v>
      </c>
      <c r="P77" s="29">
        <v>21.578499999999998</v>
      </c>
      <c r="Q77" s="29">
        <v>22.225854999999999</v>
      </c>
      <c r="R77" s="29">
        <v>22.225854999999999</v>
      </c>
      <c r="S77" s="29">
        <v>22.225854999999999</v>
      </c>
      <c r="T77" s="29">
        <v>22.225854999999999</v>
      </c>
      <c r="U77" s="29">
        <v>22.225854999999999</v>
      </c>
      <c r="V77" s="29">
        <v>22.225854999999999</v>
      </c>
      <c r="W77" s="29">
        <v>22.225854999999999</v>
      </c>
      <c r="X77" s="29">
        <v>22.225854999999999</v>
      </c>
      <c r="Y77" s="29">
        <v>22.225854999999999</v>
      </c>
      <c r="Z77" s="29">
        <v>22.225854999999999</v>
      </c>
      <c r="AA77" s="29">
        <v>22.225854999999999</v>
      </c>
      <c r="AB77" s="29">
        <v>22.225854999999999</v>
      </c>
      <c r="AC77" s="29">
        <v>22.892630650000001</v>
      </c>
      <c r="AD77" s="29">
        <v>22.892630650000001</v>
      </c>
      <c r="AE77" s="29">
        <v>22.892630650000001</v>
      </c>
      <c r="AF77" s="29">
        <v>22.892630650000001</v>
      </c>
      <c r="AG77" s="29">
        <v>22.892630650000001</v>
      </c>
      <c r="AH77" s="29">
        <v>22.892630650000001</v>
      </c>
      <c r="AI77" s="29">
        <v>22.892630650000001</v>
      </c>
      <c r="AJ77" s="29">
        <v>22.892630650000001</v>
      </c>
      <c r="AK77" s="29">
        <v>22.892630650000001</v>
      </c>
      <c r="AL77" s="29">
        <v>22.892630650000001</v>
      </c>
      <c r="AM77" s="29">
        <v>22.892630650000001</v>
      </c>
      <c r="AN77" s="29">
        <v>22.892630650000001</v>
      </c>
      <c r="AO77" s="29">
        <v>23.579409569500001</v>
      </c>
      <c r="AP77" s="29">
        <v>23.579409569500001</v>
      </c>
      <c r="AQ77" s="29">
        <v>23.579409569500001</v>
      </c>
      <c r="AR77" s="29">
        <v>23.579409569500001</v>
      </c>
      <c r="AS77" s="29">
        <v>23.579409569500001</v>
      </c>
      <c r="AT77" s="29">
        <v>23.579409569500001</v>
      </c>
      <c r="AU77" s="29">
        <v>23.579409569500001</v>
      </c>
      <c r="AV77" s="29">
        <v>23.579409569500001</v>
      </c>
      <c r="AW77" s="29">
        <v>23.579409569500001</v>
      </c>
      <c r="AX77" s="29">
        <v>23.579409569500001</v>
      </c>
      <c r="AY77" s="29">
        <v>23.579409569500001</v>
      </c>
      <c r="AZ77" s="29">
        <v>23.579409569500001</v>
      </c>
      <c r="BA77" s="29">
        <v>24.286791856585001</v>
      </c>
      <c r="BB77" s="29">
        <v>24.286791856585001</v>
      </c>
      <c r="BC77" s="29">
        <v>24.286791856585001</v>
      </c>
      <c r="BD77" s="29">
        <v>24.286791856585001</v>
      </c>
      <c r="BE77" s="29">
        <v>24.286791856585001</v>
      </c>
      <c r="BF77" s="29">
        <v>24.286791856585001</v>
      </c>
      <c r="BG77" s="29">
        <v>24.286791856585001</v>
      </c>
      <c r="BH77" s="29">
        <v>24.286791856585001</v>
      </c>
      <c r="BI77" s="29">
        <v>24.286791856585001</v>
      </c>
      <c r="BJ77" s="29">
        <v>24.286791856585001</v>
      </c>
    </row>
    <row r="78" spans="1:62" x14ac:dyDescent="0.25">
      <c r="B78" t="s">
        <v>5</v>
      </c>
      <c r="C78" s="29">
        <v>2</v>
      </c>
      <c r="D78" s="29">
        <v>2</v>
      </c>
      <c r="E78" s="29">
        <v>2</v>
      </c>
      <c r="F78" s="29">
        <v>2</v>
      </c>
      <c r="G78" s="29">
        <v>2</v>
      </c>
      <c r="H78" s="29">
        <v>2</v>
      </c>
      <c r="I78" s="29">
        <v>2</v>
      </c>
      <c r="J78" s="29">
        <v>2</v>
      </c>
      <c r="K78" s="29">
        <v>2</v>
      </c>
      <c r="L78" s="29">
        <v>2</v>
      </c>
      <c r="M78" s="29">
        <v>2</v>
      </c>
      <c r="N78" s="29">
        <v>2</v>
      </c>
      <c r="O78" s="29">
        <v>2</v>
      </c>
      <c r="P78" s="29">
        <v>2</v>
      </c>
      <c r="Q78" s="29">
        <v>2</v>
      </c>
      <c r="R78" s="29">
        <v>2</v>
      </c>
      <c r="S78" s="29">
        <v>2</v>
      </c>
      <c r="T78" s="29">
        <v>2</v>
      </c>
      <c r="U78" s="29">
        <v>2</v>
      </c>
      <c r="V78" s="29">
        <v>2</v>
      </c>
      <c r="W78" s="29">
        <v>2</v>
      </c>
      <c r="X78" s="29">
        <v>2</v>
      </c>
      <c r="Y78" s="29">
        <v>2</v>
      </c>
      <c r="Z78" s="29">
        <v>2</v>
      </c>
      <c r="AA78" s="29">
        <v>2</v>
      </c>
      <c r="AB78" s="29">
        <v>2</v>
      </c>
      <c r="AC78" s="29">
        <v>2</v>
      </c>
      <c r="AD78" s="29">
        <v>2</v>
      </c>
      <c r="AE78" s="29">
        <v>2</v>
      </c>
      <c r="AF78" s="29">
        <v>2</v>
      </c>
      <c r="AG78" s="29">
        <v>2</v>
      </c>
      <c r="AH78" s="29">
        <v>2</v>
      </c>
      <c r="AI78" s="29">
        <v>2</v>
      </c>
      <c r="AJ78" s="29">
        <v>2</v>
      </c>
      <c r="AK78" s="29">
        <v>2</v>
      </c>
      <c r="AL78" s="29">
        <v>2</v>
      </c>
      <c r="AM78" s="29">
        <v>2</v>
      </c>
      <c r="AN78" s="29">
        <v>2</v>
      </c>
      <c r="AO78" s="29">
        <v>2</v>
      </c>
      <c r="AP78" s="29">
        <v>2</v>
      </c>
      <c r="AQ78" s="29">
        <v>2</v>
      </c>
      <c r="AR78" s="29">
        <v>2</v>
      </c>
      <c r="AS78" s="29">
        <v>2</v>
      </c>
      <c r="AT78" s="29">
        <v>2</v>
      </c>
      <c r="AU78" s="29">
        <v>2</v>
      </c>
      <c r="AV78" s="29">
        <v>2</v>
      </c>
      <c r="AW78" s="29">
        <v>2</v>
      </c>
      <c r="AX78" s="29">
        <v>2</v>
      </c>
      <c r="AY78" s="29">
        <v>2</v>
      </c>
      <c r="AZ78" s="29">
        <v>2</v>
      </c>
      <c r="BA78" s="29">
        <v>2</v>
      </c>
      <c r="BB78" s="29">
        <v>2</v>
      </c>
      <c r="BC78" s="29">
        <v>2</v>
      </c>
      <c r="BD78" s="29">
        <v>2</v>
      </c>
      <c r="BE78" s="29">
        <v>2</v>
      </c>
      <c r="BF78" s="29">
        <v>2</v>
      </c>
      <c r="BG78" s="29">
        <v>2</v>
      </c>
      <c r="BH78" s="29">
        <v>2</v>
      </c>
      <c r="BI78" s="29">
        <v>2</v>
      </c>
      <c r="BJ78" s="29">
        <v>2</v>
      </c>
    </row>
    <row r="79" spans="1:62" x14ac:dyDescent="0.25">
      <c r="B79" t="s">
        <v>69</v>
      </c>
      <c r="C79" s="29">
        <v>29.442308000000001</v>
      </c>
      <c r="D79" s="29">
        <v>29.442308000000001</v>
      </c>
      <c r="E79" s="29">
        <v>30.325577240000001</v>
      </c>
      <c r="F79" s="29">
        <v>30.325577240000001</v>
      </c>
      <c r="G79" s="29">
        <v>30.325577240000001</v>
      </c>
      <c r="H79" s="29">
        <v>30.325577240000001</v>
      </c>
      <c r="I79" s="29">
        <v>30.325577240000001</v>
      </c>
      <c r="J79" s="29">
        <v>30.325577240000001</v>
      </c>
      <c r="K79" s="29">
        <v>30.325577240000001</v>
      </c>
      <c r="L79" s="29">
        <v>30.325577240000001</v>
      </c>
      <c r="M79" s="29">
        <v>30.325577240000001</v>
      </c>
      <c r="N79" s="29">
        <v>30.325577240000001</v>
      </c>
      <c r="O79" s="29">
        <v>30.325577240000001</v>
      </c>
      <c r="P79" s="29">
        <v>30.325577240000001</v>
      </c>
      <c r="Q79" s="29">
        <v>31.235344557200001</v>
      </c>
      <c r="R79" s="29">
        <v>31.235344557200001</v>
      </c>
      <c r="S79" s="29">
        <v>31.235344557200001</v>
      </c>
      <c r="T79" s="29">
        <v>31.235344557200001</v>
      </c>
      <c r="U79" s="29">
        <v>31.235344557200001</v>
      </c>
      <c r="V79" s="29">
        <v>31.235344557200001</v>
      </c>
      <c r="W79" s="29">
        <v>31.235344557200001</v>
      </c>
      <c r="X79" s="29">
        <v>31.235344557200001</v>
      </c>
      <c r="Y79" s="29">
        <v>31.235344557200001</v>
      </c>
      <c r="Z79" s="29">
        <v>31.235344557200001</v>
      </c>
      <c r="AA79" s="29">
        <v>31.235344557200001</v>
      </c>
      <c r="AB79" s="29">
        <v>31.235344557200001</v>
      </c>
      <c r="AC79" s="29">
        <v>32.172404893916003</v>
      </c>
      <c r="AD79" s="29">
        <v>32.172404893916003</v>
      </c>
      <c r="AE79" s="29">
        <v>32.172404893916003</v>
      </c>
      <c r="AF79" s="29">
        <v>32.172404893916003</v>
      </c>
      <c r="AG79" s="29">
        <v>32.172404893916003</v>
      </c>
      <c r="AH79" s="29">
        <v>32.172404893916003</v>
      </c>
      <c r="AI79" s="29">
        <v>32.172404893916003</v>
      </c>
      <c r="AJ79" s="29">
        <v>32.172404893916003</v>
      </c>
      <c r="AK79" s="29">
        <v>32.172404893916003</v>
      </c>
      <c r="AL79" s="29">
        <v>32.172404893916003</v>
      </c>
      <c r="AM79" s="29">
        <v>32.172404893916003</v>
      </c>
      <c r="AN79" s="29">
        <v>32.172404893916003</v>
      </c>
      <c r="AO79" s="29">
        <v>33.137577040733483</v>
      </c>
      <c r="AP79" s="29">
        <v>33.137577040733483</v>
      </c>
      <c r="AQ79" s="29">
        <v>33.137577040733483</v>
      </c>
      <c r="AR79" s="29">
        <v>33.137577040733483</v>
      </c>
      <c r="AS79" s="29">
        <v>33.137577040733483</v>
      </c>
      <c r="AT79" s="29">
        <v>33.137577040733483</v>
      </c>
      <c r="AU79" s="29">
        <v>33.137577040733483</v>
      </c>
      <c r="AV79" s="29">
        <v>33.137577040733483</v>
      </c>
      <c r="AW79" s="29">
        <v>33.137577040733483</v>
      </c>
      <c r="AX79" s="29">
        <v>33.137577040733483</v>
      </c>
      <c r="AY79" s="29">
        <v>33.137577040733483</v>
      </c>
      <c r="AZ79" s="29">
        <v>33.137577040733483</v>
      </c>
      <c r="BA79" s="29">
        <v>34.131704351955491</v>
      </c>
      <c r="BB79" s="29">
        <v>34.131704351955491</v>
      </c>
      <c r="BC79" s="29">
        <v>34.131704351955491</v>
      </c>
      <c r="BD79" s="29">
        <v>34.131704351955491</v>
      </c>
      <c r="BE79" s="29">
        <v>34.131704351955491</v>
      </c>
      <c r="BF79" s="29">
        <v>34.131704351955491</v>
      </c>
      <c r="BG79" s="29">
        <v>34.131704351955491</v>
      </c>
      <c r="BH79" s="29">
        <v>34.131704351955491</v>
      </c>
      <c r="BI79" s="29">
        <v>34.131704351955491</v>
      </c>
      <c r="BJ79" s="29">
        <v>34.131704351955491</v>
      </c>
    </row>
    <row r="80" spans="1:62" x14ac:dyDescent="0.25">
      <c r="B80" t="s">
        <v>70</v>
      </c>
      <c r="C80" s="29">
        <v>1</v>
      </c>
      <c r="D80" s="29">
        <v>1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1</v>
      </c>
      <c r="L80" s="29">
        <v>1</v>
      </c>
      <c r="M80" s="29">
        <v>1</v>
      </c>
      <c r="N80" s="29">
        <v>1</v>
      </c>
      <c r="O80" s="29">
        <v>1</v>
      </c>
      <c r="P80" s="29">
        <v>1</v>
      </c>
      <c r="Q80" s="29">
        <v>1</v>
      </c>
      <c r="R80" s="29">
        <v>1</v>
      </c>
      <c r="S80" s="29">
        <v>1</v>
      </c>
      <c r="T80" s="29">
        <v>1</v>
      </c>
      <c r="U80" s="29">
        <v>1</v>
      </c>
      <c r="V80" s="29">
        <v>1</v>
      </c>
      <c r="W80" s="29">
        <v>1</v>
      </c>
      <c r="X80" s="29">
        <v>1</v>
      </c>
      <c r="Y80" s="29">
        <v>1</v>
      </c>
      <c r="Z80" s="29">
        <v>1</v>
      </c>
      <c r="AA80" s="29">
        <v>1</v>
      </c>
      <c r="AB80" s="29">
        <v>1</v>
      </c>
      <c r="AC80" s="29">
        <v>1</v>
      </c>
      <c r="AD80" s="29">
        <v>1</v>
      </c>
      <c r="AE80" s="29">
        <v>1</v>
      </c>
      <c r="AF80" s="29">
        <v>1</v>
      </c>
      <c r="AG80" s="29">
        <v>1</v>
      </c>
      <c r="AH80" s="29">
        <v>1</v>
      </c>
      <c r="AI80" s="29">
        <v>1</v>
      </c>
      <c r="AJ80" s="29">
        <v>1</v>
      </c>
      <c r="AK80" s="29">
        <v>1</v>
      </c>
      <c r="AL80" s="29">
        <v>1</v>
      </c>
      <c r="AM80" s="29">
        <v>1</v>
      </c>
      <c r="AN80" s="29">
        <v>1</v>
      </c>
      <c r="AO80" s="29">
        <v>1</v>
      </c>
      <c r="AP80" s="29">
        <v>1</v>
      </c>
      <c r="AQ80" s="29">
        <v>1</v>
      </c>
      <c r="AR80" s="29">
        <v>1</v>
      </c>
      <c r="AS80" s="29">
        <v>1</v>
      </c>
      <c r="AT80" s="29">
        <v>1</v>
      </c>
      <c r="AU80" s="29">
        <v>1</v>
      </c>
      <c r="AV80" s="29">
        <v>1</v>
      </c>
      <c r="AW80" s="29">
        <v>1</v>
      </c>
      <c r="AX80" s="29">
        <v>1</v>
      </c>
      <c r="AY80" s="29">
        <v>1</v>
      </c>
      <c r="AZ80" s="29">
        <v>1</v>
      </c>
      <c r="BA80" s="29">
        <v>1</v>
      </c>
      <c r="BB80" s="29">
        <v>1</v>
      </c>
      <c r="BC80" s="29">
        <v>1</v>
      </c>
      <c r="BD80" s="29">
        <v>1</v>
      </c>
      <c r="BE80" s="29">
        <v>1</v>
      </c>
      <c r="BF80" s="29">
        <v>1</v>
      </c>
      <c r="BG80" s="29">
        <v>1</v>
      </c>
      <c r="BH80" s="29">
        <v>1</v>
      </c>
      <c r="BI80" s="29">
        <v>1</v>
      </c>
      <c r="BJ80" s="29">
        <v>1</v>
      </c>
    </row>
    <row r="81" spans="1:62" x14ac:dyDescent="0.25">
      <c r="A81" t="s">
        <v>143</v>
      </c>
      <c r="C81" s="29">
        <v>121.29214766666668</v>
      </c>
      <c r="D81" s="29">
        <v>121.29214766666668</v>
      </c>
      <c r="E81" s="29">
        <v>124.66091209666666</v>
      </c>
      <c r="F81" s="29">
        <v>124.66091209666666</v>
      </c>
      <c r="G81" s="29">
        <v>124.66091209666666</v>
      </c>
      <c r="H81" s="29">
        <v>124.66091209666666</v>
      </c>
      <c r="I81" s="29">
        <v>124.66091209666666</v>
      </c>
      <c r="J81" s="29">
        <v>124.66091209666666</v>
      </c>
      <c r="K81" s="29">
        <v>124.66091209666666</v>
      </c>
      <c r="L81" s="29">
        <v>124.66091209666666</v>
      </c>
      <c r="M81" s="29">
        <v>124.66091209666666</v>
      </c>
      <c r="N81" s="29">
        <v>124.66091209666666</v>
      </c>
      <c r="O81" s="29">
        <v>124.66091209666666</v>
      </c>
      <c r="P81" s="29">
        <v>124.66091209666666</v>
      </c>
      <c r="Q81" s="29">
        <v>128.13073945956668</v>
      </c>
      <c r="R81" s="29">
        <v>128.13073945956668</v>
      </c>
      <c r="S81" s="29">
        <v>128.13073945956668</v>
      </c>
      <c r="T81" s="29">
        <v>128.13073945956668</v>
      </c>
      <c r="U81" s="29">
        <v>128.13073945956668</v>
      </c>
      <c r="V81" s="29">
        <v>128.13073945956668</v>
      </c>
      <c r="W81" s="29">
        <v>128.13073945956668</v>
      </c>
      <c r="X81" s="29">
        <v>128.13073945956668</v>
      </c>
      <c r="Y81" s="29">
        <v>128.13073945956668</v>
      </c>
      <c r="Z81" s="29">
        <v>128.13073945956668</v>
      </c>
      <c r="AA81" s="29">
        <v>128.13073945956668</v>
      </c>
      <c r="AB81" s="29">
        <v>128.13073945956668</v>
      </c>
      <c r="AC81" s="29">
        <v>131.70466164335369</v>
      </c>
      <c r="AD81" s="29">
        <v>131.70466164335369</v>
      </c>
      <c r="AE81" s="29">
        <v>131.70466164335369</v>
      </c>
      <c r="AF81" s="29">
        <v>131.70466164335369</v>
      </c>
      <c r="AG81" s="29">
        <v>131.70466164335369</v>
      </c>
      <c r="AH81" s="29">
        <v>131.70466164335369</v>
      </c>
      <c r="AI81" s="29">
        <v>131.70466164335369</v>
      </c>
      <c r="AJ81" s="29">
        <v>131.70466164335369</v>
      </c>
      <c r="AK81" s="29">
        <v>131.70466164335369</v>
      </c>
      <c r="AL81" s="29">
        <v>131.70466164335369</v>
      </c>
      <c r="AM81" s="29">
        <v>131.70466164335369</v>
      </c>
      <c r="AN81" s="29">
        <v>131.70466164335369</v>
      </c>
      <c r="AO81" s="29">
        <v>135.38580149265428</v>
      </c>
      <c r="AP81" s="29">
        <v>135.38580149265428</v>
      </c>
      <c r="AQ81" s="29">
        <v>135.38580149265428</v>
      </c>
      <c r="AR81" s="29">
        <v>135.38580149265428</v>
      </c>
      <c r="AS81" s="29">
        <v>135.38580149265428</v>
      </c>
      <c r="AT81" s="29">
        <v>135.38580149265428</v>
      </c>
      <c r="AU81" s="29">
        <v>135.38580149265428</v>
      </c>
      <c r="AV81" s="29">
        <v>135.38580149265428</v>
      </c>
      <c r="AW81" s="29">
        <v>135.38580149265428</v>
      </c>
      <c r="AX81" s="29">
        <v>135.38580149265428</v>
      </c>
      <c r="AY81" s="29">
        <v>135.38580149265428</v>
      </c>
      <c r="AZ81" s="29">
        <v>135.38580149265428</v>
      </c>
      <c r="BA81" s="29">
        <v>139.17737553743393</v>
      </c>
      <c r="BB81" s="29">
        <v>139.17737553743393</v>
      </c>
      <c r="BC81" s="29">
        <v>139.17737553743393</v>
      </c>
      <c r="BD81" s="29">
        <v>139.17737553743393</v>
      </c>
      <c r="BE81" s="29">
        <v>139.17737553743393</v>
      </c>
      <c r="BF81" s="29">
        <v>139.17737553743393</v>
      </c>
      <c r="BG81" s="29">
        <v>139.17737553743393</v>
      </c>
      <c r="BH81" s="29">
        <v>139.17737553743393</v>
      </c>
      <c r="BI81" s="29">
        <v>139.17737553743393</v>
      </c>
      <c r="BJ81" s="29">
        <v>139.17737553743393</v>
      </c>
    </row>
    <row r="82" spans="1:62" x14ac:dyDescent="0.25">
      <c r="A82" t="s">
        <v>93</v>
      </c>
      <c r="B82" t="s">
        <v>79</v>
      </c>
      <c r="C82" s="29">
        <v>46.266544117647058</v>
      </c>
      <c r="D82" s="29">
        <v>46.266544117647058</v>
      </c>
      <c r="E82" s="29">
        <v>47.654540441176472</v>
      </c>
      <c r="F82" s="29">
        <v>47.654540441176472</v>
      </c>
      <c r="G82" s="29">
        <v>47.654540441176472</v>
      </c>
      <c r="H82" s="29">
        <v>47.654540441176472</v>
      </c>
      <c r="I82" s="29">
        <v>47.654540441176472</v>
      </c>
      <c r="J82" s="29">
        <v>47.654540441176472</v>
      </c>
      <c r="K82" s="29">
        <v>47.654540441176472</v>
      </c>
      <c r="L82" s="29">
        <v>47.654540441176472</v>
      </c>
      <c r="M82" s="29">
        <v>47.654540441176472</v>
      </c>
      <c r="N82" s="29">
        <v>47.654540441176472</v>
      </c>
      <c r="O82" s="29">
        <v>47.654540441176472</v>
      </c>
      <c r="P82" s="29">
        <v>47.654540441176472</v>
      </c>
      <c r="Q82" s="29">
        <v>49.08417665441177</v>
      </c>
      <c r="R82" s="29">
        <v>49.08417665441177</v>
      </c>
      <c r="S82" s="29">
        <v>49.08417665441177</v>
      </c>
      <c r="T82" s="29">
        <v>49.08417665441177</v>
      </c>
      <c r="U82" s="29">
        <v>49.08417665441177</v>
      </c>
      <c r="V82" s="29">
        <v>49.08417665441177</v>
      </c>
      <c r="W82" s="29">
        <v>49.08417665441177</v>
      </c>
      <c r="X82" s="29">
        <v>49.08417665441177</v>
      </c>
      <c r="Y82" s="29">
        <v>49.08417665441177</v>
      </c>
      <c r="Z82" s="29">
        <v>49.08417665441177</v>
      </c>
      <c r="AA82" s="29">
        <v>49.08417665441177</v>
      </c>
      <c r="AB82" s="29">
        <v>49.08417665441177</v>
      </c>
      <c r="AC82" s="29">
        <v>50.556701954044122</v>
      </c>
      <c r="AD82" s="29">
        <v>50.556701954044122</v>
      </c>
      <c r="AE82" s="29">
        <v>50.556701954044122</v>
      </c>
      <c r="AF82" s="29">
        <v>50.556701954044122</v>
      </c>
      <c r="AG82" s="29">
        <v>50.556701954044122</v>
      </c>
      <c r="AH82" s="29">
        <v>50.556701954044122</v>
      </c>
      <c r="AI82" s="29">
        <v>50.556701954044122</v>
      </c>
      <c r="AJ82" s="29">
        <v>50.556701954044122</v>
      </c>
      <c r="AK82" s="29">
        <v>50.556701954044122</v>
      </c>
      <c r="AL82" s="29">
        <v>50.556701954044122</v>
      </c>
      <c r="AM82" s="29">
        <v>50.556701954044122</v>
      </c>
      <c r="AN82" s="29">
        <v>50.556701954044122</v>
      </c>
      <c r="AO82" s="29">
        <v>52.073403012665445</v>
      </c>
      <c r="AP82" s="29">
        <v>52.073403012665445</v>
      </c>
      <c r="AQ82" s="29">
        <v>52.073403012665445</v>
      </c>
      <c r="AR82" s="29">
        <v>52.073403012665445</v>
      </c>
      <c r="AS82" s="29">
        <v>52.073403012665445</v>
      </c>
      <c r="AT82" s="29">
        <v>52.073403012665445</v>
      </c>
      <c r="AU82" s="29">
        <v>52.073403012665445</v>
      </c>
      <c r="AV82" s="29">
        <v>52.073403012665445</v>
      </c>
      <c r="AW82" s="29">
        <v>52.073403012665445</v>
      </c>
      <c r="AX82" s="29">
        <v>52.073403012665445</v>
      </c>
      <c r="AY82" s="29">
        <v>52.073403012665445</v>
      </c>
      <c r="AZ82" s="29">
        <v>52.073403012665445</v>
      </c>
      <c r="BA82" s="29">
        <v>53.635605103045407</v>
      </c>
      <c r="BB82" s="29">
        <v>53.635605103045407</v>
      </c>
      <c r="BC82" s="29">
        <v>53.635605103045407</v>
      </c>
      <c r="BD82" s="29">
        <v>53.635605103045407</v>
      </c>
      <c r="BE82" s="29">
        <v>53.635605103045407</v>
      </c>
      <c r="BF82" s="29">
        <v>53.635605103045407</v>
      </c>
      <c r="BG82" s="29">
        <v>53.635605103045407</v>
      </c>
      <c r="BH82" s="29">
        <v>53.635605103045407</v>
      </c>
      <c r="BI82" s="29">
        <v>53.635605103045407</v>
      </c>
      <c r="BJ82" s="29">
        <v>53.635605103045407</v>
      </c>
    </row>
    <row r="83" spans="1:62" x14ac:dyDescent="0.25">
      <c r="B83" t="s">
        <v>80</v>
      </c>
      <c r="C83" s="29">
        <v>17</v>
      </c>
      <c r="D83" s="29">
        <v>17</v>
      </c>
      <c r="E83" s="29">
        <v>17</v>
      </c>
      <c r="F83" s="29">
        <v>17</v>
      </c>
      <c r="G83" s="29">
        <v>17</v>
      </c>
      <c r="H83" s="29">
        <v>17</v>
      </c>
      <c r="I83" s="29">
        <v>17</v>
      </c>
      <c r="J83" s="29">
        <v>17</v>
      </c>
      <c r="K83" s="29">
        <v>17</v>
      </c>
      <c r="L83" s="29">
        <v>17</v>
      </c>
      <c r="M83" s="29">
        <v>17</v>
      </c>
      <c r="N83" s="29">
        <v>17</v>
      </c>
      <c r="O83" s="29">
        <v>17</v>
      </c>
      <c r="P83" s="29">
        <v>17</v>
      </c>
      <c r="Q83" s="29">
        <v>17</v>
      </c>
      <c r="R83" s="29">
        <v>17</v>
      </c>
      <c r="S83" s="29">
        <v>17</v>
      </c>
      <c r="T83" s="29">
        <v>17</v>
      </c>
      <c r="U83" s="29">
        <v>17</v>
      </c>
      <c r="V83" s="29">
        <v>17</v>
      </c>
      <c r="W83" s="29">
        <v>17</v>
      </c>
      <c r="X83" s="29">
        <v>17</v>
      </c>
      <c r="Y83" s="29">
        <v>17</v>
      </c>
      <c r="Z83" s="29">
        <v>17</v>
      </c>
      <c r="AA83" s="29">
        <v>17</v>
      </c>
      <c r="AB83" s="29">
        <v>17</v>
      </c>
      <c r="AC83" s="29">
        <v>17</v>
      </c>
      <c r="AD83" s="29">
        <v>17</v>
      </c>
      <c r="AE83" s="29">
        <v>17</v>
      </c>
      <c r="AF83" s="29">
        <v>17</v>
      </c>
      <c r="AG83" s="29">
        <v>17</v>
      </c>
      <c r="AH83" s="29">
        <v>17</v>
      </c>
      <c r="AI83" s="29">
        <v>17</v>
      </c>
      <c r="AJ83" s="29">
        <v>17</v>
      </c>
      <c r="AK83" s="29">
        <v>17</v>
      </c>
      <c r="AL83" s="29">
        <v>17</v>
      </c>
      <c r="AM83" s="29">
        <v>17</v>
      </c>
      <c r="AN83" s="29">
        <v>17</v>
      </c>
      <c r="AO83" s="29">
        <v>17</v>
      </c>
      <c r="AP83" s="29">
        <v>17</v>
      </c>
      <c r="AQ83" s="29">
        <v>17</v>
      </c>
      <c r="AR83" s="29">
        <v>17</v>
      </c>
      <c r="AS83" s="29">
        <v>17</v>
      </c>
      <c r="AT83" s="29">
        <v>17</v>
      </c>
      <c r="AU83" s="29">
        <v>17</v>
      </c>
      <c r="AV83" s="29">
        <v>17</v>
      </c>
      <c r="AW83" s="29">
        <v>17</v>
      </c>
      <c r="AX83" s="29">
        <v>17</v>
      </c>
      <c r="AY83" s="29">
        <v>17</v>
      </c>
      <c r="AZ83" s="29">
        <v>17</v>
      </c>
      <c r="BA83" s="29">
        <v>17</v>
      </c>
      <c r="BB83" s="29">
        <v>17</v>
      </c>
      <c r="BC83" s="29">
        <v>17</v>
      </c>
      <c r="BD83" s="29">
        <v>17</v>
      </c>
      <c r="BE83" s="29">
        <v>17</v>
      </c>
      <c r="BF83" s="29">
        <v>17</v>
      </c>
      <c r="BG83" s="29">
        <v>17</v>
      </c>
      <c r="BH83" s="29">
        <v>17</v>
      </c>
      <c r="BI83" s="29">
        <v>17</v>
      </c>
      <c r="BJ83" s="29">
        <v>17</v>
      </c>
    </row>
    <row r="84" spans="1:62" x14ac:dyDescent="0.25">
      <c r="A84" t="s">
        <v>144</v>
      </c>
      <c r="C84" s="29">
        <v>63.266544117647058</v>
      </c>
      <c r="D84" s="29">
        <v>63.266544117647058</v>
      </c>
      <c r="E84" s="29">
        <v>64.654540441176465</v>
      </c>
      <c r="F84" s="29">
        <v>64.654540441176465</v>
      </c>
      <c r="G84" s="29">
        <v>64.654540441176465</v>
      </c>
      <c r="H84" s="29">
        <v>64.654540441176465</v>
      </c>
      <c r="I84" s="29">
        <v>64.654540441176465</v>
      </c>
      <c r="J84" s="29">
        <v>64.654540441176465</v>
      </c>
      <c r="K84" s="29">
        <v>64.654540441176465</v>
      </c>
      <c r="L84" s="29">
        <v>64.654540441176465</v>
      </c>
      <c r="M84" s="29">
        <v>64.654540441176465</v>
      </c>
      <c r="N84" s="29">
        <v>64.654540441176465</v>
      </c>
      <c r="O84" s="29">
        <v>64.654540441176465</v>
      </c>
      <c r="P84" s="29">
        <v>64.654540441176465</v>
      </c>
      <c r="Q84" s="29">
        <v>66.084176654411777</v>
      </c>
      <c r="R84" s="29">
        <v>66.084176654411777</v>
      </c>
      <c r="S84" s="29">
        <v>66.084176654411777</v>
      </c>
      <c r="T84" s="29">
        <v>66.084176654411777</v>
      </c>
      <c r="U84" s="29">
        <v>66.084176654411777</v>
      </c>
      <c r="V84" s="29">
        <v>66.084176654411777</v>
      </c>
      <c r="W84" s="29">
        <v>66.084176654411777</v>
      </c>
      <c r="X84" s="29">
        <v>66.084176654411777</v>
      </c>
      <c r="Y84" s="29">
        <v>66.084176654411777</v>
      </c>
      <c r="Z84" s="29">
        <v>66.084176654411777</v>
      </c>
      <c r="AA84" s="29">
        <v>66.084176654411777</v>
      </c>
      <c r="AB84" s="29">
        <v>66.084176654411777</v>
      </c>
      <c r="AC84" s="29">
        <v>67.556701954044115</v>
      </c>
      <c r="AD84" s="29">
        <v>67.556701954044115</v>
      </c>
      <c r="AE84" s="29">
        <v>67.556701954044115</v>
      </c>
      <c r="AF84" s="29">
        <v>67.556701954044115</v>
      </c>
      <c r="AG84" s="29">
        <v>67.556701954044115</v>
      </c>
      <c r="AH84" s="29">
        <v>67.556701954044115</v>
      </c>
      <c r="AI84" s="29">
        <v>67.556701954044115</v>
      </c>
      <c r="AJ84" s="29">
        <v>67.556701954044115</v>
      </c>
      <c r="AK84" s="29">
        <v>67.556701954044115</v>
      </c>
      <c r="AL84" s="29">
        <v>67.556701954044115</v>
      </c>
      <c r="AM84" s="29">
        <v>67.556701954044115</v>
      </c>
      <c r="AN84" s="29">
        <v>67.556701954044115</v>
      </c>
      <c r="AO84" s="29">
        <v>69.073403012665437</v>
      </c>
      <c r="AP84" s="29">
        <v>69.073403012665437</v>
      </c>
      <c r="AQ84" s="29">
        <v>69.073403012665437</v>
      </c>
      <c r="AR84" s="29">
        <v>69.073403012665437</v>
      </c>
      <c r="AS84" s="29">
        <v>69.073403012665437</v>
      </c>
      <c r="AT84" s="29">
        <v>69.073403012665437</v>
      </c>
      <c r="AU84" s="29">
        <v>69.073403012665437</v>
      </c>
      <c r="AV84" s="29">
        <v>69.073403012665437</v>
      </c>
      <c r="AW84" s="29">
        <v>69.073403012665437</v>
      </c>
      <c r="AX84" s="29">
        <v>69.073403012665437</v>
      </c>
      <c r="AY84" s="29">
        <v>69.073403012665437</v>
      </c>
      <c r="AZ84" s="29">
        <v>69.073403012665437</v>
      </c>
      <c r="BA84" s="29">
        <v>70.635605103045407</v>
      </c>
      <c r="BB84" s="29">
        <v>70.635605103045407</v>
      </c>
      <c r="BC84" s="29">
        <v>70.635605103045407</v>
      </c>
      <c r="BD84" s="29">
        <v>70.635605103045407</v>
      </c>
      <c r="BE84" s="29">
        <v>70.635605103045407</v>
      </c>
      <c r="BF84" s="29">
        <v>70.635605103045407</v>
      </c>
      <c r="BG84" s="29">
        <v>70.635605103045407</v>
      </c>
      <c r="BH84" s="29">
        <v>70.635605103045407</v>
      </c>
      <c r="BI84" s="29">
        <v>70.635605103045407</v>
      </c>
      <c r="BJ84" s="29">
        <v>70.635605103045407</v>
      </c>
    </row>
    <row r="85" spans="1:62" x14ac:dyDescent="0.25">
      <c r="A85" t="s">
        <v>55</v>
      </c>
      <c r="B85" t="s">
        <v>79</v>
      </c>
      <c r="C85" s="29">
        <v>49.608173000000001</v>
      </c>
      <c r="D85" s="29">
        <v>49.608173000000001</v>
      </c>
      <c r="E85" s="29">
        <v>51.096418190000001</v>
      </c>
      <c r="F85" s="29">
        <v>51.096418190000001</v>
      </c>
      <c r="G85" s="29">
        <v>51.096418190000001</v>
      </c>
      <c r="H85" s="29">
        <v>51.096418190000001</v>
      </c>
      <c r="I85" s="29">
        <v>51.096418190000001</v>
      </c>
      <c r="J85" s="29">
        <v>51.096418190000001</v>
      </c>
      <c r="K85" s="29">
        <v>51.096418190000001</v>
      </c>
      <c r="L85" s="29">
        <v>51.096418190000001</v>
      </c>
      <c r="M85" s="29">
        <v>51.096418190000001</v>
      </c>
      <c r="N85" s="29">
        <v>51.096418190000001</v>
      </c>
      <c r="O85" s="29">
        <v>51.096418190000001</v>
      </c>
      <c r="P85" s="29">
        <v>51.096418190000001</v>
      </c>
      <c r="Q85" s="29">
        <v>52.629310735700003</v>
      </c>
      <c r="R85" s="29">
        <v>52.629310735700003</v>
      </c>
      <c r="S85" s="29">
        <v>52.629310735700003</v>
      </c>
      <c r="T85" s="29">
        <v>52.629310735700003</v>
      </c>
      <c r="U85" s="29">
        <v>52.629310735700003</v>
      </c>
      <c r="V85" s="29">
        <v>52.629310735700003</v>
      </c>
      <c r="W85" s="29">
        <v>52.629310735700003</v>
      </c>
      <c r="X85" s="29">
        <v>52.629310735700003</v>
      </c>
      <c r="Y85" s="29">
        <v>52.629310735700003</v>
      </c>
      <c r="Z85" s="29">
        <v>52.629310735700003</v>
      </c>
      <c r="AA85" s="29">
        <v>52.629310735700003</v>
      </c>
      <c r="AB85" s="29">
        <v>52.629310735700003</v>
      </c>
      <c r="AC85" s="29">
        <v>54.208190057771006</v>
      </c>
      <c r="AD85" s="29">
        <v>54.208190057771006</v>
      </c>
      <c r="AE85" s="29">
        <v>54.208190057771006</v>
      </c>
      <c r="AF85" s="29">
        <v>54.208190057771006</v>
      </c>
      <c r="AG85" s="29">
        <v>54.208190057771006</v>
      </c>
      <c r="AH85" s="29">
        <v>54.208190057771006</v>
      </c>
      <c r="AI85" s="29">
        <v>54.208190057771006</v>
      </c>
      <c r="AJ85" s="29">
        <v>54.208190057771006</v>
      </c>
      <c r="AK85" s="29">
        <v>54.208190057771006</v>
      </c>
      <c r="AL85" s="29">
        <v>54.208190057771006</v>
      </c>
      <c r="AM85" s="29">
        <v>54.208190057771006</v>
      </c>
      <c r="AN85" s="29">
        <v>54.208190057771006</v>
      </c>
      <c r="AO85" s="29">
        <v>55.834435759504139</v>
      </c>
      <c r="AP85" s="29">
        <v>55.834435759504139</v>
      </c>
      <c r="AQ85" s="29">
        <v>55.834435759504139</v>
      </c>
      <c r="AR85" s="29">
        <v>55.834435759504139</v>
      </c>
      <c r="AS85" s="29">
        <v>55.834435759504139</v>
      </c>
      <c r="AT85" s="29">
        <v>55.834435759504139</v>
      </c>
      <c r="AU85" s="29">
        <v>55.834435759504139</v>
      </c>
      <c r="AV85" s="29">
        <v>55.834435759504139</v>
      </c>
      <c r="AW85" s="29">
        <v>55.834435759504139</v>
      </c>
      <c r="AX85" s="29">
        <v>55.834435759504139</v>
      </c>
      <c r="AY85" s="29">
        <v>55.834435759504139</v>
      </c>
      <c r="AZ85" s="29">
        <v>55.834435759504139</v>
      </c>
      <c r="BA85" s="29">
        <v>57.509468832289265</v>
      </c>
      <c r="BB85" s="29">
        <v>57.509468832289265</v>
      </c>
      <c r="BC85" s="29">
        <v>57.509468832289265</v>
      </c>
      <c r="BD85" s="29">
        <v>57.509468832289265</v>
      </c>
      <c r="BE85" s="29">
        <v>57.509468832289265</v>
      </c>
      <c r="BF85" s="29">
        <v>57.509468832289265</v>
      </c>
      <c r="BG85" s="29">
        <v>57.509468832289265</v>
      </c>
      <c r="BH85" s="29">
        <v>57.509468832289265</v>
      </c>
      <c r="BI85" s="29">
        <v>57.509468832289265</v>
      </c>
      <c r="BJ85" s="29">
        <v>57.509468832289265</v>
      </c>
    </row>
    <row r="86" spans="1:62" x14ac:dyDescent="0.25">
      <c r="B86" t="s">
        <v>80</v>
      </c>
      <c r="C86" s="29">
        <v>6</v>
      </c>
      <c r="D86" s="29">
        <v>6</v>
      </c>
      <c r="E86" s="29">
        <v>6</v>
      </c>
      <c r="F86" s="29">
        <v>6</v>
      </c>
      <c r="G86" s="29">
        <v>6</v>
      </c>
      <c r="H86" s="29">
        <v>6</v>
      </c>
      <c r="I86" s="29">
        <v>6</v>
      </c>
      <c r="J86" s="29">
        <v>6</v>
      </c>
      <c r="K86" s="29">
        <v>6</v>
      </c>
      <c r="L86" s="29">
        <v>6</v>
      </c>
      <c r="M86" s="29">
        <v>6</v>
      </c>
      <c r="N86" s="29">
        <v>6</v>
      </c>
      <c r="O86" s="29">
        <v>6</v>
      </c>
      <c r="P86" s="29">
        <v>6</v>
      </c>
      <c r="Q86" s="29">
        <v>6</v>
      </c>
      <c r="R86" s="29">
        <v>6</v>
      </c>
      <c r="S86" s="29">
        <v>6</v>
      </c>
      <c r="T86" s="29">
        <v>6</v>
      </c>
      <c r="U86" s="29">
        <v>6</v>
      </c>
      <c r="V86" s="29">
        <v>6</v>
      </c>
      <c r="W86" s="29">
        <v>6</v>
      </c>
      <c r="X86" s="29">
        <v>6</v>
      </c>
      <c r="Y86" s="29">
        <v>6</v>
      </c>
      <c r="Z86" s="29">
        <v>6</v>
      </c>
      <c r="AA86" s="29">
        <v>6</v>
      </c>
      <c r="AB86" s="29">
        <v>6</v>
      </c>
      <c r="AC86" s="29">
        <v>6</v>
      </c>
      <c r="AD86" s="29">
        <v>6</v>
      </c>
      <c r="AE86" s="29">
        <v>6</v>
      </c>
      <c r="AF86" s="29">
        <v>6</v>
      </c>
      <c r="AG86" s="29">
        <v>6</v>
      </c>
      <c r="AH86" s="29">
        <v>6</v>
      </c>
      <c r="AI86" s="29">
        <v>6</v>
      </c>
      <c r="AJ86" s="29">
        <v>6</v>
      </c>
      <c r="AK86" s="29">
        <v>6</v>
      </c>
      <c r="AL86" s="29">
        <v>6</v>
      </c>
      <c r="AM86" s="29">
        <v>6</v>
      </c>
      <c r="AN86" s="29">
        <v>6</v>
      </c>
      <c r="AO86" s="29">
        <v>6</v>
      </c>
      <c r="AP86" s="29">
        <v>6</v>
      </c>
      <c r="AQ86" s="29">
        <v>6</v>
      </c>
      <c r="AR86" s="29">
        <v>6</v>
      </c>
      <c r="AS86" s="29">
        <v>6</v>
      </c>
      <c r="AT86" s="29">
        <v>6</v>
      </c>
      <c r="AU86" s="29">
        <v>6</v>
      </c>
      <c r="AV86" s="29">
        <v>6</v>
      </c>
      <c r="AW86" s="29">
        <v>6</v>
      </c>
      <c r="AX86" s="29">
        <v>6</v>
      </c>
      <c r="AY86" s="29">
        <v>6</v>
      </c>
      <c r="AZ86" s="29">
        <v>6</v>
      </c>
      <c r="BA86" s="29">
        <v>6</v>
      </c>
      <c r="BB86" s="29">
        <v>6</v>
      </c>
      <c r="BC86" s="29">
        <v>6</v>
      </c>
      <c r="BD86" s="29">
        <v>6</v>
      </c>
      <c r="BE86" s="29">
        <v>6</v>
      </c>
      <c r="BF86" s="29">
        <v>6</v>
      </c>
      <c r="BG86" s="29">
        <v>6</v>
      </c>
      <c r="BH86" s="29">
        <v>6</v>
      </c>
      <c r="BI86" s="29">
        <v>6</v>
      </c>
      <c r="BJ86" s="29">
        <v>6</v>
      </c>
    </row>
    <row r="87" spans="1:62" x14ac:dyDescent="0.25">
      <c r="B87" t="s">
        <v>14</v>
      </c>
      <c r="C87" s="29">
        <v>36.051584615384598</v>
      </c>
      <c r="D87" s="29">
        <v>36.051584615384598</v>
      </c>
      <c r="E87" s="29">
        <v>36.051584615384598</v>
      </c>
      <c r="F87" s="29">
        <v>36.051584615384598</v>
      </c>
      <c r="G87" s="29">
        <v>36.051584615384598</v>
      </c>
      <c r="H87" s="29">
        <v>36.051584615384598</v>
      </c>
      <c r="I87" s="29">
        <v>36.051584615384598</v>
      </c>
      <c r="J87" s="29">
        <v>36.051584615384598</v>
      </c>
      <c r="K87" s="29">
        <v>36.051584615384598</v>
      </c>
      <c r="L87" s="29">
        <v>36.051584615384598</v>
      </c>
      <c r="M87" s="29">
        <v>37.133132153846134</v>
      </c>
      <c r="N87" s="29">
        <v>37.133132153846134</v>
      </c>
      <c r="O87" s="29">
        <v>37.133132153846134</v>
      </c>
      <c r="P87" s="29">
        <v>37.133132153846134</v>
      </c>
      <c r="Q87" s="29">
        <v>37.133132153846134</v>
      </c>
      <c r="R87" s="29">
        <v>37.133132153846134</v>
      </c>
      <c r="S87" s="29">
        <v>37.133132153846134</v>
      </c>
      <c r="T87" s="29">
        <v>37.133132153846134</v>
      </c>
      <c r="U87" s="29">
        <v>37.133132153846134</v>
      </c>
      <c r="V87" s="29">
        <v>37.133132153846134</v>
      </c>
      <c r="W87" s="29">
        <v>37.133132153846134</v>
      </c>
      <c r="X87" s="29">
        <v>37.133132153846134</v>
      </c>
      <c r="Y87" s="29">
        <v>38.247126118461516</v>
      </c>
      <c r="Z87" s="29">
        <v>38.247126118461516</v>
      </c>
      <c r="AA87" s="29">
        <v>38.247126118461516</v>
      </c>
      <c r="AB87" s="29">
        <v>38.247126118461516</v>
      </c>
      <c r="AC87" s="29">
        <v>38.247126118461516</v>
      </c>
      <c r="AD87" s="29">
        <v>38.247126118461516</v>
      </c>
      <c r="AE87" s="29">
        <v>38.247126118461516</v>
      </c>
      <c r="AF87" s="29">
        <v>38.247126118461516</v>
      </c>
      <c r="AG87" s="29">
        <v>38.247126118461516</v>
      </c>
      <c r="AH87" s="29">
        <v>38.247126118461516</v>
      </c>
      <c r="AI87" s="29">
        <v>38.247126118461516</v>
      </c>
      <c r="AJ87" s="29">
        <v>38.247126118461516</v>
      </c>
      <c r="AK87" s="29">
        <v>39.39453990201536</v>
      </c>
      <c r="AL87" s="29">
        <v>39.39453990201536</v>
      </c>
      <c r="AM87" s="29">
        <v>39.39453990201536</v>
      </c>
      <c r="AN87" s="29">
        <v>39.39453990201536</v>
      </c>
      <c r="AO87" s="29">
        <v>39.39453990201536</v>
      </c>
      <c r="AP87" s="29">
        <v>39.39453990201536</v>
      </c>
      <c r="AQ87" s="29">
        <v>39.39453990201536</v>
      </c>
      <c r="AR87" s="29">
        <v>39.39453990201536</v>
      </c>
      <c r="AS87" s="29">
        <v>39.39453990201536</v>
      </c>
      <c r="AT87" s="29">
        <v>39.39453990201536</v>
      </c>
      <c r="AU87" s="29">
        <v>39.39453990201536</v>
      </c>
      <c r="AV87" s="29">
        <v>39.39453990201536</v>
      </c>
      <c r="AW87" s="29">
        <v>40.576376099075823</v>
      </c>
      <c r="AX87" s="29">
        <v>40.576376099075823</v>
      </c>
      <c r="AY87" s="29">
        <v>40.576376099075823</v>
      </c>
      <c r="AZ87" s="29">
        <v>40.576376099075823</v>
      </c>
      <c r="BA87" s="29">
        <v>40.576376099075823</v>
      </c>
      <c r="BB87" s="29">
        <v>40.576376099075823</v>
      </c>
      <c r="BC87" s="29">
        <v>40.576376099075823</v>
      </c>
      <c r="BD87" s="29">
        <v>40.576376099075823</v>
      </c>
      <c r="BE87" s="29">
        <v>40.576376099075823</v>
      </c>
      <c r="BF87" s="29">
        <v>40.576376099075823</v>
      </c>
      <c r="BG87" s="29">
        <v>40.576376099075823</v>
      </c>
      <c r="BH87" s="29">
        <v>40.576376099075823</v>
      </c>
      <c r="BI87" s="29">
        <v>41.793667382048099</v>
      </c>
      <c r="BJ87" s="29">
        <v>41.793667382048099</v>
      </c>
    </row>
    <row r="88" spans="1:62" x14ac:dyDescent="0.25">
      <c r="B88" t="s">
        <v>15</v>
      </c>
      <c r="C88" s="29">
        <v>26</v>
      </c>
      <c r="D88" s="29">
        <v>26</v>
      </c>
      <c r="E88" s="29">
        <v>26</v>
      </c>
      <c r="F88" s="29">
        <v>26</v>
      </c>
      <c r="G88" s="29">
        <v>26</v>
      </c>
      <c r="H88" s="29">
        <v>26</v>
      </c>
      <c r="I88" s="29">
        <v>26</v>
      </c>
      <c r="J88" s="29">
        <v>26</v>
      </c>
      <c r="K88" s="29">
        <v>26</v>
      </c>
      <c r="L88" s="29">
        <v>26</v>
      </c>
      <c r="M88" s="29">
        <v>26</v>
      </c>
      <c r="N88" s="29">
        <v>26</v>
      </c>
      <c r="O88" s="29">
        <v>26</v>
      </c>
      <c r="P88" s="29">
        <v>26</v>
      </c>
      <c r="Q88" s="29">
        <v>26</v>
      </c>
      <c r="R88" s="29">
        <v>26</v>
      </c>
      <c r="S88" s="29">
        <v>26</v>
      </c>
      <c r="T88" s="29">
        <v>26</v>
      </c>
      <c r="U88" s="29">
        <v>26</v>
      </c>
      <c r="V88" s="29">
        <v>26</v>
      </c>
      <c r="W88" s="29">
        <v>26</v>
      </c>
      <c r="X88" s="29">
        <v>26</v>
      </c>
      <c r="Y88" s="29">
        <v>26</v>
      </c>
      <c r="Z88" s="29">
        <v>26</v>
      </c>
      <c r="AA88" s="29">
        <v>26</v>
      </c>
      <c r="AB88" s="29">
        <v>26</v>
      </c>
      <c r="AC88" s="29">
        <v>26</v>
      </c>
      <c r="AD88" s="29">
        <v>26</v>
      </c>
      <c r="AE88" s="29">
        <v>26</v>
      </c>
      <c r="AF88" s="29">
        <v>26</v>
      </c>
      <c r="AG88" s="29">
        <v>26</v>
      </c>
      <c r="AH88" s="29">
        <v>26</v>
      </c>
      <c r="AI88" s="29">
        <v>26</v>
      </c>
      <c r="AJ88" s="29">
        <v>26</v>
      </c>
      <c r="AK88" s="29">
        <v>26</v>
      </c>
      <c r="AL88" s="29">
        <v>26</v>
      </c>
      <c r="AM88" s="29">
        <v>26</v>
      </c>
      <c r="AN88" s="29">
        <v>26</v>
      </c>
      <c r="AO88" s="29">
        <v>26</v>
      </c>
      <c r="AP88" s="29">
        <v>26</v>
      </c>
      <c r="AQ88" s="29">
        <v>26</v>
      </c>
      <c r="AR88" s="29">
        <v>26</v>
      </c>
      <c r="AS88" s="29">
        <v>26</v>
      </c>
      <c r="AT88" s="29">
        <v>26</v>
      </c>
      <c r="AU88" s="29">
        <v>26</v>
      </c>
      <c r="AV88" s="29">
        <v>26</v>
      </c>
      <c r="AW88" s="29">
        <v>26</v>
      </c>
      <c r="AX88" s="29">
        <v>26</v>
      </c>
      <c r="AY88" s="29">
        <v>26</v>
      </c>
      <c r="AZ88" s="29">
        <v>26</v>
      </c>
      <c r="BA88" s="29">
        <v>26</v>
      </c>
      <c r="BB88" s="29">
        <v>26</v>
      </c>
      <c r="BC88" s="29">
        <v>26</v>
      </c>
      <c r="BD88" s="29">
        <v>26</v>
      </c>
      <c r="BE88" s="29">
        <v>26</v>
      </c>
      <c r="BF88" s="29">
        <v>26</v>
      </c>
      <c r="BG88" s="29">
        <v>26</v>
      </c>
      <c r="BH88" s="29">
        <v>26</v>
      </c>
      <c r="BI88" s="29">
        <v>26</v>
      </c>
      <c r="BJ88" s="29">
        <v>26</v>
      </c>
    </row>
    <row r="89" spans="1:62" x14ac:dyDescent="0.25">
      <c r="A89" t="s">
        <v>145</v>
      </c>
      <c r="C89" s="29">
        <v>117.65975761538459</v>
      </c>
      <c r="D89" s="29">
        <v>117.65975761538459</v>
      </c>
      <c r="E89" s="29">
        <v>119.14800280538461</v>
      </c>
      <c r="F89" s="29">
        <v>119.14800280538461</v>
      </c>
      <c r="G89" s="29">
        <v>119.14800280538461</v>
      </c>
      <c r="H89" s="29">
        <v>119.14800280538461</v>
      </c>
      <c r="I89" s="29">
        <v>119.14800280538461</v>
      </c>
      <c r="J89" s="29">
        <v>119.14800280538461</v>
      </c>
      <c r="K89" s="29">
        <v>119.14800280538461</v>
      </c>
      <c r="L89" s="29">
        <v>119.14800280538461</v>
      </c>
      <c r="M89" s="29">
        <v>120.22955034384614</v>
      </c>
      <c r="N89" s="29">
        <v>120.22955034384614</v>
      </c>
      <c r="O89" s="29">
        <v>120.22955034384614</v>
      </c>
      <c r="P89" s="29">
        <v>120.22955034384614</v>
      </c>
      <c r="Q89" s="29">
        <v>121.76244288954614</v>
      </c>
      <c r="R89" s="29">
        <v>121.76244288954614</v>
      </c>
      <c r="S89" s="29">
        <v>121.76244288954614</v>
      </c>
      <c r="T89" s="29">
        <v>121.76244288954614</v>
      </c>
      <c r="U89" s="29">
        <v>121.76244288954614</v>
      </c>
      <c r="V89" s="29">
        <v>121.76244288954614</v>
      </c>
      <c r="W89" s="29">
        <v>121.76244288954614</v>
      </c>
      <c r="X89" s="29">
        <v>121.76244288954614</v>
      </c>
      <c r="Y89" s="29">
        <v>122.87643685416151</v>
      </c>
      <c r="Z89" s="29">
        <v>122.87643685416151</v>
      </c>
      <c r="AA89" s="29">
        <v>122.87643685416151</v>
      </c>
      <c r="AB89" s="29">
        <v>122.87643685416151</v>
      </c>
      <c r="AC89" s="29">
        <v>124.45531617623251</v>
      </c>
      <c r="AD89" s="29">
        <v>124.45531617623251</v>
      </c>
      <c r="AE89" s="29">
        <v>124.45531617623251</v>
      </c>
      <c r="AF89" s="29">
        <v>124.45531617623251</v>
      </c>
      <c r="AG89" s="29">
        <v>124.45531617623251</v>
      </c>
      <c r="AH89" s="29">
        <v>124.45531617623251</v>
      </c>
      <c r="AI89" s="29">
        <v>124.45531617623251</v>
      </c>
      <c r="AJ89" s="29">
        <v>124.45531617623251</v>
      </c>
      <c r="AK89" s="29">
        <v>125.60272995978636</v>
      </c>
      <c r="AL89" s="29">
        <v>125.60272995978636</v>
      </c>
      <c r="AM89" s="29">
        <v>125.60272995978636</v>
      </c>
      <c r="AN89" s="29">
        <v>125.60272995978636</v>
      </c>
      <c r="AO89" s="29">
        <v>127.2289756615195</v>
      </c>
      <c r="AP89" s="29">
        <v>127.2289756615195</v>
      </c>
      <c r="AQ89" s="29">
        <v>127.2289756615195</v>
      </c>
      <c r="AR89" s="29">
        <v>127.2289756615195</v>
      </c>
      <c r="AS89" s="29">
        <v>127.2289756615195</v>
      </c>
      <c r="AT89" s="29">
        <v>127.2289756615195</v>
      </c>
      <c r="AU89" s="29">
        <v>127.2289756615195</v>
      </c>
      <c r="AV89" s="29">
        <v>127.2289756615195</v>
      </c>
      <c r="AW89" s="29">
        <v>128.41081185857996</v>
      </c>
      <c r="AX89" s="29">
        <v>128.41081185857996</v>
      </c>
      <c r="AY89" s="29">
        <v>128.41081185857996</v>
      </c>
      <c r="AZ89" s="29">
        <v>128.41081185857996</v>
      </c>
      <c r="BA89" s="29">
        <v>130.0858449313651</v>
      </c>
      <c r="BB89" s="29">
        <v>130.0858449313651</v>
      </c>
      <c r="BC89" s="29">
        <v>130.0858449313651</v>
      </c>
      <c r="BD89" s="29">
        <v>130.0858449313651</v>
      </c>
      <c r="BE89" s="29">
        <v>130.0858449313651</v>
      </c>
      <c r="BF89" s="29">
        <v>130.0858449313651</v>
      </c>
      <c r="BG89" s="29">
        <v>130.0858449313651</v>
      </c>
      <c r="BH89" s="29">
        <v>130.0858449313651</v>
      </c>
      <c r="BI89" s="29">
        <v>131.30313621433737</v>
      </c>
      <c r="BJ89" s="29">
        <v>131.30313621433737</v>
      </c>
    </row>
    <row r="90" spans="1:62" x14ac:dyDescent="0.25">
      <c r="A90" t="s">
        <v>54</v>
      </c>
      <c r="B90" t="s">
        <v>79</v>
      </c>
      <c r="C90" s="29">
        <v>46.762019500000008</v>
      </c>
      <c r="D90" s="29">
        <v>46.762019500000008</v>
      </c>
      <c r="E90" s="29">
        <v>48.164880085000007</v>
      </c>
      <c r="F90" s="29">
        <v>48.164880085000007</v>
      </c>
      <c r="G90" s="29">
        <v>48.164880085000007</v>
      </c>
      <c r="H90" s="29">
        <v>48.164880085000007</v>
      </c>
      <c r="I90" s="29">
        <v>48.164880085000007</v>
      </c>
      <c r="J90" s="29">
        <v>48.164880085000007</v>
      </c>
      <c r="K90" s="29">
        <v>48.164880085000007</v>
      </c>
      <c r="L90" s="29">
        <v>48.164880085000007</v>
      </c>
      <c r="M90" s="29">
        <v>48.164880085000007</v>
      </c>
      <c r="N90" s="29">
        <v>48.164880085000007</v>
      </c>
      <c r="O90" s="29">
        <v>48.164880085000007</v>
      </c>
      <c r="P90" s="29">
        <v>48.164880085000007</v>
      </c>
      <c r="Q90" s="29">
        <v>49.609826487550009</v>
      </c>
      <c r="R90" s="29">
        <v>49.609826487550009</v>
      </c>
      <c r="S90" s="29">
        <v>49.609826487550009</v>
      </c>
      <c r="T90" s="29">
        <v>49.609826487550009</v>
      </c>
      <c r="U90" s="29">
        <v>49.609826487550009</v>
      </c>
      <c r="V90" s="29">
        <v>49.609826487550009</v>
      </c>
      <c r="W90" s="29">
        <v>49.609826487550009</v>
      </c>
      <c r="X90" s="29">
        <v>49.609826487550009</v>
      </c>
      <c r="Y90" s="29">
        <v>49.609826487550009</v>
      </c>
      <c r="Z90" s="29">
        <v>49.609826487550009</v>
      </c>
      <c r="AA90" s="29">
        <v>49.609826487550009</v>
      </c>
      <c r="AB90" s="29">
        <v>49.609826487550009</v>
      </c>
      <c r="AC90" s="29">
        <v>51.098121282176514</v>
      </c>
      <c r="AD90" s="29">
        <v>51.098121282176514</v>
      </c>
      <c r="AE90" s="29">
        <v>51.098121282176514</v>
      </c>
      <c r="AF90" s="29">
        <v>51.098121282176514</v>
      </c>
      <c r="AG90" s="29">
        <v>51.098121282176514</v>
      </c>
      <c r="AH90" s="29">
        <v>51.098121282176514</v>
      </c>
      <c r="AI90" s="29">
        <v>51.098121282176514</v>
      </c>
      <c r="AJ90" s="29">
        <v>51.098121282176514</v>
      </c>
      <c r="AK90" s="29">
        <v>51.098121282176514</v>
      </c>
      <c r="AL90" s="29">
        <v>51.098121282176514</v>
      </c>
      <c r="AM90" s="29">
        <v>51.098121282176514</v>
      </c>
      <c r="AN90" s="29">
        <v>51.098121282176514</v>
      </c>
      <c r="AO90" s="29">
        <v>52.631064920641812</v>
      </c>
      <c r="AP90" s="29">
        <v>52.631064920641812</v>
      </c>
      <c r="AQ90" s="29">
        <v>52.631064920641812</v>
      </c>
      <c r="AR90" s="29">
        <v>52.631064920641812</v>
      </c>
      <c r="AS90" s="29">
        <v>52.631064920641812</v>
      </c>
      <c r="AT90" s="29">
        <v>52.631064920641812</v>
      </c>
      <c r="AU90" s="29">
        <v>52.631064920641812</v>
      </c>
      <c r="AV90" s="29">
        <v>52.631064920641812</v>
      </c>
      <c r="AW90" s="29">
        <v>52.631064920641812</v>
      </c>
      <c r="AX90" s="29">
        <v>52.631064920641812</v>
      </c>
      <c r="AY90" s="29">
        <v>52.631064920641812</v>
      </c>
      <c r="AZ90" s="29">
        <v>52.631064920641812</v>
      </c>
      <c r="BA90" s="29">
        <v>54.209996868261065</v>
      </c>
      <c r="BB90" s="29">
        <v>54.209996868261065</v>
      </c>
      <c r="BC90" s="29">
        <v>54.209996868261065</v>
      </c>
      <c r="BD90" s="29">
        <v>54.209996868261065</v>
      </c>
      <c r="BE90" s="29">
        <v>54.209996868261065</v>
      </c>
      <c r="BF90" s="29">
        <v>54.209996868261065</v>
      </c>
      <c r="BG90" s="29">
        <v>54.209996868261065</v>
      </c>
      <c r="BH90" s="29">
        <v>54.209996868261065</v>
      </c>
      <c r="BI90" s="29">
        <v>54.209996868261065</v>
      </c>
      <c r="BJ90" s="29">
        <v>54.209996868261065</v>
      </c>
    </row>
    <row r="91" spans="1:62" x14ac:dyDescent="0.25">
      <c r="B91" t="s">
        <v>80</v>
      </c>
      <c r="C91" s="29">
        <v>4</v>
      </c>
      <c r="D91" s="29">
        <v>4</v>
      </c>
      <c r="E91" s="29">
        <v>4</v>
      </c>
      <c r="F91" s="29">
        <v>4</v>
      </c>
      <c r="G91" s="29">
        <v>4</v>
      </c>
      <c r="H91" s="29">
        <v>4</v>
      </c>
      <c r="I91" s="29">
        <v>4</v>
      </c>
      <c r="J91" s="29">
        <v>4</v>
      </c>
      <c r="K91" s="29">
        <v>4</v>
      </c>
      <c r="L91" s="29">
        <v>4</v>
      </c>
      <c r="M91" s="29">
        <v>4</v>
      </c>
      <c r="N91" s="29">
        <v>4</v>
      </c>
      <c r="O91" s="29">
        <v>4</v>
      </c>
      <c r="P91" s="29">
        <v>4</v>
      </c>
      <c r="Q91" s="29">
        <v>4</v>
      </c>
      <c r="R91" s="29">
        <v>4</v>
      </c>
      <c r="S91" s="29">
        <v>4</v>
      </c>
      <c r="T91" s="29">
        <v>4</v>
      </c>
      <c r="U91" s="29">
        <v>4</v>
      </c>
      <c r="V91" s="29">
        <v>4</v>
      </c>
      <c r="W91" s="29">
        <v>4</v>
      </c>
      <c r="X91" s="29">
        <v>4</v>
      </c>
      <c r="Y91" s="29">
        <v>4</v>
      </c>
      <c r="Z91" s="29">
        <v>4</v>
      </c>
      <c r="AA91" s="29">
        <v>4</v>
      </c>
      <c r="AB91" s="29">
        <v>4</v>
      </c>
      <c r="AC91" s="29">
        <v>4</v>
      </c>
      <c r="AD91" s="29">
        <v>4</v>
      </c>
      <c r="AE91" s="29">
        <v>4</v>
      </c>
      <c r="AF91" s="29">
        <v>4</v>
      </c>
      <c r="AG91" s="29">
        <v>4</v>
      </c>
      <c r="AH91" s="29">
        <v>4</v>
      </c>
      <c r="AI91" s="29">
        <v>4</v>
      </c>
      <c r="AJ91" s="29">
        <v>4</v>
      </c>
      <c r="AK91" s="29">
        <v>4</v>
      </c>
      <c r="AL91" s="29">
        <v>4</v>
      </c>
      <c r="AM91" s="29">
        <v>4</v>
      </c>
      <c r="AN91" s="29">
        <v>4</v>
      </c>
      <c r="AO91" s="29">
        <v>4</v>
      </c>
      <c r="AP91" s="29">
        <v>4</v>
      </c>
      <c r="AQ91" s="29">
        <v>4</v>
      </c>
      <c r="AR91" s="29">
        <v>4</v>
      </c>
      <c r="AS91" s="29">
        <v>4</v>
      </c>
      <c r="AT91" s="29">
        <v>4</v>
      </c>
      <c r="AU91" s="29">
        <v>4</v>
      </c>
      <c r="AV91" s="29">
        <v>4</v>
      </c>
      <c r="AW91" s="29">
        <v>4</v>
      </c>
      <c r="AX91" s="29">
        <v>4</v>
      </c>
      <c r="AY91" s="29">
        <v>4</v>
      </c>
      <c r="AZ91" s="29">
        <v>4</v>
      </c>
      <c r="BA91" s="29">
        <v>4</v>
      </c>
      <c r="BB91" s="29">
        <v>4</v>
      </c>
      <c r="BC91" s="29">
        <v>4</v>
      </c>
      <c r="BD91" s="29">
        <v>4</v>
      </c>
      <c r="BE91" s="29">
        <v>4</v>
      </c>
      <c r="BF91" s="29">
        <v>4</v>
      </c>
      <c r="BG91" s="29">
        <v>4</v>
      </c>
      <c r="BH91" s="29">
        <v>4</v>
      </c>
      <c r="BI91" s="29">
        <v>4</v>
      </c>
      <c r="BJ91" s="29">
        <v>4</v>
      </c>
    </row>
    <row r="92" spans="1:62" x14ac:dyDescent="0.25">
      <c r="B92" t="s">
        <v>14</v>
      </c>
      <c r="C92" s="29">
        <v>34.861791999999987</v>
      </c>
      <c r="D92" s="29">
        <v>34.861791999999987</v>
      </c>
      <c r="E92" s="29">
        <v>34.861791999999987</v>
      </c>
      <c r="F92" s="29">
        <v>34.861791999999987</v>
      </c>
      <c r="G92" s="29">
        <v>34.861791999999987</v>
      </c>
      <c r="H92" s="29">
        <v>34.861791999999987</v>
      </c>
      <c r="I92" s="29">
        <v>34.861791999999987</v>
      </c>
      <c r="J92" s="29">
        <v>34.861791999999987</v>
      </c>
      <c r="K92" s="29">
        <v>34.861791999999987</v>
      </c>
      <c r="L92" s="29">
        <v>34.861791999999987</v>
      </c>
      <c r="M92" s="29">
        <v>35.907645759999987</v>
      </c>
      <c r="N92" s="29">
        <v>35.907645759999987</v>
      </c>
      <c r="O92" s="29">
        <v>35.907645759999987</v>
      </c>
      <c r="P92" s="29">
        <v>35.907645759999987</v>
      </c>
      <c r="Q92" s="29">
        <v>35.907645759999987</v>
      </c>
      <c r="R92" s="29">
        <v>35.907645759999987</v>
      </c>
      <c r="S92" s="29">
        <v>35.907645759999987</v>
      </c>
      <c r="T92" s="29">
        <v>35.907645759999987</v>
      </c>
      <c r="U92" s="29">
        <v>35.907645759999987</v>
      </c>
      <c r="V92" s="29">
        <v>35.907645759999987</v>
      </c>
      <c r="W92" s="29">
        <v>35.907645759999987</v>
      </c>
      <c r="X92" s="29">
        <v>35.907645759999987</v>
      </c>
      <c r="Y92" s="29">
        <v>36.984875132799985</v>
      </c>
      <c r="Z92" s="29">
        <v>36.984875132799985</v>
      </c>
      <c r="AA92" s="29">
        <v>36.984875132799985</v>
      </c>
      <c r="AB92" s="29">
        <v>36.984875132799985</v>
      </c>
      <c r="AC92" s="29">
        <v>36.984875132799985</v>
      </c>
      <c r="AD92" s="29">
        <v>36.984875132799985</v>
      </c>
      <c r="AE92" s="29">
        <v>36.984875132799985</v>
      </c>
      <c r="AF92" s="29">
        <v>36.984875132799985</v>
      </c>
      <c r="AG92" s="29">
        <v>36.984875132799985</v>
      </c>
      <c r="AH92" s="29">
        <v>36.984875132799985</v>
      </c>
      <c r="AI92" s="29">
        <v>36.984875132799985</v>
      </c>
      <c r="AJ92" s="29">
        <v>36.984875132799985</v>
      </c>
      <c r="AK92" s="29">
        <v>38.094421386783985</v>
      </c>
      <c r="AL92" s="29">
        <v>38.094421386783985</v>
      </c>
      <c r="AM92" s="29">
        <v>38.094421386783985</v>
      </c>
      <c r="AN92" s="29">
        <v>38.094421386783985</v>
      </c>
      <c r="AO92" s="29">
        <v>38.094421386783985</v>
      </c>
      <c r="AP92" s="29">
        <v>38.094421386783985</v>
      </c>
      <c r="AQ92" s="29">
        <v>38.094421386783985</v>
      </c>
      <c r="AR92" s="29">
        <v>38.094421386783985</v>
      </c>
      <c r="AS92" s="29">
        <v>38.094421386783985</v>
      </c>
      <c r="AT92" s="29">
        <v>38.094421386783985</v>
      </c>
      <c r="AU92" s="29">
        <v>38.094421386783985</v>
      </c>
      <c r="AV92" s="29">
        <v>38.094421386783985</v>
      </c>
      <c r="AW92" s="29">
        <v>39.237254028387504</v>
      </c>
      <c r="AX92" s="29">
        <v>39.237254028387504</v>
      </c>
      <c r="AY92" s="29">
        <v>39.237254028387504</v>
      </c>
      <c r="AZ92" s="29">
        <v>39.237254028387504</v>
      </c>
      <c r="BA92" s="29">
        <v>39.237254028387504</v>
      </c>
      <c r="BB92" s="29">
        <v>39.237254028387504</v>
      </c>
      <c r="BC92" s="29">
        <v>39.237254028387504</v>
      </c>
      <c r="BD92" s="29">
        <v>39.237254028387504</v>
      </c>
      <c r="BE92" s="29">
        <v>39.237254028387504</v>
      </c>
      <c r="BF92" s="29">
        <v>39.237254028387504</v>
      </c>
      <c r="BG92" s="29">
        <v>39.237254028387504</v>
      </c>
      <c r="BH92" s="29">
        <v>39.237254028387504</v>
      </c>
      <c r="BI92" s="29">
        <v>40.414371649239129</v>
      </c>
      <c r="BJ92" s="29">
        <v>40.414371649239129</v>
      </c>
    </row>
    <row r="93" spans="1:62" x14ac:dyDescent="0.25">
      <c r="B93" t="s">
        <v>15</v>
      </c>
      <c r="C93" s="29">
        <v>25</v>
      </c>
      <c r="D93" s="29">
        <v>25</v>
      </c>
      <c r="E93" s="29">
        <v>25</v>
      </c>
      <c r="F93" s="29">
        <v>25</v>
      </c>
      <c r="G93" s="29">
        <v>25</v>
      </c>
      <c r="H93" s="29">
        <v>25</v>
      </c>
      <c r="I93" s="29">
        <v>25</v>
      </c>
      <c r="J93" s="29">
        <v>25</v>
      </c>
      <c r="K93" s="29">
        <v>25</v>
      </c>
      <c r="L93" s="29">
        <v>25</v>
      </c>
      <c r="M93" s="29">
        <v>25</v>
      </c>
      <c r="N93" s="29">
        <v>25</v>
      </c>
      <c r="O93" s="29">
        <v>25</v>
      </c>
      <c r="P93" s="29">
        <v>25</v>
      </c>
      <c r="Q93" s="29">
        <v>25</v>
      </c>
      <c r="R93" s="29">
        <v>25</v>
      </c>
      <c r="S93" s="29">
        <v>25</v>
      </c>
      <c r="T93" s="29">
        <v>25</v>
      </c>
      <c r="U93" s="29">
        <v>25</v>
      </c>
      <c r="V93" s="29">
        <v>25</v>
      </c>
      <c r="W93" s="29">
        <v>25</v>
      </c>
      <c r="X93" s="29">
        <v>25</v>
      </c>
      <c r="Y93" s="29">
        <v>25</v>
      </c>
      <c r="Z93" s="29">
        <v>25</v>
      </c>
      <c r="AA93" s="29">
        <v>25</v>
      </c>
      <c r="AB93" s="29">
        <v>25</v>
      </c>
      <c r="AC93" s="29">
        <v>25</v>
      </c>
      <c r="AD93" s="29">
        <v>25</v>
      </c>
      <c r="AE93" s="29">
        <v>25</v>
      </c>
      <c r="AF93" s="29">
        <v>25</v>
      </c>
      <c r="AG93" s="29">
        <v>25</v>
      </c>
      <c r="AH93" s="29">
        <v>25</v>
      </c>
      <c r="AI93" s="29">
        <v>25</v>
      </c>
      <c r="AJ93" s="29">
        <v>25</v>
      </c>
      <c r="AK93" s="29">
        <v>25</v>
      </c>
      <c r="AL93" s="29">
        <v>25</v>
      </c>
      <c r="AM93" s="29">
        <v>25</v>
      </c>
      <c r="AN93" s="29">
        <v>25</v>
      </c>
      <c r="AO93" s="29">
        <v>25</v>
      </c>
      <c r="AP93" s="29">
        <v>25</v>
      </c>
      <c r="AQ93" s="29">
        <v>25</v>
      </c>
      <c r="AR93" s="29">
        <v>25</v>
      </c>
      <c r="AS93" s="29">
        <v>25</v>
      </c>
      <c r="AT93" s="29">
        <v>25</v>
      </c>
      <c r="AU93" s="29">
        <v>25</v>
      </c>
      <c r="AV93" s="29">
        <v>25</v>
      </c>
      <c r="AW93" s="29">
        <v>25</v>
      </c>
      <c r="AX93" s="29">
        <v>25</v>
      </c>
      <c r="AY93" s="29">
        <v>25</v>
      </c>
      <c r="AZ93" s="29">
        <v>25</v>
      </c>
      <c r="BA93" s="29">
        <v>25</v>
      </c>
      <c r="BB93" s="29">
        <v>25</v>
      </c>
      <c r="BC93" s="29">
        <v>25</v>
      </c>
      <c r="BD93" s="29">
        <v>25</v>
      </c>
      <c r="BE93" s="29">
        <v>25</v>
      </c>
      <c r="BF93" s="29">
        <v>25</v>
      </c>
      <c r="BG93" s="29">
        <v>25</v>
      </c>
      <c r="BH93" s="29">
        <v>25</v>
      </c>
      <c r="BI93" s="29">
        <v>25</v>
      </c>
      <c r="BJ93" s="29">
        <v>25</v>
      </c>
    </row>
    <row r="94" spans="1:62" x14ac:dyDescent="0.25">
      <c r="A94" t="s">
        <v>146</v>
      </c>
      <c r="C94" s="29">
        <v>110.62381149999999</v>
      </c>
      <c r="D94" s="29">
        <v>110.62381149999999</v>
      </c>
      <c r="E94" s="29">
        <v>112.026672085</v>
      </c>
      <c r="F94" s="29">
        <v>112.026672085</v>
      </c>
      <c r="G94" s="29">
        <v>112.026672085</v>
      </c>
      <c r="H94" s="29">
        <v>112.026672085</v>
      </c>
      <c r="I94" s="29">
        <v>112.026672085</v>
      </c>
      <c r="J94" s="29">
        <v>112.026672085</v>
      </c>
      <c r="K94" s="29">
        <v>112.026672085</v>
      </c>
      <c r="L94" s="29">
        <v>112.026672085</v>
      </c>
      <c r="M94" s="29">
        <v>113.072525845</v>
      </c>
      <c r="N94" s="29">
        <v>113.072525845</v>
      </c>
      <c r="O94" s="29">
        <v>113.072525845</v>
      </c>
      <c r="P94" s="29">
        <v>113.072525845</v>
      </c>
      <c r="Q94" s="29">
        <v>114.51747224754999</v>
      </c>
      <c r="R94" s="29">
        <v>114.51747224754999</v>
      </c>
      <c r="S94" s="29">
        <v>114.51747224754999</v>
      </c>
      <c r="T94" s="29">
        <v>114.51747224754999</v>
      </c>
      <c r="U94" s="29">
        <v>114.51747224754999</v>
      </c>
      <c r="V94" s="29">
        <v>114.51747224754999</v>
      </c>
      <c r="W94" s="29">
        <v>114.51747224754999</v>
      </c>
      <c r="X94" s="29">
        <v>114.51747224754999</v>
      </c>
      <c r="Y94" s="29">
        <v>115.59470162034999</v>
      </c>
      <c r="Z94" s="29">
        <v>115.59470162034999</v>
      </c>
      <c r="AA94" s="29">
        <v>115.59470162034999</v>
      </c>
      <c r="AB94" s="29">
        <v>115.59470162034999</v>
      </c>
      <c r="AC94" s="29">
        <v>117.08299641497649</v>
      </c>
      <c r="AD94" s="29">
        <v>117.08299641497649</v>
      </c>
      <c r="AE94" s="29">
        <v>117.08299641497649</v>
      </c>
      <c r="AF94" s="29">
        <v>117.08299641497649</v>
      </c>
      <c r="AG94" s="29">
        <v>117.08299641497649</v>
      </c>
      <c r="AH94" s="29">
        <v>117.08299641497649</v>
      </c>
      <c r="AI94" s="29">
        <v>117.08299641497649</v>
      </c>
      <c r="AJ94" s="29">
        <v>117.08299641497649</v>
      </c>
      <c r="AK94" s="29">
        <v>118.1925426689605</v>
      </c>
      <c r="AL94" s="29">
        <v>118.1925426689605</v>
      </c>
      <c r="AM94" s="29">
        <v>118.1925426689605</v>
      </c>
      <c r="AN94" s="29">
        <v>118.1925426689605</v>
      </c>
      <c r="AO94" s="29">
        <v>119.7254863074258</v>
      </c>
      <c r="AP94" s="29">
        <v>119.7254863074258</v>
      </c>
      <c r="AQ94" s="29">
        <v>119.7254863074258</v>
      </c>
      <c r="AR94" s="29">
        <v>119.7254863074258</v>
      </c>
      <c r="AS94" s="29">
        <v>119.7254863074258</v>
      </c>
      <c r="AT94" s="29">
        <v>119.7254863074258</v>
      </c>
      <c r="AU94" s="29">
        <v>119.7254863074258</v>
      </c>
      <c r="AV94" s="29">
        <v>119.7254863074258</v>
      </c>
      <c r="AW94" s="29">
        <v>120.86831894902932</v>
      </c>
      <c r="AX94" s="29">
        <v>120.86831894902932</v>
      </c>
      <c r="AY94" s="29">
        <v>120.86831894902932</v>
      </c>
      <c r="AZ94" s="29">
        <v>120.86831894902932</v>
      </c>
      <c r="BA94" s="29">
        <v>122.44725089664857</v>
      </c>
      <c r="BB94" s="29">
        <v>122.44725089664857</v>
      </c>
      <c r="BC94" s="29">
        <v>122.44725089664857</v>
      </c>
      <c r="BD94" s="29">
        <v>122.44725089664857</v>
      </c>
      <c r="BE94" s="29">
        <v>122.44725089664857</v>
      </c>
      <c r="BF94" s="29">
        <v>122.44725089664857</v>
      </c>
      <c r="BG94" s="29">
        <v>122.44725089664857</v>
      </c>
      <c r="BH94" s="29">
        <v>122.44725089664857</v>
      </c>
      <c r="BI94" s="29">
        <v>123.62436851750019</v>
      </c>
      <c r="BJ94" s="29">
        <v>123.62436851750019</v>
      </c>
    </row>
    <row r="95" spans="1:62" x14ac:dyDescent="0.25">
      <c r="A95" t="s">
        <v>53</v>
      </c>
      <c r="B95" t="s">
        <v>14</v>
      </c>
      <c r="C95" s="29">
        <v>36.924541860465098</v>
      </c>
      <c r="D95" s="29">
        <v>36.924541860465098</v>
      </c>
      <c r="E95" s="29">
        <v>36.924541860465098</v>
      </c>
      <c r="F95" s="29">
        <v>36.924541860465098</v>
      </c>
      <c r="G95" s="29">
        <v>36.924541860465098</v>
      </c>
      <c r="H95" s="29">
        <v>36.924541860465098</v>
      </c>
      <c r="I95" s="29">
        <v>36.924541860465098</v>
      </c>
      <c r="J95" s="29">
        <v>36.924541860465098</v>
      </c>
      <c r="K95" s="29">
        <v>36.924541860465098</v>
      </c>
      <c r="L95" s="29">
        <v>36.924541860465098</v>
      </c>
      <c r="M95" s="29">
        <v>38.032278116279052</v>
      </c>
      <c r="N95" s="29">
        <v>38.032278116279052</v>
      </c>
      <c r="O95" s="29">
        <v>38.032278116279052</v>
      </c>
      <c r="P95" s="29">
        <v>38.032278116279052</v>
      </c>
      <c r="Q95" s="29">
        <v>38.032278116279052</v>
      </c>
      <c r="R95" s="29">
        <v>38.032278116279052</v>
      </c>
      <c r="S95" s="29">
        <v>38.032278116279052</v>
      </c>
      <c r="T95" s="29">
        <v>38.032278116279052</v>
      </c>
      <c r="U95" s="29">
        <v>38.032278116279052</v>
      </c>
      <c r="V95" s="29">
        <v>38.032278116279052</v>
      </c>
      <c r="W95" s="29">
        <v>38.032278116279052</v>
      </c>
      <c r="X95" s="29">
        <v>38.032278116279052</v>
      </c>
      <c r="Y95" s="29">
        <v>39.173246459767427</v>
      </c>
      <c r="Z95" s="29">
        <v>39.173246459767427</v>
      </c>
      <c r="AA95" s="29">
        <v>39.173246459767427</v>
      </c>
      <c r="AB95" s="29">
        <v>39.173246459767427</v>
      </c>
      <c r="AC95" s="29">
        <v>39.173246459767427</v>
      </c>
      <c r="AD95" s="29">
        <v>39.173246459767427</v>
      </c>
      <c r="AE95" s="29">
        <v>39.173246459767427</v>
      </c>
      <c r="AF95" s="29">
        <v>39.173246459767427</v>
      </c>
      <c r="AG95" s="29">
        <v>39.173246459767427</v>
      </c>
      <c r="AH95" s="29">
        <v>39.173246459767427</v>
      </c>
      <c r="AI95" s="29">
        <v>39.173246459767427</v>
      </c>
      <c r="AJ95" s="29">
        <v>39.173246459767427</v>
      </c>
      <c r="AK95" s="29">
        <v>40.348443853560454</v>
      </c>
      <c r="AL95" s="29">
        <v>40.348443853560454</v>
      </c>
      <c r="AM95" s="29">
        <v>40.348443853560454</v>
      </c>
      <c r="AN95" s="29">
        <v>40.348443853560454</v>
      </c>
      <c r="AO95" s="29">
        <v>40.348443853560454</v>
      </c>
      <c r="AP95" s="29">
        <v>40.348443853560454</v>
      </c>
      <c r="AQ95" s="29">
        <v>40.348443853560454</v>
      </c>
      <c r="AR95" s="29">
        <v>40.348443853560454</v>
      </c>
      <c r="AS95" s="29">
        <v>40.348443853560454</v>
      </c>
      <c r="AT95" s="29">
        <v>40.348443853560454</v>
      </c>
      <c r="AU95" s="29">
        <v>40.348443853560454</v>
      </c>
      <c r="AV95" s="29">
        <v>40.348443853560454</v>
      </c>
      <c r="AW95" s="29">
        <v>41.558897169167267</v>
      </c>
      <c r="AX95" s="29">
        <v>41.558897169167267</v>
      </c>
      <c r="AY95" s="29">
        <v>41.558897169167267</v>
      </c>
      <c r="AZ95" s="29">
        <v>41.558897169167267</v>
      </c>
      <c r="BA95" s="29">
        <v>41.558897169167267</v>
      </c>
      <c r="BB95" s="29">
        <v>41.558897169167267</v>
      </c>
      <c r="BC95" s="29">
        <v>41.558897169167267</v>
      </c>
      <c r="BD95" s="29">
        <v>41.558897169167267</v>
      </c>
      <c r="BE95" s="29">
        <v>41.558897169167267</v>
      </c>
      <c r="BF95" s="29">
        <v>41.558897169167267</v>
      </c>
      <c r="BG95" s="29">
        <v>41.558897169167267</v>
      </c>
      <c r="BH95" s="29">
        <v>41.558897169167267</v>
      </c>
      <c r="BI95" s="29">
        <v>42.805664084242288</v>
      </c>
      <c r="BJ95" s="29">
        <v>42.805664084242288</v>
      </c>
    </row>
    <row r="96" spans="1:62" x14ac:dyDescent="0.25">
      <c r="B96" t="s">
        <v>15</v>
      </c>
      <c r="C96" s="29">
        <v>43</v>
      </c>
      <c r="D96" s="29">
        <v>43</v>
      </c>
      <c r="E96" s="29">
        <v>43</v>
      </c>
      <c r="F96" s="29">
        <v>43</v>
      </c>
      <c r="G96" s="29">
        <v>43</v>
      </c>
      <c r="H96" s="29">
        <v>43</v>
      </c>
      <c r="I96" s="29">
        <v>43</v>
      </c>
      <c r="J96" s="29">
        <v>43</v>
      </c>
      <c r="K96" s="29">
        <v>43</v>
      </c>
      <c r="L96" s="29">
        <v>43</v>
      </c>
      <c r="M96" s="29">
        <v>43</v>
      </c>
      <c r="N96" s="29">
        <v>43</v>
      </c>
      <c r="O96" s="29">
        <v>43</v>
      </c>
      <c r="P96" s="29">
        <v>43</v>
      </c>
      <c r="Q96" s="29">
        <v>43</v>
      </c>
      <c r="R96" s="29">
        <v>43</v>
      </c>
      <c r="S96" s="29">
        <v>43</v>
      </c>
      <c r="T96" s="29">
        <v>43</v>
      </c>
      <c r="U96" s="29">
        <v>43</v>
      </c>
      <c r="V96" s="29">
        <v>43</v>
      </c>
      <c r="W96" s="29">
        <v>43</v>
      </c>
      <c r="X96" s="29">
        <v>43</v>
      </c>
      <c r="Y96" s="29">
        <v>43</v>
      </c>
      <c r="Z96" s="29">
        <v>43</v>
      </c>
      <c r="AA96" s="29">
        <v>43</v>
      </c>
      <c r="AB96" s="29">
        <v>43</v>
      </c>
      <c r="AC96" s="29">
        <v>43</v>
      </c>
      <c r="AD96" s="29">
        <v>43</v>
      </c>
      <c r="AE96" s="29">
        <v>43</v>
      </c>
      <c r="AF96" s="29">
        <v>43</v>
      </c>
      <c r="AG96" s="29">
        <v>43</v>
      </c>
      <c r="AH96" s="29">
        <v>43</v>
      </c>
      <c r="AI96" s="29">
        <v>43</v>
      </c>
      <c r="AJ96" s="29">
        <v>43</v>
      </c>
      <c r="AK96" s="29">
        <v>43</v>
      </c>
      <c r="AL96" s="29">
        <v>43</v>
      </c>
      <c r="AM96" s="29">
        <v>43</v>
      </c>
      <c r="AN96" s="29">
        <v>43</v>
      </c>
      <c r="AO96" s="29">
        <v>43</v>
      </c>
      <c r="AP96" s="29">
        <v>43</v>
      </c>
      <c r="AQ96" s="29">
        <v>43</v>
      </c>
      <c r="AR96" s="29">
        <v>43</v>
      </c>
      <c r="AS96" s="29">
        <v>43</v>
      </c>
      <c r="AT96" s="29">
        <v>43</v>
      </c>
      <c r="AU96" s="29">
        <v>43</v>
      </c>
      <c r="AV96" s="29">
        <v>43</v>
      </c>
      <c r="AW96" s="29">
        <v>43</v>
      </c>
      <c r="AX96" s="29">
        <v>43</v>
      </c>
      <c r="AY96" s="29">
        <v>43</v>
      </c>
      <c r="AZ96" s="29">
        <v>43</v>
      </c>
      <c r="BA96" s="29">
        <v>43</v>
      </c>
      <c r="BB96" s="29">
        <v>43</v>
      </c>
      <c r="BC96" s="29">
        <v>43</v>
      </c>
      <c r="BD96" s="29">
        <v>43</v>
      </c>
      <c r="BE96" s="29">
        <v>43</v>
      </c>
      <c r="BF96" s="29">
        <v>43</v>
      </c>
      <c r="BG96" s="29">
        <v>43</v>
      </c>
      <c r="BH96" s="29">
        <v>43</v>
      </c>
      <c r="BI96" s="29">
        <v>43</v>
      </c>
      <c r="BJ96" s="29">
        <v>43</v>
      </c>
    </row>
    <row r="97" spans="1:62" x14ac:dyDescent="0.25">
      <c r="A97" t="s">
        <v>147</v>
      </c>
      <c r="C97" s="29">
        <v>79.924541860465098</v>
      </c>
      <c r="D97" s="29">
        <v>79.924541860465098</v>
      </c>
      <c r="E97" s="29">
        <v>79.924541860465098</v>
      </c>
      <c r="F97" s="29">
        <v>79.924541860465098</v>
      </c>
      <c r="G97" s="29">
        <v>79.924541860465098</v>
      </c>
      <c r="H97" s="29">
        <v>79.924541860465098</v>
      </c>
      <c r="I97" s="29">
        <v>79.924541860465098</v>
      </c>
      <c r="J97" s="29">
        <v>79.924541860465098</v>
      </c>
      <c r="K97" s="29">
        <v>79.924541860465098</v>
      </c>
      <c r="L97" s="29">
        <v>79.924541860465098</v>
      </c>
      <c r="M97" s="29">
        <v>81.032278116279059</v>
      </c>
      <c r="N97" s="29">
        <v>81.032278116279059</v>
      </c>
      <c r="O97" s="29">
        <v>81.032278116279059</v>
      </c>
      <c r="P97" s="29">
        <v>81.032278116279059</v>
      </c>
      <c r="Q97" s="29">
        <v>81.032278116279059</v>
      </c>
      <c r="R97" s="29">
        <v>81.032278116279059</v>
      </c>
      <c r="S97" s="29">
        <v>81.032278116279059</v>
      </c>
      <c r="T97" s="29">
        <v>81.032278116279059</v>
      </c>
      <c r="U97" s="29">
        <v>81.032278116279059</v>
      </c>
      <c r="V97" s="29">
        <v>81.032278116279059</v>
      </c>
      <c r="W97" s="29">
        <v>81.032278116279059</v>
      </c>
      <c r="X97" s="29">
        <v>81.032278116279059</v>
      </c>
      <c r="Y97" s="29">
        <v>82.173246459767427</v>
      </c>
      <c r="Z97" s="29">
        <v>82.173246459767427</v>
      </c>
      <c r="AA97" s="29">
        <v>82.173246459767427</v>
      </c>
      <c r="AB97" s="29">
        <v>82.173246459767427</v>
      </c>
      <c r="AC97" s="29">
        <v>82.173246459767427</v>
      </c>
      <c r="AD97" s="29">
        <v>82.173246459767427</v>
      </c>
      <c r="AE97" s="29">
        <v>82.173246459767427</v>
      </c>
      <c r="AF97" s="29">
        <v>82.173246459767427</v>
      </c>
      <c r="AG97" s="29">
        <v>82.173246459767427</v>
      </c>
      <c r="AH97" s="29">
        <v>82.173246459767427</v>
      </c>
      <c r="AI97" s="29">
        <v>82.173246459767427</v>
      </c>
      <c r="AJ97" s="29">
        <v>82.173246459767427</v>
      </c>
      <c r="AK97" s="29">
        <v>83.348443853560454</v>
      </c>
      <c r="AL97" s="29">
        <v>83.348443853560454</v>
      </c>
      <c r="AM97" s="29">
        <v>83.348443853560454</v>
      </c>
      <c r="AN97" s="29">
        <v>83.348443853560454</v>
      </c>
      <c r="AO97" s="29">
        <v>83.348443853560454</v>
      </c>
      <c r="AP97" s="29">
        <v>83.348443853560454</v>
      </c>
      <c r="AQ97" s="29">
        <v>83.348443853560454</v>
      </c>
      <c r="AR97" s="29">
        <v>83.348443853560454</v>
      </c>
      <c r="AS97" s="29">
        <v>83.348443853560454</v>
      </c>
      <c r="AT97" s="29">
        <v>83.348443853560454</v>
      </c>
      <c r="AU97" s="29">
        <v>83.348443853560454</v>
      </c>
      <c r="AV97" s="29">
        <v>83.348443853560454</v>
      </c>
      <c r="AW97" s="29">
        <v>84.558897169167267</v>
      </c>
      <c r="AX97" s="29">
        <v>84.558897169167267</v>
      </c>
      <c r="AY97" s="29">
        <v>84.558897169167267</v>
      </c>
      <c r="AZ97" s="29">
        <v>84.558897169167267</v>
      </c>
      <c r="BA97" s="29">
        <v>84.558897169167267</v>
      </c>
      <c r="BB97" s="29">
        <v>84.558897169167267</v>
      </c>
      <c r="BC97" s="29">
        <v>84.558897169167267</v>
      </c>
      <c r="BD97" s="29">
        <v>84.558897169167267</v>
      </c>
      <c r="BE97" s="29">
        <v>84.558897169167267</v>
      </c>
      <c r="BF97" s="29">
        <v>84.558897169167267</v>
      </c>
      <c r="BG97" s="29">
        <v>84.558897169167267</v>
      </c>
      <c r="BH97" s="29">
        <v>84.558897169167267</v>
      </c>
      <c r="BI97" s="29">
        <v>85.805664084242295</v>
      </c>
      <c r="BJ97" s="29">
        <v>85.805664084242295</v>
      </c>
    </row>
    <row r="98" spans="1:62" x14ac:dyDescent="0.25">
      <c r="A98" t="s">
        <v>52</v>
      </c>
      <c r="B98" t="s">
        <v>79</v>
      </c>
      <c r="C98" s="29">
        <v>38.3149035</v>
      </c>
      <c r="D98" s="29">
        <v>38.3149035</v>
      </c>
      <c r="E98" s="29">
        <v>39.464350605</v>
      </c>
      <c r="F98" s="29">
        <v>39.464350605</v>
      </c>
      <c r="G98" s="29">
        <v>39.464350605</v>
      </c>
      <c r="H98" s="29">
        <v>39.464350605</v>
      </c>
      <c r="I98" s="29">
        <v>39.464350605</v>
      </c>
      <c r="J98" s="29">
        <v>39.464350605</v>
      </c>
      <c r="K98" s="29">
        <v>39.464350605</v>
      </c>
      <c r="L98" s="29">
        <v>39.464350605</v>
      </c>
      <c r="M98" s="29">
        <v>39.464350605</v>
      </c>
      <c r="N98" s="29">
        <v>39.464350605</v>
      </c>
      <c r="O98" s="29">
        <v>39.464350605</v>
      </c>
      <c r="P98" s="29">
        <v>39.464350605</v>
      </c>
      <c r="Q98" s="29">
        <v>40.648281123149999</v>
      </c>
      <c r="R98" s="29">
        <v>40.648281123149999</v>
      </c>
      <c r="S98" s="29">
        <v>40.648281123149999</v>
      </c>
      <c r="T98" s="29">
        <v>40.648281123149999</v>
      </c>
      <c r="U98" s="29">
        <v>40.648281123149999</v>
      </c>
      <c r="V98" s="29">
        <v>40.648281123149999</v>
      </c>
      <c r="W98" s="29">
        <v>40.648281123149999</v>
      </c>
      <c r="X98" s="29">
        <v>40.648281123149999</v>
      </c>
      <c r="Y98" s="29">
        <v>40.648281123149999</v>
      </c>
      <c r="Z98" s="29">
        <v>40.648281123149999</v>
      </c>
      <c r="AA98" s="29">
        <v>40.648281123149999</v>
      </c>
      <c r="AB98" s="29">
        <v>40.648281123149999</v>
      </c>
      <c r="AC98" s="29">
        <v>41.867729556844502</v>
      </c>
      <c r="AD98" s="29">
        <v>41.867729556844502</v>
      </c>
      <c r="AE98" s="29">
        <v>41.867729556844502</v>
      </c>
      <c r="AF98" s="29">
        <v>41.867729556844502</v>
      </c>
      <c r="AG98" s="29">
        <v>41.867729556844502</v>
      </c>
      <c r="AH98" s="29">
        <v>41.867729556844502</v>
      </c>
      <c r="AI98" s="29">
        <v>41.867729556844502</v>
      </c>
      <c r="AJ98" s="29">
        <v>41.867729556844502</v>
      </c>
      <c r="AK98" s="29">
        <v>41.867729556844502</v>
      </c>
      <c r="AL98" s="29">
        <v>41.867729556844502</v>
      </c>
      <c r="AM98" s="29">
        <v>41.867729556844502</v>
      </c>
      <c r="AN98" s="29">
        <v>41.867729556844502</v>
      </c>
      <c r="AO98" s="29">
        <v>43.123761443549839</v>
      </c>
      <c r="AP98" s="29">
        <v>43.123761443549839</v>
      </c>
      <c r="AQ98" s="29">
        <v>43.123761443549839</v>
      </c>
      <c r="AR98" s="29">
        <v>43.123761443549839</v>
      </c>
      <c r="AS98" s="29">
        <v>43.123761443549839</v>
      </c>
      <c r="AT98" s="29">
        <v>43.123761443549839</v>
      </c>
      <c r="AU98" s="29">
        <v>43.123761443549839</v>
      </c>
      <c r="AV98" s="29">
        <v>43.123761443549839</v>
      </c>
      <c r="AW98" s="29">
        <v>43.123761443549839</v>
      </c>
      <c r="AX98" s="29">
        <v>43.123761443549839</v>
      </c>
      <c r="AY98" s="29">
        <v>43.123761443549839</v>
      </c>
      <c r="AZ98" s="29">
        <v>43.123761443549839</v>
      </c>
      <c r="BA98" s="29">
        <v>44.417474286856333</v>
      </c>
      <c r="BB98" s="29">
        <v>44.417474286856333</v>
      </c>
      <c r="BC98" s="29">
        <v>44.417474286856333</v>
      </c>
      <c r="BD98" s="29">
        <v>44.417474286856333</v>
      </c>
      <c r="BE98" s="29">
        <v>44.417474286856333</v>
      </c>
      <c r="BF98" s="29">
        <v>44.417474286856333</v>
      </c>
      <c r="BG98" s="29">
        <v>44.417474286856333</v>
      </c>
      <c r="BH98" s="29">
        <v>44.417474286856333</v>
      </c>
      <c r="BI98" s="29">
        <v>44.417474286856333</v>
      </c>
      <c r="BJ98" s="29">
        <v>44.417474286856333</v>
      </c>
    </row>
    <row r="99" spans="1:62" x14ac:dyDescent="0.25">
      <c r="B99" t="s">
        <v>80</v>
      </c>
      <c r="C99" s="29">
        <v>4</v>
      </c>
      <c r="D99" s="29">
        <v>4</v>
      </c>
      <c r="E99" s="29">
        <v>4</v>
      </c>
      <c r="F99" s="29">
        <v>4</v>
      </c>
      <c r="G99" s="29">
        <v>4</v>
      </c>
      <c r="H99" s="29">
        <v>4</v>
      </c>
      <c r="I99" s="29">
        <v>4</v>
      </c>
      <c r="J99" s="29">
        <v>4</v>
      </c>
      <c r="K99" s="29">
        <v>4</v>
      </c>
      <c r="L99" s="29">
        <v>4</v>
      </c>
      <c r="M99" s="29">
        <v>4</v>
      </c>
      <c r="N99" s="29">
        <v>4</v>
      </c>
      <c r="O99" s="29">
        <v>4</v>
      </c>
      <c r="P99" s="29">
        <v>4</v>
      </c>
      <c r="Q99" s="29">
        <v>4</v>
      </c>
      <c r="R99" s="29">
        <v>4</v>
      </c>
      <c r="S99" s="29">
        <v>4</v>
      </c>
      <c r="T99" s="29">
        <v>4</v>
      </c>
      <c r="U99" s="29">
        <v>4</v>
      </c>
      <c r="V99" s="29">
        <v>4</v>
      </c>
      <c r="W99" s="29">
        <v>4</v>
      </c>
      <c r="X99" s="29">
        <v>4</v>
      </c>
      <c r="Y99" s="29">
        <v>4</v>
      </c>
      <c r="Z99" s="29">
        <v>4</v>
      </c>
      <c r="AA99" s="29">
        <v>4</v>
      </c>
      <c r="AB99" s="29">
        <v>4</v>
      </c>
      <c r="AC99" s="29">
        <v>4</v>
      </c>
      <c r="AD99" s="29">
        <v>4</v>
      </c>
      <c r="AE99" s="29">
        <v>4</v>
      </c>
      <c r="AF99" s="29">
        <v>4</v>
      </c>
      <c r="AG99" s="29">
        <v>4</v>
      </c>
      <c r="AH99" s="29">
        <v>4</v>
      </c>
      <c r="AI99" s="29">
        <v>4</v>
      </c>
      <c r="AJ99" s="29">
        <v>4</v>
      </c>
      <c r="AK99" s="29">
        <v>4</v>
      </c>
      <c r="AL99" s="29">
        <v>4</v>
      </c>
      <c r="AM99" s="29">
        <v>4</v>
      </c>
      <c r="AN99" s="29">
        <v>4</v>
      </c>
      <c r="AO99" s="29">
        <v>4</v>
      </c>
      <c r="AP99" s="29">
        <v>4</v>
      </c>
      <c r="AQ99" s="29">
        <v>4</v>
      </c>
      <c r="AR99" s="29">
        <v>4</v>
      </c>
      <c r="AS99" s="29">
        <v>4</v>
      </c>
      <c r="AT99" s="29">
        <v>4</v>
      </c>
      <c r="AU99" s="29">
        <v>4</v>
      </c>
      <c r="AV99" s="29">
        <v>4</v>
      </c>
      <c r="AW99" s="29">
        <v>4</v>
      </c>
      <c r="AX99" s="29">
        <v>4</v>
      </c>
      <c r="AY99" s="29">
        <v>4</v>
      </c>
      <c r="AZ99" s="29">
        <v>4</v>
      </c>
      <c r="BA99" s="29">
        <v>4</v>
      </c>
      <c r="BB99" s="29">
        <v>4</v>
      </c>
      <c r="BC99" s="29">
        <v>4</v>
      </c>
      <c r="BD99" s="29">
        <v>4</v>
      </c>
      <c r="BE99" s="29">
        <v>4</v>
      </c>
      <c r="BF99" s="29">
        <v>4</v>
      </c>
      <c r="BG99" s="29">
        <v>4</v>
      </c>
      <c r="BH99" s="29">
        <v>4</v>
      </c>
      <c r="BI99" s="29">
        <v>4</v>
      </c>
      <c r="BJ99" s="29">
        <v>4</v>
      </c>
    </row>
    <row r="100" spans="1:62" x14ac:dyDescent="0.25">
      <c r="B100" t="s">
        <v>69</v>
      </c>
      <c r="C100" s="29">
        <v>23.985576999999999</v>
      </c>
      <c r="D100" s="29">
        <v>23.985576999999999</v>
      </c>
      <c r="E100" s="29">
        <v>24.705144310000001</v>
      </c>
      <c r="F100" s="29">
        <v>24.705144310000001</v>
      </c>
      <c r="G100" s="29">
        <v>24.705144310000001</v>
      </c>
      <c r="H100" s="29">
        <v>24.705144310000001</v>
      </c>
      <c r="I100" s="29">
        <v>24.705144310000001</v>
      </c>
      <c r="J100" s="29">
        <v>24.705144310000001</v>
      </c>
      <c r="K100" s="29">
        <v>24.705144310000001</v>
      </c>
      <c r="L100" s="29">
        <v>24.705144310000001</v>
      </c>
      <c r="M100" s="29">
        <v>24.705144310000001</v>
      </c>
      <c r="N100" s="29">
        <v>24.705144310000001</v>
      </c>
      <c r="O100" s="29">
        <v>24.705144310000001</v>
      </c>
      <c r="P100" s="29">
        <v>24.705144310000001</v>
      </c>
      <c r="Q100" s="29">
        <v>25.446298639300004</v>
      </c>
      <c r="R100" s="29">
        <v>25.446298639300004</v>
      </c>
      <c r="S100" s="29">
        <v>25.446298639300004</v>
      </c>
      <c r="T100" s="29">
        <v>25.446298639300004</v>
      </c>
      <c r="U100" s="29">
        <v>25.446298639300004</v>
      </c>
      <c r="V100" s="29">
        <v>25.446298639300004</v>
      </c>
      <c r="W100" s="29">
        <v>25.446298639300004</v>
      </c>
      <c r="X100" s="29">
        <v>25.446298639300004</v>
      </c>
      <c r="Y100" s="29">
        <v>25.446298639300004</v>
      </c>
      <c r="Z100" s="29">
        <v>25.446298639300004</v>
      </c>
      <c r="AA100" s="29">
        <v>25.446298639300004</v>
      </c>
      <c r="AB100" s="29">
        <v>25.446298639300004</v>
      </c>
      <c r="AC100" s="29">
        <v>26.209687598479004</v>
      </c>
      <c r="AD100" s="29">
        <v>26.209687598479004</v>
      </c>
      <c r="AE100" s="29">
        <v>26.209687598479004</v>
      </c>
      <c r="AF100" s="29">
        <v>26.209687598479004</v>
      </c>
      <c r="AG100" s="29">
        <v>26.209687598479004</v>
      </c>
      <c r="AH100" s="29">
        <v>26.209687598479004</v>
      </c>
      <c r="AI100" s="29">
        <v>26.209687598479004</v>
      </c>
      <c r="AJ100" s="29">
        <v>26.209687598479004</v>
      </c>
      <c r="AK100" s="29">
        <v>26.209687598479004</v>
      </c>
      <c r="AL100" s="29">
        <v>26.209687598479004</v>
      </c>
      <c r="AM100" s="29">
        <v>26.209687598479004</v>
      </c>
      <c r="AN100" s="29">
        <v>26.209687598479004</v>
      </c>
      <c r="AO100" s="29">
        <v>26.995978226433376</v>
      </c>
      <c r="AP100" s="29">
        <v>26.995978226433376</v>
      </c>
      <c r="AQ100" s="29">
        <v>26.995978226433376</v>
      </c>
      <c r="AR100" s="29">
        <v>26.995978226433376</v>
      </c>
      <c r="AS100" s="29">
        <v>26.995978226433376</v>
      </c>
      <c r="AT100" s="29">
        <v>26.995978226433376</v>
      </c>
      <c r="AU100" s="29">
        <v>26.995978226433376</v>
      </c>
      <c r="AV100" s="29">
        <v>26.995978226433376</v>
      </c>
      <c r="AW100" s="29">
        <v>26.995978226433376</v>
      </c>
      <c r="AX100" s="29">
        <v>26.995978226433376</v>
      </c>
      <c r="AY100" s="29">
        <v>26.995978226433376</v>
      </c>
      <c r="AZ100" s="29">
        <v>26.995978226433376</v>
      </c>
      <c r="BA100" s="29">
        <v>27.80585757322638</v>
      </c>
      <c r="BB100" s="29">
        <v>27.80585757322638</v>
      </c>
      <c r="BC100" s="29">
        <v>27.80585757322638</v>
      </c>
      <c r="BD100" s="29">
        <v>27.80585757322638</v>
      </c>
      <c r="BE100" s="29">
        <v>27.80585757322638</v>
      </c>
      <c r="BF100" s="29">
        <v>27.80585757322638</v>
      </c>
      <c r="BG100" s="29">
        <v>27.80585757322638</v>
      </c>
      <c r="BH100" s="29">
        <v>27.80585757322638</v>
      </c>
      <c r="BI100" s="29">
        <v>27.80585757322638</v>
      </c>
      <c r="BJ100" s="29">
        <v>27.80585757322638</v>
      </c>
    </row>
    <row r="101" spans="1:62" x14ac:dyDescent="0.25">
      <c r="B101" t="s">
        <v>70</v>
      </c>
      <c r="C101" s="29">
        <v>1</v>
      </c>
      <c r="D101" s="29">
        <v>1</v>
      </c>
      <c r="E101" s="29">
        <v>1</v>
      </c>
      <c r="F101" s="29">
        <v>1</v>
      </c>
      <c r="G101" s="29">
        <v>1</v>
      </c>
      <c r="H101" s="29">
        <v>1</v>
      </c>
      <c r="I101" s="29">
        <v>1</v>
      </c>
      <c r="J101" s="29">
        <v>1</v>
      </c>
      <c r="K101" s="29">
        <v>1</v>
      </c>
      <c r="L101" s="29">
        <v>1</v>
      </c>
      <c r="M101" s="29">
        <v>1</v>
      </c>
      <c r="N101" s="29">
        <v>1</v>
      </c>
      <c r="O101" s="29">
        <v>1</v>
      </c>
      <c r="P101" s="29">
        <v>1</v>
      </c>
      <c r="Q101" s="29">
        <v>1</v>
      </c>
      <c r="R101" s="29">
        <v>1</v>
      </c>
      <c r="S101" s="29">
        <v>1</v>
      </c>
      <c r="T101" s="29">
        <v>1</v>
      </c>
      <c r="U101" s="29">
        <v>1</v>
      </c>
      <c r="V101" s="29">
        <v>1</v>
      </c>
      <c r="W101" s="29">
        <v>1</v>
      </c>
      <c r="X101" s="29">
        <v>1</v>
      </c>
      <c r="Y101" s="29">
        <v>1</v>
      </c>
      <c r="Z101" s="29">
        <v>1</v>
      </c>
      <c r="AA101" s="29">
        <v>1</v>
      </c>
      <c r="AB101" s="29">
        <v>1</v>
      </c>
      <c r="AC101" s="29">
        <v>1</v>
      </c>
      <c r="AD101" s="29">
        <v>1</v>
      </c>
      <c r="AE101" s="29">
        <v>1</v>
      </c>
      <c r="AF101" s="29">
        <v>1</v>
      </c>
      <c r="AG101" s="29">
        <v>1</v>
      </c>
      <c r="AH101" s="29">
        <v>1</v>
      </c>
      <c r="AI101" s="29">
        <v>1</v>
      </c>
      <c r="AJ101" s="29">
        <v>1</v>
      </c>
      <c r="AK101" s="29">
        <v>1</v>
      </c>
      <c r="AL101" s="29">
        <v>1</v>
      </c>
      <c r="AM101" s="29">
        <v>1</v>
      </c>
      <c r="AN101" s="29">
        <v>1</v>
      </c>
      <c r="AO101" s="29">
        <v>1</v>
      </c>
      <c r="AP101" s="29">
        <v>1</v>
      </c>
      <c r="AQ101" s="29">
        <v>1</v>
      </c>
      <c r="AR101" s="29">
        <v>1</v>
      </c>
      <c r="AS101" s="29">
        <v>1</v>
      </c>
      <c r="AT101" s="29">
        <v>1</v>
      </c>
      <c r="AU101" s="29">
        <v>1</v>
      </c>
      <c r="AV101" s="29">
        <v>1</v>
      </c>
      <c r="AW101" s="29">
        <v>1</v>
      </c>
      <c r="AX101" s="29">
        <v>1</v>
      </c>
      <c r="AY101" s="29">
        <v>1</v>
      </c>
      <c r="AZ101" s="29">
        <v>1</v>
      </c>
      <c r="BA101" s="29">
        <v>1</v>
      </c>
      <c r="BB101" s="29">
        <v>1</v>
      </c>
      <c r="BC101" s="29">
        <v>1</v>
      </c>
      <c r="BD101" s="29">
        <v>1</v>
      </c>
      <c r="BE101" s="29">
        <v>1</v>
      </c>
      <c r="BF101" s="29">
        <v>1</v>
      </c>
      <c r="BG101" s="29">
        <v>1</v>
      </c>
      <c r="BH101" s="29">
        <v>1</v>
      </c>
      <c r="BI101" s="29">
        <v>1</v>
      </c>
      <c r="BJ101" s="29">
        <v>1</v>
      </c>
    </row>
    <row r="102" spans="1:62" x14ac:dyDescent="0.25">
      <c r="B102" t="s">
        <v>14</v>
      </c>
      <c r="C102" s="29">
        <v>32.738549999999996</v>
      </c>
      <c r="D102" s="29">
        <v>32.738549999999996</v>
      </c>
      <c r="E102" s="29">
        <v>32.738549999999996</v>
      </c>
      <c r="F102" s="29">
        <v>32.738549999999996</v>
      </c>
      <c r="G102" s="29">
        <v>32.738549999999996</v>
      </c>
      <c r="H102" s="29">
        <v>32.738549999999996</v>
      </c>
      <c r="I102" s="29">
        <v>32.738549999999996</v>
      </c>
      <c r="J102" s="29">
        <v>32.738549999999996</v>
      </c>
      <c r="K102" s="29">
        <v>32.738549999999996</v>
      </c>
      <c r="L102" s="29">
        <v>32.738549999999996</v>
      </c>
      <c r="M102" s="29">
        <v>33.720706499999999</v>
      </c>
      <c r="N102" s="29">
        <v>33.720706499999999</v>
      </c>
      <c r="O102" s="29">
        <v>33.720706499999999</v>
      </c>
      <c r="P102" s="29">
        <v>33.720706499999999</v>
      </c>
      <c r="Q102" s="29">
        <v>33.720706499999999</v>
      </c>
      <c r="R102" s="29">
        <v>33.720706499999999</v>
      </c>
      <c r="S102" s="29">
        <v>33.720706499999999</v>
      </c>
      <c r="T102" s="29">
        <v>33.720706499999999</v>
      </c>
      <c r="U102" s="29">
        <v>33.720706499999999</v>
      </c>
      <c r="V102" s="29">
        <v>33.720706499999999</v>
      </c>
      <c r="W102" s="29">
        <v>33.720706499999999</v>
      </c>
      <c r="X102" s="29">
        <v>33.720706499999999</v>
      </c>
      <c r="Y102" s="29">
        <v>34.732327695000002</v>
      </c>
      <c r="Z102" s="29">
        <v>34.732327695000002</v>
      </c>
      <c r="AA102" s="29">
        <v>34.732327695000002</v>
      </c>
      <c r="AB102" s="29">
        <v>34.732327695000002</v>
      </c>
      <c r="AC102" s="29">
        <v>34.732327695000002</v>
      </c>
      <c r="AD102" s="29">
        <v>34.732327695000002</v>
      </c>
      <c r="AE102" s="29">
        <v>34.732327695000002</v>
      </c>
      <c r="AF102" s="29">
        <v>34.732327695000002</v>
      </c>
      <c r="AG102" s="29">
        <v>34.732327695000002</v>
      </c>
      <c r="AH102" s="29">
        <v>34.732327695000002</v>
      </c>
      <c r="AI102" s="29">
        <v>34.732327695000002</v>
      </c>
      <c r="AJ102" s="29">
        <v>34.732327695000002</v>
      </c>
      <c r="AK102" s="29">
        <v>35.774297525850002</v>
      </c>
      <c r="AL102" s="29">
        <v>35.774297525850002</v>
      </c>
      <c r="AM102" s="29">
        <v>35.774297525850002</v>
      </c>
      <c r="AN102" s="29">
        <v>35.774297525850002</v>
      </c>
      <c r="AO102" s="29">
        <v>35.774297525850002</v>
      </c>
      <c r="AP102" s="29">
        <v>35.774297525850002</v>
      </c>
      <c r="AQ102" s="29">
        <v>35.774297525850002</v>
      </c>
      <c r="AR102" s="29">
        <v>35.774297525850002</v>
      </c>
      <c r="AS102" s="29">
        <v>35.774297525850002</v>
      </c>
      <c r="AT102" s="29">
        <v>35.774297525850002</v>
      </c>
      <c r="AU102" s="29">
        <v>35.774297525850002</v>
      </c>
      <c r="AV102" s="29">
        <v>35.774297525850002</v>
      </c>
      <c r="AW102" s="29">
        <v>36.847526451625505</v>
      </c>
      <c r="AX102" s="29">
        <v>36.847526451625505</v>
      </c>
      <c r="AY102" s="29">
        <v>36.847526451625505</v>
      </c>
      <c r="AZ102" s="29">
        <v>36.847526451625505</v>
      </c>
      <c r="BA102" s="29">
        <v>36.847526451625505</v>
      </c>
      <c r="BB102" s="29">
        <v>36.847526451625505</v>
      </c>
      <c r="BC102" s="29">
        <v>36.847526451625505</v>
      </c>
      <c r="BD102" s="29">
        <v>36.847526451625505</v>
      </c>
      <c r="BE102" s="29">
        <v>36.847526451625505</v>
      </c>
      <c r="BF102" s="29">
        <v>36.847526451625505</v>
      </c>
      <c r="BG102" s="29">
        <v>36.847526451625505</v>
      </c>
      <c r="BH102" s="29">
        <v>36.847526451625505</v>
      </c>
      <c r="BI102" s="29">
        <v>37.952952245174274</v>
      </c>
      <c r="BJ102" s="29">
        <v>37.952952245174274</v>
      </c>
    </row>
    <row r="103" spans="1:62" x14ac:dyDescent="0.25">
      <c r="B103" t="s">
        <v>15</v>
      </c>
      <c r="C103" s="29">
        <v>4</v>
      </c>
      <c r="D103" s="29">
        <v>4</v>
      </c>
      <c r="E103" s="29">
        <v>4</v>
      </c>
      <c r="F103" s="29">
        <v>4</v>
      </c>
      <c r="G103" s="29">
        <v>4</v>
      </c>
      <c r="H103" s="29">
        <v>4</v>
      </c>
      <c r="I103" s="29">
        <v>4</v>
      </c>
      <c r="J103" s="29">
        <v>4</v>
      </c>
      <c r="K103" s="29">
        <v>4</v>
      </c>
      <c r="L103" s="29">
        <v>4</v>
      </c>
      <c r="M103" s="29">
        <v>4</v>
      </c>
      <c r="N103" s="29">
        <v>4</v>
      </c>
      <c r="O103" s="29">
        <v>4</v>
      </c>
      <c r="P103" s="29">
        <v>4</v>
      </c>
      <c r="Q103" s="29">
        <v>4</v>
      </c>
      <c r="R103" s="29">
        <v>4</v>
      </c>
      <c r="S103" s="29">
        <v>4</v>
      </c>
      <c r="T103" s="29">
        <v>4</v>
      </c>
      <c r="U103" s="29">
        <v>4</v>
      </c>
      <c r="V103" s="29">
        <v>4</v>
      </c>
      <c r="W103" s="29">
        <v>4</v>
      </c>
      <c r="X103" s="29">
        <v>4</v>
      </c>
      <c r="Y103" s="29">
        <v>4</v>
      </c>
      <c r="Z103" s="29">
        <v>4</v>
      </c>
      <c r="AA103" s="29">
        <v>4</v>
      </c>
      <c r="AB103" s="29">
        <v>4</v>
      </c>
      <c r="AC103" s="29">
        <v>4</v>
      </c>
      <c r="AD103" s="29">
        <v>4</v>
      </c>
      <c r="AE103" s="29">
        <v>4</v>
      </c>
      <c r="AF103" s="29">
        <v>4</v>
      </c>
      <c r="AG103" s="29">
        <v>4</v>
      </c>
      <c r="AH103" s="29">
        <v>4</v>
      </c>
      <c r="AI103" s="29">
        <v>4</v>
      </c>
      <c r="AJ103" s="29">
        <v>4</v>
      </c>
      <c r="AK103" s="29">
        <v>4</v>
      </c>
      <c r="AL103" s="29">
        <v>4</v>
      </c>
      <c r="AM103" s="29">
        <v>4</v>
      </c>
      <c r="AN103" s="29">
        <v>4</v>
      </c>
      <c r="AO103" s="29">
        <v>4</v>
      </c>
      <c r="AP103" s="29">
        <v>4</v>
      </c>
      <c r="AQ103" s="29">
        <v>4</v>
      </c>
      <c r="AR103" s="29">
        <v>4</v>
      </c>
      <c r="AS103" s="29">
        <v>4</v>
      </c>
      <c r="AT103" s="29">
        <v>4</v>
      </c>
      <c r="AU103" s="29">
        <v>4</v>
      </c>
      <c r="AV103" s="29">
        <v>4</v>
      </c>
      <c r="AW103" s="29">
        <v>4</v>
      </c>
      <c r="AX103" s="29">
        <v>4</v>
      </c>
      <c r="AY103" s="29">
        <v>4</v>
      </c>
      <c r="AZ103" s="29">
        <v>4</v>
      </c>
      <c r="BA103" s="29">
        <v>4</v>
      </c>
      <c r="BB103" s="29">
        <v>4</v>
      </c>
      <c r="BC103" s="29">
        <v>4</v>
      </c>
      <c r="BD103" s="29">
        <v>4</v>
      </c>
      <c r="BE103" s="29">
        <v>4</v>
      </c>
      <c r="BF103" s="29">
        <v>4</v>
      </c>
      <c r="BG103" s="29">
        <v>4</v>
      </c>
      <c r="BH103" s="29">
        <v>4</v>
      </c>
      <c r="BI103" s="29">
        <v>4</v>
      </c>
      <c r="BJ103" s="29">
        <v>4</v>
      </c>
    </row>
    <row r="104" spans="1:62" x14ac:dyDescent="0.25">
      <c r="A104" t="s">
        <v>148</v>
      </c>
      <c r="C104" s="29">
        <v>104.0390305</v>
      </c>
      <c r="D104" s="29">
        <v>104.0390305</v>
      </c>
      <c r="E104" s="29">
        <v>105.908044915</v>
      </c>
      <c r="F104" s="29">
        <v>105.908044915</v>
      </c>
      <c r="G104" s="29">
        <v>105.908044915</v>
      </c>
      <c r="H104" s="29">
        <v>105.908044915</v>
      </c>
      <c r="I104" s="29">
        <v>105.908044915</v>
      </c>
      <c r="J104" s="29">
        <v>105.908044915</v>
      </c>
      <c r="K104" s="29">
        <v>105.908044915</v>
      </c>
      <c r="L104" s="29">
        <v>105.908044915</v>
      </c>
      <c r="M104" s="29">
        <v>106.89020141500001</v>
      </c>
      <c r="N104" s="29">
        <v>106.89020141500001</v>
      </c>
      <c r="O104" s="29">
        <v>106.89020141500001</v>
      </c>
      <c r="P104" s="29">
        <v>106.89020141500001</v>
      </c>
      <c r="Q104" s="29">
        <v>108.81528626245</v>
      </c>
      <c r="R104" s="29">
        <v>108.81528626245</v>
      </c>
      <c r="S104" s="29">
        <v>108.81528626245</v>
      </c>
      <c r="T104" s="29">
        <v>108.81528626245</v>
      </c>
      <c r="U104" s="29">
        <v>108.81528626245</v>
      </c>
      <c r="V104" s="29">
        <v>108.81528626245</v>
      </c>
      <c r="W104" s="29">
        <v>108.81528626245</v>
      </c>
      <c r="X104" s="29">
        <v>108.81528626245</v>
      </c>
      <c r="Y104" s="29">
        <v>109.82690745745001</v>
      </c>
      <c r="Z104" s="29">
        <v>109.82690745745001</v>
      </c>
      <c r="AA104" s="29">
        <v>109.82690745745001</v>
      </c>
      <c r="AB104" s="29">
        <v>109.82690745745001</v>
      </c>
      <c r="AC104" s="29">
        <v>111.80974485032351</v>
      </c>
      <c r="AD104" s="29">
        <v>111.80974485032351</v>
      </c>
      <c r="AE104" s="29">
        <v>111.80974485032351</v>
      </c>
      <c r="AF104" s="29">
        <v>111.80974485032351</v>
      </c>
      <c r="AG104" s="29">
        <v>111.80974485032351</v>
      </c>
      <c r="AH104" s="29">
        <v>111.80974485032351</v>
      </c>
      <c r="AI104" s="29">
        <v>111.80974485032351</v>
      </c>
      <c r="AJ104" s="29">
        <v>111.80974485032351</v>
      </c>
      <c r="AK104" s="29">
        <v>112.8517146811735</v>
      </c>
      <c r="AL104" s="29">
        <v>112.8517146811735</v>
      </c>
      <c r="AM104" s="29">
        <v>112.8517146811735</v>
      </c>
      <c r="AN104" s="29">
        <v>112.8517146811735</v>
      </c>
      <c r="AO104" s="29">
        <v>114.89403719583322</v>
      </c>
      <c r="AP104" s="29">
        <v>114.89403719583322</v>
      </c>
      <c r="AQ104" s="29">
        <v>114.89403719583322</v>
      </c>
      <c r="AR104" s="29">
        <v>114.89403719583322</v>
      </c>
      <c r="AS104" s="29">
        <v>114.89403719583322</v>
      </c>
      <c r="AT104" s="29">
        <v>114.89403719583322</v>
      </c>
      <c r="AU104" s="29">
        <v>114.89403719583322</v>
      </c>
      <c r="AV104" s="29">
        <v>114.89403719583322</v>
      </c>
      <c r="AW104" s="29">
        <v>115.96726612160873</v>
      </c>
      <c r="AX104" s="29">
        <v>115.96726612160873</v>
      </c>
      <c r="AY104" s="29">
        <v>115.96726612160873</v>
      </c>
      <c r="AZ104" s="29">
        <v>115.96726612160873</v>
      </c>
      <c r="BA104" s="29">
        <v>118.07085831170821</v>
      </c>
      <c r="BB104" s="29">
        <v>118.07085831170821</v>
      </c>
      <c r="BC104" s="29">
        <v>118.07085831170821</v>
      </c>
      <c r="BD104" s="29">
        <v>118.07085831170821</v>
      </c>
      <c r="BE104" s="29">
        <v>118.07085831170821</v>
      </c>
      <c r="BF104" s="29">
        <v>118.07085831170821</v>
      </c>
      <c r="BG104" s="29">
        <v>118.07085831170821</v>
      </c>
      <c r="BH104" s="29">
        <v>118.07085831170821</v>
      </c>
      <c r="BI104" s="29">
        <v>119.17628410525698</v>
      </c>
      <c r="BJ104" s="29">
        <v>119.17628410525698</v>
      </c>
    </row>
    <row r="105" spans="1:62" x14ac:dyDescent="0.25">
      <c r="A105" t="s">
        <v>51</v>
      </c>
      <c r="B105" t="s">
        <v>14</v>
      </c>
      <c r="C105" s="29">
        <v>35.302220000000013</v>
      </c>
      <c r="D105" s="29">
        <v>35.302220000000013</v>
      </c>
      <c r="E105" s="29">
        <v>35.302220000000013</v>
      </c>
      <c r="F105" s="29">
        <v>35.302220000000013</v>
      </c>
      <c r="G105" s="29">
        <v>35.302220000000013</v>
      </c>
      <c r="H105" s="29">
        <v>35.302220000000013</v>
      </c>
      <c r="I105" s="29">
        <v>35.302220000000013</v>
      </c>
      <c r="J105" s="29">
        <v>35.302220000000013</v>
      </c>
      <c r="K105" s="29">
        <v>35.302220000000013</v>
      </c>
      <c r="L105" s="29">
        <v>35.302220000000013</v>
      </c>
      <c r="M105" s="29">
        <v>36.361286600000014</v>
      </c>
      <c r="N105" s="29">
        <v>36.361286600000014</v>
      </c>
      <c r="O105" s="29">
        <v>36.361286600000014</v>
      </c>
      <c r="P105" s="29">
        <v>36.361286600000014</v>
      </c>
      <c r="Q105" s="29">
        <v>36.361286600000014</v>
      </c>
      <c r="R105" s="29">
        <v>36.361286600000014</v>
      </c>
      <c r="S105" s="29">
        <v>36.361286600000014</v>
      </c>
      <c r="T105" s="29">
        <v>36.361286600000014</v>
      </c>
      <c r="U105" s="29">
        <v>36.361286600000014</v>
      </c>
      <c r="V105" s="29">
        <v>36.361286600000014</v>
      </c>
      <c r="W105" s="29">
        <v>36.361286600000014</v>
      </c>
      <c r="X105" s="29">
        <v>36.361286600000014</v>
      </c>
      <c r="Y105" s="29">
        <v>37.452125198000019</v>
      </c>
      <c r="Z105" s="29">
        <v>37.452125198000019</v>
      </c>
      <c r="AA105" s="29">
        <v>37.452125198000019</v>
      </c>
      <c r="AB105" s="29">
        <v>37.452125198000019</v>
      </c>
      <c r="AC105" s="29">
        <v>37.452125198000019</v>
      </c>
      <c r="AD105" s="29">
        <v>37.452125198000019</v>
      </c>
      <c r="AE105" s="29">
        <v>37.452125198000019</v>
      </c>
      <c r="AF105" s="29">
        <v>37.452125198000019</v>
      </c>
      <c r="AG105" s="29">
        <v>37.452125198000019</v>
      </c>
      <c r="AH105" s="29">
        <v>37.452125198000019</v>
      </c>
      <c r="AI105" s="29">
        <v>37.452125198000019</v>
      </c>
      <c r="AJ105" s="29">
        <v>37.452125198000019</v>
      </c>
      <c r="AK105" s="29">
        <v>38.575688953940023</v>
      </c>
      <c r="AL105" s="29">
        <v>38.575688953940023</v>
      </c>
      <c r="AM105" s="29">
        <v>38.575688953940023</v>
      </c>
      <c r="AN105" s="29">
        <v>38.575688953940023</v>
      </c>
      <c r="AO105" s="29">
        <v>38.575688953940023</v>
      </c>
      <c r="AP105" s="29">
        <v>38.575688953940023</v>
      </c>
      <c r="AQ105" s="29">
        <v>38.575688953940023</v>
      </c>
      <c r="AR105" s="29">
        <v>38.575688953940023</v>
      </c>
      <c r="AS105" s="29">
        <v>38.575688953940023</v>
      </c>
      <c r="AT105" s="29">
        <v>38.575688953940023</v>
      </c>
      <c r="AU105" s="29">
        <v>38.575688953940023</v>
      </c>
      <c r="AV105" s="29">
        <v>38.575688953940023</v>
      </c>
      <c r="AW105" s="29">
        <v>39.732959622558226</v>
      </c>
      <c r="AX105" s="29">
        <v>39.732959622558226</v>
      </c>
      <c r="AY105" s="29">
        <v>39.732959622558226</v>
      </c>
      <c r="AZ105" s="29">
        <v>39.732959622558226</v>
      </c>
      <c r="BA105" s="29">
        <v>39.732959622558226</v>
      </c>
      <c r="BB105" s="29">
        <v>39.732959622558226</v>
      </c>
      <c r="BC105" s="29">
        <v>39.732959622558226</v>
      </c>
      <c r="BD105" s="29">
        <v>39.732959622558226</v>
      </c>
      <c r="BE105" s="29">
        <v>39.732959622558226</v>
      </c>
      <c r="BF105" s="29">
        <v>39.732959622558226</v>
      </c>
      <c r="BG105" s="29">
        <v>39.732959622558226</v>
      </c>
      <c r="BH105" s="29">
        <v>39.732959622558226</v>
      </c>
      <c r="BI105" s="29">
        <v>40.924948411234972</v>
      </c>
      <c r="BJ105" s="29">
        <v>40.924948411234972</v>
      </c>
    </row>
    <row r="106" spans="1:62" x14ac:dyDescent="0.25">
      <c r="B106" t="s">
        <v>15</v>
      </c>
      <c r="C106" s="29">
        <v>5</v>
      </c>
      <c r="D106" s="29">
        <v>5</v>
      </c>
      <c r="E106" s="29">
        <v>5</v>
      </c>
      <c r="F106" s="29">
        <v>5</v>
      </c>
      <c r="G106" s="29">
        <v>5</v>
      </c>
      <c r="H106" s="29">
        <v>5</v>
      </c>
      <c r="I106" s="29">
        <v>5</v>
      </c>
      <c r="J106" s="29">
        <v>5</v>
      </c>
      <c r="K106" s="29">
        <v>5</v>
      </c>
      <c r="L106" s="29">
        <v>5</v>
      </c>
      <c r="M106" s="29">
        <v>5</v>
      </c>
      <c r="N106" s="29">
        <v>5</v>
      </c>
      <c r="O106" s="29">
        <v>5</v>
      </c>
      <c r="P106" s="29">
        <v>5</v>
      </c>
      <c r="Q106" s="29">
        <v>5</v>
      </c>
      <c r="R106" s="29">
        <v>5</v>
      </c>
      <c r="S106" s="29">
        <v>5</v>
      </c>
      <c r="T106" s="29">
        <v>5</v>
      </c>
      <c r="U106" s="29">
        <v>5</v>
      </c>
      <c r="V106" s="29">
        <v>5</v>
      </c>
      <c r="W106" s="29">
        <v>5</v>
      </c>
      <c r="X106" s="29">
        <v>5</v>
      </c>
      <c r="Y106" s="29">
        <v>5</v>
      </c>
      <c r="Z106" s="29">
        <v>5</v>
      </c>
      <c r="AA106" s="29">
        <v>5</v>
      </c>
      <c r="AB106" s="29">
        <v>5</v>
      </c>
      <c r="AC106" s="29">
        <v>5</v>
      </c>
      <c r="AD106" s="29">
        <v>5</v>
      </c>
      <c r="AE106" s="29">
        <v>5</v>
      </c>
      <c r="AF106" s="29">
        <v>5</v>
      </c>
      <c r="AG106" s="29">
        <v>5</v>
      </c>
      <c r="AH106" s="29">
        <v>5</v>
      </c>
      <c r="AI106" s="29">
        <v>5</v>
      </c>
      <c r="AJ106" s="29">
        <v>5</v>
      </c>
      <c r="AK106" s="29">
        <v>5</v>
      </c>
      <c r="AL106" s="29">
        <v>5</v>
      </c>
      <c r="AM106" s="29">
        <v>5</v>
      </c>
      <c r="AN106" s="29">
        <v>5</v>
      </c>
      <c r="AO106" s="29">
        <v>5</v>
      </c>
      <c r="AP106" s="29">
        <v>5</v>
      </c>
      <c r="AQ106" s="29">
        <v>5</v>
      </c>
      <c r="AR106" s="29">
        <v>5</v>
      </c>
      <c r="AS106" s="29">
        <v>5</v>
      </c>
      <c r="AT106" s="29">
        <v>5</v>
      </c>
      <c r="AU106" s="29">
        <v>5</v>
      </c>
      <c r="AV106" s="29">
        <v>5</v>
      </c>
      <c r="AW106" s="29">
        <v>5</v>
      </c>
      <c r="AX106" s="29">
        <v>5</v>
      </c>
      <c r="AY106" s="29">
        <v>5</v>
      </c>
      <c r="AZ106" s="29">
        <v>5</v>
      </c>
      <c r="BA106" s="29">
        <v>5</v>
      </c>
      <c r="BB106" s="29">
        <v>5</v>
      </c>
      <c r="BC106" s="29">
        <v>5</v>
      </c>
      <c r="BD106" s="29">
        <v>5</v>
      </c>
      <c r="BE106" s="29">
        <v>5</v>
      </c>
      <c r="BF106" s="29">
        <v>5</v>
      </c>
      <c r="BG106" s="29">
        <v>5</v>
      </c>
      <c r="BH106" s="29">
        <v>5</v>
      </c>
      <c r="BI106" s="29">
        <v>5</v>
      </c>
      <c r="BJ106" s="29">
        <v>5</v>
      </c>
    </row>
    <row r="107" spans="1:62" x14ac:dyDescent="0.25">
      <c r="A107" t="s">
        <v>149</v>
      </c>
      <c r="C107" s="29">
        <v>40.302220000000013</v>
      </c>
      <c r="D107" s="29">
        <v>40.302220000000013</v>
      </c>
      <c r="E107" s="29">
        <v>40.302220000000013</v>
      </c>
      <c r="F107" s="29">
        <v>40.302220000000013</v>
      </c>
      <c r="G107" s="29">
        <v>40.302220000000013</v>
      </c>
      <c r="H107" s="29">
        <v>40.302220000000013</v>
      </c>
      <c r="I107" s="29">
        <v>40.302220000000013</v>
      </c>
      <c r="J107" s="29">
        <v>40.302220000000013</v>
      </c>
      <c r="K107" s="29">
        <v>40.302220000000013</v>
      </c>
      <c r="L107" s="29">
        <v>40.302220000000013</v>
      </c>
      <c r="M107" s="29">
        <v>41.361286600000014</v>
      </c>
      <c r="N107" s="29">
        <v>41.361286600000014</v>
      </c>
      <c r="O107" s="29">
        <v>41.361286600000014</v>
      </c>
      <c r="P107" s="29">
        <v>41.361286600000014</v>
      </c>
      <c r="Q107" s="29">
        <v>41.361286600000014</v>
      </c>
      <c r="R107" s="29">
        <v>41.361286600000014</v>
      </c>
      <c r="S107" s="29">
        <v>41.361286600000014</v>
      </c>
      <c r="T107" s="29">
        <v>41.361286600000014</v>
      </c>
      <c r="U107" s="29">
        <v>41.361286600000014</v>
      </c>
      <c r="V107" s="29">
        <v>41.361286600000014</v>
      </c>
      <c r="W107" s="29">
        <v>41.361286600000014</v>
      </c>
      <c r="X107" s="29">
        <v>41.361286600000014</v>
      </c>
      <c r="Y107" s="29">
        <v>42.452125198000019</v>
      </c>
      <c r="Z107" s="29">
        <v>42.452125198000019</v>
      </c>
      <c r="AA107" s="29">
        <v>42.452125198000019</v>
      </c>
      <c r="AB107" s="29">
        <v>42.452125198000019</v>
      </c>
      <c r="AC107" s="29">
        <v>42.452125198000019</v>
      </c>
      <c r="AD107" s="29">
        <v>42.452125198000019</v>
      </c>
      <c r="AE107" s="29">
        <v>42.452125198000019</v>
      </c>
      <c r="AF107" s="29">
        <v>42.452125198000019</v>
      </c>
      <c r="AG107" s="29">
        <v>42.452125198000019</v>
      </c>
      <c r="AH107" s="29">
        <v>42.452125198000019</v>
      </c>
      <c r="AI107" s="29">
        <v>42.452125198000019</v>
      </c>
      <c r="AJ107" s="29">
        <v>42.452125198000019</v>
      </c>
      <c r="AK107" s="29">
        <v>43.575688953940023</v>
      </c>
      <c r="AL107" s="29">
        <v>43.575688953940023</v>
      </c>
      <c r="AM107" s="29">
        <v>43.575688953940023</v>
      </c>
      <c r="AN107" s="29">
        <v>43.575688953940023</v>
      </c>
      <c r="AO107" s="29">
        <v>43.575688953940023</v>
      </c>
      <c r="AP107" s="29">
        <v>43.575688953940023</v>
      </c>
      <c r="AQ107" s="29">
        <v>43.575688953940023</v>
      </c>
      <c r="AR107" s="29">
        <v>43.575688953940023</v>
      </c>
      <c r="AS107" s="29">
        <v>43.575688953940023</v>
      </c>
      <c r="AT107" s="29">
        <v>43.575688953940023</v>
      </c>
      <c r="AU107" s="29">
        <v>43.575688953940023</v>
      </c>
      <c r="AV107" s="29">
        <v>43.575688953940023</v>
      </c>
      <c r="AW107" s="29">
        <v>44.732959622558226</v>
      </c>
      <c r="AX107" s="29">
        <v>44.732959622558226</v>
      </c>
      <c r="AY107" s="29">
        <v>44.732959622558226</v>
      </c>
      <c r="AZ107" s="29">
        <v>44.732959622558226</v>
      </c>
      <c r="BA107" s="29">
        <v>44.732959622558226</v>
      </c>
      <c r="BB107" s="29">
        <v>44.732959622558226</v>
      </c>
      <c r="BC107" s="29">
        <v>44.732959622558226</v>
      </c>
      <c r="BD107" s="29">
        <v>44.732959622558226</v>
      </c>
      <c r="BE107" s="29">
        <v>44.732959622558226</v>
      </c>
      <c r="BF107" s="29">
        <v>44.732959622558226</v>
      </c>
      <c r="BG107" s="29">
        <v>44.732959622558226</v>
      </c>
      <c r="BH107" s="29">
        <v>44.732959622558226</v>
      </c>
      <c r="BI107" s="29">
        <v>45.924948411234972</v>
      </c>
      <c r="BJ107" s="29">
        <v>45.924948411234972</v>
      </c>
    </row>
    <row r="108" spans="1:62" x14ac:dyDescent="0.25">
      <c r="A108" t="s">
        <v>8</v>
      </c>
      <c r="B108" t="s">
        <v>79</v>
      </c>
      <c r="C108" s="29">
        <v>48.651018058823531</v>
      </c>
      <c r="D108" s="29">
        <v>48.651018058823531</v>
      </c>
      <c r="E108" s="29">
        <v>50.110548600588238</v>
      </c>
      <c r="F108" s="29">
        <v>50.110548600588238</v>
      </c>
      <c r="G108" s="29">
        <v>50.110548600588238</v>
      </c>
      <c r="H108" s="29">
        <v>50.110548600588238</v>
      </c>
      <c r="I108" s="29">
        <v>50.110548600588238</v>
      </c>
      <c r="J108" s="29">
        <v>50.110548600588238</v>
      </c>
      <c r="K108" s="29">
        <v>50.110548600588238</v>
      </c>
      <c r="L108" s="29">
        <v>50.110548600588238</v>
      </c>
      <c r="M108" s="29">
        <v>50.110548600588238</v>
      </c>
      <c r="N108" s="29">
        <v>50.110548600588238</v>
      </c>
      <c r="O108" s="29">
        <v>50.110548600588238</v>
      </c>
      <c r="P108" s="29">
        <v>50.110548600588238</v>
      </c>
      <c r="Q108" s="29">
        <v>51.613865058605889</v>
      </c>
      <c r="R108" s="29">
        <v>51.613865058605889</v>
      </c>
      <c r="S108" s="29">
        <v>51.613865058605889</v>
      </c>
      <c r="T108" s="29">
        <v>51.613865058605889</v>
      </c>
      <c r="U108" s="29">
        <v>51.613865058605889</v>
      </c>
      <c r="V108" s="29">
        <v>51.613865058605889</v>
      </c>
      <c r="W108" s="29">
        <v>51.613865058605889</v>
      </c>
      <c r="X108" s="29">
        <v>51.613865058605889</v>
      </c>
      <c r="Y108" s="29">
        <v>51.613865058605889</v>
      </c>
      <c r="Z108" s="29">
        <v>51.613865058605889</v>
      </c>
      <c r="AA108" s="29">
        <v>51.613865058605889</v>
      </c>
      <c r="AB108" s="29">
        <v>51.613865058605889</v>
      </c>
      <c r="AC108" s="29">
        <v>53.162281010364069</v>
      </c>
      <c r="AD108" s="29">
        <v>53.162281010364069</v>
      </c>
      <c r="AE108" s="29">
        <v>53.162281010364069</v>
      </c>
      <c r="AF108" s="29">
        <v>53.162281010364069</v>
      </c>
      <c r="AG108" s="29">
        <v>53.162281010364069</v>
      </c>
      <c r="AH108" s="29">
        <v>53.162281010364069</v>
      </c>
      <c r="AI108" s="29">
        <v>53.162281010364069</v>
      </c>
      <c r="AJ108" s="29">
        <v>53.162281010364069</v>
      </c>
      <c r="AK108" s="29">
        <v>53.162281010364069</v>
      </c>
      <c r="AL108" s="29">
        <v>53.162281010364069</v>
      </c>
      <c r="AM108" s="29">
        <v>53.162281010364069</v>
      </c>
      <c r="AN108" s="29">
        <v>53.162281010364069</v>
      </c>
      <c r="AO108" s="29">
        <v>54.757149440674993</v>
      </c>
      <c r="AP108" s="29">
        <v>54.757149440674993</v>
      </c>
      <c r="AQ108" s="29">
        <v>54.757149440674993</v>
      </c>
      <c r="AR108" s="29">
        <v>54.757149440674993</v>
      </c>
      <c r="AS108" s="29">
        <v>54.757149440674993</v>
      </c>
      <c r="AT108" s="29">
        <v>54.757149440674993</v>
      </c>
      <c r="AU108" s="29">
        <v>54.757149440674993</v>
      </c>
      <c r="AV108" s="29">
        <v>54.757149440674993</v>
      </c>
      <c r="AW108" s="29">
        <v>54.757149440674993</v>
      </c>
      <c r="AX108" s="29">
        <v>54.757149440674993</v>
      </c>
      <c r="AY108" s="29">
        <v>54.757149440674993</v>
      </c>
      <c r="AZ108" s="29">
        <v>54.757149440674993</v>
      </c>
      <c r="BA108" s="29">
        <v>56.399863923895246</v>
      </c>
      <c r="BB108" s="29">
        <v>56.399863923895246</v>
      </c>
      <c r="BC108" s="29">
        <v>56.399863923895246</v>
      </c>
      <c r="BD108" s="29">
        <v>56.399863923895246</v>
      </c>
      <c r="BE108" s="29">
        <v>56.399863923895246</v>
      </c>
      <c r="BF108" s="29">
        <v>56.399863923895246</v>
      </c>
      <c r="BG108" s="29">
        <v>56.399863923895246</v>
      </c>
      <c r="BH108" s="29">
        <v>56.399863923895246</v>
      </c>
      <c r="BI108" s="29">
        <v>56.399863923895246</v>
      </c>
      <c r="BJ108" s="29">
        <v>56.399863923895246</v>
      </c>
    </row>
    <row r="109" spans="1:62" x14ac:dyDescent="0.25">
      <c r="B109" t="s">
        <v>80</v>
      </c>
      <c r="C109" s="29">
        <v>17</v>
      </c>
      <c r="D109" s="29">
        <v>17</v>
      </c>
      <c r="E109" s="29">
        <v>17</v>
      </c>
      <c r="F109" s="29">
        <v>17</v>
      </c>
      <c r="G109" s="29">
        <v>17</v>
      </c>
      <c r="H109" s="29">
        <v>17</v>
      </c>
      <c r="I109" s="29">
        <v>17</v>
      </c>
      <c r="J109" s="29">
        <v>17</v>
      </c>
      <c r="K109" s="29">
        <v>17</v>
      </c>
      <c r="L109" s="29">
        <v>17</v>
      </c>
      <c r="M109" s="29">
        <v>17</v>
      </c>
      <c r="N109" s="29">
        <v>17</v>
      </c>
      <c r="O109" s="29">
        <v>17</v>
      </c>
      <c r="P109" s="29">
        <v>17</v>
      </c>
      <c r="Q109" s="29">
        <v>17</v>
      </c>
      <c r="R109" s="29">
        <v>17</v>
      </c>
      <c r="S109" s="29">
        <v>17</v>
      </c>
      <c r="T109" s="29">
        <v>17</v>
      </c>
      <c r="U109" s="29">
        <v>17</v>
      </c>
      <c r="V109" s="29">
        <v>17</v>
      </c>
      <c r="W109" s="29">
        <v>17</v>
      </c>
      <c r="X109" s="29">
        <v>17</v>
      </c>
      <c r="Y109" s="29">
        <v>17</v>
      </c>
      <c r="Z109" s="29">
        <v>17</v>
      </c>
      <c r="AA109" s="29">
        <v>17</v>
      </c>
      <c r="AB109" s="29">
        <v>17</v>
      </c>
      <c r="AC109" s="29">
        <v>17</v>
      </c>
      <c r="AD109" s="29">
        <v>17</v>
      </c>
      <c r="AE109" s="29">
        <v>17</v>
      </c>
      <c r="AF109" s="29">
        <v>17</v>
      </c>
      <c r="AG109" s="29">
        <v>17</v>
      </c>
      <c r="AH109" s="29">
        <v>17</v>
      </c>
      <c r="AI109" s="29">
        <v>17</v>
      </c>
      <c r="AJ109" s="29">
        <v>17</v>
      </c>
      <c r="AK109" s="29">
        <v>17</v>
      </c>
      <c r="AL109" s="29">
        <v>17</v>
      </c>
      <c r="AM109" s="29">
        <v>17</v>
      </c>
      <c r="AN109" s="29">
        <v>17</v>
      </c>
      <c r="AO109" s="29">
        <v>17</v>
      </c>
      <c r="AP109" s="29">
        <v>17</v>
      </c>
      <c r="AQ109" s="29">
        <v>17</v>
      </c>
      <c r="AR109" s="29">
        <v>17</v>
      </c>
      <c r="AS109" s="29">
        <v>17</v>
      </c>
      <c r="AT109" s="29">
        <v>17</v>
      </c>
      <c r="AU109" s="29">
        <v>17</v>
      </c>
      <c r="AV109" s="29">
        <v>17</v>
      </c>
      <c r="AW109" s="29">
        <v>17</v>
      </c>
      <c r="AX109" s="29">
        <v>17</v>
      </c>
      <c r="AY109" s="29">
        <v>17</v>
      </c>
      <c r="AZ109" s="29">
        <v>17</v>
      </c>
      <c r="BA109" s="29">
        <v>17</v>
      </c>
      <c r="BB109" s="29">
        <v>17</v>
      </c>
      <c r="BC109" s="29">
        <v>17</v>
      </c>
      <c r="BD109" s="29">
        <v>17</v>
      </c>
      <c r="BE109" s="29">
        <v>17</v>
      </c>
      <c r="BF109" s="29">
        <v>17</v>
      </c>
      <c r="BG109" s="29">
        <v>17</v>
      </c>
      <c r="BH109" s="29">
        <v>17</v>
      </c>
      <c r="BI109" s="29">
        <v>17</v>
      </c>
      <c r="BJ109" s="29">
        <v>17</v>
      </c>
    </row>
    <row r="110" spans="1:62" x14ac:dyDescent="0.25">
      <c r="B110" t="s">
        <v>4</v>
      </c>
      <c r="C110" s="29">
        <v>18.149999999999999</v>
      </c>
      <c r="D110" s="29">
        <v>18.149999999999999</v>
      </c>
      <c r="E110" s="29">
        <v>18.694499999999998</v>
      </c>
      <c r="F110" s="29">
        <v>18.694499999999998</v>
      </c>
      <c r="G110" s="29">
        <v>18.694499999999998</v>
      </c>
      <c r="H110" s="29">
        <v>18.694499999999998</v>
      </c>
      <c r="I110" s="29">
        <v>18.694499999999998</v>
      </c>
      <c r="J110" s="29">
        <v>18.694499999999998</v>
      </c>
      <c r="K110" s="29">
        <v>18.694499999999998</v>
      </c>
      <c r="L110" s="29">
        <v>18.694499999999998</v>
      </c>
      <c r="M110" s="29">
        <v>18.694499999999998</v>
      </c>
      <c r="N110" s="29">
        <v>18.694499999999998</v>
      </c>
      <c r="O110" s="29">
        <v>18.694499999999998</v>
      </c>
      <c r="P110" s="29">
        <v>18.694499999999998</v>
      </c>
      <c r="Q110" s="29">
        <v>19.255334999999999</v>
      </c>
      <c r="R110" s="29">
        <v>19.255334999999999</v>
      </c>
      <c r="S110" s="29">
        <v>19.255334999999999</v>
      </c>
      <c r="T110" s="29">
        <v>19.255334999999999</v>
      </c>
      <c r="U110" s="29">
        <v>19.255334999999999</v>
      </c>
      <c r="V110" s="29">
        <v>19.255334999999999</v>
      </c>
      <c r="W110" s="29">
        <v>19.255334999999999</v>
      </c>
      <c r="X110" s="29">
        <v>19.255334999999999</v>
      </c>
      <c r="Y110" s="29">
        <v>19.255334999999999</v>
      </c>
      <c r="Z110" s="29">
        <v>19.255334999999999</v>
      </c>
      <c r="AA110" s="29">
        <v>19.255334999999999</v>
      </c>
      <c r="AB110" s="29">
        <v>19.255334999999999</v>
      </c>
      <c r="AC110" s="29">
        <v>19.832995050000001</v>
      </c>
      <c r="AD110" s="29">
        <v>19.832995050000001</v>
      </c>
      <c r="AE110" s="29">
        <v>19.832995050000001</v>
      </c>
      <c r="AF110" s="29">
        <v>19.832995050000001</v>
      </c>
      <c r="AG110" s="29">
        <v>19.832995050000001</v>
      </c>
      <c r="AH110" s="29">
        <v>19.832995050000001</v>
      </c>
      <c r="AI110" s="29">
        <v>19.832995050000001</v>
      </c>
      <c r="AJ110" s="29">
        <v>19.832995050000001</v>
      </c>
      <c r="AK110" s="29">
        <v>19.832995050000001</v>
      </c>
      <c r="AL110" s="29">
        <v>19.832995050000001</v>
      </c>
      <c r="AM110" s="29">
        <v>19.832995050000001</v>
      </c>
      <c r="AN110" s="29">
        <v>19.832995050000001</v>
      </c>
      <c r="AO110" s="29">
        <v>20.4279849015</v>
      </c>
      <c r="AP110" s="29">
        <v>20.4279849015</v>
      </c>
      <c r="AQ110" s="29">
        <v>20.4279849015</v>
      </c>
      <c r="AR110" s="29">
        <v>20.4279849015</v>
      </c>
      <c r="AS110" s="29">
        <v>20.4279849015</v>
      </c>
      <c r="AT110" s="29">
        <v>20.4279849015</v>
      </c>
      <c r="AU110" s="29">
        <v>20.4279849015</v>
      </c>
      <c r="AV110" s="29">
        <v>20.4279849015</v>
      </c>
      <c r="AW110" s="29">
        <v>20.4279849015</v>
      </c>
      <c r="AX110" s="29">
        <v>20.4279849015</v>
      </c>
      <c r="AY110" s="29">
        <v>20.4279849015</v>
      </c>
      <c r="AZ110" s="29">
        <v>20.4279849015</v>
      </c>
      <c r="BA110" s="29">
        <v>21.040824448545003</v>
      </c>
      <c r="BB110" s="29">
        <v>21.040824448545003</v>
      </c>
      <c r="BC110" s="29">
        <v>21.040824448545003</v>
      </c>
      <c r="BD110" s="29">
        <v>21.040824448545003</v>
      </c>
      <c r="BE110" s="29">
        <v>21.040824448545003</v>
      </c>
      <c r="BF110" s="29">
        <v>21.040824448545003</v>
      </c>
      <c r="BG110" s="29">
        <v>21.040824448545003</v>
      </c>
      <c r="BH110" s="29">
        <v>21.040824448545003</v>
      </c>
      <c r="BI110" s="29">
        <v>21.040824448545003</v>
      </c>
      <c r="BJ110" s="29">
        <v>21.040824448545003</v>
      </c>
    </row>
    <row r="111" spans="1:62" x14ac:dyDescent="0.25">
      <c r="B111" t="s">
        <v>5</v>
      </c>
      <c r="C111" s="29">
        <v>1</v>
      </c>
      <c r="D111" s="29">
        <v>1</v>
      </c>
      <c r="E111" s="29">
        <v>1</v>
      </c>
      <c r="F111" s="29">
        <v>1</v>
      </c>
      <c r="G111" s="29">
        <v>1</v>
      </c>
      <c r="H111" s="29">
        <v>1</v>
      </c>
      <c r="I111" s="29">
        <v>1</v>
      </c>
      <c r="J111" s="29">
        <v>1</v>
      </c>
      <c r="K111" s="29">
        <v>1</v>
      </c>
      <c r="L111" s="29">
        <v>1</v>
      </c>
      <c r="M111" s="29">
        <v>1</v>
      </c>
      <c r="N111" s="29">
        <v>1</v>
      </c>
      <c r="O111" s="29">
        <v>1</v>
      </c>
      <c r="P111" s="29">
        <v>1</v>
      </c>
      <c r="Q111" s="29">
        <v>1</v>
      </c>
      <c r="R111" s="29">
        <v>1</v>
      </c>
      <c r="S111" s="29">
        <v>1</v>
      </c>
      <c r="T111" s="29">
        <v>1</v>
      </c>
      <c r="U111" s="29">
        <v>1</v>
      </c>
      <c r="V111" s="29">
        <v>1</v>
      </c>
      <c r="W111" s="29">
        <v>1</v>
      </c>
      <c r="X111" s="29">
        <v>1</v>
      </c>
      <c r="Y111" s="29">
        <v>1</v>
      </c>
      <c r="Z111" s="29">
        <v>1</v>
      </c>
      <c r="AA111" s="29">
        <v>1</v>
      </c>
      <c r="AB111" s="29">
        <v>1</v>
      </c>
      <c r="AC111" s="29">
        <v>1</v>
      </c>
      <c r="AD111" s="29">
        <v>1</v>
      </c>
      <c r="AE111" s="29">
        <v>1</v>
      </c>
      <c r="AF111" s="29">
        <v>1</v>
      </c>
      <c r="AG111" s="29">
        <v>1</v>
      </c>
      <c r="AH111" s="29">
        <v>1</v>
      </c>
      <c r="AI111" s="29">
        <v>1</v>
      </c>
      <c r="AJ111" s="29">
        <v>1</v>
      </c>
      <c r="AK111" s="29">
        <v>1</v>
      </c>
      <c r="AL111" s="29">
        <v>1</v>
      </c>
      <c r="AM111" s="29">
        <v>1</v>
      </c>
      <c r="AN111" s="29">
        <v>1</v>
      </c>
      <c r="AO111" s="29">
        <v>1</v>
      </c>
      <c r="AP111" s="29">
        <v>1</v>
      </c>
      <c r="AQ111" s="29">
        <v>1</v>
      </c>
      <c r="AR111" s="29">
        <v>1</v>
      </c>
      <c r="AS111" s="29">
        <v>1</v>
      </c>
      <c r="AT111" s="29">
        <v>1</v>
      </c>
      <c r="AU111" s="29">
        <v>1</v>
      </c>
      <c r="AV111" s="29">
        <v>1</v>
      </c>
      <c r="AW111" s="29">
        <v>1</v>
      </c>
      <c r="AX111" s="29">
        <v>1</v>
      </c>
      <c r="AY111" s="29">
        <v>1</v>
      </c>
      <c r="AZ111" s="29">
        <v>1</v>
      </c>
      <c r="BA111" s="29">
        <v>1</v>
      </c>
      <c r="BB111" s="29">
        <v>1</v>
      </c>
      <c r="BC111" s="29">
        <v>1</v>
      </c>
      <c r="BD111" s="29">
        <v>1</v>
      </c>
      <c r="BE111" s="29">
        <v>1</v>
      </c>
      <c r="BF111" s="29">
        <v>1</v>
      </c>
      <c r="BG111" s="29">
        <v>1</v>
      </c>
      <c r="BH111" s="29">
        <v>1</v>
      </c>
      <c r="BI111" s="29">
        <v>1</v>
      </c>
      <c r="BJ111" s="29">
        <v>1</v>
      </c>
    </row>
    <row r="112" spans="1:62" x14ac:dyDescent="0.25">
      <c r="B112" t="s">
        <v>14</v>
      </c>
      <c r="C112" s="29">
        <v>37.131499999999996</v>
      </c>
      <c r="D112" s="29">
        <v>37.131499999999996</v>
      </c>
      <c r="E112" s="29">
        <v>37.131499999999996</v>
      </c>
      <c r="F112" s="29">
        <v>37.131499999999996</v>
      </c>
      <c r="G112" s="29">
        <v>37.131499999999996</v>
      </c>
      <c r="H112" s="29">
        <v>37.131499999999996</v>
      </c>
      <c r="I112" s="29">
        <v>37.131499999999996</v>
      </c>
      <c r="J112" s="29">
        <v>37.131499999999996</v>
      </c>
      <c r="K112" s="29">
        <v>37.131499999999996</v>
      </c>
      <c r="L112" s="29">
        <v>37.131499999999996</v>
      </c>
      <c r="M112" s="29">
        <v>38.245444999999997</v>
      </c>
      <c r="N112" s="29">
        <v>38.245444999999997</v>
      </c>
      <c r="O112" s="29">
        <v>38.245444999999997</v>
      </c>
      <c r="P112" s="29">
        <v>38.245444999999997</v>
      </c>
      <c r="Q112" s="29">
        <v>38.245444999999997</v>
      </c>
      <c r="R112" s="29">
        <v>38.245444999999997</v>
      </c>
      <c r="S112" s="29">
        <v>38.245444999999997</v>
      </c>
      <c r="T112" s="29">
        <v>38.245444999999997</v>
      </c>
      <c r="U112" s="29">
        <v>38.245444999999997</v>
      </c>
      <c r="V112" s="29">
        <v>38.245444999999997</v>
      </c>
      <c r="W112" s="29">
        <v>38.245444999999997</v>
      </c>
      <c r="X112" s="29">
        <v>38.245444999999997</v>
      </c>
      <c r="Y112" s="29">
        <v>39.392808349999996</v>
      </c>
      <c r="Z112" s="29">
        <v>39.392808349999996</v>
      </c>
      <c r="AA112" s="29">
        <v>39.392808349999996</v>
      </c>
      <c r="AB112" s="29">
        <v>39.392808349999996</v>
      </c>
      <c r="AC112" s="29">
        <v>39.392808349999996</v>
      </c>
      <c r="AD112" s="29">
        <v>39.392808349999996</v>
      </c>
      <c r="AE112" s="29">
        <v>39.392808349999996</v>
      </c>
      <c r="AF112" s="29">
        <v>39.392808349999996</v>
      </c>
      <c r="AG112" s="29">
        <v>39.392808349999996</v>
      </c>
      <c r="AH112" s="29">
        <v>39.392808349999996</v>
      </c>
      <c r="AI112" s="29">
        <v>39.392808349999996</v>
      </c>
      <c r="AJ112" s="29">
        <v>39.392808349999996</v>
      </c>
      <c r="AK112" s="29">
        <v>40.574592600499997</v>
      </c>
      <c r="AL112" s="29">
        <v>40.574592600499997</v>
      </c>
      <c r="AM112" s="29">
        <v>40.574592600499997</v>
      </c>
      <c r="AN112" s="29">
        <v>40.574592600499997</v>
      </c>
      <c r="AO112" s="29">
        <v>40.574592600499997</v>
      </c>
      <c r="AP112" s="29">
        <v>40.574592600499997</v>
      </c>
      <c r="AQ112" s="29">
        <v>40.574592600499997</v>
      </c>
      <c r="AR112" s="29">
        <v>40.574592600499997</v>
      </c>
      <c r="AS112" s="29">
        <v>40.574592600499997</v>
      </c>
      <c r="AT112" s="29">
        <v>40.574592600499997</v>
      </c>
      <c r="AU112" s="29">
        <v>40.574592600499997</v>
      </c>
      <c r="AV112" s="29">
        <v>40.574592600499997</v>
      </c>
      <c r="AW112" s="29">
        <v>41.791830378515002</v>
      </c>
      <c r="AX112" s="29">
        <v>41.791830378515002</v>
      </c>
      <c r="AY112" s="29">
        <v>41.791830378515002</v>
      </c>
      <c r="AZ112" s="29">
        <v>41.791830378515002</v>
      </c>
      <c r="BA112" s="29">
        <v>41.791830378515002</v>
      </c>
      <c r="BB112" s="29">
        <v>41.791830378515002</v>
      </c>
      <c r="BC112" s="29">
        <v>41.791830378515002</v>
      </c>
      <c r="BD112" s="29">
        <v>41.791830378515002</v>
      </c>
      <c r="BE112" s="29">
        <v>41.791830378515002</v>
      </c>
      <c r="BF112" s="29">
        <v>41.791830378515002</v>
      </c>
      <c r="BG112" s="29">
        <v>41.791830378515002</v>
      </c>
      <c r="BH112" s="29">
        <v>41.791830378515002</v>
      </c>
      <c r="BI112" s="29">
        <v>43.045585289870452</v>
      </c>
      <c r="BJ112" s="29">
        <v>43.045585289870452</v>
      </c>
    </row>
    <row r="113" spans="1:62" x14ac:dyDescent="0.25">
      <c r="B113" t="s">
        <v>15</v>
      </c>
      <c r="C113" s="29">
        <v>1</v>
      </c>
      <c r="D113" s="29">
        <v>1</v>
      </c>
      <c r="E113" s="29">
        <v>1</v>
      </c>
      <c r="F113" s="29">
        <v>1</v>
      </c>
      <c r="G113" s="29">
        <v>1</v>
      </c>
      <c r="H113" s="29">
        <v>1</v>
      </c>
      <c r="I113" s="29">
        <v>1</v>
      </c>
      <c r="J113" s="29">
        <v>1</v>
      </c>
      <c r="K113" s="29">
        <v>1</v>
      </c>
      <c r="L113" s="29">
        <v>1</v>
      </c>
      <c r="M113" s="29">
        <v>1</v>
      </c>
      <c r="N113" s="29">
        <v>1</v>
      </c>
      <c r="O113" s="29">
        <v>1</v>
      </c>
      <c r="P113" s="29">
        <v>1</v>
      </c>
      <c r="Q113" s="29">
        <v>1</v>
      </c>
      <c r="R113" s="29">
        <v>1</v>
      </c>
      <c r="S113" s="29">
        <v>1</v>
      </c>
      <c r="T113" s="29">
        <v>1</v>
      </c>
      <c r="U113" s="29">
        <v>1</v>
      </c>
      <c r="V113" s="29">
        <v>1</v>
      </c>
      <c r="W113" s="29">
        <v>1</v>
      </c>
      <c r="X113" s="29">
        <v>1</v>
      </c>
      <c r="Y113" s="29">
        <v>1</v>
      </c>
      <c r="Z113" s="29">
        <v>1</v>
      </c>
      <c r="AA113" s="29">
        <v>1</v>
      </c>
      <c r="AB113" s="29">
        <v>1</v>
      </c>
      <c r="AC113" s="29">
        <v>1</v>
      </c>
      <c r="AD113" s="29">
        <v>1</v>
      </c>
      <c r="AE113" s="29">
        <v>1</v>
      </c>
      <c r="AF113" s="29">
        <v>1</v>
      </c>
      <c r="AG113" s="29">
        <v>1</v>
      </c>
      <c r="AH113" s="29">
        <v>1</v>
      </c>
      <c r="AI113" s="29">
        <v>1</v>
      </c>
      <c r="AJ113" s="29">
        <v>1</v>
      </c>
      <c r="AK113" s="29">
        <v>1</v>
      </c>
      <c r="AL113" s="29">
        <v>1</v>
      </c>
      <c r="AM113" s="29">
        <v>1</v>
      </c>
      <c r="AN113" s="29">
        <v>1</v>
      </c>
      <c r="AO113" s="29">
        <v>1</v>
      </c>
      <c r="AP113" s="29">
        <v>1</v>
      </c>
      <c r="AQ113" s="29">
        <v>1</v>
      </c>
      <c r="AR113" s="29">
        <v>1</v>
      </c>
      <c r="AS113" s="29">
        <v>1</v>
      </c>
      <c r="AT113" s="29">
        <v>1</v>
      </c>
      <c r="AU113" s="29">
        <v>1</v>
      </c>
      <c r="AV113" s="29">
        <v>1</v>
      </c>
      <c r="AW113" s="29">
        <v>1</v>
      </c>
      <c r="AX113" s="29">
        <v>1</v>
      </c>
      <c r="AY113" s="29">
        <v>1</v>
      </c>
      <c r="AZ113" s="29">
        <v>1</v>
      </c>
      <c r="BA113" s="29">
        <v>1</v>
      </c>
      <c r="BB113" s="29">
        <v>1</v>
      </c>
      <c r="BC113" s="29">
        <v>1</v>
      </c>
      <c r="BD113" s="29">
        <v>1</v>
      </c>
      <c r="BE113" s="29">
        <v>1</v>
      </c>
      <c r="BF113" s="29">
        <v>1</v>
      </c>
      <c r="BG113" s="29">
        <v>1</v>
      </c>
      <c r="BH113" s="29">
        <v>1</v>
      </c>
      <c r="BI113" s="29">
        <v>1</v>
      </c>
      <c r="BJ113" s="29">
        <v>1</v>
      </c>
    </row>
    <row r="114" spans="1:62" x14ac:dyDescent="0.25">
      <c r="A114" t="s">
        <v>150</v>
      </c>
      <c r="C114" s="29">
        <v>122.93251805882352</v>
      </c>
      <c r="D114" s="29">
        <v>122.93251805882352</v>
      </c>
      <c r="E114" s="29">
        <v>124.93654860058822</v>
      </c>
      <c r="F114" s="29">
        <v>124.93654860058822</v>
      </c>
      <c r="G114" s="29">
        <v>124.93654860058822</v>
      </c>
      <c r="H114" s="29">
        <v>124.93654860058822</v>
      </c>
      <c r="I114" s="29">
        <v>124.93654860058822</v>
      </c>
      <c r="J114" s="29">
        <v>124.93654860058822</v>
      </c>
      <c r="K114" s="29">
        <v>124.93654860058822</v>
      </c>
      <c r="L114" s="29">
        <v>124.93654860058822</v>
      </c>
      <c r="M114" s="29">
        <v>126.05049360058823</v>
      </c>
      <c r="N114" s="29">
        <v>126.05049360058823</v>
      </c>
      <c r="O114" s="29">
        <v>126.05049360058823</v>
      </c>
      <c r="P114" s="29">
        <v>126.05049360058823</v>
      </c>
      <c r="Q114" s="29">
        <v>128.11464505860587</v>
      </c>
      <c r="R114" s="29">
        <v>128.11464505860587</v>
      </c>
      <c r="S114" s="29">
        <v>128.11464505860587</v>
      </c>
      <c r="T114" s="29">
        <v>128.11464505860587</v>
      </c>
      <c r="U114" s="29">
        <v>128.11464505860587</v>
      </c>
      <c r="V114" s="29">
        <v>128.11464505860587</v>
      </c>
      <c r="W114" s="29">
        <v>128.11464505860587</v>
      </c>
      <c r="X114" s="29">
        <v>128.11464505860587</v>
      </c>
      <c r="Y114" s="29">
        <v>129.26200840860588</v>
      </c>
      <c r="Z114" s="29">
        <v>129.26200840860588</v>
      </c>
      <c r="AA114" s="29">
        <v>129.26200840860588</v>
      </c>
      <c r="AB114" s="29">
        <v>129.26200840860588</v>
      </c>
      <c r="AC114" s="29">
        <v>131.38808441036406</v>
      </c>
      <c r="AD114" s="29">
        <v>131.38808441036406</v>
      </c>
      <c r="AE114" s="29">
        <v>131.38808441036406</v>
      </c>
      <c r="AF114" s="29">
        <v>131.38808441036406</v>
      </c>
      <c r="AG114" s="29">
        <v>131.38808441036406</v>
      </c>
      <c r="AH114" s="29">
        <v>131.38808441036406</v>
      </c>
      <c r="AI114" s="29">
        <v>131.38808441036406</v>
      </c>
      <c r="AJ114" s="29">
        <v>131.38808441036406</v>
      </c>
      <c r="AK114" s="29">
        <v>132.56986866086407</v>
      </c>
      <c r="AL114" s="29">
        <v>132.56986866086407</v>
      </c>
      <c r="AM114" s="29">
        <v>132.56986866086407</v>
      </c>
      <c r="AN114" s="29">
        <v>132.56986866086407</v>
      </c>
      <c r="AO114" s="29">
        <v>134.759726942675</v>
      </c>
      <c r="AP114" s="29">
        <v>134.759726942675</v>
      </c>
      <c r="AQ114" s="29">
        <v>134.759726942675</v>
      </c>
      <c r="AR114" s="29">
        <v>134.759726942675</v>
      </c>
      <c r="AS114" s="29">
        <v>134.759726942675</v>
      </c>
      <c r="AT114" s="29">
        <v>134.759726942675</v>
      </c>
      <c r="AU114" s="29">
        <v>134.759726942675</v>
      </c>
      <c r="AV114" s="29">
        <v>134.759726942675</v>
      </c>
      <c r="AW114" s="29">
        <v>135.97696472068998</v>
      </c>
      <c r="AX114" s="29">
        <v>135.97696472068998</v>
      </c>
      <c r="AY114" s="29">
        <v>135.97696472068998</v>
      </c>
      <c r="AZ114" s="29">
        <v>135.97696472068998</v>
      </c>
      <c r="BA114" s="29">
        <v>138.23251875095525</v>
      </c>
      <c r="BB114" s="29">
        <v>138.23251875095525</v>
      </c>
      <c r="BC114" s="29">
        <v>138.23251875095525</v>
      </c>
      <c r="BD114" s="29">
        <v>138.23251875095525</v>
      </c>
      <c r="BE114" s="29">
        <v>138.23251875095525</v>
      </c>
      <c r="BF114" s="29">
        <v>138.23251875095525</v>
      </c>
      <c r="BG114" s="29">
        <v>138.23251875095525</v>
      </c>
      <c r="BH114" s="29">
        <v>138.23251875095525</v>
      </c>
      <c r="BI114" s="29">
        <v>139.48627366231071</v>
      </c>
      <c r="BJ114" s="29">
        <v>139.48627366231071</v>
      </c>
    </row>
    <row r="115" spans="1:62" x14ac:dyDescent="0.25">
      <c r="A115" t="s">
        <v>92</v>
      </c>
      <c r="B115" t="s">
        <v>79</v>
      </c>
      <c r="C115" s="29">
        <v>47.9375</v>
      </c>
      <c r="D115" s="29">
        <v>47.9375</v>
      </c>
      <c r="E115" s="29">
        <v>49.375624999999999</v>
      </c>
      <c r="F115" s="29">
        <v>49.375624999999999</v>
      </c>
      <c r="G115" s="29">
        <v>49.375624999999999</v>
      </c>
      <c r="H115" s="29">
        <v>49.375624999999999</v>
      </c>
      <c r="I115" s="29">
        <v>49.375624999999999</v>
      </c>
      <c r="J115" s="29">
        <v>49.375624999999999</v>
      </c>
      <c r="K115" s="29">
        <v>49.375624999999999</v>
      </c>
      <c r="L115" s="29">
        <v>49.375624999999999</v>
      </c>
      <c r="M115" s="29">
        <v>49.375624999999999</v>
      </c>
      <c r="N115" s="29">
        <v>49.375624999999999</v>
      </c>
      <c r="O115" s="29">
        <v>49.375624999999999</v>
      </c>
      <c r="P115" s="29">
        <v>49.375624999999999</v>
      </c>
      <c r="Q115" s="29">
        <v>50.856893749999998</v>
      </c>
      <c r="R115" s="29">
        <v>50.856893749999998</v>
      </c>
      <c r="S115" s="29">
        <v>50.856893749999998</v>
      </c>
      <c r="T115" s="29">
        <v>50.856893749999998</v>
      </c>
      <c r="U115" s="29">
        <v>50.856893749999998</v>
      </c>
      <c r="V115" s="29">
        <v>50.856893749999998</v>
      </c>
      <c r="W115" s="29">
        <v>50.856893749999998</v>
      </c>
      <c r="X115" s="29">
        <v>50.856893749999998</v>
      </c>
      <c r="Y115" s="29">
        <v>50.856893749999998</v>
      </c>
      <c r="Z115" s="29">
        <v>50.856893749999998</v>
      </c>
      <c r="AA115" s="29">
        <v>50.856893749999998</v>
      </c>
      <c r="AB115" s="29">
        <v>50.856893749999998</v>
      </c>
      <c r="AC115" s="29">
        <v>52.382600562500002</v>
      </c>
      <c r="AD115" s="29">
        <v>52.382600562500002</v>
      </c>
      <c r="AE115" s="29">
        <v>52.382600562500002</v>
      </c>
      <c r="AF115" s="29">
        <v>52.382600562500002</v>
      </c>
      <c r="AG115" s="29">
        <v>52.382600562500002</v>
      </c>
      <c r="AH115" s="29">
        <v>52.382600562500002</v>
      </c>
      <c r="AI115" s="29">
        <v>52.382600562500002</v>
      </c>
      <c r="AJ115" s="29">
        <v>52.382600562500002</v>
      </c>
      <c r="AK115" s="29">
        <v>52.382600562500002</v>
      </c>
      <c r="AL115" s="29">
        <v>52.382600562500002</v>
      </c>
      <c r="AM115" s="29">
        <v>52.382600562500002</v>
      </c>
      <c r="AN115" s="29">
        <v>52.382600562500002</v>
      </c>
      <c r="AO115" s="29">
        <v>53.954078579375</v>
      </c>
      <c r="AP115" s="29">
        <v>53.954078579375</v>
      </c>
      <c r="AQ115" s="29">
        <v>53.954078579375</v>
      </c>
      <c r="AR115" s="29">
        <v>53.954078579375</v>
      </c>
      <c r="AS115" s="29">
        <v>53.954078579375</v>
      </c>
      <c r="AT115" s="29">
        <v>53.954078579375</v>
      </c>
      <c r="AU115" s="29">
        <v>53.954078579375</v>
      </c>
      <c r="AV115" s="29">
        <v>53.954078579375</v>
      </c>
      <c r="AW115" s="29">
        <v>53.954078579375</v>
      </c>
      <c r="AX115" s="29">
        <v>53.954078579375</v>
      </c>
      <c r="AY115" s="29">
        <v>53.954078579375</v>
      </c>
      <c r="AZ115" s="29">
        <v>53.954078579375</v>
      </c>
      <c r="BA115" s="29">
        <v>55.572700936756249</v>
      </c>
      <c r="BB115" s="29">
        <v>55.572700936756249</v>
      </c>
      <c r="BC115" s="29">
        <v>55.572700936756249</v>
      </c>
      <c r="BD115" s="29">
        <v>55.572700936756249</v>
      </c>
      <c r="BE115" s="29">
        <v>55.572700936756249</v>
      </c>
      <c r="BF115" s="29">
        <v>55.572700936756249</v>
      </c>
      <c r="BG115" s="29">
        <v>55.572700936756249</v>
      </c>
      <c r="BH115" s="29">
        <v>55.572700936756249</v>
      </c>
      <c r="BI115" s="29">
        <v>55.572700936756249</v>
      </c>
      <c r="BJ115" s="29">
        <v>55.572700936756249</v>
      </c>
    </row>
    <row r="116" spans="1:62" x14ac:dyDescent="0.25">
      <c r="B116" t="s">
        <v>80</v>
      </c>
      <c r="C116" s="29">
        <v>3</v>
      </c>
      <c r="D116" s="29">
        <v>3</v>
      </c>
      <c r="E116" s="29">
        <v>3</v>
      </c>
      <c r="F116" s="29">
        <v>3</v>
      </c>
      <c r="G116" s="29">
        <v>3</v>
      </c>
      <c r="H116" s="29">
        <v>3</v>
      </c>
      <c r="I116" s="29">
        <v>3</v>
      </c>
      <c r="J116" s="29">
        <v>3</v>
      </c>
      <c r="K116" s="29">
        <v>3</v>
      </c>
      <c r="L116" s="29">
        <v>3</v>
      </c>
      <c r="M116" s="29">
        <v>3</v>
      </c>
      <c r="N116" s="29">
        <v>3</v>
      </c>
      <c r="O116" s="29">
        <v>3</v>
      </c>
      <c r="P116" s="29">
        <v>3</v>
      </c>
      <c r="Q116" s="29">
        <v>3</v>
      </c>
      <c r="R116" s="29">
        <v>3</v>
      </c>
      <c r="S116" s="29">
        <v>3</v>
      </c>
      <c r="T116" s="29">
        <v>3</v>
      </c>
      <c r="U116" s="29">
        <v>3</v>
      </c>
      <c r="V116" s="29">
        <v>3</v>
      </c>
      <c r="W116" s="29">
        <v>3</v>
      </c>
      <c r="X116" s="29">
        <v>3</v>
      </c>
      <c r="Y116" s="29">
        <v>3</v>
      </c>
      <c r="Z116" s="29">
        <v>3</v>
      </c>
      <c r="AA116" s="29">
        <v>3</v>
      </c>
      <c r="AB116" s="29">
        <v>3</v>
      </c>
      <c r="AC116" s="29">
        <v>3</v>
      </c>
      <c r="AD116" s="29">
        <v>3</v>
      </c>
      <c r="AE116" s="29">
        <v>3</v>
      </c>
      <c r="AF116" s="29">
        <v>3</v>
      </c>
      <c r="AG116" s="29">
        <v>3</v>
      </c>
      <c r="AH116" s="29">
        <v>3</v>
      </c>
      <c r="AI116" s="29">
        <v>3</v>
      </c>
      <c r="AJ116" s="29">
        <v>3</v>
      </c>
      <c r="AK116" s="29">
        <v>3</v>
      </c>
      <c r="AL116" s="29">
        <v>3</v>
      </c>
      <c r="AM116" s="29">
        <v>3</v>
      </c>
      <c r="AN116" s="29">
        <v>3</v>
      </c>
      <c r="AO116" s="29">
        <v>3</v>
      </c>
      <c r="AP116" s="29">
        <v>3</v>
      </c>
      <c r="AQ116" s="29">
        <v>3</v>
      </c>
      <c r="AR116" s="29">
        <v>3</v>
      </c>
      <c r="AS116" s="29">
        <v>3</v>
      </c>
      <c r="AT116" s="29">
        <v>3</v>
      </c>
      <c r="AU116" s="29">
        <v>3</v>
      </c>
      <c r="AV116" s="29">
        <v>3</v>
      </c>
      <c r="AW116" s="29">
        <v>3</v>
      </c>
      <c r="AX116" s="29">
        <v>3</v>
      </c>
      <c r="AY116" s="29">
        <v>3</v>
      </c>
      <c r="AZ116" s="29">
        <v>3</v>
      </c>
      <c r="BA116" s="29">
        <v>3</v>
      </c>
      <c r="BB116" s="29">
        <v>3</v>
      </c>
      <c r="BC116" s="29">
        <v>3</v>
      </c>
      <c r="BD116" s="29">
        <v>3</v>
      </c>
      <c r="BE116" s="29">
        <v>3</v>
      </c>
      <c r="BF116" s="29">
        <v>3</v>
      </c>
      <c r="BG116" s="29">
        <v>3</v>
      </c>
      <c r="BH116" s="29">
        <v>3</v>
      </c>
      <c r="BI116" s="29">
        <v>3</v>
      </c>
      <c r="BJ116" s="29">
        <v>3</v>
      </c>
    </row>
    <row r="117" spans="1:62" x14ac:dyDescent="0.25">
      <c r="A117" t="s">
        <v>151</v>
      </c>
      <c r="C117" s="29">
        <v>50.9375</v>
      </c>
      <c r="D117" s="29">
        <v>50.9375</v>
      </c>
      <c r="E117" s="29">
        <v>52.375624999999999</v>
      </c>
      <c r="F117" s="29">
        <v>52.375624999999999</v>
      </c>
      <c r="G117" s="29">
        <v>52.375624999999999</v>
      </c>
      <c r="H117" s="29">
        <v>52.375624999999999</v>
      </c>
      <c r="I117" s="29">
        <v>52.375624999999999</v>
      </c>
      <c r="J117" s="29">
        <v>52.375624999999999</v>
      </c>
      <c r="K117" s="29">
        <v>52.375624999999999</v>
      </c>
      <c r="L117" s="29">
        <v>52.375624999999999</v>
      </c>
      <c r="M117" s="29">
        <v>52.375624999999999</v>
      </c>
      <c r="N117" s="29">
        <v>52.375624999999999</v>
      </c>
      <c r="O117" s="29">
        <v>52.375624999999999</v>
      </c>
      <c r="P117" s="29">
        <v>52.375624999999999</v>
      </c>
      <c r="Q117" s="29">
        <v>53.856893749999998</v>
      </c>
      <c r="R117" s="29">
        <v>53.856893749999998</v>
      </c>
      <c r="S117" s="29">
        <v>53.856893749999998</v>
      </c>
      <c r="T117" s="29">
        <v>53.856893749999998</v>
      </c>
      <c r="U117" s="29">
        <v>53.856893749999998</v>
      </c>
      <c r="V117" s="29">
        <v>53.856893749999998</v>
      </c>
      <c r="W117" s="29">
        <v>53.856893749999998</v>
      </c>
      <c r="X117" s="29">
        <v>53.856893749999998</v>
      </c>
      <c r="Y117" s="29">
        <v>53.856893749999998</v>
      </c>
      <c r="Z117" s="29">
        <v>53.856893749999998</v>
      </c>
      <c r="AA117" s="29">
        <v>53.856893749999998</v>
      </c>
      <c r="AB117" s="29">
        <v>53.856893749999998</v>
      </c>
      <c r="AC117" s="29">
        <v>55.382600562500002</v>
      </c>
      <c r="AD117" s="29">
        <v>55.382600562500002</v>
      </c>
      <c r="AE117" s="29">
        <v>55.382600562500002</v>
      </c>
      <c r="AF117" s="29">
        <v>55.382600562500002</v>
      </c>
      <c r="AG117" s="29">
        <v>55.382600562500002</v>
      </c>
      <c r="AH117" s="29">
        <v>55.382600562500002</v>
      </c>
      <c r="AI117" s="29">
        <v>55.382600562500002</v>
      </c>
      <c r="AJ117" s="29">
        <v>55.382600562500002</v>
      </c>
      <c r="AK117" s="29">
        <v>55.382600562500002</v>
      </c>
      <c r="AL117" s="29">
        <v>55.382600562500002</v>
      </c>
      <c r="AM117" s="29">
        <v>55.382600562500002</v>
      </c>
      <c r="AN117" s="29">
        <v>55.382600562500002</v>
      </c>
      <c r="AO117" s="29">
        <v>56.954078579375</v>
      </c>
      <c r="AP117" s="29">
        <v>56.954078579375</v>
      </c>
      <c r="AQ117" s="29">
        <v>56.954078579375</v>
      </c>
      <c r="AR117" s="29">
        <v>56.954078579375</v>
      </c>
      <c r="AS117" s="29">
        <v>56.954078579375</v>
      </c>
      <c r="AT117" s="29">
        <v>56.954078579375</v>
      </c>
      <c r="AU117" s="29">
        <v>56.954078579375</v>
      </c>
      <c r="AV117" s="29">
        <v>56.954078579375</v>
      </c>
      <c r="AW117" s="29">
        <v>56.954078579375</v>
      </c>
      <c r="AX117" s="29">
        <v>56.954078579375</v>
      </c>
      <c r="AY117" s="29">
        <v>56.954078579375</v>
      </c>
      <c r="AZ117" s="29">
        <v>56.954078579375</v>
      </c>
      <c r="BA117" s="29">
        <v>58.572700936756249</v>
      </c>
      <c r="BB117" s="29">
        <v>58.572700936756249</v>
      </c>
      <c r="BC117" s="29">
        <v>58.572700936756249</v>
      </c>
      <c r="BD117" s="29">
        <v>58.572700936756249</v>
      </c>
      <c r="BE117" s="29">
        <v>58.572700936756249</v>
      </c>
      <c r="BF117" s="29">
        <v>58.572700936756249</v>
      </c>
      <c r="BG117" s="29">
        <v>58.572700936756249</v>
      </c>
      <c r="BH117" s="29">
        <v>58.572700936756249</v>
      </c>
      <c r="BI117" s="29">
        <v>58.572700936756249</v>
      </c>
      <c r="BJ117" s="29">
        <v>58.572700936756249</v>
      </c>
    </row>
    <row r="118" spans="1:62" x14ac:dyDescent="0.25">
      <c r="A118" t="s">
        <v>74</v>
      </c>
      <c r="B118" t="s">
        <v>79</v>
      </c>
      <c r="C118" s="29">
        <v>52.150240500000002</v>
      </c>
      <c r="D118" s="29">
        <v>52.150240500000002</v>
      </c>
      <c r="E118" s="29">
        <v>53.714747715000001</v>
      </c>
      <c r="F118" s="29">
        <v>53.714747715000001</v>
      </c>
      <c r="G118" s="29">
        <v>53.714747715000001</v>
      </c>
      <c r="H118" s="29">
        <v>53.714747715000001</v>
      </c>
      <c r="I118" s="29">
        <v>53.714747715000001</v>
      </c>
      <c r="J118" s="29">
        <v>53.714747715000001</v>
      </c>
      <c r="K118" s="29">
        <v>53.714747715000001</v>
      </c>
      <c r="L118" s="29">
        <v>53.714747715000001</v>
      </c>
      <c r="M118" s="29">
        <v>53.714747715000001</v>
      </c>
      <c r="N118" s="29">
        <v>53.714747715000001</v>
      </c>
      <c r="O118" s="29">
        <v>53.714747715000001</v>
      </c>
      <c r="P118" s="29">
        <v>53.714747715000001</v>
      </c>
      <c r="Q118" s="29">
        <v>55.326190146450003</v>
      </c>
      <c r="R118" s="29">
        <v>55.326190146450003</v>
      </c>
      <c r="S118" s="29">
        <v>55.326190146450003</v>
      </c>
      <c r="T118" s="29">
        <v>55.326190146450003</v>
      </c>
      <c r="U118" s="29">
        <v>55.326190146450003</v>
      </c>
      <c r="V118" s="29">
        <v>55.326190146450003</v>
      </c>
      <c r="W118" s="29">
        <v>55.326190146450003</v>
      </c>
      <c r="X118" s="29">
        <v>55.326190146450003</v>
      </c>
      <c r="Y118" s="29">
        <v>55.326190146450003</v>
      </c>
      <c r="Z118" s="29">
        <v>55.326190146450003</v>
      </c>
      <c r="AA118" s="29">
        <v>55.326190146450003</v>
      </c>
      <c r="AB118" s="29">
        <v>55.326190146450003</v>
      </c>
      <c r="AC118" s="29">
        <v>56.985975850843502</v>
      </c>
      <c r="AD118" s="29">
        <v>56.985975850843502</v>
      </c>
      <c r="AE118" s="29">
        <v>56.985975850843502</v>
      </c>
      <c r="AF118" s="29">
        <v>56.985975850843502</v>
      </c>
      <c r="AG118" s="29">
        <v>56.985975850843502</v>
      </c>
      <c r="AH118" s="29">
        <v>56.985975850843502</v>
      </c>
      <c r="AI118" s="29">
        <v>56.985975850843502</v>
      </c>
      <c r="AJ118" s="29">
        <v>56.985975850843502</v>
      </c>
      <c r="AK118" s="29">
        <v>56.985975850843502</v>
      </c>
      <c r="AL118" s="29">
        <v>56.985975850843502</v>
      </c>
      <c r="AM118" s="29">
        <v>56.985975850843502</v>
      </c>
      <c r="AN118" s="29">
        <v>56.985975850843502</v>
      </c>
      <c r="AO118" s="29">
        <v>58.695555126368809</v>
      </c>
      <c r="AP118" s="29">
        <v>58.695555126368809</v>
      </c>
      <c r="AQ118" s="29">
        <v>58.695555126368809</v>
      </c>
      <c r="AR118" s="29">
        <v>58.695555126368809</v>
      </c>
      <c r="AS118" s="29">
        <v>58.695555126368809</v>
      </c>
      <c r="AT118" s="29">
        <v>58.695555126368809</v>
      </c>
      <c r="AU118" s="29">
        <v>58.695555126368809</v>
      </c>
      <c r="AV118" s="29">
        <v>58.695555126368809</v>
      </c>
      <c r="AW118" s="29">
        <v>58.695555126368809</v>
      </c>
      <c r="AX118" s="29">
        <v>58.695555126368809</v>
      </c>
      <c r="AY118" s="29">
        <v>58.695555126368809</v>
      </c>
      <c r="AZ118" s="29">
        <v>58.695555126368809</v>
      </c>
      <c r="BA118" s="29">
        <v>60.456421780159879</v>
      </c>
      <c r="BB118" s="29">
        <v>60.456421780159879</v>
      </c>
      <c r="BC118" s="29">
        <v>60.456421780159879</v>
      </c>
      <c r="BD118" s="29">
        <v>60.456421780159879</v>
      </c>
      <c r="BE118" s="29">
        <v>60.456421780159879</v>
      </c>
      <c r="BF118" s="29">
        <v>60.456421780159879</v>
      </c>
      <c r="BG118" s="29">
        <v>60.456421780159879</v>
      </c>
      <c r="BH118" s="29">
        <v>60.456421780159879</v>
      </c>
      <c r="BI118" s="29">
        <v>60.456421780159879</v>
      </c>
      <c r="BJ118" s="29">
        <v>60.456421780159879</v>
      </c>
    </row>
    <row r="119" spans="1:62" x14ac:dyDescent="0.25">
      <c r="B119" t="s">
        <v>80</v>
      </c>
      <c r="C119" s="29">
        <v>4</v>
      </c>
      <c r="D119" s="29">
        <v>4</v>
      </c>
      <c r="E119" s="29">
        <v>4</v>
      </c>
      <c r="F119" s="29">
        <v>4</v>
      </c>
      <c r="G119" s="29">
        <v>4</v>
      </c>
      <c r="H119" s="29">
        <v>4</v>
      </c>
      <c r="I119" s="29">
        <v>4</v>
      </c>
      <c r="J119" s="29">
        <v>4</v>
      </c>
      <c r="K119" s="29">
        <v>4</v>
      </c>
      <c r="L119" s="29">
        <v>4</v>
      </c>
      <c r="M119" s="29">
        <v>4</v>
      </c>
      <c r="N119" s="29">
        <v>4</v>
      </c>
      <c r="O119" s="29">
        <v>4</v>
      </c>
      <c r="P119" s="29">
        <v>4</v>
      </c>
      <c r="Q119" s="29">
        <v>4</v>
      </c>
      <c r="R119" s="29">
        <v>4</v>
      </c>
      <c r="S119" s="29">
        <v>4</v>
      </c>
      <c r="T119" s="29">
        <v>4</v>
      </c>
      <c r="U119" s="29">
        <v>4</v>
      </c>
      <c r="V119" s="29">
        <v>4</v>
      </c>
      <c r="W119" s="29">
        <v>4</v>
      </c>
      <c r="X119" s="29">
        <v>4</v>
      </c>
      <c r="Y119" s="29">
        <v>4</v>
      </c>
      <c r="Z119" s="29">
        <v>4</v>
      </c>
      <c r="AA119" s="29">
        <v>4</v>
      </c>
      <c r="AB119" s="29">
        <v>4</v>
      </c>
      <c r="AC119" s="29">
        <v>4</v>
      </c>
      <c r="AD119" s="29">
        <v>4</v>
      </c>
      <c r="AE119" s="29">
        <v>4</v>
      </c>
      <c r="AF119" s="29">
        <v>4</v>
      </c>
      <c r="AG119" s="29">
        <v>4</v>
      </c>
      <c r="AH119" s="29">
        <v>4</v>
      </c>
      <c r="AI119" s="29">
        <v>4</v>
      </c>
      <c r="AJ119" s="29">
        <v>4</v>
      </c>
      <c r="AK119" s="29">
        <v>4</v>
      </c>
      <c r="AL119" s="29">
        <v>4</v>
      </c>
      <c r="AM119" s="29">
        <v>4</v>
      </c>
      <c r="AN119" s="29">
        <v>4</v>
      </c>
      <c r="AO119" s="29">
        <v>4</v>
      </c>
      <c r="AP119" s="29">
        <v>4</v>
      </c>
      <c r="AQ119" s="29">
        <v>4</v>
      </c>
      <c r="AR119" s="29">
        <v>4</v>
      </c>
      <c r="AS119" s="29">
        <v>4</v>
      </c>
      <c r="AT119" s="29">
        <v>4</v>
      </c>
      <c r="AU119" s="29">
        <v>4</v>
      </c>
      <c r="AV119" s="29">
        <v>4</v>
      </c>
      <c r="AW119" s="29">
        <v>4</v>
      </c>
      <c r="AX119" s="29">
        <v>4</v>
      </c>
      <c r="AY119" s="29">
        <v>4</v>
      </c>
      <c r="AZ119" s="29">
        <v>4</v>
      </c>
      <c r="BA119" s="29">
        <v>4</v>
      </c>
      <c r="BB119" s="29">
        <v>4</v>
      </c>
      <c r="BC119" s="29">
        <v>4</v>
      </c>
      <c r="BD119" s="29">
        <v>4</v>
      </c>
      <c r="BE119" s="29">
        <v>4</v>
      </c>
      <c r="BF119" s="29">
        <v>4</v>
      </c>
      <c r="BG119" s="29">
        <v>4</v>
      </c>
      <c r="BH119" s="29">
        <v>4</v>
      </c>
      <c r="BI119" s="29">
        <v>4</v>
      </c>
      <c r="BJ119" s="29">
        <v>4</v>
      </c>
    </row>
    <row r="120" spans="1:62" x14ac:dyDescent="0.25">
      <c r="B120" t="s">
        <v>69</v>
      </c>
      <c r="C120" s="29">
        <v>30.264423000000001</v>
      </c>
      <c r="D120" s="29">
        <v>30.264423000000001</v>
      </c>
      <c r="E120" s="29">
        <v>31.17235569</v>
      </c>
      <c r="F120" s="29">
        <v>31.17235569</v>
      </c>
      <c r="G120" s="29">
        <v>31.17235569</v>
      </c>
      <c r="H120" s="29">
        <v>31.17235569</v>
      </c>
      <c r="I120" s="29">
        <v>31.17235569</v>
      </c>
      <c r="J120" s="29">
        <v>31.17235569</v>
      </c>
      <c r="K120" s="29">
        <v>31.17235569</v>
      </c>
      <c r="L120" s="29">
        <v>31.17235569</v>
      </c>
      <c r="M120" s="29">
        <v>31.17235569</v>
      </c>
      <c r="N120" s="29">
        <v>31.17235569</v>
      </c>
      <c r="O120" s="29">
        <v>31.17235569</v>
      </c>
      <c r="P120" s="29">
        <v>31.17235569</v>
      </c>
      <c r="Q120" s="29">
        <v>32.1075263607</v>
      </c>
      <c r="R120" s="29">
        <v>32.1075263607</v>
      </c>
      <c r="S120" s="29">
        <v>32.1075263607</v>
      </c>
      <c r="T120" s="29">
        <v>32.1075263607</v>
      </c>
      <c r="U120" s="29">
        <v>32.1075263607</v>
      </c>
      <c r="V120" s="29">
        <v>32.1075263607</v>
      </c>
      <c r="W120" s="29">
        <v>32.1075263607</v>
      </c>
      <c r="X120" s="29">
        <v>32.1075263607</v>
      </c>
      <c r="Y120" s="29">
        <v>32.1075263607</v>
      </c>
      <c r="Z120" s="29">
        <v>32.1075263607</v>
      </c>
      <c r="AA120" s="29">
        <v>32.1075263607</v>
      </c>
      <c r="AB120" s="29">
        <v>32.1075263607</v>
      </c>
      <c r="AC120" s="29">
        <v>33.070752151520999</v>
      </c>
      <c r="AD120" s="29">
        <v>33.070752151520999</v>
      </c>
      <c r="AE120" s="29">
        <v>33.070752151520999</v>
      </c>
      <c r="AF120" s="29">
        <v>33.070752151520999</v>
      </c>
      <c r="AG120" s="29">
        <v>33.070752151520999</v>
      </c>
      <c r="AH120" s="29">
        <v>33.070752151520999</v>
      </c>
      <c r="AI120" s="29">
        <v>33.070752151520999</v>
      </c>
      <c r="AJ120" s="29">
        <v>33.070752151520999</v>
      </c>
      <c r="AK120" s="29">
        <v>33.070752151520999</v>
      </c>
      <c r="AL120" s="29">
        <v>33.070752151520999</v>
      </c>
      <c r="AM120" s="29">
        <v>33.070752151520999</v>
      </c>
      <c r="AN120" s="29">
        <v>33.070752151520999</v>
      </c>
      <c r="AO120" s="29">
        <v>34.062874716066631</v>
      </c>
      <c r="AP120" s="29">
        <v>34.062874716066631</v>
      </c>
      <c r="AQ120" s="29">
        <v>34.062874716066631</v>
      </c>
      <c r="AR120" s="29">
        <v>34.062874716066631</v>
      </c>
      <c r="AS120" s="29">
        <v>34.062874716066631</v>
      </c>
      <c r="AT120" s="29">
        <v>34.062874716066631</v>
      </c>
      <c r="AU120" s="29">
        <v>34.062874716066631</v>
      </c>
      <c r="AV120" s="29">
        <v>34.062874716066631</v>
      </c>
      <c r="AW120" s="29">
        <v>34.062874716066631</v>
      </c>
      <c r="AX120" s="29">
        <v>34.062874716066631</v>
      </c>
      <c r="AY120" s="29">
        <v>34.062874716066631</v>
      </c>
      <c r="AZ120" s="29">
        <v>34.062874716066631</v>
      </c>
      <c r="BA120" s="29">
        <v>35.084760957548632</v>
      </c>
      <c r="BB120" s="29">
        <v>35.084760957548632</v>
      </c>
      <c r="BC120" s="29">
        <v>35.084760957548632</v>
      </c>
      <c r="BD120" s="29">
        <v>35.084760957548632</v>
      </c>
      <c r="BE120" s="29">
        <v>35.084760957548632</v>
      </c>
      <c r="BF120" s="29">
        <v>35.084760957548632</v>
      </c>
      <c r="BG120" s="29">
        <v>35.084760957548632</v>
      </c>
      <c r="BH120" s="29">
        <v>35.084760957548632</v>
      </c>
      <c r="BI120" s="29">
        <v>35.084760957548632</v>
      </c>
      <c r="BJ120" s="29">
        <v>35.084760957548632</v>
      </c>
    </row>
    <row r="121" spans="1:62" x14ac:dyDescent="0.25">
      <c r="B121" t="s">
        <v>70</v>
      </c>
      <c r="C121" s="29">
        <v>1</v>
      </c>
      <c r="D121" s="29">
        <v>1</v>
      </c>
      <c r="E121" s="29">
        <v>1</v>
      </c>
      <c r="F121" s="29">
        <v>1</v>
      </c>
      <c r="G121" s="29">
        <v>1</v>
      </c>
      <c r="H121" s="29">
        <v>1</v>
      </c>
      <c r="I121" s="29">
        <v>1</v>
      </c>
      <c r="J121" s="29">
        <v>1</v>
      </c>
      <c r="K121" s="29">
        <v>1</v>
      </c>
      <c r="L121" s="29">
        <v>1</v>
      </c>
      <c r="M121" s="29">
        <v>1</v>
      </c>
      <c r="N121" s="29">
        <v>1</v>
      </c>
      <c r="O121" s="29">
        <v>1</v>
      </c>
      <c r="P121" s="29">
        <v>1</v>
      </c>
      <c r="Q121" s="29">
        <v>1</v>
      </c>
      <c r="R121" s="29">
        <v>1</v>
      </c>
      <c r="S121" s="29">
        <v>1</v>
      </c>
      <c r="T121" s="29">
        <v>1</v>
      </c>
      <c r="U121" s="29">
        <v>1</v>
      </c>
      <c r="V121" s="29">
        <v>1</v>
      </c>
      <c r="W121" s="29">
        <v>1</v>
      </c>
      <c r="X121" s="29">
        <v>1</v>
      </c>
      <c r="Y121" s="29">
        <v>1</v>
      </c>
      <c r="Z121" s="29">
        <v>1</v>
      </c>
      <c r="AA121" s="29">
        <v>1</v>
      </c>
      <c r="AB121" s="29">
        <v>1</v>
      </c>
      <c r="AC121" s="29">
        <v>1</v>
      </c>
      <c r="AD121" s="29">
        <v>1</v>
      </c>
      <c r="AE121" s="29">
        <v>1</v>
      </c>
      <c r="AF121" s="29">
        <v>1</v>
      </c>
      <c r="AG121" s="29">
        <v>1</v>
      </c>
      <c r="AH121" s="29">
        <v>1</v>
      </c>
      <c r="AI121" s="29">
        <v>1</v>
      </c>
      <c r="AJ121" s="29">
        <v>1</v>
      </c>
      <c r="AK121" s="29">
        <v>1</v>
      </c>
      <c r="AL121" s="29">
        <v>1</v>
      </c>
      <c r="AM121" s="29">
        <v>1</v>
      </c>
      <c r="AN121" s="29">
        <v>1</v>
      </c>
      <c r="AO121" s="29">
        <v>1</v>
      </c>
      <c r="AP121" s="29">
        <v>1</v>
      </c>
      <c r="AQ121" s="29">
        <v>1</v>
      </c>
      <c r="AR121" s="29">
        <v>1</v>
      </c>
      <c r="AS121" s="29">
        <v>1</v>
      </c>
      <c r="AT121" s="29">
        <v>1</v>
      </c>
      <c r="AU121" s="29">
        <v>1</v>
      </c>
      <c r="AV121" s="29">
        <v>1</v>
      </c>
      <c r="AW121" s="29">
        <v>1</v>
      </c>
      <c r="AX121" s="29">
        <v>1</v>
      </c>
      <c r="AY121" s="29">
        <v>1</v>
      </c>
      <c r="AZ121" s="29">
        <v>1</v>
      </c>
      <c r="BA121" s="29">
        <v>1</v>
      </c>
      <c r="BB121" s="29">
        <v>1</v>
      </c>
      <c r="BC121" s="29">
        <v>1</v>
      </c>
      <c r="BD121" s="29">
        <v>1</v>
      </c>
      <c r="BE121" s="29">
        <v>1</v>
      </c>
      <c r="BF121" s="29">
        <v>1</v>
      </c>
      <c r="BG121" s="29">
        <v>1</v>
      </c>
      <c r="BH121" s="29">
        <v>1</v>
      </c>
      <c r="BI121" s="29">
        <v>1</v>
      </c>
      <c r="BJ121" s="29">
        <v>1</v>
      </c>
    </row>
    <row r="122" spans="1:62" x14ac:dyDescent="0.25">
      <c r="A122" t="s">
        <v>152</v>
      </c>
      <c r="C122" s="29">
        <v>87.414663500000003</v>
      </c>
      <c r="D122" s="29">
        <v>87.414663500000003</v>
      </c>
      <c r="E122" s="29">
        <v>89.887103405000005</v>
      </c>
      <c r="F122" s="29">
        <v>89.887103405000005</v>
      </c>
      <c r="G122" s="29">
        <v>89.887103405000005</v>
      </c>
      <c r="H122" s="29">
        <v>89.887103405000005</v>
      </c>
      <c r="I122" s="29">
        <v>89.887103405000005</v>
      </c>
      <c r="J122" s="29">
        <v>89.887103405000005</v>
      </c>
      <c r="K122" s="29">
        <v>89.887103405000005</v>
      </c>
      <c r="L122" s="29">
        <v>89.887103405000005</v>
      </c>
      <c r="M122" s="29">
        <v>89.887103405000005</v>
      </c>
      <c r="N122" s="29">
        <v>89.887103405000005</v>
      </c>
      <c r="O122" s="29">
        <v>89.887103405000005</v>
      </c>
      <c r="P122" s="29">
        <v>89.887103405000005</v>
      </c>
      <c r="Q122" s="29">
        <v>92.433716507149995</v>
      </c>
      <c r="R122" s="29">
        <v>92.433716507149995</v>
      </c>
      <c r="S122" s="29">
        <v>92.433716507149995</v>
      </c>
      <c r="T122" s="29">
        <v>92.433716507149995</v>
      </c>
      <c r="U122" s="29">
        <v>92.433716507149995</v>
      </c>
      <c r="V122" s="29">
        <v>92.433716507149995</v>
      </c>
      <c r="W122" s="29">
        <v>92.433716507149995</v>
      </c>
      <c r="X122" s="29">
        <v>92.433716507149995</v>
      </c>
      <c r="Y122" s="29">
        <v>92.433716507149995</v>
      </c>
      <c r="Z122" s="29">
        <v>92.433716507149995</v>
      </c>
      <c r="AA122" s="29">
        <v>92.433716507149995</v>
      </c>
      <c r="AB122" s="29">
        <v>92.433716507149995</v>
      </c>
      <c r="AC122" s="29">
        <v>95.056728002364508</v>
      </c>
      <c r="AD122" s="29">
        <v>95.056728002364508</v>
      </c>
      <c r="AE122" s="29">
        <v>95.056728002364508</v>
      </c>
      <c r="AF122" s="29">
        <v>95.056728002364508</v>
      </c>
      <c r="AG122" s="29">
        <v>95.056728002364508</v>
      </c>
      <c r="AH122" s="29">
        <v>95.056728002364508</v>
      </c>
      <c r="AI122" s="29">
        <v>95.056728002364508</v>
      </c>
      <c r="AJ122" s="29">
        <v>95.056728002364508</v>
      </c>
      <c r="AK122" s="29">
        <v>95.056728002364508</v>
      </c>
      <c r="AL122" s="29">
        <v>95.056728002364508</v>
      </c>
      <c r="AM122" s="29">
        <v>95.056728002364508</v>
      </c>
      <c r="AN122" s="29">
        <v>95.056728002364508</v>
      </c>
      <c r="AO122" s="29">
        <v>97.758429842435447</v>
      </c>
      <c r="AP122" s="29">
        <v>97.758429842435447</v>
      </c>
      <c r="AQ122" s="29">
        <v>97.758429842435447</v>
      </c>
      <c r="AR122" s="29">
        <v>97.758429842435447</v>
      </c>
      <c r="AS122" s="29">
        <v>97.758429842435447</v>
      </c>
      <c r="AT122" s="29">
        <v>97.758429842435447</v>
      </c>
      <c r="AU122" s="29">
        <v>97.758429842435447</v>
      </c>
      <c r="AV122" s="29">
        <v>97.758429842435447</v>
      </c>
      <c r="AW122" s="29">
        <v>97.758429842435447</v>
      </c>
      <c r="AX122" s="29">
        <v>97.758429842435447</v>
      </c>
      <c r="AY122" s="29">
        <v>97.758429842435447</v>
      </c>
      <c r="AZ122" s="29">
        <v>97.758429842435447</v>
      </c>
      <c r="BA122" s="29">
        <v>100.54118273770851</v>
      </c>
      <c r="BB122" s="29">
        <v>100.54118273770851</v>
      </c>
      <c r="BC122" s="29">
        <v>100.54118273770851</v>
      </c>
      <c r="BD122" s="29">
        <v>100.54118273770851</v>
      </c>
      <c r="BE122" s="29">
        <v>100.54118273770851</v>
      </c>
      <c r="BF122" s="29">
        <v>100.54118273770851</v>
      </c>
      <c r="BG122" s="29">
        <v>100.54118273770851</v>
      </c>
      <c r="BH122" s="29">
        <v>100.54118273770851</v>
      </c>
      <c r="BI122" s="29">
        <v>100.54118273770851</v>
      </c>
      <c r="BJ122" s="29">
        <v>100.54118273770851</v>
      </c>
    </row>
    <row r="123" spans="1:62" x14ac:dyDescent="0.25">
      <c r="A123" t="s">
        <v>50</v>
      </c>
      <c r="B123" t="s">
        <v>14</v>
      </c>
      <c r="C123" s="29">
        <v>28.129300000000001</v>
      </c>
      <c r="D123" s="29">
        <v>28.129300000000001</v>
      </c>
      <c r="E123" s="29">
        <v>28.129300000000001</v>
      </c>
      <c r="F123" s="29">
        <v>28.129300000000001</v>
      </c>
      <c r="G123" s="29">
        <v>28.129300000000001</v>
      </c>
      <c r="H123" s="29">
        <v>28.129300000000001</v>
      </c>
      <c r="I123" s="29">
        <v>28.129300000000001</v>
      </c>
      <c r="J123" s="29">
        <v>28.129300000000001</v>
      </c>
      <c r="K123" s="29">
        <v>28.129300000000001</v>
      </c>
      <c r="L123" s="29">
        <v>28.129300000000001</v>
      </c>
      <c r="M123" s="29">
        <v>28.973179000000002</v>
      </c>
      <c r="N123" s="29">
        <v>28.973179000000002</v>
      </c>
      <c r="O123" s="29">
        <v>28.973179000000002</v>
      </c>
      <c r="P123" s="29">
        <v>28.973179000000002</v>
      </c>
      <c r="Q123" s="29">
        <v>28.973179000000002</v>
      </c>
      <c r="R123" s="29">
        <v>28.973179000000002</v>
      </c>
      <c r="S123" s="29">
        <v>28.973179000000002</v>
      </c>
      <c r="T123" s="29">
        <v>28.973179000000002</v>
      </c>
      <c r="U123" s="29">
        <v>28.973179000000002</v>
      </c>
      <c r="V123" s="29">
        <v>28.973179000000002</v>
      </c>
      <c r="W123" s="29">
        <v>28.973179000000002</v>
      </c>
      <c r="X123" s="29">
        <v>28.973179000000002</v>
      </c>
      <c r="Y123" s="29">
        <v>29.842374370000002</v>
      </c>
      <c r="Z123" s="29">
        <v>29.842374370000002</v>
      </c>
      <c r="AA123" s="29">
        <v>29.842374370000002</v>
      </c>
      <c r="AB123" s="29">
        <v>29.842374370000002</v>
      </c>
      <c r="AC123" s="29">
        <v>29.842374370000002</v>
      </c>
      <c r="AD123" s="29">
        <v>29.842374370000002</v>
      </c>
      <c r="AE123" s="29">
        <v>29.842374370000002</v>
      </c>
      <c r="AF123" s="29">
        <v>29.842374370000002</v>
      </c>
      <c r="AG123" s="29">
        <v>29.842374370000002</v>
      </c>
      <c r="AH123" s="29">
        <v>29.842374370000002</v>
      </c>
      <c r="AI123" s="29">
        <v>29.842374370000002</v>
      </c>
      <c r="AJ123" s="29">
        <v>29.842374370000002</v>
      </c>
      <c r="AK123" s="29">
        <v>30.737645601100002</v>
      </c>
      <c r="AL123" s="29">
        <v>30.737645601100002</v>
      </c>
      <c r="AM123" s="29">
        <v>30.737645601100002</v>
      </c>
      <c r="AN123" s="29">
        <v>30.737645601100002</v>
      </c>
      <c r="AO123" s="29">
        <v>30.737645601100002</v>
      </c>
      <c r="AP123" s="29">
        <v>30.737645601100002</v>
      </c>
      <c r="AQ123" s="29">
        <v>30.737645601100002</v>
      </c>
      <c r="AR123" s="29">
        <v>30.737645601100002</v>
      </c>
      <c r="AS123" s="29">
        <v>30.737645601100002</v>
      </c>
      <c r="AT123" s="29">
        <v>30.737645601100002</v>
      </c>
      <c r="AU123" s="29">
        <v>30.737645601100002</v>
      </c>
      <c r="AV123" s="29">
        <v>30.737645601100002</v>
      </c>
      <c r="AW123" s="29">
        <v>31.659774969133004</v>
      </c>
      <c r="AX123" s="29">
        <v>31.659774969133004</v>
      </c>
      <c r="AY123" s="29">
        <v>31.659774969133004</v>
      </c>
      <c r="AZ123" s="29">
        <v>31.659774969133004</v>
      </c>
      <c r="BA123" s="29">
        <v>31.659774969133004</v>
      </c>
      <c r="BB123" s="29">
        <v>31.659774969133004</v>
      </c>
      <c r="BC123" s="29">
        <v>31.659774969133004</v>
      </c>
      <c r="BD123" s="29">
        <v>31.659774969133004</v>
      </c>
      <c r="BE123" s="29">
        <v>31.659774969133004</v>
      </c>
      <c r="BF123" s="29">
        <v>31.659774969133004</v>
      </c>
      <c r="BG123" s="29">
        <v>31.659774969133004</v>
      </c>
      <c r="BH123" s="29">
        <v>31.659774969133004</v>
      </c>
      <c r="BI123" s="29">
        <v>32.609568218206995</v>
      </c>
      <c r="BJ123" s="29">
        <v>32.609568218206995</v>
      </c>
    </row>
    <row r="124" spans="1:62" x14ac:dyDescent="0.25">
      <c r="B124" t="s">
        <v>15</v>
      </c>
      <c r="C124" s="29">
        <v>1</v>
      </c>
      <c r="D124" s="29">
        <v>1</v>
      </c>
      <c r="E124" s="29">
        <v>1</v>
      </c>
      <c r="F124" s="29">
        <v>1</v>
      </c>
      <c r="G124" s="29">
        <v>1</v>
      </c>
      <c r="H124" s="29">
        <v>1</v>
      </c>
      <c r="I124" s="29">
        <v>1</v>
      </c>
      <c r="J124" s="29">
        <v>1</v>
      </c>
      <c r="K124" s="29">
        <v>1</v>
      </c>
      <c r="L124" s="29">
        <v>1</v>
      </c>
      <c r="M124" s="29">
        <v>1</v>
      </c>
      <c r="N124" s="29">
        <v>1</v>
      </c>
      <c r="O124" s="29">
        <v>1</v>
      </c>
      <c r="P124" s="29">
        <v>1</v>
      </c>
      <c r="Q124" s="29">
        <v>1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29">
        <v>1</v>
      </c>
      <c r="X124" s="29">
        <v>1</v>
      </c>
      <c r="Y124" s="29">
        <v>1</v>
      </c>
      <c r="Z124" s="29">
        <v>1</v>
      </c>
      <c r="AA124" s="29">
        <v>1</v>
      </c>
      <c r="AB124" s="29">
        <v>1</v>
      </c>
      <c r="AC124" s="29">
        <v>1</v>
      </c>
      <c r="AD124" s="29">
        <v>1</v>
      </c>
      <c r="AE124" s="29">
        <v>1</v>
      </c>
      <c r="AF124" s="29">
        <v>1</v>
      </c>
      <c r="AG124" s="29">
        <v>1</v>
      </c>
      <c r="AH124" s="29">
        <v>1</v>
      </c>
      <c r="AI124" s="29">
        <v>1</v>
      </c>
      <c r="AJ124" s="29">
        <v>1</v>
      </c>
      <c r="AK124" s="29">
        <v>1</v>
      </c>
      <c r="AL124" s="29">
        <v>1</v>
      </c>
      <c r="AM124" s="29">
        <v>1</v>
      </c>
      <c r="AN124" s="29">
        <v>1</v>
      </c>
      <c r="AO124" s="29">
        <v>1</v>
      </c>
      <c r="AP124" s="29">
        <v>1</v>
      </c>
      <c r="AQ124" s="29">
        <v>1</v>
      </c>
      <c r="AR124" s="29">
        <v>1</v>
      </c>
      <c r="AS124" s="29">
        <v>1</v>
      </c>
      <c r="AT124" s="29">
        <v>1</v>
      </c>
      <c r="AU124" s="29">
        <v>1</v>
      </c>
      <c r="AV124" s="29">
        <v>1</v>
      </c>
      <c r="AW124" s="29">
        <v>1</v>
      </c>
      <c r="AX124" s="29">
        <v>1</v>
      </c>
      <c r="AY124" s="29">
        <v>1</v>
      </c>
      <c r="AZ124" s="29">
        <v>1</v>
      </c>
      <c r="BA124" s="29">
        <v>1</v>
      </c>
      <c r="BB124" s="29">
        <v>1</v>
      </c>
      <c r="BC124" s="29">
        <v>1</v>
      </c>
      <c r="BD124" s="29">
        <v>1</v>
      </c>
      <c r="BE124" s="29">
        <v>1</v>
      </c>
      <c r="BF124" s="29">
        <v>1</v>
      </c>
      <c r="BG124" s="29">
        <v>1</v>
      </c>
      <c r="BH124" s="29">
        <v>1</v>
      </c>
      <c r="BI124" s="29">
        <v>1</v>
      </c>
      <c r="BJ124" s="29">
        <v>1</v>
      </c>
    </row>
    <row r="125" spans="1:62" x14ac:dyDescent="0.25">
      <c r="A125" t="s">
        <v>153</v>
      </c>
      <c r="C125" s="29">
        <v>29.129300000000001</v>
      </c>
      <c r="D125" s="29">
        <v>29.129300000000001</v>
      </c>
      <c r="E125" s="29">
        <v>29.129300000000001</v>
      </c>
      <c r="F125" s="29">
        <v>29.129300000000001</v>
      </c>
      <c r="G125" s="29">
        <v>29.129300000000001</v>
      </c>
      <c r="H125" s="29">
        <v>29.129300000000001</v>
      </c>
      <c r="I125" s="29">
        <v>29.129300000000001</v>
      </c>
      <c r="J125" s="29">
        <v>29.129300000000001</v>
      </c>
      <c r="K125" s="29">
        <v>29.129300000000001</v>
      </c>
      <c r="L125" s="29">
        <v>29.129300000000001</v>
      </c>
      <c r="M125" s="29">
        <v>29.973179000000002</v>
      </c>
      <c r="N125" s="29">
        <v>29.973179000000002</v>
      </c>
      <c r="O125" s="29">
        <v>29.973179000000002</v>
      </c>
      <c r="P125" s="29">
        <v>29.973179000000002</v>
      </c>
      <c r="Q125" s="29">
        <v>29.973179000000002</v>
      </c>
      <c r="R125" s="29">
        <v>29.973179000000002</v>
      </c>
      <c r="S125" s="29">
        <v>29.973179000000002</v>
      </c>
      <c r="T125" s="29">
        <v>29.973179000000002</v>
      </c>
      <c r="U125" s="29">
        <v>29.973179000000002</v>
      </c>
      <c r="V125" s="29">
        <v>29.973179000000002</v>
      </c>
      <c r="W125" s="29">
        <v>29.973179000000002</v>
      </c>
      <c r="X125" s="29">
        <v>29.973179000000002</v>
      </c>
      <c r="Y125" s="29">
        <v>30.842374370000002</v>
      </c>
      <c r="Z125" s="29">
        <v>30.842374370000002</v>
      </c>
      <c r="AA125" s="29">
        <v>30.842374370000002</v>
      </c>
      <c r="AB125" s="29">
        <v>30.842374370000002</v>
      </c>
      <c r="AC125" s="29">
        <v>30.842374370000002</v>
      </c>
      <c r="AD125" s="29">
        <v>30.842374370000002</v>
      </c>
      <c r="AE125" s="29">
        <v>30.842374370000002</v>
      </c>
      <c r="AF125" s="29">
        <v>30.842374370000002</v>
      </c>
      <c r="AG125" s="29">
        <v>30.842374370000002</v>
      </c>
      <c r="AH125" s="29">
        <v>30.842374370000002</v>
      </c>
      <c r="AI125" s="29">
        <v>30.842374370000002</v>
      </c>
      <c r="AJ125" s="29">
        <v>30.842374370000002</v>
      </c>
      <c r="AK125" s="29">
        <v>31.737645601100002</v>
      </c>
      <c r="AL125" s="29">
        <v>31.737645601100002</v>
      </c>
      <c r="AM125" s="29">
        <v>31.737645601100002</v>
      </c>
      <c r="AN125" s="29">
        <v>31.737645601100002</v>
      </c>
      <c r="AO125" s="29">
        <v>31.737645601100002</v>
      </c>
      <c r="AP125" s="29">
        <v>31.737645601100002</v>
      </c>
      <c r="AQ125" s="29">
        <v>31.737645601100002</v>
      </c>
      <c r="AR125" s="29">
        <v>31.737645601100002</v>
      </c>
      <c r="AS125" s="29">
        <v>31.737645601100002</v>
      </c>
      <c r="AT125" s="29">
        <v>31.737645601100002</v>
      </c>
      <c r="AU125" s="29">
        <v>31.737645601100002</v>
      </c>
      <c r="AV125" s="29">
        <v>31.737645601100002</v>
      </c>
      <c r="AW125" s="29">
        <v>32.659774969133004</v>
      </c>
      <c r="AX125" s="29">
        <v>32.659774969133004</v>
      </c>
      <c r="AY125" s="29">
        <v>32.659774969133004</v>
      </c>
      <c r="AZ125" s="29">
        <v>32.659774969133004</v>
      </c>
      <c r="BA125" s="29">
        <v>32.659774969133004</v>
      </c>
      <c r="BB125" s="29">
        <v>32.659774969133004</v>
      </c>
      <c r="BC125" s="29">
        <v>32.659774969133004</v>
      </c>
      <c r="BD125" s="29">
        <v>32.659774969133004</v>
      </c>
      <c r="BE125" s="29">
        <v>32.659774969133004</v>
      </c>
      <c r="BF125" s="29">
        <v>32.659774969133004</v>
      </c>
      <c r="BG125" s="29">
        <v>32.659774969133004</v>
      </c>
      <c r="BH125" s="29">
        <v>32.659774969133004</v>
      </c>
      <c r="BI125" s="29">
        <v>33.609568218206995</v>
      </c>
      <c r="BJ125" s="29">
        <v>33.609568218206995</v>
      </c>
    </row>
    <row r="126" spans="1:62" x14ac:dyDescent="0.25">
      <c r="A126" t="s">
        <v>73</v>
      </c>
      <c r="B126" t="s">
        <v>79</v>
      </c>
      <c r="C126" s="29">
        <v>42.524839666666665</v>
      </c>
      <c r="D126" s="29">
        <v>42.524839666666665</v>
      </c>
      <c r="E126" s="29">
        <v>43.800584856666667</v>
      </c>
      <c r="F126" s="29">
        <v>43.800584856666667</v>
      </c>
      <c r="G126" s="29">
        <v>43.800584856666667</v>
      </c>
      <c r="H126" s="29">
        <v>43.800584856666667</v>
      </c>
      <c r="I126" s="29">
        <v>43.800584856666667</v>
      </c>
      <c r="J126" s="29">
        <v>43.800584856666667</v>
      </c>
      <c r="K126" s="29">
        <v>43.800584856666667</v>
      </c>
      <c r="L126" s="29">
        <v>43.800584856666667</v>
      </c>
      <c r="M126" s="29">
        <v>43.800584856666667</v>
      </c>
      <c r="N126" s="29">
        <v>43.800584856666667</v>
      </c>
      <c r="O126" s="29">
        <v>43.800584856666667</v>
      </c>
      <c r="P126" s="29">
        <v>43.800584856666667</v>
      </c>
      <c r="Q126" s="29">
        <v>45.114602402366671</v>
      </c>
      <c r="R126" s="29">
        <v>45.114602402366671</v>
      </c>
      <c r="S126" s="29">
        <v>45.114602402366671</v>
      </c>
      <c r="T126" s="29">
        <v>45.114602402366671</v>
      </c>
      <c r="U126" s="29">
        <v>45.114602402366671</v>
      </c>
      <c r="V126" s="29">
        <v>45.114602402366671</v>
      </c>
      <c r="W126" s="29">
        <v>45.114602402366671</v>
      </c>
      <c r="X126" s="29">
        <v>45.114602402366671</v>
      </c>
      <c r="Y126" s="29">
        <v>45.114602402366671</v>
      </c>
      <c r="Z126" s="29">
        <v>45.114602402366671</v>
      </c>
      <c r="AA126" s="29">
        <v>45.114602402366671</v>
      </c>
      <c r="AB126" s="29">
        <v>45.114602402366671</v>
      </c>
      <c r="AC126" s="29">
        <v>46.468040474437672</v>
      </c>
      <c r="AD126" s="29">
        <v>46.468040474437672</v>
      </c>
      <c r="AE126" s="29">
        <v>46.468040474437672</v>
      </c>
      <c r="AF126" s="29">
        <v>46.468040474437672</v>
      </c>
      <c r="AG126" s="29">
        <v>46.468040474437672</v>
      </c>
      <c r="AH126" s="29">
        <v>46.468040474437672</v>
      </c>
      <c r="AI126" s="29">
        <v>46.468040474437672</v>
      </c>
      <c r="AJ126" s="29">
        <v>46.468040474437672</v>
      </c>
      <c r="AK126" s="29">
        <v>46.468040474437672</v>
      </c>
      <c r="AL126" s="29">
        <v>46.468040474437672</v>
      </c>
      <c r="AM126" s="29">
        <v>46.468040474437672</v>
      </c>
      <c r="AN126" s="29">
        <v>46.468040474437672</v>
      </c>
      <c r="AO126" s="29">
        <v>47.862081688670806</v>
      </c>
      <c r="AP126" s="29">
        <v>47.862081688670806</v>
      </c>
      <c r="AQ126" s="29">
        <v>47.862081688670806</v>
      </c>
      <c r="AR126" s="29">
        <v>47.862081688670806</v>
      </c>
      <c r="AS126" s="29">
        <v>47.862081688670806</v>
      </c>
      <c r="AT126" s="29">
        <v>47.862081688670806</v>
      </c>
      <c r="AU126" s="29">
        <v>47.862081688670806</v>
      </c>
      <c r="AV126" s="29">
        <v>47.862081688670806</v>
      </c>
      <c r="AW126" s="29">
        <v>47.862081688670806</v>
      </c>
      <c r="AX126" s="29">
        <v>47.862081688670806</v>
      </c>
      <c r="AY126" s="29">
        <v>47.862081688670806</v>
      </c>
      <c r="AZ126" s="29">
        <v>47.862081688670806</v>
      </c>
      <c r="BA126" s="29">
        <v>49.29794413933093</v>
      </c>
      <c r="BB126" s="29">
        <v>49.29794413933093</v>
      </c>
      <c r="BC126" s="29">
        <v>49.29794413933093</v>
      </c>
      <c r="BD126" s="29">
        <v>49.29794413933093</v>
      </c>
      <c r="BE126" s="29">
        <v>49.29794413933093</v>
      </c>
      <c r="BF126" s="29">
        <v>49.29794413933093</v>
      </c>
      <c r="BG126" s="29">
        <v>49.29794413933093</v>
      </c>
      <c r="BH126" s="29">
        <v>49.29794413933093</v>
      </c>
      <c r="BI126" s="29">
        <v>49.29794413933093</v>
      </c>
      <c r="BJ126" s="29">
        <v>49.29794413933093</v>
      </c>
    </row>
    <row r="127" spans="1:62" x14ac:dyDescent="0.25">
      <c r="B127" t="s">
        <v>80</v>
      </c>
      <c r="C127" s="29">
        <v>6</v>
      </c>
      <c r="D127" s="29">
        <v>6</v>
      </c>
      <c r="E127" s="29">
        <v>6</v>
      </c>
      <c r="F127" s="29">
        <v>6</v>
      </c>
      <c r="G127" s="29">
        <v>6</v>
      </c>
      <c r="H127" s="29">
        <v>6</v>
      </c>
      <c r="I127" s="29">
        <v>6</v>
      </c>
      <c r="J127" s="29">
        <v>6</v>
      </c>
      <c r="K127" s="29">
        <v>6</v>
      </c>
      <c r="L127" s="29">
        <v>6</v>
      </c>
      <c r="M127" s="29">
        <v>6</v>
      </c>
      <c r="N127" s="29">
        <v>6</v>
      </c>
      <c r="O127" s="29">
        <v>6</v>
      </c>
      <c r="P127" s="29">
        <v>6</v>
      </c>
      <c r="Q127" s="29">
        <v>6</v>
      </c>
      <c r="R127" s="29">
        <v>6</v>
      </c>
      <c r="S127" s="29">
        <v>6</v>
      </c>
      <c r="T127" s="29">
        <v>6</v>
      </c>
      <c r="U127" s="29">
        <v>6</v>
      </c>
      <c r="V127" s="29">
        <v>6</v>
      </c>
      <c r="W127" s="29">
        <v>6</v>
      </c>
      <c r="X127" s="29">
        <v>6</v>
      </c>
      <c r="Y127" s="29">
        <v>6</v>
      </c>
      <c r="Z127" s="29">
        <v>6</v>
      </c>
      <c r="AA127" s="29">
        <v>6</v>
      </c>
      <c r="AB127" s="29">
        <v>6</v>
      </c>
      <c r="AC127" s="29">
        <v>6</v>
      </c>
      <c r="AD127" s="29">
        <v>6</v>
      </c>
      <c r="AE127" s="29">
        <v>6</v>
      </c>
      <c r="AF127" s="29">
        <v>6</v>
      </c>
      <c r="AG127" s="29">
        <v>6</v>
      </c>
      <c r="AH127" s="29">
        <v>6</v>
      </c>
      <c r="AI127" s="29">
        <v>6</v>
      </c>
      <c r="AJ127" s="29">
        <v>6</v>
      </c>
      <c r="AK127" s="29">
        <v>6</v>
      </c>
      <c r="AL127" s="29">
        <v>6</v>
      </c>
      <c r="AM127" s="29">
        <v>6</v>
      </c>
      <c r="AN127" s="29">
        <v>6</v>
      </c>
      <c r="AO127" s="29">
        <v>6</v>
      </c>
      <c r="AP127" s="29">
        <v>6</v>
      </c>
      <c r="AQ127" s="29">
        <v>6</v>
      </c>
      <c r="AR127" s="29">
        <v>6</v>
      </c>
      <c r="AS127" s="29">
        <v>6</v>
      </c>
      <c r="AT127" s="29">
        <v>6</v>
      </c>
      <c r="AU127" s="29">
        <v>6</v>
      </c>
      <c r="AV127" s="29">
        <v>6</v>
      </c>
      <c r="AW127" s="29">
        <v>6</v>
      </c>
      <c r="AX127" s="29">
        <v>6</v>
      </c>
      <c r="AY127" s="29">
        <v>6</v>
      </c>
      <c r="AZ127" s="29">
        <v>6</v>
      </c>
      <c r="BA127" s="29">
        <v>6</v>
      </c>
      <c r="BB127" s="29">
        <v>6</v>
      </c>
      <c r="BC127" s="29">
        <v>6</v>
      </c>
      <c r="BD127" s="29">
        <v>6</v>
      </c>
      <c r="BE127" s="29">
        <v>6</v>
      </c>
      <c r="BF127" s="29">
        <v>6</v>
      </c>
      <c r="BG127" s="29">
        <v>6</v>
      </c>
      <c r="BH127" s="29">
        <v>6</v>
      </c>
      <c r="BI127" s="29">
        <v>6</v>
      </c>
      <c r="BJ127" s="29">
        <v>6</v>
      </c>
    </row>
    <row r="128" spans="1:62" x14ac:dyDescent="0.25">
      <c r="B128" t="s">
        <v>69</v>
      </c>
      <c r="C128" s="29">
        <v>28.408653999999999</v>
      </c>
      <c r="D128" s="29">
        <v>28.408653999999999</v>
      </c>
      <c r="E128" s="29">
        <v>29.26091362</v>
      </c>
      <c r="F128" s="29">
        <v>29.26091362</v>
      </c>
      <c r="G128" s="29">
        <v>29.26091362</v>
      </c>
      <c r="H128" s="29">
        <v>29.26091362</v>
      </c>
      <c r="I128" s="29">
        <v>29.26091362</v>
      </c>
      <c r="J128" s="29">
        <v>29.26091362</v>
      </c>
      <c r="K128" s="29">
        <v>29.26091362</v>
      </c>
      <c r="L128" s="29">
        <v>29.26091362</v>
      </c>
      <c r="M128" s="29">
        <v>29.26091362</v>
      </c>
      <c r="N128" s="29">
        <v>29.26091362</v>
      </c>
      <c r="O128" s="29">
        <v>29.26091362</v>
      </c>
      <c r="P128" s="29">
        <v>29.26091362</v>
      </c>
      <c r="Q128" s="29">
        <v>30.138741028600002</v>
      </c>
      <c r="R128" s="29">
        <v>30.138741028600002</v>
      </c>
      <c r="S128" s="29">
        <v>30.138741028600002</v>
      </c>
      <c r="T128" s="29">
        <v>30.138741028600002</v>
      </c>
      <c r="U128" s="29">
        <v>30.138741028600002</v>
      </c>
      <c r="V128" s="29">
        <v>30.138741028600002</v>
      </c>
      <c r="W128" s="29">
        <v>30.138741028600002</v>
      </c>
      <c r="X128" s="29">
        <v>30.138741028600002</v>
      </c>
      <c r="Y128" s="29">
        <v>30.138741028600002</v>
      </c>
      <c r="Z128" s="29">
        <v>30.138741028600002</v>
      </c>
      <c r="AA128" s="29">
        <v>30.138741028600002</v>
      </c>
      <c r="AB128" s="29">
        <v>30.138741028600002</v>
      </c>
      <c r="AC128" s="29">
        <v>31.042903259458004</v>
      </c>
      <c r="AD128" s="29">
        <v>31.042903259458004</v>
      </c>
      <c r="AE128" s="29">
        <v>31.042903259458004</v>
      </c>
      <c r="AF128" s="29">
        <v>31.042903259458004</v>
      </c>
      <c r="AG128" s="29">
        <v>31.042903259458004</v>
      </c>
      <c r="AH128" s="29">
        <v>31.042903259458004</v>
      </c>
      <c r="AI128" s="29">
        <v>31.042903259458004</v>
      </c>
      <c r="AJ128" s="29">
        <v>31.042903259458004</v>
      </c>
      <c r="AK128" s="29">
        <v>31.042903259458004</v>
      </c>
      <c r="AL128" s="29">
        <v>31.042903259458004</v>
      </c>
      <c r="AM128" s="29">
        <v>31.042903259458004</v>
      </c>
      <c r="AN128" s="29">
        <v>31.042903259458004</v>
      </c>
      <c r="AO128" s="29">
        <v>31.974190357241746</v>
      </c>
      <c r="AP128" s="29">
        <v>31.974190357241746</v>
      </c>
      <c r="AQ128" s="29">
        <v>31.974190357241746</v>
      </c>
      <c r="AR128" s="29">
        <v>31.974190357241746</v>
      </c>
      <c r="AS128" s="29">
        <v>31.974190357241746</v>
      </c>
      <c r="AT128" s="29">
        <v>31.974190357241746</v>
      </c>
      <c r="AU128" s="29">
        <v>31.974190357241746</v>
      </c>
      <c r="AV128" s="29">
        <v>31.974190357241746</v>
      </c>
      <c r="AW128" s="29">
        <v>31.974190357241746</v>
      </c>
      <c r="AX128" s="29">
        <v>31.974190357241746</v>
      </c>
      <c r="AY128" s="29">
        <v>31.974190357241746</v>
      </c>
      <c r="AZ128" s="29">
        <v>31.974190357241746</v>
      </c>
      <c r="BA128" s="29">
        <v>32.933416067959001</v>
      </c>
      <c r="BB128" s="29">
        <v>32.933416067959001</v>
      </c>
      <c r="BC128" s="29">
        <v>32.933416067959001</v>
      </c>
      <c r="BD128" s="29">
        <v>32.933416067959001</v>
      </c>
      <c r="BE128" s="29">
        <v>32.933416067959001</v>
      </c>
      <c r="BF128" s="29">
        <v>32.933416067959001</v>
      </c>
      <c r="BG128" s="29">
        <v>32.933416067959001</v>
      </c>
      <c r="BH128" s="29">
        <v>32.933416067959001</v>
      </c>
      <c r="BI128" s="29">
        <v>32.933416067959001</v>
      </c>
      <c r="BJ128" s="29">
        <v>32.933416067959001</v>
      </c>
    </row>
    <row r="129" spans="1:62" x14ac:dyDescent="0.25">
      <c r="B129" t="s">
        <v>70</v>
      </c>
      <c r="C129" s="29">
        <v>1</v>
      </c>
      <c r="D129" s="29">
        <v>1</v>
      </c>
      <c r="E129" s="29">
        <v>1</v>
      </c>
      <c r="F129" s="29">
        <v>1</v>
      </c>
      <c r="G129" s="29">
        <v>1</v>
      </c>
      <c r="H129" s="29">
        <v>1</v>
      </c>
      <c r="I129" s="29">
        <v>1</v>
      </c>
      <c r="J129" s="29">
        <v>1</v>
      </c>
      <c r="K129" s="29">
        <v>1</v>
      </c>
      <c r="L129" s="29">
        <v>1</v>
      </c>
      <c r="M129" s="29">
        <v>1</v>
      </c>
      <c r="N129" s="29">
        <v>1</v>
      </c>
      <c r="O129" s="29">
        <v>1</v>
      </c>
      <c r="P129" s="29">
        <v>1</v>
      </c>
      <c r="Q129" s="29">
        <v>1</v>
      </c>
      <c r="R129" s="29">
        <v>1</v>
      </c>
      <c r="S129" s="29">
        <v>1</v>
      </c>
      <c r="T129" s="29">
        <v>1</v>
      </c>
      <c r="U129" s="29">
        <v>1</v>
      </c>
      <c r="V129" s="29">
        <v>1</v>
      </c>
      <c r="W129" s="29">
        <v>1</v>
      </c>
      <c r="X129" s="29">
        <v>1</v>
      </c>
      <c r="Y129" s="29">
        <v>1</v>
      </c>
      <c r="Z129" s="29">
        <v>1</v>
      </c>
      <c r="AA129" s="29">
        <v>1</v>
      </c>
      <c r="AB129" s="29">
        <v>1</v>
      </c>
      <c r="AC129" s="29">
        <v>1</v>
      </c>
      <c r="AD129" s="29">
        <v>1</v>
      </c>
      <c r="AE129" s="29">
        <v>1</v>
      </c>
      <c r="AF129" s="29">
        <v>1</v>
      </c>
      <c r="AG129" s="29">
        <v>1</v>
      </c>
      <c r="AH129" s="29">
        <v>1</v>
      </c>
      <c r="AI129" s="29">
        <v>1</v>
      </c>
      <c r="AJ129" s="29">
        <v>1</v>
      </c>
      <c r="AK129" s="29">
        <v>1</v>
      </c>
      <c r="AL129" s="29">
        <v>1</v>
      </c>
      <c r="AM129" s="29">
        <v>1</v>
      </c>
      <c r="AN129" s="29">
        <v>1</v>
      </c>
      <c r="AO129" s="29">
        <v>1</v>
      </c>
      <c r="AP129" s="29">
        <v>1</v>
      </c>
      <c r="AQ129" s="29">
        <v>1</v>
      </c>
      <c r="AR129" s="29">
        <v>1</v>
      </c>
      <c r="AS129" s="29">
        <v>1</v>
      </c>
      <c r="AT129" s="29">
        <v>1</v>
      </c>
      <c r="AU129" s="29">
        <v>1</v>
      </c>
      <c r="AV129" s="29">
        <v>1</v>
      </c>
      <c r="AW129" s="29">
        <v>1</v>
      </c>
      <c r="AX129" s="29">
        <v>1</v>
      </c>
      <c r="AY129" s="29">
        <v>1</v>
      </c>
      <c r="AZ129" s="29">
        <v>1</v>
      </c>
      <c r="BA129" s="29">
        <v>1</v>
      </c>
      <c r="BB129" s="29">
        <v>1</v>
      </c>
      <c r="BC129" s="29">
        <v>1</v>
      </c>
      <c r="BD129" s="29">
        <v>1</v>
      </c>
      <c r="BE129" s="29">
        <v>1</v>
      </c>
      <c r="BF129" s="29">
        <v>1</v>
      </c>
      <c r="BG129" s="29">
        <v>1</v>
      </c>
      <c r="BH129" s="29">
        <v>1</v>
      </c>
      <c r="BI129" s="29">
        <v>1</v>
      </c>
      <c r="BJ129" s="29">
        <v>1</v>
      </c>
    </row>
    <row r="130" spans="1:62" x14ac:dyDescent="0.25">
      <c r="A130" t="s">
        <v>154</v>
      </c>
      <c r="C130" s="29">
        <v>77.933493666666664</v>
      </c>
      <c r="D130" s="29">
        <v>77.933493666666664</v>
      </c>
      <c r="E130" s="29">
        <v>80.061498476666671</v>
      </c>
      <c r="F130" s="29">
        <v>80.061498476666671</v>
      </c>
      <c r="G130" s="29">
        <v>80.061498476666671</v>
      </c>
      <c r="H130" s="29">
        <v>80.061498476666671</v>
      </c>
      <c r="I130" s="29">
        <v>80.061498476666671</v>
      </c>
      <c r="J130" s="29">
        <v>80.061498476666671</v>
      </c>
      <c r="K130" s="29">
        <v>80.061498476666671</v>
      </c>
      <c r="L130" s="29">
        <v>80.061498476666671</v>
      </c>
      <c r="M130" s="29">
        <v>80.061498476666671</v>
      </c>
      <c r="N130" s="29">
        <v>80.061498476666671</v>
      </c>
      <c r="O130" s="29">
        <v>80.061498476666671</v>
      </c>
      <c r="P130" s="29">
        <v>80.061498476666671</v>
      </c>
      <c r="Q130" s="29">
        <v>82.25334343096668</v>
      </c>
      <c r="R130" s="29">
        <v>82.25334343096668</v>
      </c>
      <c r="S130" s="29">
        <v>82.25334343096668</v>
      </c>
      <c r="T130" s="29">
        <v>82.25334343096668</v>
      </c>
      <c r="U130" s="29">
        <v>82.25334343096668</v>
      </c>
      <c r="V130" s="29">
        <v>82.25334343096668</v>
      </c>
      <c r="W130" s="29">
        <v>82.25334343096668</v>
      </c>
      <c r="X130" s="29">
        <v>82.25334343096668</v>
      </c>
      <c r="Y130" s="29">
        <v>82.25334343096668</v>
      </c>
      <c r="Z130" s="29">
        <v>82.25334343096668</v>
      </c>
      <c r="AA130" s="29">
        <v>82.25334343096668</v>
      </c>
      <c r="AB130" s="29">
        <v>82.25334343096668</v>
      </c>
      <c r="AC130" s="29">
        <v>84.510943733895672</v>
      </c>
      <c r="AD130" s="29">
        <v>84.510943733895672</v>
      </c>
      <c r="AE130" s="29">
        <v>84.510943733895672</v>
      </c>
      <c r="AF130" s="29">
        <v>84.510943733895672</v>
      </c>
      <c r="AG130" s="29">
        <v>84.510943733895672</v>
      </c>
      <c r="AH130" s="29">
        <v>84.510943733895672</v>
      </c>
      <c r="AI130" s="29">
        <v>84.510943733895672</v>
      </c>
      <c r="AJ130" s="29">
        <v>84.510943733895672</v>
      </c>
      <c r="AK130" s="29">
        <v>84.510943733895672</v>
      </c>
      <c r="AL130" s="29">
        <v>84.510943733895672</v>
      </c>
      <c r="AM130" s="29">
        <v>84.510943733895672</v>
      </c>
      <c r="AN130" s="29">
        <v>84.510943733895672</v>
      </c>
      <c r="AO130" s="29">
        <v>86.836272045912551</v>
      </c>
      <c r="AP130" s="29">
        <v>86.836272045912551</v>
      </c>
      <c r="AQ130" s="29">
        <v>86.836272045912551</v>
      </c>
      <c r="AR130" s="29">
        <v>86.836272045912551</v>
      </c>
      <c r="AS130" s="29">
        <v>86.836272045912551</v>
      </c>
      <c r="AT130" s="29">
        <v>86.836272045912551</v>
      </c>
      <c r="AU130" s="29">
        <v>86.836272045912551</v>
      </c>
      <c r="AV130" s="29">
        <v>86.836272045912551</v>
      </c>
      <c r="AW130" s="29">
        <v>86.836272045912551</v>
      </c>
      <c r="AX130" s="29">
        <v>86.836272045912551</v>
      </c>
      <c r="AY130" s="29">
        <v>86.836272045912551</v>
      </c>
      <c r="AZ130" s="29">
        <v>86.836272045912551</v>
      </c>
      <c r="BA130" s="29">
        <v>89.231360207289924</v>
      </c>
      <c r="BB130" s="29">
        <v>89.231360207289924</v>
      </c>
      <c r="BC130" s="29">
        <v>89.231360207289924</v>
      </c>
      <c r="BD130" s="29">
        <v>89.231360207289924</v>
      </c>
      <c r="BE130" s="29">
        <v>89.231360207289924</v>
      </c>
      <c r="BF130" s="29">
        <v>89.231360207289924</v>
      </c>
      <c r="BG130" s="29">
        <v>89.231360207289924</v>
      </c>
      <c r="BH130" s="29">
        <v>89.231360207289924</v>
      </c>
      <c r="BI130" s="29">
        <v>89.231360207289924</v>
      </c>
      <c r="BJ130" s="29">
        <v>89.231360207289924</v>
      </c>
    </row>
    <row r="131" spans="1:62" x14ac:dyDescent="0.25">
      <c r="A131" t="s">
        <v>7</v>
      </c>
      <c r="B131" t="s">
        <v>79</v>
      </c>
      <c r="C131" s="29">
        <v>39.099759300000002</v>
      </c>
      <c r="D131" s="29">
        <v>39.099759300000002</v>
      </c>
      <c r="E131" s="29">
        <v>40.272752079</v>
      </c>
      <c r="F131" s="29">
        <v>40.272752079</v>
      </c>
      <c r="G131" s="29">
        <v>40.272752079</v>
      </c>
      <c r="H131" s="29">
        <v>40.272752079</v>
      </c>
      <c r="I131" s="29">
        <v>40.272752079</v>
      </c>
      <c r="J131" s="29">
        <v>40.272752079</v>
      </c>
      <c r="K131" s="29">
        <v>40.272752079</v>
      </c>
      <c r="L131" s="29">
        <v>40.272752079</v>
      </c>
      <c r="M131" s="29">
        <v>40.272752079</v>
      </c>
      <c r="N131" s="29">
        <v>40.272752079</v>
      </c>
      <c r="O131" s="29">
        <v>40.272752079</v>
      </c>
      <c r="P131" s="29">
        <v>40.272752079</v>
      </c>
      <c r="Q131" s="29">
        <v>41.480934641369998</v>
      </c>
      <c r="R131" s="29">
        <v>41.480934641369998</v>
      </c>
      <c r="S131" s="29">
        <v>41.480934641369998</v>
      </c>
      <c r="T131" s="29">
        <v>41.480934641369998</v>
      </c>
      <c r="U131" s="29">
        <v>41.480934641369998</v>
      </c>
      <c r="V131" s="29">
        <v>41.480934641369998</v>
      </c>
      <c r="W131" s="29">
        <v>41.480934641369998</v>
      </c>
      <c r="X131" s="29">
        <v>41.480934641369998</v>
      </c>
      <c r="Y131" s="29">
        <v>41.480934641369998</v>
      </c>
      <c r="Z131" s="29">
        <v>41.480934641369998</v>
      </c>
      <c r="AA131" s="29">
        <v>41.480934641369998</v>
      </c>
      <c r="AB131" s="29">
        <v>41.480934641369998</v>
      </c>
      <c r="AC131" s="29">
        <v>42.725362680611099</v>
      </c>
      <c r="AD131" s="29">
        <v>42.725362680611099</v>
      </c>
      <c r="AE131" s="29">
        <v>42.725362680611099</v>
      </c>
      <c r="AF131" s="29">
        <v>42.725362680611099</v>
      </c>
      <c r="AG131" s="29">
        <v>42.725362680611099</v>
      </c>
      <c r="AH131" s="29">
        <v>42.725362680611099</v>
      </c>
      <c r="AI131" s="29">
        <v>42.725362680611099</v>
      </c>
      <c r="AJ131" s="29">
        <v>42.725362680611099</v>
      </c>
      <c r="AK131" s="29">
        <v>42.725362680611099</v>
      </c>
      <c r="AL131" s="29">
        <v>42.725362680611099</v>
      </c>
      <c r="AM131" s="29">
        <v>42.725362680611099</v>
      </c>
      <c r="AN131" s="29">
        <v>42.725362680611099</v>
      </c>
      <c r="AO131" s="29">
        <v>44.007123561029431</v>
      </c>
      <c r="AP131" s="29">
        <v>44.007123561029431</v>
      </c>
      <c r="AQ131" s="29">
        <v>44.007123561029431</v>
      </c>
      <c r="AR131" s="29">
        <v>44.007123561029431</v>
      </c>
      <c r="AS131" s="29">
        <v>44.007123561029431</v>
      </c>
      <c r="AT131" s="29">
        <v>44.007123561029431</v>
      </c>
      <c r="AU131" s="29">
        <v>44.007123561029431</v>
      </c>
      <c r="AV131" s="29">
        <v>44.007123561029431</v>
      </c>
      <c r="AW131" s="29">
        <v>44.007123561029431</v>
      </c>
      <c r="AX131" s="29">
        <v>44.007123561029431</v>
      </c>
      <c r="AY131" s="29">
        <v>44.007123561029431</v>
      </c>
      <c r="AZ131" s="29">
        <v>44.007123561029431</v>
      </c>
      <c r="BA131" s="29">
        <v>45.327337267860315</v>
      </c>
      <c r="BB131" s="29">
        <v>45.327337267860315</v>
      </c>
      <c r="BC131" s="29">
        <v>45.327337267860315</v>
      </c>
      <c r="BD131" s="29">
        <v>45.327337267860315</v>
      </c>
      <c r="BE131" s="29">
        <v>45.327337267860315</v>
      </c>
      <c r="BF131" s="29">
        <v>45.327337267860315</v>
      </c>
      <c r="BG131" s="29">
        <v>45.327337267860315</v>
      </c>
      <c r="BH131" s="29">
        <v>45.327337267860315</v>
      </c>
      <c r="BI131" s="29">
        <v>45.327337267860315</v>
      </c>
      <c r="BJ131" s="29">
        <v>45.327337267860315</v>
      </c>
    </row>
    <row r="132" spans="1:62" x14ac:dyDescent="0.25">
      <c r="B132" t="s">
        <v>80</v>
      </c>
      <c r="C132" s="29">
        <v>10</v>
      </c>
      <c r="D132" s="29">
        <v>10</v>
      </c>
      <c r="E132" s="29">
        <v>10</v>
      </c>
      <c r="F132" s="29">
        <v>10</v>
      </c>
      <c r="G132" s="29">
        <v>10</v>
      </c>
      <c r="H132" s="29">
        <v>10</v>
      </c>
      <c r="I132" s="29">
        <v>10</v>
      </c>
      <c r="J132" s="29">
        <v>10</v>
      </c>
      <c r="K132" s="29">
        <v>10</v>
      </c>
      <c r="L132" s="29">
        <v>10</v>
      </c>
      <c r="M132" s="29">
        <v>10</v>
      </c>
      <c r="N132" s="29">
        <v>10</v>
      </c>
      <c r="O132" s="29">
        <v>10</v>
      </c>
      <c r="P132" s="29">
        <v>10</v>
      </c>
      <c r="Q132" s="29">
        <v>10</v>
      </c>
      <c r="R132" s="29">
        <v>10</v>
      </c>
      <c r="S132" s="29">
        <v>10</v>
      </c>
      <c r="T132" s="29">
        <v>10</v>
      </c>
      <c r="U132" s="29">
        <v>10</v>
      </c>
      <c r="V132" s="29">
        <v>10</v>
      </c>
      <c r="W132" s="29">
        <v>10</v>
      </c>
      <c r="X132" s="29">
        <v>10</v>
      </c>
      <c r="Y132" s="29">
        <v>10</v>
      </c>
      <c r="Z132" s="29">
        <v>10</v>
      </c>
      <c r="AA132" s="29">
        <v>10</v>
      </c>
      <c r="AB132" s="29">
        <v>10</v>
      </c>
      <c r="AC132" s="29">
        <v>10</v>
      </c>
      <c r="AD132" s="29">
        <v>10</v>
      </c>
      <c r="AE132" s="29">
        <v>10</v>
      </c>
      <c r="AF132" s="29">
        <v>10</v>
      </c>
      <c r="AG132" s="29">
        <v>10</v>
      </c>
      <c r="AH132" s="29">
        <v>10</v>
      </c>
      <c r="AI132" s="29">
        <v>10</v>
      </c>
      <c r="AJ132" s="29">
        <v>10</v>
      </c>
      <c r="AK132" s="29">
        <v>10</v>
      </c>
      <c r="AL132" s="29">
        <v>10</v>
      </c>
      <c r="AM132" s="29">
        <v>10</v>
      </c>
      <c r="AN132" s="29">
        <v>10</v>
      </c>
      <c r="AO132" s="29">
        <v>10</v>
      </c>
      <c r="AP132" s="29">
        <v>10</v>
      </c>
      <c r="AQ132" s="29">
        <v>10</v>
      </c>
      <c r="AR132" s="29">
        <v>10</v>
      </c>
      <c r="AS132" s="29">
        <v>10</v>
      </c>
      <c r="AT132" s="29">
        <v>10</v>
      </c>
      <c r="AU132" s="29">
        <v>10</v>
      </c>
      <c r="AV132" s="29">
        <v>10</v>
      </c>
      <c r="AW132" s="29">
        <v>10</v>
      </c>
      <c r="AX132" s="29">
        <v>10</v>
      </c>
      <c r="AY132" s="29">
        <v>10</v>
      </c>
      <c r="AZ132" s="29">
        <v>10</v>
      </c>
      <c r="BA132" s="29">
        <v>10</v>
      </c>
      <c r="BB132" s="29">
        <v>10</v>
      </c>
      <c r="BC132" s="29">
        <v>10</v>
      </c>
      <c r="BD132" s="29">
        <v>10</v>
      </c>
      <c r="BE132" s="29">
        <v>10</v>
      </c>
      <c r="BF132" s="29">
        <v>10</v>
      </c>
      <c r="BG132" s="29">
        <v>10</v>
      </c>
      <c r="BH132" s="29">
        <v>10</v>
      </c>
      <c r="BI132" s="29">
        <v>10</v>
      </c>
      <c r="BJ132" s="29">
        <v>10</v>
      </c>
    </row>
    <row r="133" spans="1:62" x14ac:dyDescent="0.25">
      <c r="B133" t="s">
        <v>4</v>
      </c>
      <c r="C133" s="29">
        <v>19.3</v>
      </c>
      <c r="D133" s="29">
        <v>19.3</v>
      </c>
      <c r="E133" s="29">
        <v>19.879000000000001</v>
      </c>
      <c r="F133" s="29">
        <v>19.879000000000001</v>
      </c>
      <c r="G133" s="29">
        <v>19.879000000000001</v>
      </c>
      <c r="H133" s="29">
        <v>19.879000000000001</v>
      </c>
      <c r="I133" s="29">
        <v>19.879000000000001</v>
      </c>
      <c r="J133" s="29">
        <v>19.879000000000001</v>
      </c>
      <c r="K133" s="29">
        <v>19.879000000000001</v>
      </c>
      <c r="L133" s="29">
        <v>19.879000000000001</v>
      </c>
      <c r="M133" s="29">
        <v>19.879000000000001</v>
      </c>
      <c r="N133" s="29">
        <v>19.879000000000001</v>
      </c>
      <c r="O133" s="29">
        <v>19.879000000000001</v>
      </c>
      <c r="P133" s="29">
        <v>19.879000000000001</v>
      </c>
      <c r="Q133" s="29">
        <v>20.475370000000002</v>
      </c>
      <c r="R133" s="29">
        <v>20.475370000000002</v>
      </c>
      <c r="S133" s="29">
        <v>20.475370000000002</v>
      </c>
      <c r="T133" s="29">
        <v>20.475370000000002</v>
      </c>
      <c r="U133" s="29">
        <v>20.475370000000002</v>
      </c>
      <c r="V133" s="29">
        <v>20.475370000000002</v>
      </c>
      <c r="W133" s="29">
        <v>20.475370000000002</v>
      </c>
      <c r="X133" s="29">
        <v>20.475370000000002</v>
      </c>
      <c r="Y133" s="29">
        <v>20.475370000000002</v>
      </c>
      <c r="Z133" s="29">
        <v>20.475370000000002</v>
      </c>
      <c r="AA133" s="29">
        <v>20.475370000000002</v>
      </c>
      <c r="AB133" s="29">
        <v>20.475370000000002</v>
      </c>
      <c r="AC133" s="29">
        <v>21.089631100000002</v>
      </c>
      <c r="AD133" s="29">
        <v>21.089631100000002</v>
      </c>
      <c r="AE133" s="29">
        <v>21.089631100000002</v>
      </c>
      <c r="AF133" s="29">
        <v>21.089631100000002</v>
      </c>
      <c r="AG133" s="29">
        <v>21.089631100000002</v>
      </c>
      <c r="AH133" s="29">
        <v>21.089631100000002</v>
      </c>
      <c r="AI133" s="29">
        <v>21.089631100000002</v>
      </c>
      <c r="AJ133" s="29">
        <v>21.089631100000002</v>
      </c>
      <c r="AK133" s="29">
        <v>21.089631100000002</v>
      </c>
      <c r="AL133" s="29">
        <v>21.089631100000002</v>
      </c>
      <c r="AM133" s="29">
        <v>21.089631100000002</v>
      </c>
      <c r="AN133" s="29">
        <v>21.089631100000002</v>
      </c>
      <c r="AO133" s="29">
        <v>21.722320033000003</v>
      </c>
      <c r="AP133" s="29">
        <v>21.722320033000003</v>
      </c>
      <c r="AQ133" s="29">
        <v>21.722320033000003</v>
      </c>
      <c r="AR133" s="29">
        <v>21.722320033000003</v>
      </c>
      <c r="AS133" s="29">
        <v>21.722320033000003</v>
      </c>
      <c r="AT133" s="29">
        <v>21.722320033000003</v>
      </c>
      <c r="AU133" s="29">
        <v>21.722320033000003</v>
      </c>
      <c r="AV133" s="29">
        <v>21.722320033000003</v>
      </c>
      <c r="AW133" s="29">
        <v>21.722320033000003</v>
      </c>
      <c r="AX133" s="29">
        <v>21.722320033000003</v>
      </c>
      <c r="AY133" s="29">
        <v>21.722320033000003</v>
      </c>
      <c r="AZ133" s="29">
        <v>21.722320033000003</v>
      </c>
      <c r="BA133" s="29">
        <v>22.373989633990004</v>
      </c>
      <c r="BB133" s="29">
        <v>22.373989633990004</v>
      </c>
      <c r="BC133" s="29">
        <v>22.373989633990004</v>
      </c>
      <c r="BD133" s="29">
        <v>22.373989633990004</v>
      </c>
      <c r="BE133" s="29">
        <v>22.373989633990004</v>
      </c>
      <c r="BF133" s="29">
        <v>22.373989633990004</v>
      </c>
      <c r="BG133" s="29">
        <v>22.373989633990004</v>
      </c>
      <c r="BH133" s="29">
        <v>22.373989633990004</v>
      </c>
      <c r="BI133" s="29">
        <v>22.373989633990004</v>
      </c>
      <c r="BJ133" s="29">
        <v>22.373989633990004</v>
      </c>
    </row>
    <row r="134" spans="1:62" x14ac:dyDescent="0.25">
      <c r="B134" t="s">
        <v>5</v>
      </c>
      <c r="C134" s="29">
        <v>1</v>
      </c>
      <c r="D134" s="29">
        <v>1</v>
      </c>
      <c r="E134" s="29">
        <v>1</v>
      </c>
      <c r="F134" s="29">
        <v>1</v>
      </c>
      <c r="G134" s="29">
        <v>1</v>
      </c>
      <c r="H134" s="29">
        <v>1</v>
      </c>
      <c r="I134" s="29">
        <v>1</v>
      </c>
      <c r="J134" s="29">
        <v>1</v>
      </c>
      <c r="K134" s="29">
        <v>1</v>
      </c>
      <c r="L134" s="29">
        <v>1</v>
      </c>
      <c r="M134" s="29">
        <v>1</v>
      </c>
      <c r="N134" s="29">
        <v>1</v>
      </c>
      <c r="O134" s="29">
        <v>1</v>
      </c>
      <c r="P134" s="29">
        <v>1</v>
      </c>
      <c r="Q134" s="29">
        <v>1</v>
      </c>
      <c r="R134" s="29">
        <v>1</v>
      </c>
      <c r="S134" s="29">
        <v>1</v>
      </c>
      <c r="T134" s="29">
        <v>1</v>
      </c>
      <c r="U134" s="29">
        <v>1</v>
      </c>
      <c r="V134" s="29">
        <v>1</v>
      </c>
      <c r="W134" s="29">
        <v>1</v>
      </c>
      <c r="X134" s="29">
        <v>1</v>
      </c>
      <c r="Y134" s="29">
        <v>1</v>
      </c>
      <c r="Z134" s="29">
        <v>1</v>
      </c>
      <c r="AA134" s="29">
        <v>1</v>
      </c>
      <c r="AB134" s="29">
        <v>1</v>
      </c>
      <c r="AC134" s="29">
        <v>1</v>
      </c>
      <c r="AD134" s="29">
        <v>1</v>
      </c>
      <c r="AE134" s="29">
        <v>1</v>
      </c>
      <c r="AF134" s="29">
        <v>1</v>
      </c>
      <c r="AG134" s="29">
        <v>1</v>
      </c>
      <c r="AH134" s="29">
        <v>1</v>
      </c>
      <c r="AI134" s="29">
        <v>1</v>
      </c>
      <c r="AJ134" s="29">
        <v>1</v>
      </c>
      <c r="AK134" s="29">
        <v>1</v>
      </c>
      <c r="AL134" s="29">
        <v>1</v>
      </c>
      <c r="AM134" s="29">
        <v>1</v>
      </c>
      <c r="AN134" s="29">
        <v>1</v>
      </c>
      <c r="AO134" s="29">
        <v>1</v>
      </c>
      <c r="AP134" s="29">
        <v>1</v>
      </c>
      <c r="AQ134" s="29">
        <v>1</v>
      </c>
      <c r="AR134" s="29">
        <v>1</v>
      </c>
      <c r="AS134" s="29">
        <v>1</v>
      </c>
      <c r="AT134" s="29">
        <v>1</v>
      </c>
      <c r="AU134" s="29">
        <v>1</v>
      </c>
      <c r="AV134" s="29">
        <v>1</v>
      </c>
      <c r="AW134" s="29">
        <v>1</v>
      </c>
      <c r="AX134" s="29">
        <v>1</v>
      </c>
      <c r="AY134" s="29">
        <v>1</v>
      </c>
      <c r="AZ134" s="29">
        <v>1</v>
      </c>
      <c r="BA134" s="29">
        <v>1</v>
      </c>
      <c r="BB134" s="29">
        <v>1</v>
      </c>
      <c r="BC134" s="29">
        <v>1</v>
      </c>
      <c r="BD134" s="29">
        <v>1</v>
      </c>
      <c r="BE134" s="29">
        <v>1</v>
      </c>
      <c r="BF134" s="29">
        <v>1</v>
      </c>
      <c r="BG134" s="29">
        <v>1</v>
      </c>
      <c r="BH134" s="29">
        <v>1</v>
      </c>
      <c r="BI134" s="29">
        <v>1</v>
      </c>
      <c r="BJ134" s="29">
        <v>1</v>
      </c>
    </row>
    <row r="135" spans="1:62" x14ac:dyDescent="0.25">
      <c r="A135" t="s">
        <v>155</v>
      </c>
      <c r="C135" s="29">
        <v>69.399759299999999</v>
      </c>
      <c r="D135" s="29">
        <v>69.399759299999999</v>
      </c>
      <c r="E135" s="29">
        <v>71.151752079000005</v>
      </c>
      <c r="F135" s="29">
        <v>71.151752079000005</v>
      </c>
      <c r="G135" s="29">
        <v>71.151752079000005</v>
      </c>
      <c r="H135" s="29">
        <v>71.151752079000005</v>
      </c>
      <c r="I135" s="29">
        <v>71.151752079000005</v>
      </c>
      <c r="J135" s="29">
        <v>71.151752079000005</v>
      </c>
      <c r="K135" s="29">
        <v>71.151752079000005</v>
      </c>
      <c r="L135" s="29">
        <v>71.151752079000005</v>
      </c>
      <c r="M135" s="29">
        <v>71.151752079000005</v>
      </c>
      <c r="N135" s="29">
        <v>71.151752079000005</v>
      </c>
      <c r="O135" s="29">
        <v>71.151752079000005</v>
      </c>
      <c r="P135" s="29">
        <v>71.151752079000005</v>
      </c>
      <c r="Q135" s="29">
        <v>72.956304641369996</v>
      </c>
      <c r="R135" s="29">
        <v>72.956304641369996</v>
      </c>
      <c r="S135" s="29">
        <v>72.956304641369996</v>
      </c>
      <c r="T135" s="29">
        <v>72.956304641369996</v>
      </c>
      <c r="U135" s="29">
        <v>72.956304641369996</v>
      </c>
      <c r="V135" s="29">
        <v>72.956304641369996</v>
      </c>
      <c r="W135" s="29">
        <v>72.956304641369996</v>
      </c>
      <c r="X135" s="29">
        <v>72.956304641369996</v>
      </c>
      <c r="Y135" s="29">
        <v>72.956304641369996</v>
      </c>
      <c r="Z135" s="29">
        <v>72.956304641369996</v>
      </c>
      <c r="AA135" s="29">
        <v>72.956304641369996</v>
      </c>
      <c r="AB135" s="29">
        <v>72.956304641369996</v>
      </c>
      <c r="AC135" s="29">
        <v>74.814993780611104</v>
      </c>
      <c r="AD135" s="29">
        <v>74.814993780611104</v>
      </c>
      <c r="AE135" s="29">
        <v>74.814993780611104</v>
      </c>
      <c r="AF135" s="29">
        <v>74.814993780611104</v>
      </c>
      <c r="AG135" s="29">
        <v>74.814993780611104</v>
      </c>
      <c r="AH135" s="29">
        <v>74.814993780611104</v>
      </c>
      <c r="AI135" s="29">
        <v>74.814993780611104</v>
      </c>
      <c r="AJ135" s="29">
        <v>74.814993780611104</v>
      </c>
      <c r="AK135" s="29">
        <v>74.814993780611104</v>
      </c>
      <c r="AL135" s="29">
        <v>74.814993780611104</v>
      </c>
      <c r="AM135" s="29">
        <v>74.814993780611104</v>
      </c>
      <c r="AN135" s="29">
        <v>74.814993780611104</v>
      </c>
      <c r="AO135" s="29">
        <v>76.729443594029433</v>
      </c>
      <c r="AP135" s="29">
        <v>76.729443594029433</v>
      </c>
      <c r="AQ135" s="29">
        <v>76.729443594029433</v>
      </c>
      <c r="AR135" s="29">
        <v>76.729443594029433</v>
      </c>
      <c r="AS135" s="29">
        <v>76.729443594029433</v>
      </c>
      <c r="AT135" s="29">
        <v>76.729443594029433</v>
      </c>
      <c r="AU135" s="29">
        <v>76.729443594029433</v>
      </c>
      <c r="AV135" s="29">
        <v>76.729443594029433</v>
      </c>
      <c r="AW135" s="29">
        <v>76.729443594029433</v>
      </c>
      <c r="AX135" s="29">
        <v>76.729443594029433</v>
      </c>
      <c r="AY135" s="29">
        <v>76.729443594029433</v>
      </c>
      <c r="AZ135" s="29">
        <v>76.729443594029433</v>
      </c>
      <c r="BA135" s="29">
        <v>78.701326901850322</v>
      </c>
      <c r="BB135" s="29">
        <v>78.701326901850322</v>
      </c>
      <c r="BC135" s="29">
        <v>78.701326901850322</v>
      </c>
      <c r="BD135" s="29">
        <v>78.701326901850322</v>
      </c>
      <c r="BE135" s="29">
        <v>78.701326901850322</v>
      </c>
      <c r="BF135" s="29">
        <v>78.701326901850322</v>
      </c>
      <c r="BG135" s="29">
        <v>78.701326901850322</v>
      </c>
      <c r="BH135" s="29">
        <v>78.701326901850322</v>
      </c>
      <c r="BI135" s="29">
        <v>78.701326901850322</v>
      </c>
      <c r="BJ135" s="29">
        <v>78.701326901850322</v>
      </c>
    </row>
    <row r="136" spans="1:62" x14ac:dyDescent="0.25">
      <c r="A136" t="s">
        <v>49</v>
      </c>
      <c r="B136" t="s">
        <v>79</v>
      </c>
      <c r="C136" s="29">
        <v>41.177885000000003</v>
      </c>
      <c r="D136" s="29">
        <v>41.177885000000003</v>
      </c>
      <c r="E136" s="29">
        <v>42.413221550000003</v>
      </c>
      <c r="F136" s="29">
        <v>42.413221550000003</v>
      </c>
      <c r="G136" s="29">
        <v>42.413221550000003</v>
      </c>
      <c r="H136" s="29">
        <v>42.413221550000003</v>
      </c>
      <c r="I136" s="29">
        <v>42.413221550000003</v>
      </c>
      <c r="J136" s="29">
        <v>42.413221550000003</v>
      </c>
      <c r="K136" s="29">
        <v>42.413221550000003</v>
      </c>
      <c r="L136" s="29">
        <v>42.413221550000003</v>
      </c>
      <c r="M136" s="29">
        <v>42.413221550000003</v>
      </c>
      <c r="N136" s="29">
        <v>42.413221550000003</v>
      </c>
      <c r="O136" s="29">
        <v>42.413221550000003</v>
      </c>
      <c r="P136" s="29">
        <v>42.413221550000003</v>
      </c>
      <c r="Q136" s="29">
        <v>43.685618196500002</v>
      </c>
      <c r="R136" s="29">
        <v>43.685618196500002</v>
      </c>
      <c r="S136" s="29">
        <v>43.685618196500002</v>
      </c>
      <c r="T136" s="29">
        <v>43.685618196500002</v>
      </c>
      <c r="U136" s="29">
        <v>43.685618196500002</v>
      </c>
      <c r="V136" s="29">
        <v>43.685618196500002</v>
      </c>
      <c r="W136" s="29">
        <v>43.685618196500002</v>
      </c>
      <c r="X136" s="29">
        <v>43.685618196500002</v>
      </c>
      <c r="Y136" s="29">
        <v>43.685618196500002</v>
      </c>
      <c r="Z136" s="29">
        <v>43.685618196500002</v>
      </c>
      <c r="AA136" s="29">
        <v>43.685618196500002</v>
      </c>
      <c r="AB136" s="29">
        <v>43.685618196500002</v>
      </c>
      <c r="AC136" s="29">
        <v>44.996186742395004</v>
      </c>
      <c r="AD136" s="29">
        <v>44.996186742395004</v>
      </c>
      <c r="AE136" s="29">
        <v>44.996186742395004</v>
      </c>
      <c r="AF136" s="29">
        <v>44.996186742395004</v>
      </c>
      <c r="AG136" s="29">
        <v>44.996186742395004</v>
      </c>
      <c r="AH136" s="29">
        <v>44.996186742395004</v>
      </c>
      <c r="AI136" s="29">
        <v>44.996186742395004</v>
      </c>
      <c r="AJ136" s="29">
        <v>44.996186742395004</v>
      </c>
      <c r="AK136" s="29">
        <v>44.996186742395004</v>
      </c>
      <c r="AL136" s="29">
        <v>44.996186742395004</v>
      </c>
      <c r="AM136" s="29">
        <v>44.996186742395004</v>
      </c>
      <c r="AN136" s="29">
        <v>44.996186742395004</v>
      </c>
      <c r="AO136" s="29">
        <v>46.346072344666858</v>
      </c>
      <c r="AP136" s="29">
        <v>46.346072344666858</v>
      </c>
      <c r="AQ136" s="29">
        <v>46.346072344666858</v>
      </c>
      <c r="AR136" s="29">
        <v>46.346072344666858</v>
      </c>
      <c r="AS136" s="29">
        <v>46.346072344666858</v>
      </c>
      <c r="AT136" s="29">
        <v>46.346072344666858</v>
      </c>
      <c r="AU136" s="29">
        <v>46.346072344666858</v>
      </c>
      <c r="AV136" s="29">
        <v>46.346072344666858</v>
      </c>
      <c r="AW136" s="29">
        <v>46.346072344666858</v>
      </c>
      <c r="AX136" s="29">
        <v>46.346072344666858</v>
      </c>
      <c r="AY136" s="29">
        <v>46.346072344666858</v>
      </c>
      <c r="AZ136" s="29">
        <v>46.346072344666858</v>
      </c>
      <c r="BA136" s="29">
        <v>47.736454515006862</v>
      </c>
      <c r="BB136" s="29">
        <v>47.736454515006862</v>
      </c>
      <c r="BC136" s="29">
        <v>47.736454515006862</v>
      </c>
      <c r="BD136" s="29">
        <v>47.736454515006862</v>
      </c>
      <c r="BE136" s="29">
        <v>47.736454515006862</v>
      </c>
      <c r="BF136" s="29">
        <v>47.736454515006862</v>
      </c>
      <c r="BG136" s="29">
        <v>47.736454515006862</v>
      </c>
      <c r="BH136" s="29">
        <v>47.736454515006862</v>
      </c>
      <c r="BI136" s="29">
        <v>47.736454515006862</v>
      </c>
      <c r="BJ136" s="29">
        <v>47.736454515006862</v>
      </c>
    </row>
    <row r="137" spans="1:62" x14ac:dyDescent="0.25">
      <c r="B137" t="s">
        <v>80</v>
      </c>
      <c r="C137" s="29">
        <v>1</v>
      </c>
      <c r="D137" s="29">
        <v>1</v>
      </c>
      <c r="E137" s="29">
        <v>1</v>
      </c>
      <c r="F137" s="29">
        <v>1</v>
      </c>
      <c r="G137" s="29">
        <v>1</v>
      </c>
      <c r="H137" s="29">
        <v>1</v>
      </c>
      <c r="I137" s="29">
        <v>1</v>
      </c>
      <c r="J137" s="29">
        <v>1</v>
      </c>
      <c r="K137" s="29">
        <v>1</v>
      </c>
      <c r="L137" s="29">
        <v>1</v>
      </c>
      <c r="M137" s="29">
        <v>1</v>
      </c>
      <c r="N137" s="29">
        <v>1</v>
      </c>
      <c r="O137" s="29">
        <v>1</v>
      </c>
      <c r="P137" s="29">
        <v>1</v>
      </c>
      <c r="Q137" s="29">
        <v>1</v>
      </c>
      <c r="R137" s="29">
        <v>1</v>
      </c>
      <c r="S137" s="29">
        <v>1</v>
      </c>
      <c r="T137" s="29">
        <v>1</v>
      </c>
      <c r="U137" s="29">
        <v>1</v>
      </c>
      <c r="V137" s="29">
        <v>1</v>
      </c>
      <c r="W137" s="29">
        <v>1</v>
      </c>
      <c r="X137" s="29">
        <v>1</v>
      </c>
      <c r="Y137" s="29">
        <v>1</v>
      </c>
      <c r="Z137" s="29">
        <v>1</v>
      </c>
      <c r="AA137" s="29">
        <v>1</v>
      </c>
      <c r="AB137" s="29">
        <v>1</v>
      </c>
      <c r="AC137" s="29">
        <v>1</v>
      </c>
      <c r="AD137" s="29">
        <v>1</v>
      </c>
      <c r="AE137" s="29">
        <v>1</v>
      </c>
      <c r="AF137" s="29">
        <v>1</v>
      </c>
      <c r="AG137" s="29">
        <v>1</v>
      </c>
      <c r="AH137" s="29">
        <v>1</v>
      </c>
      <c r="AI137" s="29">
        <v>1</v>
      </c>
      <c r="AJ137" s="29">
        <v>1</v>
      </c>
      <c r="AK137" s="29">
        <v>1</v>
      </c>
      <c r="AL137" s="29">
        <v>1</v>
      </c>
      <c r="AM137" s="29">
        <v>1</v>
      </c>
      <c r="AN137" s="29">
        <v>1</v>
      </c>
      <c r="AO137" s="29">
        <v>1</v>
      </c>
      <c r="AP137" s="29">
        <v>1</v>
      </c>
      <c r="AQ137" s="29">
        <v>1</v>
      </c>
      <c r="AR137" s="29">
        <v>1</v>
      </c>
      <c r="AS137" s="29">
        <v>1</v>
      </c>
      <c r="AT137" s="29">
        <v>1</v>
      </c>
      <c r="AU137" s="29">
        <v>1</v>
      </c>
      <c r="AV137" s="29">
        <v>1</v>
      </c>
      <c r="AW137" s="29">
        <v>1</v>
      </c>
      <c r="AX137" s="29">
        <v>1</v>
      </c>
      <c r="AY137" s="29">
        <v>1</v>
      </c>
      <c r="AZ137" s="29">
        <v>1</v>
      </c>
      <c r="BA137" s="29">
        <v>1</v>
      </c>
      <c r="BB137" s="29">
        <v>1</v>
      </c>
      <c r="BC137" s="29">
        <v>1</v>
      </c>
      <c r="BD137" s="29">
        <v>1</v>
      </c>
      <c r="BE137" s="29">
        <v>1</v>
      </c>
      <c r="BF137" s="29">
        <v>1</v>
      </c>
      <c r="BG137" s="29">
        <v>1</v>
      </c>
      <c r="BH137" s="29">
        <v>1</v>
      </c>
      <c r="BI137" s="29">
        <v>1</v>
      </c>
      <c r="BJ137" s="29">
        <v>1</v>
      </c>
    </row>
    <row r="138" spans="1:62" x14ac:dyDescent="0.25">
      <c r="B138" t="s">
        <v>14</v>
      </c>
      <c r="C138" s="29">
        <v>33.905883333333335</v>
      </c>
      <c r="D138" s="29">
        <v>33.905883333333335</v>
      </c>
      <c r="E138" s="29">
        <v>33.905883333333335</v>
      </c>
      <c r="F138" s="29">
        <v>33.905883333333335</v>
      </c>
      <c r="G138" s="29">
        <v>33.905883333333335</v>
      </c>
      <c r="H138" s="29">
        <v>33.905883333333335</v>
      </c>
      <c r="I138" s="29">
        <v>33.905883333333335</v>
      </c>
      <c r="J138" s="29">
        <v>33.905883333333335</v>
      </c>
      <c r="K138" s="29">
        <v>33.905883333333335</v>
      </c>
      <c r="L138" s="29">
        <v>33.905883333333335</v>
      </c>
      <c r="M138" s="29">
        <v>34.923059833333333</v>
      </c>
      <c r="N138" s="29">
        <v>34.923059833333333</v>
      </c>
      <c r="O138" s="29">
        <v>34.923059833333333</v>
      </c>
      <c r="P138" s="29">
        <v>34.923059833333333</v>
      </c>
      <c r="Q138" s="29">
        <v>34.923059833333333</v>
      </c>
      <c r="R138" s="29">
        <v>34.923059833333333</v>
      </c>
      <c r="S138" s="29">
        <v>34.923059833333333</v>
      </c>
      <c r="T138" s="29">
        <v>34.923059833333333</v>
      </c>
      <c r="U138" s="29">
        <v>34.923059833333333</v>
      </c>
      <c r="V138" s="29">
        <v>34.923059833333333</v>
      </c>
      <c r="W138" s="29">
        <v>34.923059833333333</v>
      </c>
      <c r="X138" s="29">
        <v>34.923059833333333</v>
      </c>
      <c r="Y138" s="29">
        <v>35.970751628333332</v>
      </c>
      <c r="Z138" s="29">
        <v>35.970751628333332</v>
      </c>
      <c r="AA138" s="29">
        <v>35.970751628333332</v>
      </c>
      <c r="AB138" s="29">
        <v>35.970751628333332</v>
      </c>
      <c r="AC138" s="29">
        <v>35.970751628333332</v>
      </c>
      <c r="AD138" s="29">
        <v>35.970751628333332</v>
      </c>
      <c r="AE138" s="29">
        <v>35.970751628333332</v>
      </c>
      <c r="AF138" s="29">
        <v>35.970751628333332</v>
      </c>
      <c r="AG138" s="29">
        <v>35.970751628333332</v>
      </c>
      <c r="AH138" s="29">
        <v>35.970751628333332</v>
      </c>
      <c r="AI138" s="29">
        <v>35.970751628333332</v>
      </c>
      <c r="AJ138" s="29">
        <v>35.970751628333332</v>
      </c>
      <c r="AK138" s="29">
        <v>37.049874177183334</v>
      </c>
      <c r="AL138" s="29">
        <v>37.049874177183334</v>
      </c>
      <c r="AM138" s="29">
        <v>37.049874177183334</v>
      </c>
      <c r="AN138" s="29">
        <v>37.049874177183334</v>
      </c>
      <c r="AO138" s="29">
        <v>37.049874177183334</v>
      </c>
      <c r="AP138" s="29">
        <v>37.049874177183334</v>
      </c>
      <c r="AQ138" s="29">
        <v>37.049874177183334</v>
      </c>
      <c r="AR138" s="29">
        <v>37.049874177183334</v>
      </c>
      <c r="AS138" s="29">
        <v>37.049874177183334</v>
      </c>
      <c r="AT138" s="29">
        <v>37.049874177183334</v>
      </c>
      <c r="AU138" s="29">
        <v>37.049874177183334</v>
      </c>
      <c r="AV138" s="29">
        <v>37.049874177183334</v>
      </c>
      <c r="AW138" s="29">
        <v>38.161370402498832</v>
      </c>
      <c r="AX138" s="29">
        <v>38.161370402498832</v>
      </c>
      <c r="AY138" s="29">
        <v>38.161370402498832</v>
      </c>
      <c r="AZ138" s="29">
        <v>38.161370402498832</v>
      </c>
      <c r="BA138" s="29">
        <v>38.161370402498832</v>
      </c>
      <c r="BB138" s="29">
        <v>38.161370402498832</v>
      </c>
      <c r="BC138" s="29">
        <v>38.161370402498832</v>
      </c>
      <c r="BD138" s="29">
        <v>38.161370402498832</v>
      </c>
      <c r="BE138" s="29">
        <v>38.161370402498832</v>
      </c>
      <c r="BF138" s="29">
        <v>38.161370402498832</v>
      </c>
      <c r="BG138" s="29">
        <v>38.161370402498832</v>
      </c>
      <c r="BH138" s="29">
        <v>38.161370402498832</v>
      </c>
      <c r="BI138" s="29">
        <v>39.306211514573796</v>
      </c>
      <c r="BJ138" s="29">
        <v>39.306211514573796</v>
      </c>
    </row>
    <row r="139" spans="1:62" x14ac:dyDescent="0.25">
      <c r="B139" t="s">
        <v>15</v>
      </c>
      <c r="C139" s="29">
        <v>6</v>
      </c>
      <c r="D139" s="29">
        <v>6</v>
      </c>
      <c r="E139" s="29">
        <v>6</v>
      </c>
      <c r="F139" s="29">
        <v>6</v>
      </c>
      <c r="G139" s="29">
        <v>6</v>
      </c>
      <c r="H139" s="29">
        <v>6</v>
      </c>
      <c r="I139" s="29">
        <v>6</v>
      </c>
      <c r="J139" s="29">
        <v>6</v>
      </c>
      <c r="K139" s="29">
        <v>6</v>
      </c>
      <c r="L139" s="29">
        <v>6</v>
      </c>
      <c r="M139" s="29">
        <v>6</v>
      </c>
      <c r="N139" s="29">
        <v>6</v>
      </c>
      <c r="O139" s="29">
        <v>6</v>
      </c>
      <c r="P139" s="29">
        <v>6</v>
      </c>
      <c r="Q139" s="29">
        <v>6</v>
      </c>
      <c r="R139" s="29">
        <v>6</v>
      </c>
      <c r="S139" s="29">
        <v>6</v>
      </c>
      <c r="T139" s="29">
        <v>6</v>
      </c>
      <c r="U139" s="29">
        <v>6</v>
      </c>
      <c r="V139" s="29">
        <v>6</v>
      </c>
      <c r="W139" s="29">
        <v>6</v>
      </c>
      <c r="X139" s="29">
        <v>6</v>
      </c>
      <c r="Y139" s="29">
        <v>6</v>
      </c>
      <c r="Z139" s="29">
        <v>6</v>
      </c>
      <c r="AA139" s="29">
        <v>6</v>
      </c>
      <c r="AB139" s="29">
        <v>6</v>
      </c>
      <c r="AC139" s="29">
        <v>6</v>
      </c>
      <c r="AD139" s="29">
        <v>6</v>
      </c>
      <c r="AE139" s="29">
        <v>6</v>
      </c>
      <c r="AF139" s="29">
        <v>6</v>
      </c>
      <c r="AG139" s="29">
        <v>6</v>
      </c>
      <c r="AH139" s="29">
        <v>6</v>
      </c>
      <c r="AI139" s="29">
        <v>6</v>
      </c>
      <c r="AJ139" s="29">
        <v>6</v>
      </c>
      <c r="AK139" s="29">
        <v>6</v>
      </c>
      <c r="AL139" s="29">
        <v>6</v>
      </c>
      <c r="AM139" s="29">
        <v>6</v>
      </c>
      <c r="AN139" s="29">
        <v>6</v>
      </c>
      <c r="AO139" s="29">
        <v>6</v>
      </c>
      <c r="AP139" s="29">
        <v>6</v>
      </c>
      <c r="AQ139" s="29">
        <v>6</v>
      </c>
      <c r="AR139" s="29">
        <v>6</v>
      </c>
      <c r="AS139" s="29">
        <v>6</v>
      </c>
      <c r="AT139" s="29">
        <v>6</v>
      </c>
      <c r="AU139" s="29">
        <v>6</v>
      </c>
      <c r="AV139" s="29">
        <v>6</v>
      </c>
      <c r="AW139" s="29">
        <v>6</v>
      </c>
      <c r="AX139" s="29">
        <v>6</v>
      </c>
      <c r="AY139" s="29">
        <v>6</v>
      </c>
      <c r="AZ139" s="29">
        <v>6</v>
      </c>
      <c r="BA139" s="29">
        <v>6</v>
      </c>
      <c r="BB139" s="29">
        <v>6</v>
      </c>
      <c r="BC139" s="29">
        <v>6</v>
      </c>
      <c r="BD139" s="29">
        <v>6</v>
      </c>
      <c r="BE139" s="29">
        <v>6</v>
      </c>
      <c r="BF139" s="29">
        <v>6</v>
      </c>
      <c r="BG139" s="29">
        <v>6</v>
      </c>
      <c r="BH139" s="29">
        <v>6</v>
      </c>
      <c r="BI139" s="29">
        <v>6</v>
      </c>
      <c r="BJ139" s="29">
        <v>6</v>
      </c>
    </row>
    <row r="140" spans="1:62" x14ac:dyDescent="0.25">
      <c r="A140" t="s">
        <v>156</v>
      </c>
      <c r="C140" s="29">
        <v>82.083768333333339</v>
      </c>
      <c r="D140" s="29">
        <v>82.083768333333339</v>
      </c>
      <c r="E140" s="29">
        <v>83.319104883333338</v>
      </c>
      <c r="F140" s="29">
        <v>83.319104883333338</v>
      </c>
      <c r="G140" s="29">
        <v>83.319104883333338</v>
      </c>
      <c r="H140" s="29">
        <v>83.319104883333338</v>
      </c>
      <c r="I140" s="29">
        <v>83.319104883333338</v>
      </c>
      <c r="J140" s="29">
        <v>83.319104883333338</v>
      </c>
      <c r="K140" s="29">
        <v>83.319104883333338</v>
      </c>
      <c r="L140" s="29">
        <v>83.319104883333338</v>
      </c>
      <c r="M140" s="29">
        <v>84.336281383333329</v>
      </c>
      <c r="N140" s="29">
        <v>84.336281383333329</v>
      </c>
      <c r="O140" s="29">
        <v>84.336281383333329</v>
      </c>
      <c r="P140" s="29">
        <v>84.336281383333329</v>
      </c>
      <c r="Q140" s="29">
        <v>85.608678029833328</v>
      </c>
      <c r="R140" s="29">
        <v>85.608678029833328</v>
      </c>
      <c r="S140" s="29">
        <v>85.608678029833328</v>
      </c>
      <c r="T140" s="29">
        <v>85.608678029833328</v>
      </c>
      <c r="U140" s="29">
        <v>85.608678029833328</v>
      </c>
      <c r="V140" s="29">
        <v>85.608678029833328</v>
      </c>
      <c r="W140" s="29">
        <v>85.608678029833328</v>
      </c>
      <c r="X140" s="29">
        <v>85.608678029833328</v>
      </c>
      <c r="Y140" s="29">
        <v>86.656369824833334</v>
      </c>
      <c r="Z140" s="29">
        <v>86.656369824833334</v>
      </c>
      <c r="AA140" s="29">
        <v>86.656369824833334</v>
      </c>
      <c r="AB140" s="29">
        <v>86.656369824833334</v>
      </c>
      <c r="AC140" s="29">
        <v>87.966938370728343</v>
      </c>
      <c r="AD140" s="29">
        <v>87.966938370728343</v>
      </c>
      <c r="AE140" s="29">
        <v>87.966938370728343</v>
      </c>
      <c r="AF140" s="29">
        <v>87.966938370728343</v>
      </c>
      <c r="AG140" s="29">
        <v>87.966938370728343</v>
      </c>
      <c r="AH140" s="29">
        <v>87.966938370728343</v>
      </c>
      <c r="AI140" s="29">
        <v>87.966938370728343</v>
      </c>
      <c r="AJ140" s="29">
        <v>87.966938370728343</v>
      </c>
      <c r="AK140" s="29">
        <v>89.046060919578338</v>
      </c>
      <c r="AL140" s="29">
        <v>89.046060919578338</v>
      </c>
      <c r="AM140" s="29">
        <v>89.046060919578338</v>
      </c>
      <c r="AN140" s="29">
        <v>89.046060919578338</v>
      </c>
      <c r="AO140" s="29">
        <v>90.395946521850192</v>
      </c>
      <c r="AP140" s="29">
        <v>90.395946521850192</v>
      </c>
      <c r="AQ140" s="29">
        <v>90.395946521850192</v>
      </c>
      <c r="AR140" s="29">
        <v>90.395946521850192</v>
      </c>
      <c r="AS140" s="29">
        <v>90.395946521850192</v>
      </c>
      <c r="AT140" s="29">
        <v>90.395946521850192</v>
      </c>
      <c r="AU140" s="29">
        <v>90.395946521850192</v>
      </c>
      <c r="AV140" s="29">
        <v>90.395946521850192</v>
      </c>
      <c r="AW140" s="29">
        <v>91.507442747165697</v>
      </c>
      <c r="AX140" s="29">
        <v>91.507442747165697</v>
      </c>
      <c r="AY140" s="29">
        <v>91.507442747165697</v>
      </c>
      <c r="AZ140" s="29">
        <v>91.507442747165697</v>
      </c>
      <c r="BA140" s="29">
        <v>92.897824917505687</v>
      </c>
      <c r="BB140" s="29">
        <v>92.897824917505687</v>
      </c>
      <c r="BC140" s="29">
        <v>92.897824917505687</v>
      </c>
      <c r="BD140" s="29">
        <v>92.897824917505687</v>
      </c>
      <c r="BE140" s="29">
        <v>92.897824917505687</v>
      </c>
      <c r="BF140" s="29">
        <v>92.897824917505687</v>
      </c>
      <c r="BG140" s="29">
        <v>92.897824917505687</v>
      </c>
      <c r="BH140" s="29">
        <v>92.897824917505687</v>
      </c>
      <c r="BI140" s="29">
        <v>94.042666029580658</v>
      </c>
      <c r="BJ140" s="29">
        <v>94.042666029580658</v>
      </c>
    </row>
    <row r="141" spans="1:62" x14ac:dyDescent="0.25">
      <c r="A141" t="s">
        <v>91</v>
      </c>
      <c r="B141" t="s">
        <v>79</v>
      </c>
      <c r="C141" s="29">
        <v>50.671875000000007</v>
      </c>
      <c r="D141" s="29">
        <v>50.671875000000007</v>
      </c>
      <c r="E141" s="29">
        <v>52.192031250000007</v>
      </c>
      <c r="F141" s="29">
        <v>52.192031250000007</v>
      </c>
      <c r="G141" s="29">
        <v>52.192031250000007</v>
      </c>
      <c r="H141" s="29">
        <v>52.192031250000007</v>
      </c>
      <c r="I141" s="29">
        <v>52.192031250000007</v>
      </c>
      <c r="J141" s="29">
        <v>52.192031250000007</v>
      </c>
      <c r="K141" s="29">
        <v>52.192031250000007</v>
      </c>
      <c r="L141" s="29">
        <v>52.192031250000007</v>
      </c>
      <c r="M141" s="29">
        <v>52.192031250000007</v>
      </c>
      <c r="N141" s="29">
        <v>52.192031250000007</v>
      </c>
      <c r="O141" s="29">
        <v>52.192031250000007</v>
      </c>
      <c r="P141" s="29">
        <v>52.192031250000007</v>
      </c>
      <c r="Q141" s="29">
        <v>53.757792187500009</v>
      </c>
      <c r="R141" s="29">
        <v>53.757792187500009</v>
      </c>
      <c r="S141" s="29">
        <v>53.757792187500009</v>
      </c>
      <c r="T141" s="29">
        <v>53.757792187500009</v>
      </c>
      <c r="U141" s="29">
        <v>53.757792187500009</v>
      </c>
      <c r="V141" s="29">
        <v>53.757792187500009</v>
      </c>
      <c r="W141" s="29">
        <v>53.757792187500009</v>
      </c>
      <c r="X141" s="29">
        <v>53.757792187500009</v>
      </c>
      <c r="Y141" s="29">
        <v>53.757792187500009</v>
      </c>
      <c r="Z141" s="29">
        <v>53.757792187500009</v>
      </c>
      <c r="AA141" s="29">
        <v>53.757792187500009</v>
      </c>
      <c r="AB141" s="29">
        <v>53.757792187500009</v>
      </c>
      <c r="AC141" s="29">
        <v>55.370525953125011</v>
      </c>
      <c r="AD141" s="29">
        <v>55.370525953125011</v>
      </c>
      <c r="AE141" s="29">
        <v>55.370525953125011</v>
      </c>
      <c r="AF141" s="29">
        <v>55.370525953125011</v>
      </c>
      <c r="AG141" s="29">
        <v>55.370525953125011</v>
      </c>
      <c r="AH141" s="29">
        <v>55.370525953125011</v>
      </c>
      <c r="AI141" s="29">
        <v>55.370525953125011</v>
      </c>
      <c r="AJ141" s="29">
        <v>55.370525953125011</v>
      </c>
      <c r="AK141" s="29">
        <v>55.370525953125011</v>
      </c>
      <c r="AL141" s="29">
        <v>55.370525953125011</v>
      </c>
      <c r="AM141" s="29">
        <v>55.370525953125011</v>
      </c>
      <c r="AN141" s="29">
        <v>55.370525953125011</v>
      </c>
      <c r="AO141" s="29">
        <v>57.031641731718764</v>
      </c>
      <c r="AP141" s="29">
        <v>57.031641731718764</v>
      </c>
      <c r="AQ141" s="29">
        <v>57.031641731718764</v>
      </c>
      <c r="AR141" s="29">
        <v>57.031641731718764</v>
      </c>
      <c r="AS141" s="29">
        <v>57.031641731718764</v>
      </c>
      <c r="AT141" s="29">
        <v>57.031641731718764</v>
      </c>
      <c r="AU141" s="29">
        <v>57.031641731718764</v>
      </c>
      <c r="AV141" s="29">
        <v>57.031641731718764</v>
      </c>
      <c r="AW141" s="29">
        <v>57.031641731718764</v>
      </c>
      <c r="AX141" s="29">
        <v>57.031641731718764</v>
      </c>
      <c r="AY141" s="29">
        <v>57.031641731718764</v>
      </c>
      <c r="AZ141" s="29">
        <v>57.031641731718764</v>
      </c>
      <c r="BA141" s="29">
        <v>58.742590983670325</v>
      </c>
      <c r="BB141" s="29">
        <v>58.742590983670325</v>
      </c>
      <c r="BC141" s="29">
        <v>58.742590983670325</v>
      </c>
      <c r="BD141" s="29">
        <v>58.742590983670325</v>
      </c>
      <c r="BE141" s="29">
        <v>58.742590983670325</v>
      </c>
      <c r="BF141" s="29">
        <v>58.742590983670325</v>
      </c>
      <c r="BG141" s="29">
        <v>58.742590983670325</v>
      </c>
      <c r="BH141" s="29">
        <v>58.742590983670325</v>
      </c>
      <c r="BI141" s="29">
        <v>58.742590983670325</v>
      </c>
      <c r="BJ141" s="29">
        <v>58.742590983670325</v>
      </c>
    </row>
    <row r="142" spans="1:62" x14ac:dyDescent="0.25">
      <c r="B142" t="s">
        <v>80</v>
      </c>
      <c r="C142" s="29">
        <v>8</v>
      </c>
      <c r="D142" s="29">
        <v>8</v>
      </c>
      <c r="E142" s="29">
        <v>8</v>
      </c>
      <c r="F142" s="29">
        <v>8</v>
      </c>
      <c r="G142" s="29">
        <v>8</v>
      </c>
      <c r="H142" s="29">
        <v>8</v>
      </c>
      <c r="I142" s="29">
        <v>8</v>
      </c>
      <c r="J142" s="29">
        <v>8</v>
      </c>
      <c r="K142" s="29">
        <v>8</v>
      </c>
      <c r="L142" s="29">
        <v>8</v>
      </c>
      <c r="M142" s="29">
        <v>8</v>
      </c>
      <c r="N142" s="29">
        <v>8</v>
      </c>
      <c r="O142" s="29">
        <v>8</v>
      </c>
      <c r="P142" s="29">
        <v>8</v>
      </c>
      <c r="Q142" s="29">
        <v>8</v>
      </c>
      <c r="R142" s="29">
        <v>8</v>
      </c>
      <c r="S142" s="29">
        <v>8</v>
      </c>
      <c r="T142" s="29">
        <v>8</v>
      </c>
      <c r="U142" s="29">
        <v>8</v>
      </c>
      <c r="V142" s="29">
        <v>8</v>
      </c>
      <c r="W142" s="29">
        <v>8</v>
      </c>
      <c r="X142" s="29">
        <v>8</v>
      </c>
      <c r="Y142" s="29">
        <v>8</v>
      </c>
      <c r="Z142" s="29">
        <v>8</v>
      </c>
      <c r="AA142" s="29">
        <v>8</v>
      </c>
      <c r="AB142" s="29">
        <v>8</v>
      </c>
      <c r="AC142" s="29">
        <v>8</v>
      </c>
      <c r="AD142" s="29">
        <v>8</v>
      </c>
      <c r="AE142" s="29">
        <v>8</v>
      </c>
      <c r="AF142" s="29">
        <v>8</v>
      </c>
      <c r="AG142" s="29">
        <v>8</v>
      </c>
      <c r="AH142" s="29">
        <v>8</v>
      </c>
      <c r="AI142" s="29">
        <v>8</v>
      </c>
      <c r="AJ142" s="29">
        <v>8</v>
      </c>
      <c r="AK142" s="29">
        <v>8</v>
      </c>
      <c r="AL142" s="29">
        <v>8</v>
      </c>
      <c r="AM142" s="29">
        <v>8</v>
      </c>
      <c r="AN142" s="29">
        <v>8</v>
      </c>
      <c r="AO142" s="29">
        <v>8</v>
      </c>
      <c r="AP142" s="29">
        <v>8</v>
      </c>
      <c r="AQ142" s="29">
        <v>8</v>
      </c>
      <c r="AR142" s="29">
        <v>8</v>
      </c>
      <c r="AS142" s="29">
        <v>8</v>
      </c>
      <c r="AT142" s="29">
        <v>8</v>
      </c>
      <c r="AU142" s="29">
        <v>8</v>
      </c>
      <c r="AV142" s="29">
        <v>8</v>
      </c>
      <c r="AW142" s="29">
        <v>8</v>
      </c>
      <c r="AX142" s="29">
        <v>8</v>
      </c>
      <c r="AY142" s="29">
        <v>8</v>
      </c>
      <c r="AZ142" s="29">
        <v>8</v>
      </c>
      <c r="BA142" s="29">
        <v>8</v>
      </c>
      <c r="BB142" s="29">
        <v>8</v>
      </c>
      <c r="BC142" s="29">
        <v>8</v>
      </c>
      <c r="BD142" s="29">
        <v>8</v>
      </c>
      <c r="BE142" s="29">
        <v>8</v>
      </c>
      <c r="BF142" s="29">
        <v>8</v>
      </c>
      <c r="BG142" s="29">
        <v>8</v>
      </c>
      <c r="BH142" s="29">
        <v>8</v>
      </c>
      <c r="BI142" s="29">
        <v>8</v>
      </c>
      <c r="BJ142" s="29">
        <v>8</v>
      </c>
    </row>
    <row r="143" spans="1:62" x14ac:dyDescent="0.25">
      <c r="A143" t="s">
        <v>157</v>
      </c>
      <c r="C143" s="29">
        <v>58.671875000000007</v>
      </c>
      <c r="D143" s="29">
        <v>58.671875000000007</v>
      </c>
      <c r="E143" s="29">
        <v>60.192031250000007</v>
      </c>
      <c r="F143" s="29">
        <v>60.192031250000007</v>
      </c>
      <c r="G143" s="29">
        <v>60.192031250000007</v>
      </c>
      <c r="H143" s="29">
        <v>60.192031250000007</v>
      </c>
      <c r="I143" s="29">
        <v>60.192031250000007</v>
      </c>
      <c r="J143" s="29">
        <v>60.192031250000007</v>
      </c>
      <c r="K143" s="29">
        <v>60.192031250000007</v>
      </c>
      <c r="L143" s="29">
        <v>60.192031250000007</v>
      </c>
      <c r="M143" s="29">
        <v>60.192031250000007</v>
      </c>
      <c r="N143" s="29">
        <v>60.192031250000007</v>
      </c>
      <c r="O143" s="29">
        <v>60.192031250000007</v>
      </c>
      <c r="P143" s="29">
        <v>60.192031250000007</v>
      </c>
      <c r="Q143" s="29">
        <v>61.757792187500009</v>
      </c>
      <c r="R143" s="29">
        <v>61.757792187500009</v>
      </c>
      <c r="S143" s="29">
        <v>61.757792187500009</v>
      </c>
      <c r="T143" s="29">
        <v>61.757792187500009</v>
      </c>
      <c r="U143" s="29">
        <v>61.757792187500009</v>
      </c>
      <c r="V143" s="29">
        <v>61.757792187500009</v>
      </c>
      <c r="W143" s="29">
        <v>61.757792187500009</v>
      </c>
      <c r="X143" s="29">
        <v>61.757792187500009</v>
      </c>
      <c r="Y143" s="29">
        <v>61.757792187500009</v>
      </c>
      <c r="Z143" s="29">
        <v>61.757792187500009</v>
      </c>
      <c r="AA143" s="29">
        <v>61.757792187500009</v>
      </c>
      <c r="AB143" s="29">
        <v>61.757792187500009</v>
      </c>
      <c r="AC143" s="29">
        <v>63.370525953125011</v>
      </c>
      <c r="AD143" s="29">
        <v>63.370525953125011</v>
      </c>
      <c r="AE143" s="29">
        <v>63.370525953125011</v>
      </c>
      <c r="AF143" s="29">
        <v>63.370525953125011</v>
      </c>
      <c r="AG143" s="29">
        <v>63.370525953125011</v>
      </c>
      <c r="AH143" s="29">
        <v>63.370525953125011</v>
      </c>
      <c r="AI143" s="29">
        <v>63.370525953125011</v>
      </c>
      <c r="AJ143" s="29">
        <v>63.370525953125011</v>
      </c>
      <c r="AK143" s="29">
        <v>63.370525953125011</v>
      </c>
      <c r="AL143" s="29">
        <v>63.370525953125011</v>
      </c>
      <c r="AM143" s="29">
        <v>63.370525953125011</v>
      </c>
      <c r="AN143" s="29">
        <v>63.370525953125011</v>
      </c>
      <c r="AO143" s="29">
        <v>65.031641731718764</v>
      </c>
      <c r="AP143" s="29">
        <v>65.031641731718764</v>
      </c>
      <c r="AQ143" s="29">
        <v>65.031641731718764</v>
      </c>
      <c r="AR143" s="29">
        <v>65.031641731718764</v>
      </c>
      <c r="AS143" s="29">
        <v>65.031641731718764</v>
      </c>
      <c r="AT143" s="29">
        <v>65.031641731718764</v>
      </c>
      <c r="AU143" s="29">
        <v>65.031641731718764</v>
      </c>
      <c r="AV143" s="29">
        <v>65.031641731718764</v>
      </c>
      <c r="AW143" s="29">
        <v>65.031641731718764</v>
      </c>
      <c r="AX143" s="29">
        <v>65.031641731718764</v>
      </c>
      <c r="AY143" s="29">
        <v>65.031641731718764</v>
      </c>
      <c r="AZ143" s="29">
        <v>65.031641731718764</v>
      </c>
      <c r="BA143" s="29">
        <v>66.742590983670325</v>
      </c>
      <c r="BB143" s="29">
        <v>66.742590983670325</v>
      </c>
      <c r="BC143" s="29">
        <v>66.742590983670325</v>
      </c>
      <c r="BD143" s="29">
        <v>66.742590983670325</v>
      </c>
      <c r="BE143" s="29">
        <v>66.742590983670325</v>
      </c>
      <c r="BF143" s="29">
        <v>66.742590983670325</v>
      </c>
      <c r="BG143" s="29">
        <v>66.742590983670325</v>
      </c>
      <c r="BH143" s="29">
        <v>66.742590983670325</v>
      </c>
      <c r="BI143" s="29">
        <v>66.742590983670325</v>
      </c>
      <c r="BJ143" s="29">
        <v>66.742590983670325</v>
      </c>
    </row>
    <row r="144" spans="1:62" x14ac:dyDescent="0.25">
      <c r="A144" t="s">
        <v>48</v>
      </c>
      <c r="B144" t="s">
        <v>79</v>
      </c>
      <c r="C144" s="29">
        <v>45.088942500000002</v>
      </c>
      <c r="D144" s="29">
        <v>45.088942500000002</v>
      </c>
      <c r="E144" s="29">
        <v>46.441610775000001</v>
      </c>
      <c r="F144" s="29">
        <v>46.441610775000001</v>
      </c>
      <c r="G144" s="29">
        <v>46.441610775000001</v>
      </c>
      <c r="H144" s="29">
        <v>46.441610775000001</v>
      </c>
      <c r="I144" s="29">
        <v>46.441610775000001</v>
      </c>
      <c r="J144" s="29">
        <v>46.441610775000001</v>
      </c>
      <c r="K144" s="29">
        <v>46.441610775000001</v>
      </c>
      <c r="L144" s="29">
        <v>46.441610775000001</v>
      </c>
      <c r="M144" s="29">
        <v>46.441610775000001</v>
      </c>
      <c r="N144" s="29">
        <v>46.441610775000001</v>
      </c>
      <c r="O144" s="29">
        <v>46.441610775000001</v>
      </c>
      <c r="P144" s="29">
        <v>46.441610775000001</v>
      </c>
      <c r="Q144" s="29">
        <v>47.83485909825</v>
      </c>
      <c r="R144" s="29">
        <v>47.83485909825</v>
      </c>
      <c r="S144" s="29">
        <v>47.83485909825</v>
      </c>
      <c r="T144" s="29">
        <v>47.83485909825</v>
      </c>
      <c r="U144" s="29">
        <v>47.83485909825</v>
      </c>
      <c r="V144" s="29">
        <v>47.83485909825</v>
      </c>
      <c r="W144" s="29">
        <v>47.83485909825</v>
      </c>
      <c r="X144" s="29">
        <v>47.83485909825</v>
      </c>
      <c r="Y144" s="29">
        <v>47.83485909825</v>
      </c>
      <c r="Z144" s="29">
        <v>47.83485909825</v>
      </c>
      <c r="AA144" s="29">
        <v>47.83485909825</v>
      </c>
      <c r="AB144" s="29">
        <v>47.83485909825</v>
      </c>
      <c r="AC144" s="29">
        <v>49.269904871197504</v>
      </c>
      <c r="AD144" s="29">
        <v>49.269904871197504</v>
      </c>
      <c r="AE144" s="29">
        <v>49.269904871197504</v>
      </c>
      <c r="AF144" s="29">
        <v>49.269904871197504</v>
      </c>
      <c r="AG144" s="29">
        <v>49.269904871197504</v>
      </c>
      <c r="AH144" s="29">
        <v>49.269904871197504</v>
      </c>
      <c r="AI144" s="29">
        <v>49.269904871197504</v>
      </c>
      <c r="AJ144" s="29">
        <v>49.269904871197504</v>
      </c>
      <c r="AK144" s="29">
        <v>49.269904871197504</v>
      </c>
      <c r="AL144" s="29">
        <v>49.269904871197504</v>
      </c>
      <c r="AM144" s="29">
        <v>49.269904871197504</v>
      </c>
      <c r="AN144" s="29">
        <v>49.269904871197504</v>
      </c>
      <c r="AO144" s="29">
        <v>50.748002017333427</v>
      </c>
      <c r="AP144" s="29">
        <v>50.748002017333427</v>
      </c>
      <c r="AQ144" s="29">
        <v>50.748002017333427</v>
      </c>
      <c r="AR144" s="29">
        <v>50.748002017333427</v>
      </c>
      <c r="AS144" s="29">
        <v>50.748002017333427</v>
      </c>
      <c r="AT144" s="29">
        <v>50.748002017333427</v>
      </c>
      <c r="AU144" s="29">
        <v>50.748002017333427</v>
      </c>
      <c r="AV144" s="29">
        <v>50.748002017333427</v>
      </c>
      <c r="AW144" s="29">
        <v>50.748002017333427</v>
      </c>
      <c r="AX144" s="29">
        <v>50.748002017333427</v>
      </c>
      <c r="AY144" s="29">
        <v>50.748002017333427</v>
      </c>
      <c r="AZ144" s="29">
        <v>50.748002017333427</v>
      </c>
      <c r="BA144" s="29">
        <v>52.270442077853431</v>
      </c>
      <c r="BB144" s="29">
        <v>52.270442077853431</v>
      </c>
      <c r="BC144" s="29">
        <v>52.270442077853431</v>
      </c>
      <c r="BD144" s="29">
        <v>52.270442077853431</v>
      </c>
      <c r="BE144" s="29">
        <v>52.270442077853431</v>
      </c>
      <c r="BF144" s="29">
        <v>52.270442077853431</v>
      </c>
      <c r="BG144" s="29">
        <v>52.270442077853431</v>
      </c>
      <c r="BH144" s="29">
        <v>52.270442077853431</v>
      </c>
      <c r="BI144" s="29">
        <v>52.270442077853431</v>
      </c>
      <c r="BJ144" s="29">
        <v>52.270442077853431</v>
      </c>
    </row>
    <row r="145" spans="1:62" x14ac:dyDescent="0.25">
      <c r="B145" t="s">
        <v>80</v>
      </c>
      <c r="C145" s="29">
        <v>2</v>
      </c>
      <c r="D145" s="29">
        <v>2</v>
      </c>
      <c r="E145" s="29">
        <v>2</v>
      </c>
      <c r="F145" s="29">
        <v>2</v>
      </c>
      <c r="G145" s="29">
        <v>2</v>
      </c>
      <c r="H145" s="29">
        <v>2</v>
      </c>
      <c r="I145" s="29">
        <v>2</v>
      </c>
      <c r="J145" s="29">
        <v>2</v>
      </c>
      <c r="K145" s="29">
        <v>2</v>
      </c>
      <c r="L145" s="29">
        <v>2</v>
      </c>
      <c r="M145" s="29">
        <v>2</v>
      </c>
      <c r="N145" s="29">
        <v>2</v>
      </c>
      <c r="O145" s="29">
        <v>2</v>
      </c>
      <c r="P145" s="29">
        <v>2</v>
      </c>
      <c r="Q145" s="29">
        <v>2</v>
      </c>
      <c r="R145" s="29">
        <v>2</v>
      </c>
      <c r="S145" s="29">
        <v>2</v>
      </c>
      <c r="T145" s="29">
        <v>2</v>
      </c>
      <c r="U145" s="29">
        <v>2</v>
      </c>
      <c r="V145" s="29">
        <v>2</v>
      </c>
      <c r="W145" s="29">
        <v>2</v>
      </c>
      <c r="X145" s="29">
        <v>2</v>
      </c>
      <c r="Y145" s="29">
        <v>2</v>
      </c>
      <c r="Z145" s="29">
        <v>2</v>
      </c>
      <c r="AA145" s="29">
        <v>2</v>
      </c>
      <c r="AB145" s="29">
        <v>2</v>
      </c>
      <c r="AC145" s="29">
        <v>2</v>
      </c>
      <c r="AD145" s="29">
        <v>2</v>
      </c>
      <c r="AE145" s="29">
        <v>2</v>
      </c>
      <c r="AF145" s="29">
        <v>2</v>
      </c>
      <c r="AG145" s="29">
        <v>2</v>
      </c>
      <c r="AH145" s="29">
        <v>2</v>
      </c>
      <c r="AI145" s="29">
        <v>2</v>
      </c>
      <c r="AJ145" s="29">
        <v>2</v>
      </c>
      <c r="AK145" s="29">
        <v>2</v>
      </c>
      <c r="AL145" s="29">
        <v>2</v>
      </c>
      <c r="AM145" s="29">
        <v>2</v>
      </c>
      <c r="AN145" s="29">
        <v>2</v>
      </c>
      <c r="AO145" s="29">
        <v>2</v>
      </c>
      <c r="AP145" s="29">
        <v>2</v>
      </c>
      <c r="AQ145" s="29">
        <v>2</v>
      </c>
      <c r="AR145" s="29">
        <v>2</v>
      </c>
      <c r="AS145" s="29">
        <v>2</v>
      </c>
      <c r="AT145" s="29">
        <v>2</v>
      </c>
      <c r="AU145" s="29">
        <v>2</v>
      </c>
      <c r="AV145" s="29">
        <v>2</v>
      </c>
      <c r="AW145" s="29">
        <v>2</v>
      </c>
      <c r="AX145" s="29">
        <v>2</v>
      </c>
      <c r="AY145" s="29">
        <v>2</v>
      </c>
      <c r="AZ145" s="29">
        <v>2</v>
      </c>
      <c r="BA145" s="29">
        <v>2</v>
      </c>
      <c r="BB145" s="29">
        <v>2</v>
      </c>
      <c r="BC145" s="29">
        <v>2</v>
      </c>
      <c r="BD145" s="29">
        <v>2</v>
      </c>
      <c r="BE145" s="29">
        <v>2</v>
      </c>
      <c r="BF145" s="29">
        <v>2</v>
      </c>
      <c r="BG145" s="29">
        <v>2</v>
      </c>
      <c r="BH145" s="29">
        <v>2</v>
      </c>
      <c r="BI145" s="29">
        <v>2</v>
      </c>
      <c r="BJ145" s="29">
        <v>2</v>
      </c>
    </row>
    <row r="146" spans="1:62" x14ac:dyDescent="0.25">
      <c r="B146" t="s">
        <v>14</v>
      </c>
      <c r="C146" s="29">
        <v>33.444100000000006</v>
      </c>
      <c r="D146" s="29">
        <v>33.444100000000006</v>
      </c>
      <c r="E146" s="29">
        <v>33.444100000000006</v>
      </c>
      <c r="F146" s="29">
        <v>33.444100000000006</v>
      </c>
      <c r="G146" s="29">
        <v>33.444100000000006</v>
      </c>
      <c r="H146" s="29">
        <v>33.444100000000006</v>
      </c>
      <c r="I146" s="29">
        <v>33.444100000000006</v>
      </c>
      <c r="J146" s="29">
        <v>33.444100000000006</v>
      </c>
      <c r="K146" s="29">
        <v>33.444100000000006</v>
      </c>
      <c r="L146" s="29">
        <v>33.444100000000006</v>
      </c>
      <c r="M146" s="29">
        <v>34.447423000000008</v>
      </c>
      <c r="N146" s="29">
        <v>34.447423000000008</v>
      </c>
      <c r="O146" s="29">
        <v>34.447423000000008</v>
      </c>
      <c r="P146" s="29">
        <v>34.447423000000008</v>
      </c>
      <c r="Q146" s="29">
        <v>34.447423000000008</v>
      </c>
      <c r="R146" s="29">
        <v>34.447423000000008</v>
      </c>
      <c r="S146" s="29">
        <v>34.447423000000008</v>
      </c>
      <c r="T146" s="29">
        <v>34.447423000000008</v>
      </c>
      <c r="U146" s="29">
        <v>34.447423000000008</v>
      </c>
      <c r="V146" s="29">
        <v>34.447423000000008</v>
      </c>
      <c r="W146" s="29">
        <v>34.447423000000008</v>
      </c>
      <c r="X146" s="29">
        <v>34.447423000000008</v>
      </c>
      <c r="Y146" s="29">
        <v>35.48084569000001</v>
      </c>
      <c r="Z146" s="29">
        <v>35.48084569000001</v>
      </c>
      <c r="AA146" s="29">
        <v>35.48084569000001</v>
      </c>
      <c r="AB146" s="29">
        <v>35.48084569000001</v>
      </c>
      <c r="AC146" s="29">
        <v>35.48084569000001</v>
      </c>
      <c r="AD146" s="29">
        <v>35.48084569000001</v>
      </c>
      <c r="AE146" s="29">
        <v>35.48084569000001</v>
      </c>
      <c r="AF146" s="29">
        <v>35.48084569000001</v>
      </c>
      <c r="AG146" s="29">
        <v>35.48084569000001</v>
      </c>
      <c r="AH146" s="29">
        <v>35.48084569000001</v>
      </c>
      <c r="AI146" s="29">
        <v>35.48084569000001</v>
      </c>
      <c r="AJ146" s="29">
        <v>35.48084569000001</v>
      </c>
      <c r="AK146" s="29">
        <v>36.54527106070001</v>
      </c>
      <c r="AL146" s="29">
        <v>36.54527106070001</v>
      </c>
      <c r="AM146" s="29">
        <v>36.54527106070001</v>
      </c>
      <c r="AN146" s="29">
        <v>36.54527106070001</v>
      </c>
      <c r="AO146" s="29">
        <v>36.54527106070001</v>
      </c>
      <c r="AP146" s="29">
        <v>36.54527106070001</v>
      </c>
      <c r="AQ146" s="29">
        <v>36.54527106070001</v>
      </c>
      <c r="AR146" s="29">
        <v>36.54527106070001</v>
      </c>
      <c r="AS146" s="29">
        <v>36.54527106070001</v>
      </c>
      <c r="AT146" s="29">
        <v>36.54527106070001</v>
      </c>
      <c r="AU146" s="29">
        <v>36.54527106070001</v>
      </c>
      <c r="AV146" s="29">
        <v>36.54527106070001</v>
      </c>
      <c r="AW146" s="29">
        <v>37.641629192521009</v>
      </c>
      <c r="AX146" s="29">
        <v>37.641629192521009</v>
      </c>
      <c r="AY146" s="29">
        <v>37.641629192521009</v>
      </c>
      <c r="AZ146" s="29">
        <v>37.641629192521009</v>
      </c>
      <c r="BA146" s="29">
        <v>37.641629192521009</v>
      </c>
      <c r="BB146" s="29">
        <v>37.641629192521009</v>
      </c>
      <c r="BC146" s="29">
        <v>37.641629192521009</v>
      </c>
      <c r="BD146" s="29">
        <v>37.641629192521009</v>
      </c>
      <c r="BE146" s="29">
        <v>37.641629192521009</v>
      </c>
      <c r="BF146" s="29">
        <v>37.641629192521009</v>
      </c>
      <c r="BG146" s="29">
        <v>37.641629192521009</v>
      </c>
      <c r="BH146" s="29">
        <v>37.641629192521009</v>
      </c>
      <c r="BI146" s="29">
        <v>38.770878068296639</v>
      </c>
      <c r="BJ146" s="29">
        <v>38.770878068296639</v>
      </c>
    </row>
    <row r="147" spans="1:62" x14ac:dyDescent="0.25">
      <c r="B147" t="s">
        <v>15</v>
      </c>
      <c r="C147" s="29">
        <v>12</v>
      </c>
      <c r="D147" s="29">
        <v>12</v>
      </c>
      <c r="E147" s="29">
        <v>12</v>
      </c>
      <c r="F147" s="29">
        <v>12</v>
      </c>
      <c r="G147" s="29">
        <v>12</v>
      </c>
      <c r="H147" s="29">
        <v>12</v>
      </c>
      <c r="I147" s="29">
        <v>12</v>
      </c>
      <c r="J147" s="29">
        <v>12</v>
      </c>
      <c r="K147" s="29">
        <v>12</v>
      </c>
      <c r="L147" s="29">
        <v>12</v>
      </c>
      <c r="M147" s="29">
        <v>12</v>
      </c>
      <c r="N147" s="29">
        <v>12</v>
      </c>
      <c r="O147" s="29">
        <v>12</v>
      </c>
      <c r="P147" s="29">
        <v>12</v>
      </c>
      <c r="Q147" s="29">
        <v>12</v>
      </c>
      <c r="R147" s="29">
        <v>12</v>
      </c>
      <c r="S147" s="29">
        <v>12</v>
      </c>
      <c r="T147" s="29">
        <v>12</v>
      </c>
      <c r="U147" s="29">
        <v>12</v>
      </c>
      <c r="V147" s="29">
        <v>12</v>
      </c>
      <c r="W147" s="29">
        <v>12</v>
      </c>
      <c r="X147" s="29">
        <v>12</v>
      </c>
      <c r="Y147" s="29">
        <v>12</v>
      </c>
      <c r="Z147" s="29">
        <v>12</v>
      </c>
      <c r="AA147" s="29">
        <v>12</v>
      </c>
      <c r="AB147" s="29">
        <v>12</v>
      </c>
      <c r="AC147" s="29">
        <v>12</v>
      </c>
      <c r="AD147" s="29">
        <v>12</v>
      </c>
      <c r="AE147" s="29">
        <v>12</v>
      </c>
      <c r="AF147" s="29">
        <v>12</v>
      </c>
      <c r="AG147" s="29">
        <v>12</v>
      </c>
      <c r="AH147" s="29">
        <v>12</v>
      </c>
      <c r="AI147" s="29">
        <v>12</v>
      </c>
      <c r="AJ147" s="29">
        <v>12</v>
      </c>
      <c r="AK147" s="29">
        <v>12</v>
      </c>
      <c r="AL147" s="29">
        <v>12</v>
      </c>
      <c r="AM147" s="29">
        <v>12</v>
      </c>
      <c r="AN147" s="29">
        <v>12</v>
      </c>
      <c r="AO147" s="29">
        <v>12</v>
      </c>
      <c r="AP147" s="29">
        <v>12</v>
      </c>
      <c r="AQ147" s="29">
        <v>12</v>
      </c>
      <c r="AR147" s="29">
        <v>12</v>
      </c>
      <c r="AS147" s="29">
        <v>12</v>
      </c>
      <c r="AT147" s="29">
        <v>12</v>
      </c>
      <c r="AU147" s="29">
        <v>12</v>
      </c>
      <c r="AV147" s="29">
        <v>12</v>
      </c>
      <c r="AW147" s="29">
        <v>12</v>
      </c>
      <c r="AX147" s="29">
        <v>12</v>
      </c>
      <c r="AY147" s="29">
        <v>12</v>
      </c>
      <c r="AZ147" s="29">
        <v>12</v>
      </c>
      <c r="BA147" s="29">
        <v>12</v>
      </c>
      <c r="BB147" s="29">
        <v>12</v>
      </c>
      <c r="BC147" s="29">
        <v>12</v>
      </c>
      <c r="BD147" s="29">
        <v>12</v>
      </c>
      <c r="BE147" s="29">
        <v>12</v>
      </c>
      <c r="BF147" s="29">
        <v>12</v>
      </c>
      <c r="BG147" s="29">
        <v>12</v>
      </c>
      <c r="BH147" s="29">
        <v>12</v>
      </c>
      <c r="BI147" s="29">
        <v>12</v>
      </c>
      <c r="BJ147" s="29">
        <v>12</v>
      </c>
    </row>
    <row r="148" spans="1:62" x14ac:dyDescent="0.25">
      <c r="A148" t="s">
        <v>158</v>
      </c>
      <c r="C148" s="29">
        <v>92.533042500000008</v>
      </c>
      <c r="D148" s="29">
        <v>92.533042500000008</v>
      </c>
      <c r="E148" s="29">
        <v>93.885710775000007</v>
      </c>
      <c r="F148" s="29">
        <v>93.885710775000007</v>
      </c>
      <c r="G148" s="29">
        <v>93.885710775000007</v>
      </c>
      <c r="H148" s="29">
        <v>93.885710775000007</v>
      </c>
      <c r="I148" s="29">
        <v>93.885710775000007</v>
      </c>
      <c r="J148" s="29">
        <v>93.885710775000007</v>
      </c>
      <c r="K148" s="29">
        <v>93.885710775000007</v>
      </c>
      <c r="L148" s="29">
        <v>93.885710775000007</v>
      </c>
      <c r="M148" s="29">
        <v>94.889033775000001</v>
      </c>
      <c r="N148" s="29">
        <v>94.889033775000001</v>
      </c>
      <c r="O148" s="29">
        <v>94.889033775000001</v>
      </c>
      <c r="P148" s="29">
        <v>94.889033775000001</v>
      </c>
      <c r="Q148" s="29">
        <v>96.282282098250008</v>
      </c>
      <c r="R148" s="29">
        <v>96.282282098250008</v>
      </c>
      <c r="S148" s="29">
        <v>96.282282098250008</v>
      </c>
      <c r="T148" s="29">
        <v>96.282282098250008</v>
      </c>
      <c r="U148" s="29">
        <v>96.282282098250008</v>
      </c>
      <c r="V148" s="29">
        <v>96.282282098250008</v>
      </c>
      <c r="W148" s="29">
        <v>96.282282098250008</v>
      </c>
      <c r="X148" s="29">
        <v>96.282282098250008</v>
      </c>
      <c r="Y148" s="29">
        <v>97.315704788250002</v>
      </c>
      <c r="Z148" s="29">
        <v>97.315704788250002</v>
      </c>
      <c r="AA148" s="29">
        <v>97.315704788250002</v>
      </c>
      <c r="AB148" s="29">
        <v>97.315704788250002</v>
      </c>
      <c r="AC148" s="29">
        <v>98.75075056119752</v>
      </c>
      <c r="AD148" s="29">
        <v>98.75075056119752</v>
      </c>
      <c r="AE148" s="29">
        <v>98.75075056119752</v>
      </c>
      <c r="AF148" s="29">
        <v>98.75075056119752</v>
      </c>
      <c r="AG148" s="29">
        <v>98.75075056119752</v>
      </c>
      <c r="AH148" s="29">
        <v>98.75075056119752</v>
      </c>
      <c r="AI148" s="29">
        <v>98.75075056119752</v>
      </c>
      <c r="AJ148" s="29">
        <v>98.75075056119752</v>
      </c>
      <c r="AK148" s="29">
        <v>99.815175931897514</v>
      </c>
      <c r="AL148" s="29">
        <v>99.815175931897514</v>
      </c>
      <c r="AM148" s="29">
        <v>99.815175931897514</v>
      </c>
      <c r="AN148" s="29">
        <v>99.815175931897514</v>
      </c>
      <c r="AO148" s="29">
        <v>101.29327307803344</v>
      </c>
      <c r="AP148" s="29">
        <v>101.29327307803344</v>
      </c>
      <c r="AQ148" s="29">
        <v>101.29327307803344</v>
      </c>
      <c r="AR148" s="29">
        <v>101.29327307803344</v>
      </c>
      <c r="AS148" s="29">
        <v>101.29327307803344</v>
      </c>
      <c r="AT148" s="29">
        <v>101.29327307803344</v>
      </c>
      <c r="AU148" s="29">
        <v>101.29327307803344</v>
      </c>
      <c r="AV148" s="29">
        <v>101.29327307803344</v>
      </c>
      <c r="AW148" s="29">
        <v>102.38963120985443</v>
      </c>
      <c r="AX148" s="29">
        <v>102.38963120985443</v>
      </c>
      <c r="AY148" s="29">
        <v>102.38963120985443</v>
      </c>
      <c r="AZ148" s="29">
        <v>102.38963120985443</v>
      </c>
      <c r="BA148" s="29">
        <v>103.91207127037444</v>
      </c>
      <c r="BB148" s="29">
        <v>103.91207127037444</v>
      </c>
      <c r="BC148" s="29">
        <v>103.91207127037444</v>
      </c>
      <c r="BD148" s="29">
        <v>103.91207127037444</v>
      </c>
      <c r="BE148" s="29">
        <v>103.91207127037444</v>
      </c>
      <c r="BF148" s="29">
        <v>103.91207127037444</v>
      </c>
      <c r="BG148" s="29">
        <v>103.91207127037444</v>
      </c>
      <c r="BH148" s="29">
        <v>103.91207127037444</v>
      </c>
      <c r="BI148" s="29">
        <v>105.04132014615007</v>
      </c>
      <c r="BJ148" s="29">
        <v>105.04132014615007</v>
      </c>
    </row>
    <row r="149" spans="1:62" x14ac:dyDescent="0.25">
      <c r="A149" t="s">
        <v>47</v>
      </c>
      <c r="B149" t="s">
        <v>79</v>
      </c>
      <c r="C149" s="29">
        <v>45.389423000000001</v>
      </c>
      <c r="D149" s="29">
        <v>45.389423000000001</v>
      </c>
      <c r="E149" s="29">
        <v>46.751105690000003</v>
      </c>
      <c r="F149" s="29">
        <v>46.751105690000003</v>
      </c>
      <c r="G149" s="29">
        <v>46.751105690000003</v>
      </c>
      <c r="H149" s="29">
        <v>46.751105690000003</v>
      </c>
      <c r="I149" s="29">
        <v>46.751105690000003</v>
      </c>
      <c r="J149" s="29">
        <v>46.751105690000003</v>
      </c>
      <c r="K149" s="29">
        <v>46.751105690000003</v>
      </c>
      <c r="L149" s="29">
        <v>46.751105690000003</v>
      </c>
      <c r="M149" s="29">
        <v>46.751105690000003</v>
      </c>
      <c r="N149" s="29">
        <v>46.751105690000003</v>
      </c>
      <c r="O149" s="29">
        <v>46.751105690000003</v>
      </c>
      <c r="P149" s="29">
        <v>46.751105690000003</v>
      </c>
      <c r="Q149" s="29">
        <v>48.153638860700006</v>
      </c>
      <c r="R149" s="29">
        <v>48.153638860700006</v>
      </c>
      <c r="S149" s="29">
        <v>48.153638860700006</v>
      </c>
      <c r="T149" s="29">
        <v>48.153638860700006</v>
      </c>
      <c r="U149" s="29">
        <v>48.153638860700006</v>
      </c>
      <c r="V149" s="29">
        <v>48.153638860700006</v>
      </c>
      <c r="W149" s="29">
        <v>48.153638860700006</v>
      </c>
      <c r="X149" s="29">
        <v>48.153638860700006</v>
      </c>
      <c r="Y149" s="29">
        <v>48.153638860700006</v>
      </c>
      <c r="Z149" s="29">
        <v>48.153638860700006</v>
      </c>
      <c r="AA149" s="29">
        <v>48.153638860700006</v>
      </c>
      <c r="AB149" s="29">
        <v>48.153638860700006</v>
      </c>
      <c r="AC149" s="29">
        <v>49.598248026521006</v>
      </c>
      <c r="AD149" s="29">
        <v>49.598248026521006</v>
      </c>
      <c r="AE149" s="29">
        <v>49.598248026521006</v>
      </c>
      <c r="AF149" s="29">
        <v>49.598248026521006</v>
      </c>
      <c r="AG149" s="29">
        <v>49.598248026521006</v>
      </c>
      <c r="AH149" s="29">
        <v>49.598248026521006</v>
      </c>
      <c r="AI149" s="29">
        <v>49.598248026521006</v>
      </c>
      <c r="AJ149" s="29">
        <v>49.598248026521006</v>
      </c>
      <c r="AK149" s="29">
        <v>49.598248026521006</v>
      </c>
      <c r="AL149" s="29">
        <v>49.598248026521006</v>
      </c>
      <c r="AM149" s="29">
        <v>49.598248026521006</v>
      </c>
      <c r="AN149" s="29">
        <v>49.598248026521006</v>
      </c>
      <c r="AO149" s="29">
        <v>51.086195467316635</v>
      </c>
      <c r="AP149" s="29">
        <v>51.086195467316635</v>
      </c>
      <c r="AQ149" s="29">
        <v>51.086195467316635</v>
      </c>
      <c r="AR149" s="29">
        <v>51.086195467316635</v>
      </c>
      <c r="AS149" s="29">
        <v>51.086195467316635</v>
      </c>
      <c r="AT149" s="29">
        <v>51.086195467316635</v>
      </c>
      <c r="AU149" s="29">
        <v>51.086195467316635</v>
      </c>
      <c r="AV149" s="29">
        <v>51.086195467316635</v>
      </c>
      <c r="AW149" s="29">
        <v>51.086195467316635</v>
      </c>
      <c r="AX149" s="29">
        <v>51.086195467316635</v>
      </c>
      <c r="AY149" s="29">
        <v>51.086195467316635</v>
      </c>
      <c r="AZ149" s="29">
        <v>51.086195467316635</v>
      </c>
      <c r="BA149" s="29">
        <v>52.618781331336137</v>
      </c>
      <c r="BB149" s="29">
        <v>52.618781331336137</v>
      </c>
      <c r="BC149" s="29">
        <v>52.618781331336137</v>
      </c>
      <c r="BD149" s="29">
        <v>52.618781331336137</v>
      </c>
      <c r="BE149" s="29">
        <v>52.618781331336137</v>
      </c>
      <c r="BF149" s="29">
        <v>52.618781331336137</v>
      </c>
      <c r="BG149" s="29">
        <v>52.618781331336137</v>
      </c>
      <c r="BH149" s="29">
        <v>52.618781331336137</v>
      </c>
      <c r="BI149" s="29">
        <v>52.618781331336137</v>
      </c>
      <c r="BJ149" s="29">
        <v>52.618781331336137</v>
      </c>
    </row>
    <row r="150" spans="1:62" x14ac:dyDescent="0.25">
      <c r="B150" t="s">
        <v>80</v>
      </c>
      <c r="C150" s="29">
        <v>2</v>
      </c>
      <c r="D150" s="29">
        <v>2</v>
      </c>
      <c r="E150" s="29">
        <v>2</v>
      </c>
      <c r="F150" s="29">
        <v>2</v>
      </c>
      <c r="G150" s="29">
        <v>2</v>
      </c>
      <c r="H150" s="29">
        <v>2</v>
      </c>
      <c r="I150" s="29">
        <v>2</v>
      </c>
      <c r="J150" s="29">
        <v>2</v>
      </c>
      <c r="K150" s="29">
        <v>2</v>
      </c>
      <c r="L150" s="29">
        <v>2</v>
      </c>
      <c r="M150" s="29">
        <v>2</v>
      </c>
      <c r="N150" s="29">
        <v>2</v>
      </c>
      <c r="O150" s="29">
        <v>2</v>
      </c>
      <c r="P150" s="29">
        <v>2</v>
      </c>
      <c r="Q150" s="29">
        <v>2</v>
      </c>
      <c r="R150" s="29">
        <v>2</v>
      </c>
      <c r="S150" s="29">
        <v>2</v>
      </c>
      <c r="T150" s="29">
        <v>2</v>
      </c>
      <c r="U150" s="29">
        <v>2</v>
      </c>
      <c r="V150" s="29">
        <v>2</v>
      </c>
      <c r="W150" s="29">
        <v>2</v>
      </c>
      <c r="X150" s="29">
        <v>2</v>
      </c>
      <c r="Y150" s="29">
        <v>2</v>
      </c>
      <c r="Z150" s="29">
        <v>2</v>
      </c>
      <c r="AA150" s="29">
        <v>2</v>
      </c>
      <c r="AB150" s="29">
        <v>2</v>
      </c>
      <c r="AC150" s="29">
        <v>2</v>
      </c>
      <c r="AD150" s="29">
        <v>2</v>
      </c>
      <c r="AE150" s="29">
        <v>2</v>
      </c>
      <c r="AF150" s="29">
        <v>2</v>
      </c>
      <c r="AG150" s="29">
        <v>2</v>
      </c>
      <c r="AH150" s="29">
        <v>2</v>
      </c>
      <c r="AI150" s="29">
        <v>2</v>
      </c>
      <c r="AJ150" s="29">
        <v>2</v>
      </c>
      <c r="AK150" s="29">
        <v>2</v>
      </c>
      <c r="AL150" s="29">
        <v>2</v>
      </c>
      <c r="AM150" s="29">
        <v>2</v>
      </c>
      <c r="AN150" s="29">
        <v>2</v>
      </c>
      <c r="AO150" s="29">
        <v>2</v>
      </c>
      <c r="AP150" s="29">
        <v>2</v>
      </c>
      <c r="AQ150" s="29">
        <v>2</v>
      </c>
      <c r="AR150" s="29">
        <v>2</v>
      </c>
      <c r="AS150" s="29">
        <v>2</v>
      </c>
      <c r="AT150" s="29">
        <v>2</v>
      </c>
      <c r="AU150" s="29">
        <v>2</v>
      </c>
      <c r="AV150" s="29">
        <v>2</v>
      </c>
      <c r="AW150" s="29">
        <v>2</v>
      </c>
      <c r="AX150" s="29">
        <v>2</v>
      </c>
      <c r="AY150" s="29">
        <v>2</v>
      </c>
      <c r="AZ150" s="29">
        <v>2</v>
      </c>
      <c r="BA150" s="29">
        <v>2</v>
      </c>
      <c r="BB150" s="29">
        <v>2</v>
      </c>
      <c r="BC150" s="29">
        <v>2</v>
      </c>
      <c r="BD150" s="29">
        <v>2</v>
      </c>
      <c r="BE150" s="29">
        <v>2</v>
      </c>
      <c r="BF150" s="29">
        <v>2</v>
      </c>
      <c r="BG150" s="29">
        <v>2</v>
      </c>
      <c r="BH150" s="29">
        <v>2</v>
      </c>
      <c r="BI150" s="29">
        <v>2</v>
      </c>
      <c r="BJ150" s="29">
        <v>2</v>
      </c>
    </row>
    <row r="151" spans="1:62" x14ac:dyDescent="0.25">
      <c r="B151" t="s">
        <v>14</v>
      </c>
      <c r="C151" s="29">
        <v>31.421554545454551</v>
      </c>
      <c r="D151" s="29">
        <v>31.421554545454551</v>
      </c>
      <c r="E151" s="29">
        <v>31.421554545454551</v>
      </c>
      <c r="F151" s="29">
        <v>31.421554545454551</v>
      </c>
      <c r="G151" s="29">
        <v>31.421554545454551</v>
      </c>
      <c r="H151" s="29">
        <v>31.421554545454551</v>
      </c>
      <c r="I151" s="29">
        <v>31.421554545454551</v>
      </c>
      <c r="J151" s="29">
        <v>31.421554545454551</v>
      </c>
      <c r="K151" s="29">
        <v>31.421554545454551</v>
      </c>
      <c r="L151" s="29">
        <v>31.421554545454551</v>
      </c>
      <c r="M151" s="29">
        <v>32.364201181818189</v>
      </c>
      <c r="N151" s="29">
        <v>32.364201181818189</v>
      </c>
      <c r="O151" s="29">
        <v>32.364201181818189</v>
      </c>
      <c r="P151" s="29">
        <v>32.364201181818189</v>
      </c>
      <c r="Q151" s="29">
        <v>32.364201181818189</v>
      </c>
      <c r="R151" s="29">
        <v>32.364201181818189</v>
      </c>
      <c r="S151" s="29">
        <v>32.364201181818189</v>
      </c>
      <c r="T151" s="29">
        <v>32.364201181818189</v>
      </c>
      <c r="U151" s="29">
        <v>32.364201181818189</v>
      </c>
      <c r="V151" s="29">
        <v>32.364201181818189</v>
      </c>
      <c r="W151" s="29">
        <v>32.364201181818189</v>
      </c>
      <c r="X151" s="29">
        <v>32.364201181818189</v>
      </c>
      <c r="Y151" s="29">
        <v>33.335127217272735</v>
      </c>
      <c r="Z151" s="29">
        <v>33.335127217272735</v>
      </c>
      <c r="AA151" s="29">
        <v>33.335127217272735</v>
      </c>
      <c r="AB151" s="29">
        <v>33.335127217272735</v>
      </c>
      <c r="AC151" s="29">
        <v>33.335127217272735</v>
      </c>
      <c r="AD151" s="29">
        <v>33.335127217272735</v>
      </c>
      <c r="AE151" s="29">
        <v>33.335127217272735</v>
      </c>
      <c r="AF151" s="29">
        <v>33.335127217272735</v>
      </c>
      <c r="AG151" s="29">
        <v>33.335127217272735</v>
      </c>
      <c r="AH151" s="29">
        <v>33.335127217272735</v>
      </c>
      <c r="AI151" s="29">
        <v>33.335127217272735</v>
      </c>
      <c r="AJ151" s="29">
        <v>33.335127217272735</v>
      </c>
      <c r="AK151" s="29">
        <v>34.335181033790917</v>
      </c>
      <c r="AL151" s="29">
        <v>34.335181033790917</v>
      </c>
      <c r="AM151" s="29">
        <v>34.335181033790917</v>
      </c>
      <c r="AN151" s="29">
        <v>34.335181033790917</v>
      </c>
      <c r="AO151" s="29">
        <v>34.335181033790917</v>
      </c>
      <c r="AP151" s="29">
        <v>34.335181033790917</v>
      </c>
      <c r="AQ151" s="29">
        <v>34.335181033790917</v>
      </c>
      <c r="AR151" s="29">
        <v>34.335181033790917</v>
      </c>
      <c r="AS151" s="29">
        <v>34.335181033790917</v>
      </c>
      <c r="AT151" s="29">
        <v>34.335181033790917</v>
      </c>
      <c r="AU151" s="29">
        <v>34.335181033790917</v>
      </c>
      <c r="AV151" s="29">
        <v>34.335181033790917</v>
      </c>
      <c r="AW151" s="29">
        <v>35.365236464804646</v>
      </c>
      <c r="AX151" s="29">
        <v>35.365236464804646</v>
      </c>
      <c r="AY151" s="29">
        <v>35.365236464804646</v>
      </c>
      <c r="AZ151" s="29">
        <v>35.365236464804646</v>
      </c>
      <c r="BA151" s="29">
        <v>35.365236464804646</v>
      </c>
      <c r="BB151" s="29">
        <v>35.365236464804646</v>
      </c>
      <c r="BC151" s="29">
        <v>35.365236464804646</v>
      </c>
      <c r="BD151" s="29">
        <v>35.365236464804646</v>
      </c>
      <c r="BE151" s="29">
        <v>35.365236464804646</v>
      </c>
      <c r="BF151" s="29">
        <v>35.365236464804646</v>
      </c>
      <c r="BG151" s="29">
        <v>35.365236464804646</v>
      </c>
      <c r="BH151" s="29">
        <v>35.365236464804646</v>
      </c>
      <c r="BI151" s="29">
        <v>36.426193558748786</v>
      </c>
      <c r="BJ151" s="29">
        <v>36.426193558748786</v>
      </c>
    </row>
    <row r="152" spans="1:62" x14ac:dyDescent="0.25">
      <c r="B152" t="s">
        <v>15</v>
      </c>
      <c r="C152" s="29">
        <v>11</v>
      </c>
      <c r="D152" s="29">
        <v>11</v>
      </c>
      <c r="E152" s="29">
        <v>11</v>
      </c>
      <c r="F152" s="29">
        <v>11</v>
      </c>
      <c r="G152" s="29">
        <v>11</v>
      </c>
      <c r="H152" s="29">
        <v>11</v>
      </c>
      <c r="I152" s="29">
        <v>11</v>
      </c>
      <c r="J152" s="29">
        <v>11</v>
      </c>
      <c r="K152" s="29">
        <v>11</v>
      </c>
      <c r="L152" s="29">
        <v>11</v>
      </c>
      <c r="M152" s="29">
        <v>11</v>
      </c>
      <c r="N152" s="29">
        <v>11</v>
      </c>
      <c r="O152" s="29">
        <v>11</v>
      </c>
      <c r="P152" s="29">
        <v>11</v>
      </c>
      <c r="Q152" s="29">
        <v>11</v>
      </c>
      <c r="R152" s="29">
        <v>11</v>
      </c>
      <c r="S152" s="29">
        <v>11</v>
      </c>
      <c r="T152" s="29">
        <v>11</v>
      </c>
      <c r="U152" s="29">
        <v>11</v>
      </c>
      <c r="V152" s="29">
        <v>11</v>
      </c>
      <c r="W152" s="29">
        <v>11</v>
      </c>
      <c r="X152" s="29">
        <v>11</v>
      </c>
      <c r="Y152" s="29">
        <v>11</v>
      </c>
      <c r="Z152" s="29">
        <v>11</v>
      </c>
      <c r="AA152" s="29">
        <v>11</v>
      </c>
      <c r="AB152" s="29">
        <v>11</v>
      </c>
      <c r="AC152" s="29">
        <v>11</v>
      </c>
      <c r="AD152" s="29">
        <v>11</v>
      </c>
      <c r="AE152" s="29">
        <v>11</v>
      </c>
      <c r="AF152" s="29">
        <v>11</v>
      </c>
      <c r="AG152" s="29">
        <v>11</v>
      </c>
      <c r="AH152" s="29">
        <v>11</v>
      </c>
      <c r="AI152" s="29">
        <v>11</v>
      </c>
      <c r="AJ152" s="29">
        <v>11</v>
      </c>
      <c r="AK152" s="29">
        <v>11</v>
      </c>
      <c r="AL152" s="29">
        <v>11</v>
      </c>
      <c r="AM152" s="29">
        <v>11</v>
      </c>
      <c r="AN152" s="29">
        <v>11</v>
      </c>
      <c r="AO152" s="29">
        <v>11</v>
      </c>
      <c r="AP152" s="29">
        <v>11</v>
      </c>
      <c r="AQ152" s="29">
        <v>11</v>
      </c>
      <c r="AR152" s="29">
        <v>11</v>
      </c>
      <c r="AS152" s="29">
        <v>11</v>
      </c>
      <c r="AT152" s="29">
        <v>11</v>
      </c>
      <c r="AU152" s="29">
        <v>11</v>
      </c>
      <c r="AV152" s="29">
        <v>11</v>
      </c>
      <c r="AW152" s="29">
        <v>11</v>
      </c>
      <c r="AX152" s="29">
        <v>11</v>
      </c>
      <c r="AY152" s="29">
        <v>11</v>
      </c>
      <c r="AZ152" s="29">
        <v>11</v>
      </c>
      <c r="BA152" s="29">
        <v>11</v>
      </c>
      <c r="BB152" s="29">
        <v>11</v>
      </c>
      <c r="BC152" s="29">
        <v>11</v>
      </c>
      <c r="BD152" s="29">
        <v>11</v>
      </c>
      <c r="BE152" s="29">
        <v>11</v>
      </c>
      <c r="BF152" s="29">
        <v>11</v>
      </c>
      <c r="BG152" s="29">
        <v>11</v>
      </c>
      <c r="BH152" s="29">
        <v>11</v>
      </c>
      <c r="BI152" s="29">
        <v>11</v>
      </c>
      <c r="BJ152" s="29">
        <v>11</v>
      </c>
    </row>
    <row r="153" spans="1:62" x14ac:dyDescent="0.25">
      <c r="A153" t="s">
        <v>159</v>
      </c>
      <c r="C153" s="29">
        <v>89.810977545454548</v>
      </c>
      <c r="D153" s="29">
        <v>89.810977545454548</v>
      </c>
      <c r="E153" s="29">
        <v>91.172660235454558</v>
      </c>
      <c r="F153" s="29">
        <v>91.172660235454558</v>
      </c>
      <c r="G153" s="29">
        <v>91.172660235454558</v>
      </c>
      <c r="H153" s="29">
        <v>91.172660235454558</v>
      </c>
      <c r="I153" s="29">
        <v>91.172660235454558</v>
      </c>
      <c r="J153" s="29">
        <v>91.172660235454558</v>
      </c>
      <c r="K153" s="29">
        <v>91.172660235454558</v>
      </c>
      <c r="L153" s="29">
        <v>91.172660235454558</v>
      </c>
      <c r="M153" s="29">
        <v>92.115306871818191</v>
      </c>
      <c r="N153" s="29">
        <v>92.115306871818191</v>
      </c>
      <c r="O153" s="29">
        <v>92.115306871818191</v>
      </c>
      <c r="P153" s="29">
        <v>92.115306871818191</v>
      </c>
      <c r="Q153" s="29">
        <v>93.517840042518202</v>
      </c>
      <c r="R153" s="29">
        <v>93.517840042518202</v>
      </c>
      <c r="S153" s="29">
        <v>93.517840042518202</v>
      </c>
      <c r="T153" s="29">
        <v>93.517840042518202</v>
      </c>
      <c r="U153" s="29">
        <v>93.517840042518202</v>
      </c>
      <c r="V153" s="29">
        <v>93.517840042518202</v>
      </c>
      <c r="W153" s="29">
        <v>93.517840042518202</v>
      </c>
      <c r="X153" s="29">
        <v>93.517840042518202</v>
      </c>
      <c r="Y153" s="29">
        <v>94.488766077972741</v>
      </c>
      <c r="Z153" s="29">
        <v>94.488766077972741</v>
      </c>
      <c r="AA153" s="29">
        <v>94.488766077972741</v>
      </c>
      <c r="AB153" s="29">
        <v>94.488766077972741</v>
      </c>
      <c r="AC153" s="29">
        <v>95.933375243793733</v>
      </c>
      <c r="AD153" s="29">
        <v>95.933375243793733</v>
      </c>
      <c r="AE153" s="29">
        <v>95.933375243793733</v>
      </c>
      <c r="AF153" s="29">
        <v>95.933375243793733</v>
      </c>
      <c r="AG153" s="29">
        <v>95.933375243793733</v>
      </c>
      <c r="AH153" s="29">
        <v>95.933375243793733</v>
      </c>
      <c r="AI153" s="29">
        <v>95.933375243793733</v>
      </c>
      <c r="AJ153" s="29">
        <v>95.933375243793733</v>
      </c>
      <c r="AK153" s="29">
        <v>96.933429060311923</v>
      </c>
      <c r="AL153" s="29">
        <v>96.933429060311923</v>
      </c>
      <c r="AM153" s="29">
        <v>96.933429060311923</v>
      </c>
      <c r="AN153" s="29">
        <v>96.933429060311923</v>
      </c>
      <c r="AO153" s="29">
        <v>98.421376501107545</v>
      </c>
      <c r="AP153" s="29">
        <v>98.421376501107545</v>
      </c>
      <c r="AQ153" s="29">
        <v>98.421376501107545</v>
      </c>
      <c r="AR153" s="29">
        <v>98.421376501107545</v>
      </c>
      <c r="AS153" s="29">
        <v>98.421376501107545</v>
      </c>
      <c r="AT153" s="29">
        <v>98.421376501107545</v>
      </c>
      <c r="AU153" s="29">
        <v>98.421376501107545</v>
      </c>
      <c r="AV153" s="29">
        <v>98.421376501107545</v>
      </c>
      <c r="AW153" s="29">
        <v>99.451431932121281</v>
      </c>
      <c r="AX153" s="29">
        <v>99.451431932121281</v>
      </c>
      <c r="AY153" s="29">
        <v>99.451431932121281</v>
      </c>
      <c r="AZ153" s="29">
        <v>99.451431932121281</v>
      </c>
      <c r="BA153" s="29">
        <v>100.98401779614079</v>
      </c>
      <c r="BB153" s="29">
        <v>100.98401779614079</v>
      </c>
      <c r="BC153" s="29">
        <v>100.98401779614079</v>
      </c>
      <c r="BD153" s="29">
        <v>100.98401779614079</v>
      </c>
      <c r="BE153" s="29">
        <v>100.98401779614079</v>
      </c>
      <c r="BF153" s="29">
        <v>100.98401779614079</v>
      </c>
      <c r="BG153" s="29">
        <v>100.98401779614079</v>
      </c>
      <c r="BH153" s="29">
        <v>100.98401779614079</v>
      </c>
      <c r="BI153" s="29">
        <v>102.04497489008492</v>
      </c>
      <c r="BJ153" s="29">
        <v>102.04497489008492</v>
      </c>
    </row>
    <row r="154" spans="1:62" x14ac:dyDescent="0.25">
      <c r="A154" t="s">
        <v>46</v>
      </c>
      <c r="B154" t="s">
        <v>79</v>
      </c>
      <c r="C154" s="29">
        <v>47.362980500000006</v>
      </c>
      <c r="D154" s="29">
        <v>47.362980500000006</v>
      </c>
      <c r="E154" s="29">
        <v>48.783869915000011</v>
      </c>
      <c r="F154" s="29">
        <v>48.783869915000011</v>
      </c>
      <c r="G154" s="29">
        <v>48.783869915000011</v>
      </c>
      <c r="H154" s="29">
        <v>48.783869915000011</v>
      </c>
      <c r="I154" s="29">
        <v>48.783869915000011</v>
      </c>
      <c r="J154" s="29">
        <v>48.783869915000011</v>
      </c>
      <c r="K154" s="29">
        <v>48.783869915000011</v>
      </c>
      <c r="L154" s="29">
        <v>48.783869915000011</v>
      </c>
      <c r="M154" s="29">
        <v>48.783869915000011</v>
      </c>
      <c r="N154" s="29">
        <v>48.783869915000011</v>
      </c>
      <c r="O154" s="29">
        <v>48.783869915000011</v>
      </c>
      <c r="P154" s="29">
        <v>48.783869915000011</v>
      </c>
      <c r="Q154" s="29">
        <v>50.247386012450015</v>
      </c>
      <c r="R154" s="29">
        <v>50.247386012450015</v>
      </c>
      <c r="S154" s="29">
        <v>50.247386012450015</v>
      </c>
      <c r="T154" s="29">
        <v>50.247386012450015</v>
      </c>
      <c r="U154" s="29">
        <v>50.247386012450015</v>
      </c>
      <c r="V154" s="29">
        <v>50.247386012450015</v>
      </c>
      <c r="W154" s="29">
        <v>50.247386012450015</v>
      </c>
      <c r="X154" s="29">
        <v>50.247386012450015</v>
      </c>
      <c r="Y154" s="29">
        <v>50.247386012450015</v>
      </c>
      <c r="Z154" s="29">
        <v>50.247386012450015</v>
      </c>
      <c r="AA154" s="29">
        <v>50.247386012450015</v>
      </c>
      <c r="AB154" s="29">
        <v>50.247386012450015</v>
      </c>
      <c r="AC154" s="29">
        <v>51.754807592823518</v>
      </c>
      <c r="AD154" s="29">
        <v>51.754807592823518</v>
      </c>
      <c r="AE154" s="29">
        <v>51.754807592823518</v>
      </c>
      <c r="AF154" s="29">
        <v>51.754807592823518</v>
      </c>
      <c r="AG154" s="29">
        <v>51.754807592823518</v>
      </c>
      <c r="AH154" s="29">
        <v>51.754807592823518</v>
      </c>
      <c r="AI154" s="29">
        <v>51.754807592823518</v>
      </c>
      <c r="AJ154" s="29">
        <v>51.754807592823518</v>
      </c>
      <c r="AK154" s="29">
        <v>51.754807592823518</v>
      </c>
      <c r="AL154" s="29">
        <v>51.754807592823518</v>
      </c>
      <c r="AM154" s="29">
        <v>51.754807592823518</v>
      </c>
      <c r="AN154" s="29">
        <v>51.754807592823518</v>
      </c>
      <c r="AO154" s="29">
        <v>53.307451820608222</v>
      </c>
      <c r="AP154" s="29">
        <v>53.307451820608222</v>
      </c>
      <c r="AQ154" s="29">
        <v>53.307451820608222</v>
      </c>
      <c r="AR154" s="29">
        <v>53.307451820608222</v>
      </c>
      <c r="AS154" s="29">
        <v>53.307451820608222</v>
      </c>
      <c r="AT154" s="29">
        <v>53.307451820608222</v>
      </c>
      <c r="AU154" s="29">
        <v>53.307451820608222</v>
      </c>
      <c r="AV154" s="29">
        <v>53.307451820608222</v>
      </c>
      <c r="AW154" s="29">
        <v>53.307451820608222</v>
      </c>
      <c r="AX154" s="29">
        <v>53.307451820608222</v>
      </c>
      <c r="AY154" s="29">
        <v>53.307451820608222</v>
      </c>
      <c r="AZ154" s="29">
        <v>53.307451820608222</v>
      </c>
      <c r="BA154" s="29">
        <v>54.90667537522647</v>
      </c>
      <c r="BB154" s="29">
        <v>54.90667537522647</v>
      </c>
      <c r="BC154" s="29">
        <v>54.90667537522647</v>
      </c>
      <c r="BD154" s="29">
        <v>54.90667537522647</v>
      </c>
      <c r="BE154" s="29">
        <v>54.90667537522647</v>
      </c>
      <c r="BF154" s="29">
        <v>54.90667537522647</v>
      </c>
      <c r="BG154" s="29">
        <v>54.90667537522647</v>
      </c>
      <c r="BH154" s="29">
        <v>54.90667537522647</v>
      </c>
      <c r="BI154" s="29">
        <v>54.90667537522647</v>
      </c>
      <c r="BJ154" s="29">
        <v>54.90667537522647</v>
      </c>
    </row>
    <row r="155" spans="1:62" x14ac:dyDescent="0.25">
      <c r="B155" t="s">
        <v>80</v>
      </c>
      <c r="C155" s="29">
        <v>2</v>
      </c>
      <c r="D155" s="29">
        <v>2</v>
      </c>
      <c r="E155" s="29">
        <v>2</v>
      </c>
      <c r="F155" s="29">
        <v>2</v>
      </c>
      <c r="G155" s="29">
        <v>2</v>
      </c>
      <c r="H155" s="29">
        <v>2</v>
      </c>
      <c r="I155" s="29">
        <v>2</v>
      </c>
      <c r="J155" s="29">
        <v>2</v>
      </c>
      <c r="K155" s="29">
        <v>2</v>
      </c>
      <c r="L155" s="29">
        <v>2</v>
      </c>
      <c r="M155" s="29">
        <v>2</v>
      </c>
      <c r="N155" s="29">
        <v>2</v>
      </c>
      <c r="O155" s="29">
        <v>2</v>
      </c>
      <c r="P155" s="29">
        <v>2</v>
      </c>
      <c r="Q155" s="29">
        <v>2</v>
      </c>
      <c r="R155" s="29">
        <v>2</v>
      </c>
      <c r="S155" s="29">
        <v>2</v>
      </c>
      <c r="T155" s="29">
        <v>2</v>
      </c>
      <c r="U155" s="29">
        <v>2</v>
      </c>
      <c r="V155" s="29">
        <v>2</v>
      </c>
      <c r="W155" s="29">
        <v>2</v>
      </c>
      <c r="X155" s="29">
        <v>2</v>
      </c>
      <c r="Y155" s="29">
        <v>2</v>
      </c>
      <c r="Z155" s="29">
        <v>2</v>
      </c>
      <c r="AA155" s="29">
        <v>2</v>
      </c>
      <c r="AB155" s="29">
        <v>2</v>
      </c>
      <c r="AC155" s="29">
        <v>2</v>
      </c>
      <c r="AD155" s="29">
        <v>2</v>
      </c>
      <c r="AE155" s="29">
        <v>2</v>
      </c>
      <c r="AF155" s="29">
        <v>2</v>
      </c>
      <c r="AG155" s="29">
        <v>2</v>
      </c>
      <c r="AH155" s="29">
        <v>2</v>
      </c>
      <c r="AI155" s="29">
        <v>2</v>
      </c>
      <c r="AJ155" s="29">
        <v>2</v>
      </c>
      <c r="AK155" s="29">
        <v>2</v>
      </c>
      <c r="AL155" s="29">
        <v>2</v>
      </c>
      <c r="AM155" s="29">
        <v>2</v>
      </c>
      <c r="AN155" s="29">
        <v>2</v>
      </c>
      <c r="AO155" s="29">
        <v>2</v>
      </c>
      <c r="AP155" s="29">
        <v>2</v>
      </c>
      <c r="AQ155" s="29">
        <v>2</v>
      </c>
      <c r="AR155" s="29">
        <v>2</v>
      </c>
      <c r="AS155" s="29">
        <v>2</v>
      </c>
      <c r="AT155" s="29">
        <v>2</v>
      </c>
      <c r="AU155" s="29">
        <v>2</v>
      </c>
      <c r="AV155" s="29">
        <v>2</v>
      </c>
      <c r="AW155" s="29">
        <v>2</v>
      </c>
      <c r="AX155" s="29">
        <v>2</v>
      </c>
      <c r="AY155" s="29">
        <v>2</v>
      </c>
      <c r="AZ155" s="29">
        <v>2</v>
      </c>
      <c r="BA155" s="29">
        <v>2</v>
      </c>
      <c r="BB155" s="29">
        <v>2</v>
      </c>
      <c r="BC155" s="29">
        <v>2</v>
      </c>
      <c r="BD155" s="29">
        <v>2</v>
      </c>
      <c r="BE155" s="29">
        <v>2</v>
      </c>
      <c r="BF155" s="29">
        <v>2</v>
      </c>
      <c r="BG155" s="29">
        <v>2</v>
      </c>
      <c r="BH155" s="29">
        <v>2</v>
      </c>
      <c r="BI155" s="29">
        <v>2</v>
      </c>
      <c r="BJ155" s="29">
        <v>2</v>
      </c>
    </row>
    <row r="156" spans="1:62" x14ac:dyDescent="0.25">
      <c r="B156" t="s">
        <v>14</v>
      </c>
      <c r="C156" s="29">
        <v>31.744600000000005</v>
      </c>
      <c r="D156" s="29">
        <v>31.744600000000005</v>
      </c>
      <c r="E156" s="29">
        <v>31.744600000000005</v>
      </c>
      <c r="F156" s="29">
        <v>31.744600000000005</v>
      </c>
      <c r="G156" s="29">
        <v>31.744600000000005</v>
      </c>
      <c r="H156" s="29">
        <v>31.744600000000005</v>
      </c>
      <c r="I156" s="29">
        <v>31.744600000000005</v>
      </c>
      <c r="J156" s="29">
        <v>31.744600000000005</v>
      </c>
      <c r="K156" s="29">
        <v>31.744600000000005</v>
      </c>
      <c r="L156" s="29">
        <v>31.744600000000005</v>
      </c>
      <c r="M156" s="29">
        <v>32.696938000000003</v>
      </c>
      <c r="N156" s="29">
        <v>32.696938000000003</v>
      </c>
      <c r="O156" s="29">
        <v>32.696938000000003</v>
      </c>
      <c r="P156" s="29">
        <v>32.696938000000003</v>
      </c>
      <c r="Q156" s="29">
        <v>32.696938000000003</v>
      </c>
      <c r="R156" s="29">
        <v>32.696938000000003</v>
      </c>
      <c r="S156" s="29">
        <v>32.696938000000003</v>
      </c>
      <c r="T156" s="29">
        <v>32.696938000000003</v>
      </c>
      <c r="U156" s="29">
        <v>32.696938000000003</v>
      </c>
      <c r="V156" s="29">
        <v>32.696938000000003</v>
      </c>
      <c r="W156" s="29">
        <v>32.696938000000003</v>
      </c>
      <c r="X156" s="29">
        <v>32.696938000000003</v>
      </c>
      <c r="Y156" s="29">
        <v>33.677846140000007</v>
      </c>
      <c r="Z156" s="29">
        <v>33.677846140000007</v>
      </c>
      <c r="AA156" s="29">
        <v>33.677846140000007</v>
      </c>
      <c r="AB156" s="29">
        <v>33.677846140000007</v>
      </c>
      <c r="AC156" s="29">
        <v>33.677846140000007</v>
      </c>
      <c r="AD156" s="29">
        <v>33.677846140000007</v>
      </c>
      <c r="AE156" s="29">
        <v>33.677846140000007</v>
      </c>
      <c r="AF156" s="29">
        <v>33.677846140000007</v>
      </c>
      <c r="AG156" s="29">
        <v>33.677846140000007</v>
      </c>
      <c r="AH156" s="29">
        <v>33.677846140000007</v>
      </c>
      <c r="AI156" s="29">
        <v>33.677846140000007</v>
      </c>
      <c r="AJ156" s="29">
        <v>33.677846140000007</v>
      </c>
      <c r="AK156" s="29">
        <v>34.688181524200004</v>
      </c>
      <c r="AL156" s="29">
        <v>34.688181524200004</v>
      </c>
      <c r="AM156" s="29">
        <v>34.688181524200004</v>
      </c>
      <c r="AN156" s="29">
        <v>34.688181524200004</v>
      </c>
      <c r="AO156" s="29">
        <v>34.688181524200004</v>
      </c>
      <c r="AP156" s="29">
        <v>34.688181524200004</v>
      </c>
      <c r="AQ156" s="29">
        <v>34.688181524200004</v>
      </c>
      <c r="AR156" s="29">
        <v>34.688181524200004</v>
      </c>
      <c r="AS156" s="29">
        <v>34.688181524200004</v>
      </c>
      <c r="AT156" s="29">
        <v>34.688181524200004</v>
      </c>
      <c r="AU156" s="29">
        <v>34.688181524200004</v>
      </c>
      <c r="AV156" s="29">
        <v>34.688181524200004</v>
      </c>
      <c r="AW156" s="29">
        <v>35.728826969926004</v>
      </c>
      <c r="AX156" s="29">
        <v>35.728826969926004</v>
      </c>
      <c r="AY156" s="29">
        <v>35.728826969926004</v>
      </c>
      <c r="AZ156" s="29">
        <v>35.728826969926004</v>
      </c>
      <c r="BA156" s="29">
        <v>35.728826969926004</v>
      </c>
      <c r="BB156" s="29">
        <v>35.728826969926004</v>
      </c>
      <c r="BC156" s="29">
        <v>35.728826969926004</v>
      </c>
      <c r="BD156" s="29">
        <v>35.728826969926004</v>
      </c>
      <c r="BE156" s="29">
        <v>35.728826969926004</v>
      </c>
      <c r="BF156" s="29">
        <v>35.728826969926004</v>
      </c>
      <c r="BG156" s="29">
        <v>35.728826969926004</v>
      </c>
      <c r="BH156" s="29">
        <v>35.728826969926004</v>
      </c>
      <c r="BI156" s="29">
        <v>36.800691779023786</v>
      </c>
      <c r="BJ156" s="29">
        <v>36.800691779023786</v>
      </c>
    </row>
    <row r="157" spans="1:62" x14ac:dyDescent="0.25">
      <c r="B157" t="s">
        <v>15</v>
      </c>
      <c r="C157" s="29">
        <v>12</v>
      </c>
      <c r="D157" s="29">
        <v>12</v>
      </c>
      <c r="E157" s="29">
        <v>12</v>
      </c>
      <c r="F157" s="29">
        <v>12</v>
      </c>
      <c r="G157" s="29">
        <v>12</v>
      </c>
      <c r="H157" s="29">
        <v>12</v>
      </c>
      <c r="I157" s="29">
        <v>12</v>
      </c>
      <c r="J157" s="29">
        <v>12</v>
      </c>
      <c r="K157" s="29">
        <v>12</v>
      </c>
      <c r="L157" s="29">
        <v>12</v>
      </c>
      <c r="M157" s="29">
        <v>12</v>
      </c>
      <c r="N157" s="29">
        <v>12</v>
      </c>
      <c r="O157" s="29">
        <v>12</v>
      </c>
      <c r="P157" s="29">
        <v>12</v>
      </c>
      <c r="Q157" s="29">
        <v>12</v>
      </c>
      <c r="R157" s="29">
        <v>12</v>
      </c>
      <c r="S157" s="29">
        <v>12</v>
      </c>
      <c r="T157" s="29">
        <v>12</v>
      </c>
      <c r="U157" s="29">
        <v>12</v>
      </c>
      <c r="V157" s="29">
        <v>12</v>
      </c>
      <c r="W157" s="29">
        <v>12</v>
      </c>
      <c r="X157" s="29">
        <v>12</v>
      </c>
      <c r="Y157" s="29">
        <v>12</v>
      </c>
      <c r="Z157" s="29">
        <v>12</v>
      </c>
      <c r="AA157" s="29">
        <v>12</v>
      </c>
      <c r="AB157" s="29">
        <v>12</v>
      </c>
      <c r="AC157" s="29">
        <v>12</v>
      </c>
      <c r="AD157" s="29">
        <v>12</v>
      </c>
      <c r="AE157" s="29">
        <v>12</v>
      </c>
      <c r="AF157" s="29">
        <v>12</v>
      </c>
      <c r="AG157" s="29">
        <v>12</v>
      </c>
      <c r="AH157" s="29">
        <v>12</v>
      </c>
      <c r="AI157" s="29">
        <v>12</v>
      </c>
      <c r="AJ157" s="29">
        <v>12</v>
      </c>
      <c r="AK157" s="29">
        <v>12</v>
      </c>
      <c r="AL157" s="29">
        <v>12</v>
      </c>
      <c r="AM157" s="29">
        <v>12</v>
      </c>
      <c r="AN157" s="29">
        <v>12</v>
      </c>
      <c r="AO157" s="29">
        <v>12</v>
      </c>
      <c r="AP157" s="29">
        <v>12</v>
      </c>
      <c r="AQ157" s="29">
        <v>12</v>
      </c>
      <c r="AR157" s="29">
        <v>12</v>
      </c>
      <c r="AS157" s="29">
        <v>12</v>
      </c>
      <c r="AT157" s="29">
        <v>12</v>
      </c>
      <c r="AU157" s="29">
        <v>12</v>
      </c>
      <c r="AV157" s="29">
        <v>12</v>
      </c>
      <c r="AW157" s="29">
        <v>12</v>
      </c>
      <c r="AX157" s="29">
        <v>12</v>
      </c>
      <c r="AY157" s="29">
        <v>12</v>
      </c>
      <c r="AZ157" s="29">
        <v>12</v>
      </c>
      <c r="BA157" s="29">
        <v>12</v>
      </c>
      <c r="BB157" s="29">
        <v>12</v>
      </c>
      <c r="BC157" s="29">
        <v>12</v>
      </c>
      <c r="BD157" s="29">
        <v>12</v>
      </c>
      <c r="BE157" s="29">
        <v>12</v>
      </c>
      <c r="BF157" s="29">
        <v>12</v>
      </c>
      <c r="BG157" s="29">
        <v>12</v>
      </c>
      <c r="BH157" s="29">
        <v>12</v>
      </c>
      <c r="BI157" s="29">
        <v>12</v>
      </c>
      <c r="BJ157" s="29">
        <v>12</v>
      </c>
    </row>
    <row r="158" spans="1:62" x14ac:dyDescent="0.25">
      <c r="A158" t="s">
        <v>160</v>
      </c>
      <c r="C158" s="29">
        <v>93.107580500000012</v>
      </c>
      <c r="D158" s="29">
        <v>93.107580500000012</v>
      </c>
      <c r="E158" s="29">
        <v>94.528469915000016</v>
      </c>
      <c r="F158" s="29">
        <v>94.528469915000016</v>
      </c>
      <c r="G158" s="29">
        <v>94.528469915000016</v>
      </c>
      <c r="H158" s="29">
        <v>94.528469915000016</v>
      </c>
      <c r="I158" s="29">
        <v>94.528469915000016</v>
      </c>
      <c r="J158" s="29">
        <v>94.528469915000016</v>
      </c>
      <c r="K158" s="29">
        <v>94.528469915000016</v>
      </c>
      <c r="L158" s="29">
        <v>94.528469915000016</v>
      </c>
      <c r="M158" s="29">
        <v>95.480807915000014</v>
      </c>
      <c r="N158" s="29">
        <v>95.480807915000014</v>
      </c>
      <c r="O158" s="29">
        <v>95.480807915000014</v>
      </c>
      <c r="P158" s="29">
        <v>95.480807915000014</v>
      </c>
      <c r="Q158" s="29">
        <v>96.944324012450011</v>
      </c>
      <c r="R158" s="29">
        <v>96.944324012450011</v>
      </c>
      <c r="S158" s="29">
        <v>96.944324012450011</v>
      </c>
      <c r="T158" s="29">
        <v>96.944324012450011</v>
      </c>
      <c r="U158" s="29">
        <v>96.944324012450011</v>
      </c>
      <c r="V158" s="29">
        <v>96.944324012450011</v>
      </c>
      <c r="W158" s="29">
        <v>96.944324012450011</v>
      </c>
      <c r="X158" s="29">
        <v>96.944324012450011</v>
      </c>
      <c r="Y158" s="29">
        <v>97.925232152450022</v>
      </c>
      <c r="Z158" s="29">
        <v>97.925232152450022</v>
      </c>
      <c r="AA158" s="29">
        <v>97.925232152450022</v>
      </c>
      <c r="AB158" s="29">
        <v>97.925232152450022</v>
      </c>
      <c r="AC158" s="29">
        <v>99.432653732823525</v>
      </c>
      <c r="AD158" s="29">
        <v>99.432653732823525</v>
      </c>
      <c r="AE158" s="29">
        <v>99.432653732823525</v>
      </c>
      <c r="AF158" s="29">
        <v>99.432653732823525</v>
      </c>
      <c r="AG158" s="29">
        <v>99.432653732823525</v>
      </c>
      <c r="AH158" s="29">
        <v>99.432653732823525</v>
      </c>
      <c r="AI158" s="29">
        <v>99.432653732823525</v>
      </c>
      <c r="AJ158" s="29">
        <v>99.432653732823525</v>
      </c>
      <c r="AK158" s="29">
        <v>100.44298911702353</v>
      </c>
      <c r="AL158" s="29">
        <v>100.44298911702353</v>
      </c>
      <c r="AM158" s="29">
        <v>100.44298911702353</v>
      </c>
      <c r="AN158" s="29">
        <v>100.44298911702353</v>
      </c>
      <c r="AO158" s="29">
        <v>101.99563334480823</v>
      </c>
      <c r="AP158" s="29">
        <v>101.99563334480823</v>
      </c>
      <c r="AQ158" s="29">
        <v>101.99563334480823</v>
      </c>
      <c r="AR158" s="29">
        <v>101.99563334480823</v>
      </c>
      <c r="AS158" s="29">
        <v>101.99563334480823</v>
      </c>
      <c r="AT158" s="29">
        <v>101.99563334480823</v>
      </c>
      <c r="AU158" s="29">
        <v>101.99563334480823</v>
      </c>
      <c r="AV158" s="29">
        <v>101.99563334480823</v>
      </c>
      <c r="AW158" s="29">
        <v>103.03627879053423</v>
      </c>
      <c r="AX158" s="29">
        <v>103.03627879053423</v>
      </c>
      <c r="AY158" s="29">
        <v>103.03627879053423</v>
      </c>
      <c r="AZ158" s="29">
        <v>103.03627879053423</v>
      </c>
      <c r="BA158" s="29">
        <v>104.63550234515247</v>
      </c>
      <c r="BB158" s="29">
        <v>104.63550234515247</v>
      </c>
      <c r="BC158" s="29">
        <v>104.63550234515247</v>
      </c>
      <c r="BD158" s="29">
        <v>104.63550234515247</v>
      </c>
      <c r="BE158" s="29">
        <v>104.63550234515247</v>
      </c>
      <c r="BF158" s="29">
        <v>104.63550234515247</v>
      </c>
      <c r="BG158" s="29">
        <v>104.63550234515247</v>
      </c>
      <c r="BH158" s="29">
        <v>104.63550234515247</v>
      </c>
      <c r="BI158" s="29">
        <v>105.70736715425025</v>
      </c>
      <c r="BJ158" s="29">
        <v>105.70736715425025</v>
      </c>
    </row>
    <row r="159" spans="1:62" x14ac:dyDescent="0.25">
      <c r="A159" t="s">
        <v>45</v>
      </c>
      <c r="B159" t="s">
        <v>79</v>
      </c>
      <c r="C159" s="29">
        <v>48.985577000000006</v>
      </c>
      <c r="D159" s="29">
        <v>48.985577000000006</v>
      </c>
      <c r="E159" s="29">
        <v>50.455144310000009</v>
      </c>
      <c r="F159" s="29">
        <v>50.455144310000009</v>
      </c>
      <c r="G159" s="29">
        <v>50.455144310000009</v>
      </c>
      <c r="H159" s="29">
        <v>50.455144310000009</v>
      </c>
      <c r="I159" s="29">
        <v>50.455144310000009</v>
      </c>
      <c r="J159" s="29">
        <v>50.455144310000009</v>
      </c>
      <c r="K159" s="29">
        <v>50.455144310000009</v>
      </c>
      <c r="L159" s="29">
        <v>50.455144310000009</v>
      </c>
      <c r="M159" s="29">
        <v>50.455144310000009</v>
      </c>
      <c r="N159" s="29">
        <v>50.455144310000009</v>
      </c>
      <c r="O159" s="29">
        <v>50.455144310000009</v>
      </c>
      <c r="P159" s="29">
        <v>50.455144310000009</v>
      </c>
      <c r="Q159" s="29">
        <v>51.968798639300012</v>
      </c>
      <c r="R159" s="29">
        <v>51.968798639300012</v>
      </c>
      <c r="S159" s="29">
        <v>51.968798639300012</v>
      </c>
      <c r="T159" s="29">
        <v>51.968798639300012</v>
      </c>
      <c r="U159" s="29">
        <v>51.968798639300012</v>
      </c>
      <c r="V159" s="29">
        <v>51.968798639300012</v>
      </c>
      <c r="W159" s="29">
        <v>51.968798639300012</v>
      </c>
      <c r="X159" s="29">
        <v>51.968798639300012</v>
      </c>
      <c r="Y159" s="29">
        <v>51.968798639300012</v>
      </c>
      <c r="Z159" s="29">
        <v>51.968798639300012</v>
      </c>
      <c r="AA159" s="29">
        <v>51.968798639300012</v>
      </c>
      <c r="AB159" s="29">
        <v>51.968798639300012</v>
      </c>
      <c r="AC159" s="29">
        <v>53.527862598479011</v>
      </c>
      <c r="AD159" s="29">
        <v>53.527862598479011</v>
      </c>
      <c r="AE159" s="29">
        <v>53.527862598479011</v>
      </c>
      <c r="AF159" s="29">
        <v>53.527862598479011</v>
      </c>
      <c r="AG159" s="29">
        <v>53.527862598479011</v>
      </c>
      <c r="AH159" s="29">
        <v>53.527862598479011</v>
      </c>
      <c r="AI159" s="29">
        <v>53.527862598479011</v>
      </c>
      <c r="AJ159" s="29">
        <v>53.527862598479011</v>
      </c>
      <c r="AK159" s="29">
        <v>53.527862598479011</v>
      </c>
      <c r="AL159" s="29">
        <v>53.527862598479011</v>
      </c>
      <c r="AM159" s="29">
        <v>53.527862598479011</v>
      </c>
      <c r="AN159" s="29">
        <v>53.527862598479011</v>
      </c>
      <c r="AO159" s="29">
        <v>55.133698476433381</v>
      </c>
      <c r="AP159" s="29">
        <v>55.133698476433381</v>
      </c>
      <c r="AQ159" s="29">
        <v>55.133698476433381</v>
      </c>
      <c r="AR159" s="29">
        <v>55.133698476433381</v>
      </c>
      <c r="AS159" s="29">
        <v>55.133698476433381</v>
      </c>
      <c r="AT159" s="29">
        <v>55.133698476433381</v>
      </c>
      <c r="AU159" s="29">
        <v>55.133698476433381</v>
      </c>
      <c r="AV159" s="29">
        <v>55.133698476433381</v>
      </c>
      <c r="AW159" s="29">
        <v>55.133698476433381</v>
      </c>
      <c r="AX159" s="29">
        <v>55.133698476433381</v>
      </c>
      <c r="AY159" s="29">
        <v>55.133698476433381</v>
      </c>
      <c r="AZ159" s="29">
        <v>55.133698476433381</v>
      </c>
      <c r="BA159" s="29">
        <v>56.78770943072638</v>
      </c>
      <c r="BB159" s="29">
        <v>56.78770943072638</v>
      </c>
      <c r="BC159" s="29">
        <v>56.78770943072638</v>
      </c>
      <c r="BD159" s="29">
        <v>56.78770943072638</v>
      </c>
      <c r="BE159" s="29">
        <v>56.78770943072638</v>
      </c>
      <c r="BF159" s="29">
        <v>56.78770943072638</v>
      </c>
      <c r="BG159" s="29">
        <v>56.78770943072638</v>
      </c>
      <c r="BH159" s="29">
        <v>56.78770943072638</v>
      </c>
      <c r="BI159" s="29">
        <v>56.78770943072638</v>
      </c>
      <c r="BJ159" s="29">
        <v>56.78770943072638</v>
      </c>
    </row>
    <row r="160" spans="1:62" x14ac:dyDescent="0.25">
      <c r="B160" t="s">
        <v>80</v>
      </c>
      <c r="C160" s="29">
        <v>2</v>
      </c>
      <c r="D160" s="29">
        <v>2</v>
      </c>
      <c r="E160" s="29">
        <v>2</v>
      </c>
      <c r="F160" s="29">
        <v>2</v>
      </c>
      <c r="G160" s="29">
        <v>2</v>
      </c>
      <c r="H160" s="29">
        <v>2</v>
      </c>
      <c r="I160" s="29">
        <v>2</v>
      </c>
      <c r="J160" s="29">
        <v>2</v>
      </c>
      <c r="K160" s="29">
        <v>2</v>
      </c>
      <c r="L160" s="29">
        <v>2</v>
      </c>
      <c r="M160" s="29">
        <v>2</v>
      </c>
      <c r="N160" s="29">
        <v>2</v>
      </c>
      <c r="O160" s="29">
        <v>2</v>
      </c>
      <c r="P160" s="29">
        <v>2</v>
      </c>
      <c r="Q160" s="29">
        <v>2</v>
      </c>
      <c r="R160" s="29">
        <v>2</v>
      </c>
      <c r="S160" s="29">
        <v>2</v>
      </c>
      <c r="T160" s="29">
        <v>2</v>
      </c>
      <c r="U160" s="29">
        <v>2</v>
      </c>
      <c r="V160" s="29">
        <v>2</v>
      </c>
      <c r="W160" s="29">
        <v>2</v>
      </c>
      <c r="X160" s="29">
        <v>2</v>
      </c>
      <c r="Y160" s="29">
        <v>2</v>
      </c>
      <c r="Z160" s="29">
        <v>2</v>
      </c>
      <c r="AA160" s="29">
        <v>2</v>
      </c>
      <c r="AB160" s="29">
        <v>2</v>
      </c>
      <c r="AC160" s="29">
        <v>2</v>
      </c>
      <c r="AD160" s="29">
        <v>2</v>
      </c>
      <c r="AE160" s="29">
        <v>2</v>
      </c>
      <c r="AF160" s="29">
        <v>2</v>
      </c>
      <c r="AG160" s="29">
        <v>2</v>
      </c>
      <c r="AH160" s="29">
        <v>2</v>
      </c>
      <c r="AI160" s="29">
        <v>2</v>
      </c>
      <c r="AJ160" s="29">
        <v>2</v>
      </c>
      <c r="AK160" s="29">
        <v>2</v>
      </c>
      <c r="AL160" s="29">
        <v>2</v>
      </c>
      <c r="AM160" s="29">
        <v>2</v>
      </c>
      <c r="AN160" s="29">
        <v>2</v>
      </c>
      <c r="AO160" s="29">
        <v>2</v>
      </c>
      <c r="AP160" s="29">
        <v>2</v>
      </c>
      <c r="AQ160" s="29">
        <v>2</v>
      </c>
      <c r="AR160" s="29">
        <v>2</v>
      </c>
      <c r="AS160" s="29">
        <v>2</v>
      </c>
      <c r="AT160" s="29">
        <v>2</v>
      </c>
      <c r="AU160" s="29">
        <v>2</v>
      </c>
      <c r="AV160" s="29">
        <v>2</v>
      </c>
      <c r="AW160" s="29">
        <v>2</v>
      </c>
      <c r="AX160" s="29">
        <v>2</v>
      </c>
      <c r="AY160" s="29">
        <v>2</v>
      </c>
      <c r="AZ160" s="29">
        <v>2</v>
      </c>
      <c r="BA160" s="29">
        <v>2</v>
      </c>
      <c r="BB160" s="29">
        <v>2</v>
      </c>
      <c r="BC160" s="29">
        <v>2</v>
      </c>
      <c r="BD160" s="29">
        <v>2</v>
      </c>
      <c r="BE160" s="29">
        <v>2</v>
      </c>
      <c r="BF160" s="29">
        <v>2</v>
      </c>
      <c r="BG160" s="29">
        <v>2</v>
      </c>
      <c r="BH160" s="29">
        <v>2</v>
      </c>
      <c r="BI160" s="29">
        <v>2</v>
      </c>
      <c r="BJ160" s="29">
        <v>2</v>
      </c>
    </row>
    <row r="161" spans="1:62" x14ac:dyDescent="0.25">
      <c r="B161" t="s">
        <v>14</v>
      </c>
      <c r="C161" s="29">
        <v>31.892761538461542</v>
      </c>
      <c r="D161" s="29">
        <v>31.892761538461542</v>
      </c>
      <c r="E161" s="29">
        <v>31.892761538461542</v>
      </c>
      <c r="F161" s="29">
        <v>31.892761538461542</v>
      </c>
      <c r="G161" s="29">
        <v>31.892761538461542</v>
      </c>
      <c r="H161" s="29">
        <v>31.892761538461542</v>
      </c>
      <c r="I161" s="29">
        <v>31.892761538461542</v>
      </c>
      <c r="J161" s="29">
        <v>31.892761538461542</v>
      </c>
      <c r="K161" s="29">
        <v>31.892761538461542</v>
      </c>
      <c r="L161" s="29">
        <v>31.892761538461542</v>
      </c>
      <c r="M161" s="29">
        <v>32.849544384615392</v>
      </c>
      <c r="N161" s="29">
        <v>32.849544384615392</v>
      </c>
      <c r="O161" s="29">
        <v>32.849544384615392</v>
      </c>
      <c r="P161" s="29">
        <v>32.849544384615392</v>
      </c>
      <c r="Q161" s="29">
        <v>32.849544384615392</v>
      </c>
      <c r="R161" s="29">
        <v>32.849544384615392</v>
      </c>
      <c r="S161" s="29">
        <v>32.849544384615392</v>
      </c>
      <c r="T161" s="29">
        <v>32.849544384615392</v>
      </c>
      <c r="U161" s="29">
        <v>32.849544384615392</v>
      </c>
      <c r="V161" s="29">
        <v>32.849544384615392</v>
      </c>
      <c r="W161" s="29">
        <v>32.849544384615392</v>
      </c>
      <c r="X161" s="29">
        <v>32.849544384615392</v>
      </c>
      <c r="Y161" s="29">
        <v>33.835030716153852</v>
      </c>
      <c r="Z161" s="29">
        <v>33.835030716153852</v>
      </c>
      <c r="AA161" s="29">
        <v>33.835030716153852</v>
      </c>
      <c r="AB161" s="29">
        <v>33.835030716153852</v>
      </c>
      <c r="AC161" s="29">
        <v>33.835030716153852</v>
      </c>
      <c r="AD161" s="29">
        <v>33.835030716153852</v>
      </c>
      <c r="AE161" s="29">
        <v>33.835030716153852</v>
      </c>
      <c r="AF161" s="29">
        <v>33.835030716153852</v>
      </c>
      <c r="AG161" s="29">
        <v>33.835030716153852</v>
      </c>
      <c r="AH161" s="29">
        <v>33.835030716153852</v>
      </c>
      <c r="AI161" s="29">
        <v>33.835030716153852</v>
      </c>
      <c r="AJ161" s="29">
        <v>33.835030716153852</v>
      </c>
      <c r="AK161" s="29">
        <v>34.850081637638468</v>
      </c>
      <c r="AL161" s="29">
        <v>34.850081637638468</v>
      </c>
      <c r="AM161" s="29">
        <v>34.850081637638468</v>
      </c>
      <c r="AN161" s="29">
        <v>34.850081637638468</v>
      </c>
      <c r="AO161" s="29">
        <v>34.850081637638468</v>
      </c>
      <c r="AP161" s="29">
        <v>34.850081637638468</v>
      </c>
      <c r="AQ161" s="29">
        <v>34.850081637638468</v>
      </c>
      <c r="AR161" s="29">
        <v>34.850081637638468</v>
      </c>
      <c r="AS161" s="29">
        <v>34.850081637638468</v>
      </c>
      <c r="AT161" s="29">
        <v>34.850081637638468</v>
      </c>
      <c r="AU161" s="29">
        <v>34.850081637638468</v>
      </c>
      <c r="AV161" s="29">
        <v>34.850081637638468</v>
      </c>
      <c r="AW161" s="29">
        <v>35.89558408676762</v>
      </c>
      <c r="AX161" s="29">
        <v>35.89558408676762</v>
      </c>
      <c r="AY161" s="29">
        <v>35.89558408676762</v>
      </c>
      <c r="AZ161" s="29">
        <v>35.89558408676762</v>
      </c>
      <c r="BA161" s="29">
        <v>35.89558408676762</v>
      </c>
      <c r="BB161" s="29">
        <v>35.89558408676762</v>
      </c>
      <c r="BC161" s="29">
        <v>35.89558408676762</v>
      </c>
      <c r="BD161" s="29">
        <v>35.89558408676762</v>
      </c>
      <c r="BE161" s="29">
        <v>35.89558408676762</v>
      </c>
      <c r="BF161" s="29">
        <v>35.89558408676762</v>
      </c>
      <c r="BG161" s="29">
        <v>35.89558408676762</v>
      </c>
      <c r="BH161" s="29">
        <v>35.89558408676762</v>
      </c>
      <c r="BI161" s="29">
        <v>36.972451609370651</v>
      </c>
      <c r="BJ161" s="29">
        <v>36.972451609370651</v>
      </c>
    </row>
    <row r="162" spans="1:62" x14ac:dyDescent="0.25">
      <c r="B162" t="s">
        <v>15</v>
      </c>
      <c r="C162" s="29">
        <v>13</v>
      </c>
      <c r="D162" s="29">
        <v>13</v>
      </c>
      <c r="E162" s="29">
        <v>13</v>
      </c>
      <c r="F162" s="29">
        <v>13</v>
      </c>
      <c r="G162" s="29">
        <v>13</v>
      </c>
      <c r="H162" s="29">
        <v>13</v>
      </c>
      <c r="I162" s="29">
        <v>13</v>
      </c>
      <c r="J162" s="29">
        <v>13</v>
      </c>
      <c r="K162" s="29">
        <v>13</v>
      </c>
      <c r="L162" s="29">
        <v>13</v>
      </c>
      <c r="M162" s="29">
        <v>13</v>
      </c>
      <c r="N162" s="29">
        <v>13</v>
      </c>
      <c r="O162" s="29">
        <v>13</v>
      </c>
      <c r="P162" s="29">
        <v>13</v>
      </c>
      <c r="Q162" s="29">
        <v>13</v>
      </c>
      <c r="R162" s="29">
        <v>13</v>
      </c>
      <c r="S162" s="29">
        <v>13</v>
      </c>
      <c r="T162" s="29">
        <v>13</v>
      </c>
      <c r="U162" s="29">
        <v>13</v>
      </c>
      <c r="V162" s="29">
        <v>13</v>
      </c>
      <c r="W162" s="29">
        <v>13</v>
      </c>
      <c r="X162" s="29">
        <v>13</v>
      </c>
      <c r="Y162" s="29">
        <v>13</v>
      </c>
      <c r="Z162" s="29">
        <v>13</v>
      </c>
      <c r="AA162" s="29">
        <v>13</v>
      </c>
      <c r="AB162" s="29">
        <v>13</v>
      </c>
      <c r="AC162" s="29">
        <v>13</v>
      </c>
      <c r="AD162" s="29">
        <v>13</v>
      </c>
      <c r="AE162" s="29">
        <v>13</v>
      </c>
      <c r="AF162" s="29">
        <v>13</v>
      </c>
      <c r="AG162" s="29">
        <v>13</v>
      </c>
      <c r="AH162" s="29">
        <v>13</v>
      </c>
      <c r="AI162" s="29">
        <v>13</v>
      </c>
      <c r="AJ162" s="29">
        <v>13</v>
      </c>
      <c r="AK162" s="29">
        <v>13</v>
      </c>
      <c r="AL162" s="29">
        <v>13</v>
      </c>
      <c r="AM162" s="29">
        <v>13</v>
      </c>
      <c r="AN162" s="29">
        <v>13</v>
      </c>
      <c r="AO162" s="29">
        <v>13</v>
      </c>
      <c r="AP162" s="29">
        <v>13</v>
      </c>
      <c r="AQ162" s="29">
        <v>13</v>
      </c>
      <c r="AR162" s="29">
        <v>13</v>
      </c>
      <c r="AS162" s="29">
        <v>13</v>
      </c>
      <c r="AT162" s="29">
        <v>13</v>
      </c>
      <c r="AU162" s="29">
        <v>13</v>
      </c>
      <c r="AV162" s="29">
        <v>13</v>
      </c>
      <c r="AW162" s="29">
        <v>13</v>
      </c>
      <c r="AX162" s="29">
        <v>13</v>
      </c>
      <c r="AY162" s="29">
        <v>13</v>
      </c>
      <c r="AZ162" s="29">
        <v>13</v>
      </c>
      <c r="BA162" s="29">
        <v>13</v>
      </c>
      <c r="BB162" s="29">
        <v>13</v>
      </c>
      <c r="BC162" s="29">
        <v>13</v>
      </c>
      <c r="BD162" s="29">
        <v>13</v>
      </c>
      <c r="BE162" s="29">
        <v>13</v>
      </c>
      <c r="BF162" s="29">
        <v>13</v>
      </c>
      <c r="BG162" s="29">
        <v>13</v>
      </c>
      <c r="BH162" s="29">
        <v>13</v>
      </c>
      <c r="BI162" s="29">
        <v>13</v>
      </c>
      <c r="BJ162" s="29">
        <v>13</v>
      </c>
    </row>
    <row r="163" spans="1:62" x14ac:dyDescent="0.25">
      <c r="A163" t="s">
        <v>161</v>
      </c>
      <c r="C163" s="29">
        <v>95.878338538461549</v>
      </c>
      <c r="D163" s="29">
        <v>95.878338538461549</v>
      </c>
      <c r="E163" s="29">
        <v>97.347905848461551</v>
      </c>
      <c r="F163" s="29">
        <v>97.347905848461551</v>
      </c>
      <c r="G163" s="29">
        <v>97.347905848461551</v>
      </c>
      <c r="H163" s="29">
        <v>97.347905848461551</v>
      </c>
      <c r="I163" s="29">
        <v>97.347905848461551</v>
      </c>
      <c r="J163" s="29">
        <v>97.347905848461551</v>
      </c>
      <c r="K163" s="29">
        <v>97.347905848461551</v>
      </c>
      <c r="L163" s="29">
        <v>97.347905848461551</v>
      </c>
      <c r="M163" s="29">
        <v>98.304688694615407</v>
      </c>
      <c r="N163" s="29">
        <v>98.304688694615407</v>
      </c>
      <c r="O163" s="29">
        <v>98.304688694615407</v>
      </c>
      <c r="P163" s="29">
        <v>98.304688694615407</v>
      </c>
      <c r="Q163" s="29">
        <v>99.818343023915403</v>
      </c>
      <c r="R163" s="29">
        <v>99.818343023915403</v>
      </c>
      <c r="S163" s="29">
        <v>99.818343023915403</v>
      </c>
      <c r="T163" s="29">
        <v>99.818343023915403</v>
      </c>
      <c r="U163" s="29">
        <v>99.818343023915403</v>
      </c>
      <c r="V163" s="29">
        <v>99.818343023915403</v>
      </c>
      <c r="W163" s="29">
        <v>99.818343023915403</v>
      </c>
      <c r="X163" s="29">
        <v>99.818343023915403</v>
      </c>
      <c r="Y163" s="29">
        <v>100.80382935545387</v>
      </c>
      <c r="Z163" s="29">
        <v>100.80382935545387</v>
      </c>
      <c r="AA163" s="29">
        <v>100.80382935545387</v>
      </c>
      <c r="AB163" s="29">
        <v>100.80382935545387</v>
      </c>
      <c r="AC163" s="29">
        <v>102.36289331463286</v>
      </c>
      <c r="AD163" s="29">
        <v>102.36289331463286</v>
      </c>
      <c r="AE163" s="29">
        <v>102.36289331463286</v>
      </c>
      <c r="AF163" s="29">
        <v>102.36289331463286</v>
      </c>
      <c r="AG163" s="29">
        <v>102.36289331463286</v>
      </c>
      <c r="AH163" s="29">
        <v>102.36289331463286</v>
      </c>
      <c r="AI163" s="29">
        <v>102.36289331463286</v>
      </c>
      <c r="AJ163" s="29">
        <v>102.36289331463286</v>
      </c>
      <c r="AK163" s="29">
        <v>103.37794423611749</v>
      </c>
      <c r="AL163" s="29">
        <v>103.37794423611749</v>
      </c>
      <c r="AM163" s="29">
        <v>103.37794423611749</v>
      </c>
      <c r="AN163" s="29">
        <v>103.37794423611749</v>
      </c>
      <c r="AO163" s="29">
        <v>104.98378011407185</v>
      </c>
      <c r="AP163" s="29">
        <v>104.98378011407185</v>
      </c>
      <c r="AQ163" s="29">
        <v>104.98378011407185</v>
      </c>
      <c r="AR163" s="29">
        <v>104.98378011407185</v>
      </c>
      <c r="AS163" s="29">
        <v>104.98378011407185</v>
      </c>
      <c r="AT163" s="29">
        <v>104.98378011407185</v>
      </c>
      <c r="AU163" s="29">
        <v>104.98378011407185</v>
      </c>
      <c r="AV163" s="29">
        <v>104.98378011407185</v>
      </c>
      <c r="AW163" s="29">
        <v>106.02928256320101</v>
      </c>
      <c r="AX163" s="29">
        <v>106.02928256320101</v>
      </c>
      <c r="AY163" s="29">
        <v>106.02928256320101</v>
      </c>
      <c r="AZ163" s="29">
        <v>106.02928256320101</v>
      </c>
      <c r="BA163" s="29">
        <v>107.68329351749401</v>
      </c>
      <c r="BB163" s="29">
        <v>107.68329351749401</v>
      </c>
      <c r="BC163" s="29">
        <v>107.68329351749401</v>
      </c>
      <c r="BD163" s="29">
        <v>107.68329351749401</v>
      </c>
      <c r="BE163" s="29">
        <v>107.68329351749401</v>
      </c>
      <c r="BF163" s="29">
        <v>107.68329351749401</v>
      </c>
      <c r="BG163" s="29">
        <v>107.68329351749401</v>
      </c>
      <c r="BH163" s="29">
        <v>107.68329351749401</v>
      </c>
      <c r="BI163" s="29">
        <v>108.76016104009703</v>
      </c>
      <c r="BJ163" s="29">
        <v>108.76016104009703</v>
      </c>
    </row>
    <row r="164" spans="1:62" x14ac:dyDescent="0.25">
      <c r="A164" t="s">
        <v>90</v>
      </c>
      <c r="B164" t="s">
        <v>79</v>
      </c>
      <c r="C164" s="29">
        <v>48.042899384615389</v>
      </c>
      <c r="D164" s="29">
        <v>48.042899384615389</v>
      </c>
      <c r="E164" s="29">
        <v>49.48418636615385</v>
      </c>
      <c r="F164" s="29">
        <v>49.48418636615385</v>
      </c>
      <c r="G164" s="29">
        <v>49.48418636615385</v>
      </c>
      <c r="H164" s="29">
        <v>49.48418636615385</v>
      </c>
      <c r="I164" s="29">
        <v>49.48418636615385</v>
      </c>
      <c r="J164" s="29">
        <v>49.48418636615385</v>
      </c>
      <c r="K164" s="29">
        <v>49.48418636615385</v>
      </c>
      <c r="L164" s="29">
        <v>49.48418636615385</v>
      </c>
      <c r="M164" s="29">
        <v>49.48418636615385</v>
      </c>
      <c r="N164" s="29">
        <v>49.48418636615385</v>
      </c>
      <c r="O164" s="29">
        <v>49.48418636615385</v>
      </c>
      <c r="P164" s="29">
        <v>49.48418636615385</v>
      </c>
      <c r="Q164" s="29">
        <v>50.968711957138467</v>
      </c>
      <c r="R164" s="29">
        <v>50.968711957138467</v>
      </c>
      <c r="S164" s="29">
        <v>50.968711957138467</v>
      </c>
      <c r="T164" s="29">
        <v>50.968711957138467</v>
      </c>
      <c r="U164" s="29">
        <v>50.968711957138467</v>
      </c>
      <c r="V164" s="29">
        <v>50.968711957138467</v>
      </c>
      <c r="W164" s="29">
        <v>50.968711957138467</v>
      </c>
      <c r="X164" s="29">
        <v>50.968711957138467</v>
      </c>
      <c r="Y164" s="29">
        <v>50.968711957138467</v>
      </c>
      <c r="Z164" s="29">
        <v>50.968711957138467</v>
      </c>
      <c r="AA164" s="29">
        <v>50.968711957138467</v>
      </c>
      <c r="AB164" s="29">
        <v>50.968711957138467</v>
      </c>
      <c r="AC164" s="29">
        <v>52.497773315852619</v>
      </c>
      <c r="AD164" s="29">
        <v>52.497773315852619</v>
      </c>
      <c r="AE164" s="29">
        <v>52.497773315852619</v>
      </c>
      <c r="AF164" s="29">
        <v>52.497773315852619</v>
      </c>
      <c r="AG164" s="29">
        <v>52.497773315852619</v>
      </c>
      <c r="AH164" s="29">
        <v>52.497773315852619</v>
      </c>
      <c r="AI164" s="29">
        <v>52.497773315852619</v>
      </c>
      <c r="AJ164" s="29">
        <v>52.497773315852619</v>
      </c>
      <c r="AK164" s="29">
        <v>52.497773315852619</v>
      </c>
      <c r="AL164" s="29">
        <v>52.497773315852619</v>
      </c>
      <c r="AM164" s="29">
        <v>52.497773315852619</v>
      </c>
      <c r="AN164" s="29">
        <v>52.497773315852619</v>
      </c>
      <c r="AO164" s="29">
        <v>54.0727065153282</v>
      </c>
      <c r="AP164" s="29">
        <v>54.0727065153282</v>
      </c>
      <c r="AQ164" s="29">
        <v>54.0727065153282</v>
      </c>
      <c r="AR164" s="29">
        <v>54.0727065153282</v>
      </c>
      <c r="AS164" s="29">
        <v>54.0727065153282</v>
      </c>
      <c r="AT164" s="29">
        <v>54.0727065153282</v>
      </c>
      <c r="AU164" s="29">
        <v>54.0727065153282</v>
      </c>
      <c r="AV164" s="29">
        <v>54.0727065153282</v>
      </c>
      <c r="AW164" s="29">
        <v>54.0727065153282</v>
      </c>
      <c r="AX164" s="29">
        <v>54.0727065153282</v>
      </c>
      <c r="AY164" s="29">
        <v>54.0727065153282</v>
      </c>
      <c r="AZ164" s="29">
        <v>54.0727065153282</v>
      </c>
      <c r="BA164" s="29">
        <v>55.694887710788045</v>
      </c>
      <c r="BB164" s="29">
        <v>55.694887710788045</v>
      </c>
      <c r="BC164" s="29">
        <v>55.694887710788045</v>
      </c>
      <c r="BD164" s="29">
        <v>55.694887710788045</v>
      </c>
      <c r="BE164" s="29">
        <v>55.694887710788045</v>
      </c>
      <c r="BF164" s="29">
        <v>55.694887710788045</v>
      </c>
      <c r="BG164" s="29">
        <v>55.694887710788045</v>
      </c>
      <c r="BH164" s="29">
        <v>55.694887710788045</v>
      </c>
      <c r="BI164" s="29">
        <v>55.694887710788045</v>
      </c>
      <c r="BJ164" s="29">
        <v>55.694887710788045</v>
      </c>
    </row>
    <row r="165" spans="1:62" x14ac:dyDescent="0.25">
      <c r="B165" t="s">
        <v>80</v>
      </c>
      <c r="C165" s="29">
        <v>13</v>
      </c>
      <c r="D165" s="29">
        <v>13</v>
      </c>
      <c r="E165" s="29">
        <v>13</v>
      </c>
      <c r="F165" s="29">
        <v>13</v>
      </c>
      <c r="G165" s="29">
        <v>13</v>
      </c>
      <c r="H165" s="29">
        <v>13</v>
      </c>
      <c r="I165" s="29">
        <v>13</v>
      </c>
      <c r="J165" s="29">
        <v>13</v>
      </c>
      <c r="K165" s="29">
        <v>13</v>
      </c>
      <c r="L165" s="29">
        <v>13</v>
      </c>
      <c r="M165" s="29">
        <v>13</v>
      </c>
      <c r="N165" s="29">
        <v>13</v>
      </c>
      <c r="O165" s="29">
        <v>13</v>
      </c>
      <c r="P165" s="29">
        <v>13</v>
      </c>
      <c r="Q165" s="29">
        <v>13</v>
      </c>
      <c r="R165" s="29">
        <v>13</v>
      </c>
      <c r="S165" s="29">
        <v>13</v>
      </c>
      <c r="T165" s="29">
        <v>13</v>
      </c>
      <c r="U165" s="29">
        <v>13</v>
      </c>
      <c r="V165" s="29">
        <v>13</v>
      </c>
      <c r="W165" s="29">
        <v>13</v>
      </c>
      <c r="X165" s="29">
        <v>13</v>
      </c>
      <c r="Y165" s="29">
        <v>13</v>
      </c>
      <c r="Z165" s="29">
        <v>13</v>
      </c>
      <c r="AA165" s="29">
        <v>13</v>
      </c>
      <c r="AB165" s="29">
        <v>13</v>
      </c>
      <c r="AC165" s="29">
        <v>13</v>
      </c>
      <c r="AD165" s="29">
        <v>13</v>
      </c>
      <c r="AE165" s="29">
        <v>13</v>
      </c>
      <c r="AF165" s="29">
        <v>13</v>
      </c>
      <c r="AG165" s="29">
        <v>13</v>
      </c>
      <c r="AH165" s="29">
        <v>13</v>
      </c>
      <c r="AI165" s="29">
        <v>13</v>
      </c>
      <c r="AJ165" s="29">
        <v>13</v>
      </c>
      <c r="AK165" s="29">
        <v>13</v>
      </c>
      <c r="AL165" s="29">
        <v>13</v>
      </c>
      <c r="AM165" s="29">
        <v>13</v>
      </c>
      <c r="AN165" s="29">
        <v>13</v>
      </c>
      <c r="AO165" s="29">
        <v>13</v>
      </c>
      <c r="AP165" s="29">
        <v>13</v>
      </c>
      <c r="AQ165" s="29">
        <v>13</v>
      </c>
      <c r="AR165" s="29">
        <v>13</v>
      </c>
      <c r="AS165" s="29">
        <v>13</v>
      </c>
      <c r="AT165" s="29">
        <v>13</v>
      </c>
      <c r="AU165" s="29">
        <v>13</v>
      </c>
      <c r="AV165" s="29">
        <v>13</v>
      </c>
      <c r="AW165" s="29">
        <v>13</v>
      </c>
      <c r="AX165" s="29">
        <v>13</v>
      </c>
      <c r="AY165" s="29">
        <v>13</v>
      </c>
      <c r="AZ165" s="29">
        <v>13</v>
      </c>
      <c r="BA165" s="29">
        <v>13</v>
      </c>
      <c r="BB165" s="29">
        <v>13</v>
      </c>
      <c r="BC165" s="29">
        <v>13</v>
      </c>
      <c r="BD165" s="29">
        <v>13</v>
      </c>
      <c r="BE165" s="29">
        <v>13</v>
      </c>
      <c r="BF165" s="29">
        <v>13</v>
      </c>
      <c r="BG165" s="29">
        <v>13</v>
      </c>
      <c r="BH165" s="29">
        <v>13</v>
      </c>
      <c r="BI165" s="29">
        <v>13</v>
      </c>
      <c r="BJ165" s="29">
        <v>13</v>
      </c>
    </row>
    <row r="166" spans="1:62" x14ac:dyDescent="0.25">
      <c r="A166" t="s">
        <v>162</v>
      </c>
      <c r="C166" s="29">
        <v>61.042899384615389</v>
      </c>
      <c r="D166" s="29">
        <v>61.042899384615389</v>
      </c>
      <c r="E166" s="29">
        <v>62.48418636615385</v>
      </c>
      <c r="F166" s="29">
        <v>62.48418636615385</v>
      </c>
      <c r="G166" s="29">
        <v>62.48418636615385</v>
      </c>
      <c r="H166" s="29">
        <v>62.48418636615385</v>
      </c>
      <c r="I166" s="29">
        <v>62.48418636615385</v>
      </c>
      <c r="J166" s="29">
        <v>62.48418636615385</v>
      </c>
      <c r="K166" s="29">
        <v>62.48418636615385</v>
      </c>
      <c r="L166" s="29">
        <v>62.48418636615385</v>
      </c>
      <c r="M166" s="29">
        <v>62.48418636615385</v>
      </c>
      <c r="N166" s="29">
        <v>62.48418636615385</v>
      </c>
      <c r="O166" s="29">
        <v>62.48418636615385</v>
      </c>
      <c r="P166" s="29">
        <v>62.48418636615385</v>
      </c>
      <c r="Q166" s="29">
        <v>63.968711957138467</v>
      </c>
      <c r="R166" s="29">
        <v>63.968711957138467</v>
      </c>
      <c r="S166" s="29">
        <v>63.968711957138467</v>
      </c>
      <c r="T166" s="29">
        <v>63.968711957138467</v>
      </c>
      <c r="U166" s="29">
        <v>63.968711957138467</v>
      </c>
      <c r="V166" s="29">
        <v>63.968711957138467</v>
      </c>
      <c r="W166" s="29">
        <v>63.968711957138467</v>
      </c>
      <c r="X166" s="29">
        <v>63.968711957138467</v>
      </c>
      <c r="Y166" s="29">
        <v>63.968711957138467</v>
      </c>
      <c r="Z166" s="29">
        <v>63.968711957138467</v>
      </c>
      <c r="AA166" s="29">
        <v>63.968711957138467</v>
      </c>
      <c r="AB166" s="29">
        <v>63.968711957138467</v>
      </c>
      <c r="AC166" s="29">
        <v>65.497773315852612</v>
      </c>
      <c r="AD166" s="29">
        <v>65.497773315852612</v>
      </c>
      <c r="AE166" s="29">
        <v>65.497773315852612</v>
      </c>
      <c r="AF166" s="29">
        <v>65.497773315852612</v>
      </c>
      <c r="AG166" s="29">
        <v>65.497773315852612</v>
      </c>
      <c r="AH166" s="29">
        <v>65.497773315852612</v>
      </c>
      <c r="AI166" s="29">
        <v>65.497773315852612</v>
      </c>
      <c r="AJ166" s="29">
        <v>65.497773315852612</v>
      </c>
      <c r="AK166" s="29">
        <v>65.497773315852612</v>
      </c>
      <c r="AL166" s="29">
        <v>65.497773315852612</v>
      </c>
      <c r="AM166" s="29">
        <v>65.497773315852612</v>
      </c>
      <c r="AN166" s="29">
        <v>65.497773315852612</v>
      </c>
      <c r="AO166" s="29">
        <v>67.072706515328207</v>
      </c>
      <c r="AP166" s="29">
        <v>67.072706515328207</v>
      </c>
      <c r="AQ166" s="29">
        <v>67.072706515328207</v>
      </c>
      <c r="AR166" s="29">
        <v>67.072706515328207</v>
      </c>
      <c r="AS166" s="29">
        <v>67.072706515328207</v>
      </c>
      <c r="AT166" s="29">
        <v>67.072706515328207</v>
      </c>
      <c r="AU166" s="29">
        <v>67.072706515328207</v>
      </c>
      <c r="AV166" s="29">
        <v>67.072706515328207</v>
      </c>
      <c r="AW166" s="29">
        <v>67.072706515328207</v>
      </c>
      <c r="AX166" s="29">
        <v>67.072706515328207</v>
      </c>
      <c r="AY166" s="29">
        <v>67.072706515328207</v>
      </c>
      <c r="AZ166" s="29">
        <v>67.072706515328207</v>
      </c>
      <c r="BA166" s="29">
        <v>68.694887710788038</v>
      </c>
      <c r="BB166" s="29">
        <v>68.694887710788038</v>
      </c>
      <c r="BC166" s="29">
        <v>68.694887710788038</v>
      </c>
      <c r="BD166" s="29">
        <v>68.694887710788038</v>
      </c>
      <c r="BE166" s="29">
        <v>68.694887710788038</v>
      </c>
      <c r="BF166" s="29">
        <v>68.694887710788038</v>
      </c>
      <c r="BG166" s="29">
        <v>68.694887710788038</v>
      </c>
      <c r="BH166" s="29">
        <v>68.694887710788038</v>
      </c>
      <c r="BI166" s="29">
        <v>68.694887710788038</v>
      </c>
      <c r="BJ166" s="29">
        <v>68.694887710788038</v>
      </c>
    </row>
    <row r="167" spans="1:62" x14ac:dyDescent="0.25">
      <c r="A167" t="s">
        <v>44</v>
      </c>
      <c r="B167" t="s">
        <v>79</v>
      </c>
      <c r="C167" s="29">
        <v>45.330528999999999</v>
      </c>
      <c r="D167" s="29">
        <v>45.330528999999999</v>
      </c>
      <c r="E167" s="29">
        <v>46.69044487</v>
      </c>
      <c r="F167" s="29">
        <v>46.69044487</v>
      </c>
      <c r="G167" s="29">
        <v>46.69044487</v>
      </c>
      <c r="H167" s="29">
        <v>46.69044487</v>
      </c>
      <c r="I167" s="29">
        <v>46.69044487</v>
      </c>
      <c r="J167" s="29">
        <v>46.69044487</v>
      </c>
      <c r="K167" s="29">
        <v>46.69044487</v>
      </c>
      <c r="L167" s="29">
        <v>46.69044487</v>
      </c>
      <c r="M167" s="29">
        <v>46.69044487</v>
      </c>
      <c r="N167" s="29">
        <v>46.69044487</v>
      </c>
      <c r="O167" s="29">
        <v>46.69044487</v>
      </c>
      <c r="P167" s="29">
        <v>46.69044487</v>
      </c>
      <c r="Q167" s="29">
        <v>48.091158216099998</v>
      </c>
      <c r="R167" s="29">
        <v>48.091158216099998</v>
      </c>
      <c r="S167" s="29">
        <v>48.091158216099998</v>
      </c>
      <c r="T167" s="29">
        <v>48.091158216099998</v>
      </c>
      <c r="U167" s="29">
        <v>48.091158216099998</v>
      </c>
      <c r="V167" s="29">
        <v>48.091158216099998</v>
      </c>
      <c r="W167" s="29">
        <v>48.091158216099998</v>
      </c>
      <c r="X167" s="29">
        <v>48.091158216099998</v>
      </c>
      <c r="Y167" s="29">
        <v>48.091158216099998</v>
      </c>
      <c r="Z167" s="29">
        <v>48.091158216099998</v>
      </c>
      <c r="AA167" s="29">
        <v>48.091158216099998</v>
      </c>
      <c r="AB167" s="29">
        <v>48.091158216099998</v>
      </c>
      <c r="AC167" s="29">
        <v>49.533892962582996</v>
      </c>
      <c r="AD167" s="29">
        <v>49.533892962582996</v>
      </c>
      <c r="AE167" s="29">
        <v>49.533892962582996</v>
      </c>
      <c r="AF167" s="29">
        <v>49.533892962582996</v>
      </c>
      <c r="AG167" s="29">
        <v>49.533892962582996</v>
      </c>
      <c r="AH167" s="29">
        <v>49.533892962582996</v>
      </c>
      <c r="AI167" s="29">
        <v>49.533892962582996</v>
      </c>
      <c r="AJ167" s="29">
        <v>49.533892962582996</v>
      </c>
      <c r="AK167" s="29">
        <v>49.533892962582996</v>
      </c>
      <c r="AL167" s="29">
        <v>49.533892962582996</v>
      </c>
      <c r="AM167" s="29">
        <v>49.533892962582996</v>
      </c>
      <c r="AN167" s="29">
        <v>49.533892962582996</v>
      </c>
      <c r="AO167" s="29">
        <v>51.019909751460489</v>
      </c>
      <c r="AP167" s="29">
        <v>51.019909751460489</v>
      </c>
      <c r="AQ167" s="29">
        <v>51.019909751460489</v>
      </c>
      <c r="AR167" s="29">
        <v>51.019909751460489</v>
      </c>
      <c r="AS167" s="29">
        <v>51.019909751460489</v>
      </c>
      <c r="AT167" s="29">
        <v>51.019909751460489</v>
      </c>
      <c r="AU167" s="29">
        <v>51.019909751460489</v>
      </c>
      <c r="AV167" s="29">
        <v>51.019909751460489</v>
      </c>
      <c r="AW167" s="29">
        <v>51.019909751460489</v>
      </c>
      <c r="AX167" s="29">
        <v>51.019909751460489</v>
      </c>
      <c r="AY167" s="29">
        <v>51.019909751460489</v>
      </c>
      <c r="AZ167" s="29">
        <v>51.019909751460489</v>
      </c>
      <c r="BA167" s="29">
        <v>52.550507044004306</v>
      </c>
      <c r="BB167" s="29">
        <v>52.550507044004306</v>
      </c>
      <c r="BC167" s="29">
        <v>52.550507044004306</v>
      </c>
      <c r="BD167" s="29">
        <v>52.550507044004306</v>
      </c>
      <c r="BE167" s="29">
        <v>52.550507044004306</v>
      </c>
      <c r="BF167" s="29">
        <v>52.550507044004306</v>
      </c>
      <c r="BG167" s="29">
        <v>52.550507044004306</v>
      </c>
      <c r="BH167" s="29">
        <v>52.550507044004306</v>
      </c>
      <c r="BI167" s="29">
        <v>52.550507044004306</v>
      </c>
      <c r="BJ167" s="29">
        <v>52.550507044004306</v>
      </c>
    </row>
    <row r="168" spans="1:62" x14ac:dyDescent="0.25">
      <c r="B168" t="s">
        <v>80</v>
      </c>
      <c r="C168" s="29">
        <v>4</v>
      </c>
      <c r="D168" s="29">
        <v>4</v>
      </c>
      <c r="E168" s="29">
        <v>4</v>
      </c>
      <c r="F168" s="29">
        <v>4</v>
      </c>
      <c r="G168" s="29">
        <v>4</v>
      </c>
      <c r="H168" s="29">
        <v>4</v>
      </c>
      <c r="I168" s="29">
        <v>4</v>
      </c>
      <c r="J168" s="29">
        <v>4</v>
      </c>
      <c r="K168" s="29">
        <v>4</v>
      </c>
      <c r="L168" s="29">
        <v>4</v>
      </c>
      <c r="M168" s="29">
        <v>4</v>
      </c>
      <c r="N168" s="29">
        <v>4</v>
      </c>
      <c r="O168" s="29">
        <v>4</v>
      </c>
      <c r="P168" s="29">
        <v>4</v>
      </c>
      <c r="Q168" s="29">
        <v>4</v>
      </c>
      <c r="R168" s="29">
        <v>4</v>
      </c>
      <c r="S168" s="29">
        <v>4</v>
      </c>
      <c r="T168" s="29">
        <v>4</v>
      </c>
      <c r="U168" s="29">
        <v>4</v>
      </c>
      <c r="V168" s="29">
        <v>4</v>
      </c>
      <c r="W168" s="29">
        <v>4</v>
      </c>
      <c r="X168" s="29">
        <v>4</v>
      </c>
      <c r="Y168" s="29">
        <v>4</v>
      </c>
      <c r="Z168" s="29">
        <v>4</v>
      </c>
      <c r="AA168" s="29">
        <v>4</v>
      </c>
      <c r="AB168" s="29">
        <v>4</v>
      </c>
      <c r="AC168" s="29">
        <v>4</v>
      </c>
      <c r="AD168" s="29">
        <v>4</v>
      </c>
      <c r="AE168" s="29">
        <v>4</v>
      </c>
      <c r="AF168" s="29">
        <v>4</v>
      </c>
      <c r="AG168" s="29">
        <v>4</v>
      </c>
      <c r="AH168" s="29">
        <v>4</v>
      </c>
      <c r="AI168" s="29">
        <v>4</v>
      </c>
      <c r="AJ168" s="29">
        <v>4</v>
      </c>
      <c r="AK168" s="29">
        <v>4</v>
      </c>
      <c r="AL168" s="29">
        <v>4</v>
      </c>
      <c r="AM168" s="29">
        <v>4</v>
      </c>
      <c r="AN168" s="29">
        <v>4</v>
      </c>
      <c r="AO168" s="29">
        <v>4</v>
      </c>
      <c r="AP168" s="29">
        <v>4</v>
      </c>
      <c r="AQ168" s="29">
        <v>4</v>
      </c>
      <c r="AR168" s="29">
        <v>4</v>
      </c>
      <c r="AS168" s="29">
        <v>4</v>
      </c>
      <c r="AT168" s="29">
        <v>4</v>
      </c>
      <c r="AU168" s="29">
        <v>4</v>
      </c>
      <c r="AV168" s="29">
        <v>4</v>
      </c>
      <c r="AW168" s="29">
        <v>4</v>
      </c>
      <c r="AX168" s="29">
        <v>4</v>
      </c>
      <c r="AY168" s="29">
        <v>4</v>
      </c>
      <c r="AZ168" s="29">
        <v>4</v>
      </c>
      <c r="BA168" s="29">
        <v>4</v>
      </c>
      <c r="BB168" s="29">
        <v>4</v>
      </c>
      <c r="BC168" s="29">
        <v>4</v>
      </c>
      <c r="BD168" s="29">
        <v>4</v>
      </c>
      <c r="BE168" s="29">
        <v>4</v>
      </c>
      <c r="BF168" s="29">
        <v>4</v>
      </c>
      <c r="BG168" s="29">
        <v>4</v>
      </c>
      <c r="BH168" s="29">
        <v>4</v>
      </c>
      <c r="BI168" s="29">
        <v>4</v>
      </c>
      <c r="BJ168" s="29">
        <v>4</v>
      </c>
    </row>
    <row r="169" spans="1:62" x14ac:dyDescent="0.25">
      <c r="B169" t="s">
        <v>14</v>
      </c>
      <c r="C169" s="29">
        <v>36.355434615384603</v>
      </c>
      <c r="D169" s="29">
        <v>36.355434615384603</v>
      </c>
      <c r="E169" s="29">
        <v>36.355434615384603</v>
      </c>
      <c r="F169" s="29">
        <v>36.355434615384603</v>
      </c>
      <c r="G169" s="29">
        <v>36.355434615384603</v>
      </c>
      <c r="H169" s="29">
        <v>36.355434615384603</v>
      </c>
      <c r="I169" s="29">
        <v>36.355434615384603</v>
      </c>
      <c r="J169" s="29">
        <v>36.355434615384603</v>
      </c>
      <c r="K169" s="29">
        <v>36.355434615384603</v>
      </c>
      <c r="L169" s="29">
        <v>36.355434615384603</v>
      </c>
      <c r="M169" s="29">
        <v>37.446097653846145</v>
      </c>
      <c r="N169" s="29">
        <v>37.446097653846145</v>
      </c>
      <c r="O169" s="29">
        <v>37.446097653846145</v>
      </c>
      <c r="P169" s="29">
        <v>37.446097653846145</v>
      </c>
      <c r="Q169" s="29">
        <v>37.446097653846145</v>
      </c>
      <c r="R169" s="29">
        <v>37.446097653846145</v>
      </c>
      <c r="S169" s="29">
        <v>37.446097653846145</v>
      </c>
      <c r="T169" s="29">
        <v>37.446097653846145</v>
      </c>
      <c r="U169" s="29">
        <v>37.446097653846145</v>
      </c>
      <c r="V169" s="29">
        <v>37.446097653846145</v>
      </c>
      <c r="W169" s="29">
        <v>37.446097653846145</v>
      </c>
      <c r="X169" s="29">
        <v>37.446097653846145</v>
      </c>
      <c r="Y169" s="29">
        <v>38.569480583461534</v>
      </c>
      <c r="Z169" s="29">
        <v>38.569480583461534</v>
      </c>
      <c r="AA169" s="29">
        <v>38.569480583461534</v>
      </c>
      <c r="AB169" s="29">
        <v>38.569480583461534</v>
      </c>
      <c r="AC169" s="29">
        <v>38.569480583461534</v>
      </c>
      <c r="AD169" s="29">
        <v>38.569480583461534</v>
      </c>
      <c r="AE169" s="29">
        <v>38.569480583461534</v>
      </c>
      <c r="AF169" s="29">
        <v>38.569480583461534</v>
      </c>
      <c r="AG169" s="29">
        <v>38.569480583461534</v>
      </c>
      <c r="AH169" s="29">
        <v>38.569480583461534</v>
      </c>
      <c r="AI169" s="29">
        <v>38.569480583461534</v>
      </c>
      <c r="AJ169" s="29">
        <v>38.569480583461534</v>
      </c>
      <c r="AK169" s="29">
        <v>39.72656500096538</v>
      </c>
      <c r="AL169" s="29">
        <v>39.72656500096538</v>
      </c>
      <c r="AM169" s="29">
        <v>39.72656500096538</v>
      </c>
      <c r="AN169" s="29">
        <v>39.72656500096538</v>
      </c>
      <c r="AO169" s="29">
        <v>39.72656500096538</v>
      </c>
      <c r="AP169" s="29">
        <v>39.72656500096538</v>
      </c>
      <c r="AQ169" s="29">
        <v>39.72656500096538</v>
      </c>
      <c r="AR169" s="29">
        <v>39.72656500096538</v>
      </c>
      <c r="AS169" s="29">
        <v>39.72656500096538</v>
      </c>
      <c r="AT169" s="29">
        <v>39.72656500096538</v>
      </c>
      <c r="AU169" s="29">
        <v>39.72656500096538</v>
      </c>
      <c r="AV169" s="29">
        <v>39.72656500096538</v>
      </c>
      <c r="AW169" s="29">
        <v>40.918361950994345</v>
      </c>
      <c r="AX169" s="29">
        <v>40.918361950994345</v>
      </c>
      <c r="AY169" s="29">
        <v>40.918361950994345</v>
      </c>
      <c r="AZ169" s="29">
        <v>40.918361950994345</v>
      </c>
      <c r="BA169" s="29">
        <v>40.918361950994345</v>
      </c>
      <c r="BB169" s="29">
        <v>40.918361950994345</v>
      </c>
      <c r="BC169" s="29">
        <v>40.918361950994345</v>
      </c>
      <c r="BD169" s="29">
        <v>40.918361950994345</v>
      </c>
      <c r="BE169" s="29">
        <v>40.918361950994345</v>
      </c>
      <c r="BF169" s="29">
        <v>40.918361950994345</v>
      </c>
      <c r="BG169" s="29">
        <v>40.918361950994345</v>
      </c>
      <c r="BH169" s="29">
        <v>40.918361950994345</v>
      </c>
      <c r="BI169" s="29">
        <v>42.145912809524177</v>
      </c>
      <c r="BJ169" s="29">
        <v>42.145912809524177</v>
      </c>
    </row>
    <row r="170" spans="1:62" x14ac:dyDescent="0.25">
      <c r="B170" t="s">
        <v>15</v>
      </c>
      <c r="C170" s="29">
        <v>26</v>
      </c>
      <c r="D170" s="29">
        <v>26</v>
      </c>
      <c r="E170" s="29">
        <v>26</v>
      </c>
      <c r="F170" s="29">
        <v>26</v>
      </c>
      <c r="G170" s="29">
        <v>26</v>
      </c>
      <c r="H170" s="29">
        <v>26</v>
      </c>
      <c r="I170" s="29">
        <v>26</v>
      </c>
      <c r="J170" s="29">
        <v>26</v>
      </c>
      <c r="K170" s="29">
        <v>26</v>
      </c>
      <c r="L170" s="29">
        <v>26</v>
      </c>
      <c r="M170" s="29">
        <v>26</v>
      </c>
      <c r="N170" s="29">
        <v>26</v>
      </c>
      <c r="O170" s="29">
        <v>26</v>
      </c>
      <c r="P170" s="29">
        <v>26</v>
      </c>
      <c r="Q170" s="29">
        <v>26</v>
      </c>
      <c r="R170" s="29">
        <v>26</v>
      </c>
      <c r="S170" s="29">
        <v>26</v>
      </c>
      <c r="T170" s="29">
        <v>26</v>
      </c>
      <c r="U170" s="29">
        <v>26</v>
      </c>
      <c r="V170" s="29">
        <v>26</v>
      </c>
      <c r="W170" s="29">
        <v>26</v>
      </c>
      <c r="X170" s="29">
        <v>26</v>
      </c>
      <c r="Y170" s="29">
        <v>26</v>
      </c>
      <c r="Z170" s="29">
        <v>26</v>
      </c>
      <c r="AA170" s="29">
        <v>26</v>
      </c>
      <c r="AB170" s="29">
        <v>26</v>
      </c>
      <c r="AC170" s="29">
        <v>26</v>
      </c>
      <c r="AD170" s="29">
        <v>26</v>
      </c>
      <c r="AE170" s="29">
        <v>26</v>
      </c>
      <c r="AF170" s="29">
        <v>26</v>
      </c>
      <c r="AG170" s="29">
        <v>26</v>
      </c>
      <c r="AH170" s="29">
        <v>26</v>
      </c>
      <c r="AI170" s="29">
        <v>26</v>
      </c>
      <c r="AJ170" s="29">
        <v>26</v>
      </c>
      <c r="AK170" s="29">
        <v>26</v>
      </c>
      <c r="AL170" s="29">
        <v>26</v>
      </c>
      <c r="AM170" s="29">
        <v>26</v>
      </c>
      <c r="AN170" s="29">
        <v>26</v>
      </c>
      <c r="AO170" s="29">
        <v>26</v>
      </c>
      <c r="AP170" s="29">
        <v>26</v>
      </c>
      <c r="AQ170" s="29">
        <v>26</v>
      </c>
      <c r="AR170" s="29">
        <v>26</v>
      </c>
      <c r="AS170" s="29">
        <v>26</v>
      </c>
      <c r="AT170" s="29">
        <v>26</v>
      </c>
      <c r="AU170" s="29">
        <v>26</v>
      </c>
      <c r="AV170" s="29">
        <v>26</v>
      </c>
      <c r="AW170" s="29">
        <v>26</v>
      </c>
      <c r="AX170" s="29">
        <v>26</v>
      </c>
      <c r="AY170" s="29">
        <v>26</v>
      </c>
      <c r="AZ170" s="29">
        <v>26</v>
      </c>
      <c r="BA170" s="29">
        <v>26</v>
      </c>
      <c r="BB170" s="29">
        <v>26</v>
      </c>
      <c r="BC170" s="29">
        <v>26</v>
      </c>
      <c r="BD170" s="29">
        <v>26</v>
      </c>
      <c r="BE170" s="29">
        <v>26</v>
      </c>
      <c r="BF170" s="29">
        <v>26</v>
      </c>
      <c r="BG170" s="29">
        <v>26</v>
      </c>
      <c r="BH170" s="29">
        <v>26</v>
      </c>
      <c r="BI170" s="29">
        <v>26</v>
      </c>
      <c r="BJ170" s="29">
        <v>26</v>
      </c>
    </row>
    <row r="171" spans="1:62" x14ac:dyDescent="0.25">
      <c r="A171" t="s">
        <v>163</v>
      </c>
      <c r="C171" s="29">
        <v>111.68596361538459</v>
      </c>
      <c r="D171" s="29">
        <v>111.68596361538459</v>
      </c>
      <c r="E171" s="29">
        <v>113.0458794853846</v>
      </c>
      <c r="F171" s="29">
        <v>113.0458794853846</v>
      </c>
      <c r="G171" s="29">
        <v>113.0458794853846</v>
      </c>
      <c r="H171" s="29">
        <v>113.0458794853846</v>
      </c>
      <c r="I171" s="29">
        <v>113.0458794853846</v>
      </c>
      <c r="J171" s="29">
        <v>113.0458794853846</v>
      </c>
      <c r="K171" s="29">
        <v>113.0458794853846</v>
      </c>
      <c r="L171" s="29">
        <v>113.0458794853846</v>
      </c>
      <c r="M171" s="29">
        <v>114.13654252384615</v>
      </c>
      <c r="N171" s="29">
        <v>114.13654252384615</v>
      </c>
      <c r="O171" s="29">
        <v>114.13654252384615</v>
      </c>
      <c r="P171" s="29">
        <v>114.13654252384615</v>
      </c>
      <c r="Q171" s="29">
        <v>115.53725586994614</v>
      </c>
      <c r="R171" s="29">
        <v>115.53725586994614</v>
      </c>
      <c r="S171" s="29">
        <v>115.53725586994614</v>
      </c>
      <c r="T171" s="29">
        <v>115.53725586994614</v>
      </c>
      <c r="U171" s="29">
        <v>115.53725586994614</v>
      </c>
      <c r="V171" s="29">
        <v>115.53725586994614</v>
      </c>
      <c r="W171" s="29">
        <v>115.53725586994614</v>
      </c>
      <c r="X171" s="29">
        <v>115.53725586994614</v>
      </c>
      <c r="Y171" s="29">
        <v>116.66063879956153</v>
      </c>
      <c r="Z171" s="29">
        <v>116.66063879956153</v>
      </c>
      <c r="AA171" s="29">
        <v>116.66063879956153</v>
      </c>
      <c r="AB171" s="29">
        <v>116.66063879956153</v>
      </c>
      <c r="AC171" s="29">
        <v>118.10337354604454</v>
      </c>
      <c r="AD171" s="29">
        <v>118.10337354604454</v>
      </c>
      <c r="AE171" s="29">
        <v>118.10337354604454</v>
      </c>
      <c r="AF171" s="29">
        <v>118.10337354604454</v>
      </c>
      <c r="AG171" s="29">
        <v>118.10337354604454</v>
      </c>
      <c r="AH171" s="29">
        <v>118.10337354604454</v>
      </c>
      <c r="AI171" s="29">
        <v>118.10337354604454</v>
      </c>
      <c r="AJ171" s="29">
        <v>118.10337354604454</v>
      </c>
      <c r="AK171" s="29">
        <v>119.26045796354838</v>
      </c>
      <c r="AL171" s="29">
        <v>119.26045796354838</v>
      </c>
      <c r="AM171" s="29">
        <v>119.26045796354838</v>
      </c>
      <c r="AN171" s="29">
        <v>119.26045796354838</v>
      </c>
      <c r="AO171" s="29">
        <v>120.74647475242587</v>
      </c>
      <c r="AP171" s="29">
        <v>120.74647475242587</v>
      </c>
      <c r="AQ171" s="29">
        <v>120.74647475242587</v>
      </c>
      <c r="AR171" s="29">
        <v>120.74647475242587</v>
      </c>
      <c r="AS171" s="29">
        <v>120.74647475242587</v>
      </c>
      <c r="AT171" s="29">
        <v>120.74647475242587</v>
      </c>
      <c r="AU171" s="29">
        <v>120.74647475242587</v>
      </c>
      <c r="AV171" s="29">
        <v>120.74647475242587</v>
      </c>
      <c r="AW171" s="29">
        <v>121.93827170245484</v>
      </c>
      <c r="AX171" s="29">
        <v>121.93827170245484</v>
      </c>
      <c r="AY171" s="29">
        <v>121.93827170245484</v>
      </c>
      <c r="AZ171" s="29">
        <v>121.93827170245484</v>
      </c>
      <c r="BA171" s="29">
        <v>123.46886899499864</v>
      </c>
      <c r="BB171" s="29">
        <v>123.46886899499864</v>
      </c>
      <c r="BC171" s="29">
        <v>123.46886899499864</v>
      </c>
      <c r="BD171" s="29">
        <v>123.46886899499864</v>
      </c>
      <c r="BE171" s="29">
        <v>123.46886899499864</v>
      </c>
      <c r="BF171" s="29">
        <v>123.46886899499864</v>
      </c>
      <c r="BG171" s="29">
        <v>123.46886899499864</v>
      </c>
      <c r="BH171" s="29">
        <v>123.46886899499864</v>
      </c>
      <c r="BI171" s="29">
        <v>124.69641985352848</v>
      </c>
      <c r="BJ171" s="29">
        <v>124.69641985352848</v>
      </c>
    </row>
    <row r="172" spans="1:62" x14ac:dyDescent="0.25">
      <c r="A172" t="s">
        <v>43</v>
      </c>
      <c r="B172" t="s">
        <v>79</v>
      </c>
      <c r="C172" s="29">
        <v>45.784454833333335</v>
      </c>
      <c r="D172" s="29">
        <v>45.784454833333335</v>
      </c>
      <c r="E172" s="29">
        <v>47.157988478333337</v>
      </c>
      <c r="F172" s="29">
        <v>47.157988478333337</v>
      </c>
      <c r="G172" s="29">
        <v>47.157988478333337</v>
      </c>
      <c r="H172" s="29">
        <v>47.157988478333337</v>
      </c>
      <c r="I172" s="29">
        <v>47.157988478333337</v>
      </c>
      <c r="J172" s="29">
        <v>47.157988478333337</v>
      </c>
      <c r="K172" s="29">
        <v>47.157988478333337</v>
      </c>
      <c r="L172" s="29">
        <v>47.157988478333337</v>
      </c>
      <c r="M172" s="29">
        <v>47.157988478333337</v>
      </c>
      <c r="N172" s="29">
        <v>47.157988478333337</v>
      </c>
      <c r="O172" s="29">
        <v>47.157988478333337</v>
      </c>
      <c r="P172" s="29">
        <v>47.157988478333337</v>
      </c>
      <c r="Q172" s="29">
        <v>48.572728132683338</v>
      </c>
      <c r="R172" s="29">
        <v>48.572728132683338</v>
      </c>
      <c r="S172" s="29">
        <v>48.572728132683338</v>
      </c>
      <c r="T172" s="29">
        <v>48.572728132683338</v>
      </c>
      <c r="U172" s="29">
        <v>48.572728132683338</v>
      </c>
      <c r="V172" s="29">
        <v>48.572728132683338</v>
      </c>
      <c r="W172" s="29">
        <v>48.572728132683338</v>
      </c>
      <c r="X172" s="29">
        <v>48.572728132683338</v>
      </c>
      <c r="Y172" s="29">
        <v>48.572728132683338</v>
      </c>
      <c r="Z172" s="29">
        <v>48.572728132683338</v>
      </c>
      <c r="AA172" s="29">
        <v>48.572728132683338</v>
      </c>
      <c r="AB172" s="29">
        <v>48.572728132683338</v>
      </c>
      <c r="AC172" s="29">
        <v>50.029909976663838</v>
      </c>
      <c r="AD172" s="29">
        <v>50.029909976663838</v>
      </c>
      <c r="AE172" s="29">
        <v>50.029909976663838</v>
      </c>
      <c r="AF172" s="29">
        <v>50.029909976663838</v>
      </c>
      <c r="AG172" s="29">
        <v>50.029909976663838</v>
      </c>
      <c r="AH172" s="29">
        <v>50.029909976663838</v>
      </c>
      <c r="AI172" s="29">
        <v>50.029909976663838</v>
      </c>
      <c r="AJ172" s="29">
        <v>50.029909976663838</v>
      </c>
      <c r="AK172" s="29">
        <v>50.029909976663838</v>
      </c>
      <c r="AL172" s="29">
        <v>50.029909976663838</v>
      </c>
      <c r="AM172" s="29">
        <v>50.029909976663838</v>
      </c>
      <c r="AN172" s="29">
        <v>50.029909976663838</v>
      </c>
      <c r="AO172" s="29">
        <v>51.530807275963753</v>
      </c>
      <c r="AP172" s="29">
        <v>51.530807275963753</v>
      </c>
      <c r="AQ172" s="29">
        <v>51.530807275963753</v>
      </c>
      <c r="AR172" s="29">
        <v>51.530807275963753</v>
      </c>
      <c r="AS172" s="29">
        <v>51.530807275963753</v>
      </c>
      <c r="AT172" s="29">
        <v>51.530807275963753</v>
      </c>
      <c r="AU172" s="29">
        <v>51.530807275963753</v>
      </c>
      <c r="AV172" s="29">
        <v>51.530807275963753</v>
      </c>
      <c r="AW172" s="29">
        <v>51.530807275963753</v>
      </c>
      <c r="AX172" s="29">
        <v>51.530807275963753</v>
      </c>
      <c r="AY172" s="29">
        <v>51.530807275963753</v>
      </c>
      <c r="AZ172" s="29">
        <v>51.530807275963753</v>
      </c>
      <c r="BA172" s="29">
        <v>53.076731494242665</v>
      </c>
      <c r="BB172" s="29">
        <v>53.076731494242665</v>
      </c>
      <c r="BC172" s="29">
        <v>53.076731494242665</v>
      </c>
      <c r="BD172" s="29">
        <v>53.076731494242665</v>
      </c>
      <c r="BE172" s="29">
        <v>53.076731494242665</v>
      </c>
      <c r="BF172" s="29">
        <v>53.076731494242665</v>
      </c>
      <c r="BG172" s="29">
        <v>53.076731494242665</v>
      </c>
      <c r="BH172" s="29">
        <v>53.076731494242665</v>
      </c>
      <c r="BI172" s="29">
        <v>53.076731494242665</v>
      </c>
      <c r="BJ172" s="29">
        <v>53.076731494242665</v>
      </c>
    </row>
    <row r="173" spans="1:62" x14ac:dyDescent="0.25">
      <c r="B173" t="s">
        <v>80</v>
      </c>
      <c r="C173" s="29">
        <v>6</v>
      </c>
      <c r="D173" s="29">
        <v>6</v>
      </c>
      <c r="E173" s="29">
        <v>6</v>
      </c>
      <c r="F173" s="29">
        <v>6</v>
      </c>
      <c r="G173" s="29">
        <v>6</v>
      </c>
      <c r="H173" s="29">
        <v>6</v>
      </c>
      <c r="I173" s="29">
        <v>6</v>
      </c>
      <c r="J173" s="29">
        <v>6</v>
      </c>
      <c r="K173" s="29">
        <v>6</v>
      </c>
      <c r="L173" s="29">
        <v>6</v>
      </c>
      <c r="M173" s="29">
        <v>6</v>
      </c>
      <c r="N173" s="29">
        <v>6</v>
      </c>
      <c r="O173" s="29">
        <v>6</v>
      </c>
      <c r="P173" s="29">
        <v>6</v>
      </c>
      <c r="Q173" s="29">
        <v>6</v>
      </c>
      <c r="R173" s="29">
        <v>6</v>
      </c>
      <c r="S173" s="29">
        <v>6</v>
      </c>
      <c r="T173" s="29">
        <v>6</v>
      </c>
      <c r="U173" s="29">
        <v>6</v>
      </c>
      <c r="V173" s="29">
        <v>6</v>
      </c>
      <c r="W173" s="29">
        <v>6</v>
      </c>
      <c r="X173" s="29">
        <v>6</v>
      </c>
      <c r="Y173" s="29">
        <v>6</v>
      </c>
      <c r="Z173" s="29">
        <v>6</v>
      </c>
      <c r="AA173" s="29">
        <v>6</v>
      </c>
      <c r="AB173" s="29">
        <v>6</v>
      </c>
      <c r="AC173" s="29">
        <v>6</v>
      </c>
      <c r="AD173" s="29">
        <v>6</v>
      </c>
      <c r="AE173" s="29">
        <v>6</v>
      </c>
      <c r="AF173" s="29">
        <v>6</v>
      </c>
      <c r="AG173" s="29">
        <v>6</v>
      </c>
      <c r="AH173" s="29">
        <v>6</v>
      </c>
      <c r="AI173" s="29">
        <v>6</v>
      </c>
      <c r="AJ173" s="29">
        <v>6</v>
      </c>
      <c r="AK173" s="29">
        <v>6</v>
      </c>
      <c r="AL173" s="29">
        <v>6</v>
      </c>
      <c r="AM173" s="29">
        <v>6</v>
      </c>
      <c r="AN173" s="29">
        <v>6</v>
      </c>
      <c r="AO173" s="29">
        <v>6</v>
      </c>
      <c r="AP173" s="29">
        <v>6</v>
      </c>
      <c r="AQ173" s="29">
        <v>6</v>
      </c>
      <c r="AR173" s="29">
        <v>6</v>
      </c>
      <c r="AS173" s="29">
        <v>6</v>
      </c>
      <c r="AT173" s="29">
        <v>6</v>
      </c>
      <c r="AU173" s="29">
        <v>6</v>
      </c>
      <c r="AV173" s="29">
        <v>6</v>
      </c>
      <c r="AW173" s="29">
        <v>6</v>
      </c>
      <c r="AX173" s="29">
        <v>6</v>
      </c>
      <c r="AY173" s="29">
        <v>6</v>
      </c>
      <c r="AZ173" s="29">
        <v>6</v>
      </c>
      <c r="BA173" s="29">
        <v>6</v>
      </c>
      <c r="BB173" s="29">
        <v>6</v>
      </c>
      <c r="BC173" s="29">
        <v>6</v>
      </c>
      <c r="BD173" s="29">
        <v>6</v>
      </c>
      <c r="BE173" s="29">
        <v>6</v>
      </c>
      <c r="BF173" s="29">
        <v>6</v>
      </c>
      <c r="BG173" s="29">
        <v>6</v>
      </c>
      <c r="BH173" s="29">
        <v>6</v>
      </c>
      <c r="BI173" s="29">
        <v>6</v>
      </c>
      <c r="BJ173" s="29">
        <v>6</v>
      </c>
    </row>
    <row r="174" spans="1:62" x14ac:dyDescent="0.25">
      <c r="B174" t="s">
        <v>14</v>
      </c>
      <c r="C174" s="29">
        <v>33.391913333333342</v>
      </c>
      <c r="D174" s="29">
        <v>33.391913333333342</v>
      </c>
      <c r="E174" s="29">
        <v>33.391913333333342</v>
      </c>
      <c r="F174" s="29">
        <v>33.391913333333342</v>
      </c>
      <c r="G174" s="29">
        <v>33.391913333333342</v>
      </c>
      <c r="H174" s="29">
        <v>33.391913333333342</v>
      </c>
      <c r="I174" s="29">
        <v>33.391913333333342</v>
      </c>
      <c r="J174" s="29">
        <v>33.391913333333342</v>
      </c>
      <c r="K174" s="29">
        <v>33.391913333333342</v>
      </c>
      <c r="L174" s="29">
        <v>33.391913333333342</v>
      </c>
      <c r="M174" s="29">
        <v>34.393670733333344</v>
      </c>
      <c r="N174" s="29">
        <v>34.393670733333344</v>
      </c>
      <c r="O174" s="29">
        <v>34.393670733333344</v>
      </c>
      <c r="P174" s="29">
        <v>34.393670733333344</v>
      </c>
      <c r="Q174" s="29">
        <v>34.393670733333344</v>
      </c>
      <c r="R174" s="29">
        <v>34.393670733333344</v>
      </c>
      <c r="S174" s="29">
        <v>34.393670733333344</v>
      </c>
      <c r="T174" s="29">
        <v>34.393670733333344</v>
      </c>
      <c r="U174" s="29">
        <v>34.393670733333344</v>
      </c>
      <c r="V174" s="29">
        <v>34.393670733333344</v>
      </c>
      <c r="W174" s="29">
        <v>34.393670733333344</v>
      </c>
      <c r="X174" s="29">
        <v>34.393670733333344</v>
      </c>
      <c r="Y174" s="29">
        <v>35.425480855333348</v>
      </c>
      <c r="Z174" s="29">
        <v>35.425480855333348</v>
      </c>
      <c r="AA174" s="29">
        <v>35.425480855333348</v>
      </c>
      <c r="AB174" s="29">
        <v>35.425480855333348</v>
      </c>
      <c r="AC174" s="29">
        <v>35.425480855333348</v>
      </c>
      <c r="AD174" s="29">
        <v>35.425480855333348</v>
      </c>
      <c r="AE174" s="29">
        <v>35.425480855333348</v>
      </c>
      <c r="AF174" s="29">
        <v>35.425480855333348</v>
      </c>
      <c r="AG174" s="29">
        <v>35.425480855333348</v>
      </c>
      <c r="AH174" s="29">
        <v>35.425480855333348</v>
      </c>
      <c r="AI174" s="29">
        <v>35.425480855333348</v>
      </c>
      <c r="AJ174" s="29">
        <v>35.425480855333348</v>
      </c>
      <c r="AK174" s="29">
        <v>36.488245280993347</v>
      </c>
      <c r="AL174" s="29">
        <v>36.488245280993347</v>
      </c>
      <c r="AM174" s="29">
        <v>36.488245280993347</v>
      </c>
      <c r="AN174" s="29">
        <v>36.488245280993347</v>
      </c>
      <c r="AO174" s="29">
        <v>36.488245280993347</v>
      </c>
      <c r="AP174" s="29">
        <v>36.488245280993347</v>
      </c>
      <c r="AQ174" s="29">
        <v>36.488245280993347</v>
      </c>
      <c r="AR174" s="29">
        <v>36.488245280993347</v>
      </c>
      <c r="AS174" s="29">
        <v>36.488245280993347</v>
      </c>
      <c r="AT174" s="29">
        <v>36.488245280993347</v>
      </c>
      <c r="AU174" s="29">
        <v>36.488245280993347</v>
      </c>
      <c r="AV174" s="29">
        <v>36.488245280993347</v>
      </c>
      <c r="AW174" s="29">
        <v>37.58289263942315</v>
      </c>
      <c r="AX174" s="29">
        <v>37.58289263942315</v>
      </c>
      <c r="AY174" s="29">
        <v>37.58289263942315</v>
      </c>
      <c r="AZ174" s="29">
        <v>37.58289263942315</v>
      </c>
      <c r="BA174" s="29">
        <v>37.58289263942315</v>
      </c>
      <c r="BB174" s="29">
        <v>37.58289263942315</v>
      </c>
      <c r="BC174" s="29">
        <v>37.58289263942315</v>
      </c>
      <c r="BD174" s="29">
        <v>37.58289263942315</v>
      </c>
      <c r="BE174" s="29">
        <v>37.58289263942315</v>
      </c>
      <c r="BF174" s="29">
        <v>37.58289263942315</v>
      </c>
      <c r="BG174" s="29">
        <v>37.58289263942315</v>
      </c>
      <c r="BH174" s="29">
        <v>37.58289263942315</v>
      </c>
      <c r="BI174" s="29">
        <v>38.710379418605847</v>
      </c>
      <c r="BJ174" s="29">
        <v>38.710379418605847</v>
      </c>
    </row>
    <row r="175" spans="1:62" x14ac:dyDescent="0.25">
      <c r="B175" t="s">
        <v>15</v>
      </c>
      <c r="C175" s="29">
        <v>15</v>
      </c>
      <c r="D175" s="29">
        <v>15</v>
      </c>
      <c r="E175" s="29">
        <v>15</v>
      </c>
      <c r="F175" s="29">
        <v>15</v>
      </c>
      <c r="G175" s="29">
        <v>15</v>
      </c>
      <c r="H175" s="29">
        <v>15</v>
      </c>
      <c r="I175" s="29">
        <v>15</v>
      </c>
      <c r="J175" s="29">
        <v>15</v>
      </c>
      <c r="K175" s="29">
        <v>15</v>
      </c>
      <c r="L175" s="29">
        <v>15</v>
      </c>
      <c r="M175" s="29">
        <v>15</v>
      </c>
      <c r="N175" s="29">
        <v>15</v>
      </c>
      <c r="O175" s="29">
        <v>15</v>
      </c>
      <c r="P175" s="29">
        <v>15</v>
      </c>
      <c r="Q175" s="29">
        <v>15</v>
      </c>
      <c r="R175" s="29">
        <v>15</v>
      </c>
      <c r="S175" s="29">
        <v>15</v>
      </c>
      <c r="T175" s="29">
        <v>15</v>
      </c>
      <c r="U175" s="29">
        <v>15</v>
      </c>
      <c r="V175" s="29">
        <v>15</v>
      </c>
      <c r="W175" s="29">
        <v>15</v>
      </c>
      <c r="X175" s="29">
        <v>15</v>
      </c>
      <c r="Y175" s="29">
        <v>15</v>
      </c>
      <c r="Z175" s="29">
        <v>15</v>
      </c>
      <c r="AA175" s="29">
        <v>15</v>
      </c>
      <c r="AB175" s="29">
        <v>15</v>
      </c>
      <c r="AC175" s="29">
        <v>15</v>
      </c>
      <c r="AD175" s="29">
        <v>15</v>
      </c>
      <c r="AE175" s="29">
        <v>15</v>
      </c>
      <c r="AF175" s="29">
        <v>15</v>
      </c>
      <c r="AG175" s="29">
        <v>15</v>
      </c>
      <c r="AH175" s="29">
        <v>15</v>
      </c>
      <c r="AI175" s="29">
        <v>15</v>
      </c>
      <c r="AJ175" s="29">
        <v>15</v>
      </c>
      <c r="AK175" s="29">
        <v>15</v>
      </c>
      <c r="AL175" s="29">
        <v>15</v>
      </c>
      <c r="AM175" s="29">
        <v>15</v>
      </c>
      <c r="AN175" s="29">
        <v>15</v>
      </c>
      <c r="AO175" s="29">
        <v>15</v>
      </c>
      <c r="AP175" s="29">
        <v>15</v>
      </c>
      <c r="AQ175" s="29">
        <v>15</v>
      </c>
      <c r="AR175" s="29">
        <v>15</v>
      </c>
      <c r="AS175" s="29">
        <v>15</v>
      </c>
      <c r="AT175" s="29">
        <v>15</v>
      </c>
      <c r="AU175" s="29">
        <v>15</v>
      </c>
      <c r="AV175" s="29">
        <v>15</v>
      </c>
      <c r="AW175" s="29">
        <v>15</v>
      </c>
      <c r="AX175" s="29">
        <v>15</v>
      </c>
      <c r="AY175" s="29">
        <v>15</v>
      </c>
      <c r="AZ175" s="29">
        <v>15</v>
      </c>
      <c r="BA175" s="29">
        <v>15</v>
      </c>
      <c r="BB175" s="29">
        <v>15</v>
      </c>
      <c r="BC175" s="29">
        <v>15</v>
      </c>
      <c r="BD175" s="29">
        <v>15</v>
      </c>
      <c r="BE175" s="29">
        <v>15</v>
      </c>
      <c r="BF175" s="29">
        <v>15</v>
      </c>
      <c r="BG175" s="29">
        <v>15</v>
      </c>
      <c r="BH175" s="29">
        <v>15</v>
      </c>
      <c r="BI175" s="29">
        <v>15</v>
      </c>
      <c r="BJ175" s="29">
        <v>15</v>
      </c>
    </row>
    <row r="176" spans="1:62" x14ac:dyDescent="0.25">
      <c r="A176" t="s">
        <v>164</v>
      </c>
      <c r="C176" s="29">
        <v>100.17636816666668</v>
      </c>
      <c r="D176" s="29">
        <v>100.17636816666668</v>
      </c>
      <c r="E176" s="29">
        <v>101.54990181166667</v>
      </c>
      <c r="F176" s="29">
        <v>101.54990181166667</v>
      </c>
      <c r="G176" s="29">
        <v>101.54990181166667</v>
      </c>
      <c r="H176" s="29">
        <v>101.54990181166667</v>
      </c>
      <c r="I176" s="29">
        <v>101.54990181166667</v>
      </c>
      <c r="J176" s="29">
        <v>101.54990181166667</v>
      </c>
      <c r="K176" s="29">
        <v>101.54990181166667</v>
      </c>
      <c r="L176" s="29">
        <v>101.54990181166667</v>
      </c>
      <c r="M176" s="29">
        <v>102.55165921166667</v>
      </c>
      <c r="N176" s="29">
        <v>102.55165921166667</v>
      </c>
      <c r="O176" s="29">
        <v>102.55165921166667</v>
      </c>
      <c r="P176" s="29">
        <v>102.55165921166667</v>
      </c>
      <c r="Q176" s="29">
        <v>103.96639886601668</v>
      </c>
      <c r="R176" s="29">
        <v>103.96639886601668</v>
      </c>
      <c r="S176" s="29">
        <v>103.96639886601668</v>
      </c>
      <c r="T176" s="29">
        <v>103.96639886601668</v>
      </c>
      <c r="U176" s="29">
        <v>103.96639886601668</v>
      </c>
      <c r="V176" s="29">
        <v>103.96639886601668</v>
      </c>
      <c r="W176" s="29">
        <v>103.96639886601668</v>
      </c>
      <c r="X176" s="29">
        <v>103.96639886601668</v>
      </c>
      <c r="Y176" s="29">
        <v>104.99820898801669</v>
      </c>
      <c r="Z176" s="29">
        <v>104.99820898801669</v>
      </c>
      <c r="AA176" s="29">
        <v>104.99820898801669</v>
      </c>
      <c r="AB176" s="29">
        <v>104.99820898801669</v>
      </c>
      <c r="AC176" s="29">
        <v>106.45539083199719</v>
      </c>
      <c r="AD176" s="29">
        <v>106.45539083199719</v>
      </c>
      <c r="AE176" s="29">
        <v>106.45539083199719</v>
      </c>
      <c r="AF176" s="29">
        <v>106.45539083199719</v>
      </c>
      <c r="AG176" s="29">
        <v>106.45539083199719</v>
      </c>
      <c r="AH176" s="29">
        <v>106.45539083199719</v>
      </c>
      <c r="AI176" s="29">
        <v>106.45539083199719</v>
      </c>
      <c r="AJ176" s="29">
        <v>106.45539083199719</v>
      </c>
      <c r="AK176" s="29">
        <v>107.51815525765718</v>
      </c>
      <c r="AL176" s="29">
        <v>107.51815525765718</v>
      </c>
      <c r="AM176" s="29">
        <v>107.51815525765718</v>
      </c>
      <c r="AN176" s="29">
        <v>107.51815525765718</v>
      </c>
      <c r="AO176" s="29">
        <v>109.01905255695709</v>
      </c>
      <c r="AP176" s="29">
        <v>109.01905255695709</v>
      </c>
      <c r="AQ176" s="29">
        <v>109.01905255695709</v>
      </c>
      <c r="AR176" s="29">
        <v>109.01905255695709</v>
      </c>
      <c r="AS176" s="29">
        <v>109.01905255695709</v>
      </c>
      <c r="AT176" s="29">
        <v>109.01905255695709</v>
      </c>
      <c r="AU176" s="29">
        <v>109.01905255695709</v>
      </c>
      <c r="AV176" s="29">
        <v>109.01905255695709</v>
      </c>
      <c r="AW176" s="29">
        <v>110.1136999153869</v>
      </c>
      <c r="AX176" s="29">
        <v>110.1136999153869</v>
      </c>
      <c r="AY176" s="29">
        <v>110.1136999153869</v>
      </c>
      <c r="AZ176" s="29">
        <v>110.1136999153869</v>
      </c>
      <c r="BA176" s="29">
        <v>111.65962413366582</v>
      </c>
      <c r="BB176" s="29">
        <v>111.65962413366582</v>
      </c>
      <c r="BC176" s="29">
        <v>111.65962413366582</v>
      </c>
      <c r="BD176" s="29">
        <v>111.65962413366582</v>
      </c>
      <c r="BE176" s="29">
        <v>111.65962413366582</v>
      </c>
      <c r="BF176" s="29">
        <v>111.65962413366582</v>
      </c>
      <c r="BG176" s="29">
        <v>111.65962413366582</v>
      </c>
      <c r="BH176" s="29">
        <v>111.65962413366582</v>
      </c>
      <c r="BI176" s="29">
        <v>112.7871109128485</v>
      </c>
      <c r="BJ176" s="29">
        <v>112.7871109128485</v>
      </c>
    </row>
    <row r="177" spans="1:62" x14ac:dyDescent="0.25">
      <c r="A177" t="s">
        <v>42</v>
      </c>
      <c r="B177" t="s">
        <v>79</v>
      </c>
      <c r="C177" s="29">
        <v>47.683653800000002</v>
      </c>
      <c r="D177" s="29">
        <v>47.683653800000002</v>
      </c>
      <c r="E177" s="29">
        <v>49.114163414000004</v>
      </c>
      <c r="F177" s="29">
        <v>49.114163414000004</v>
      </c>
      <c r="G177" s="29">
        <v>49.114163414000004</v>
      </c>
      <c r="H177" s="29">
        <v>49.114163414000004</v>
      </c>
      <c r="I177" s="29">
        <v>49.114163414000004</v>
      </c>
      <c r="J177" s="29">
        <v>49.114163414000004</v>
      </c>
      <c r="K177" s="29">
        <v>49.114163414000004</v>
      </c>
      <c r="L177" s="29">
        <v>49.114163414000004</v>
      </c>
      <c r="M177" s="29">
        <v>49.114163414000004</v>
      </c>
      <c r="N177" s="29">
        <v>49.114163414000004</v>
      </c>
      <c r="O177" s="29">
        <v>49.114163414000004</v>
      </c>
      <c r="P177" s="29">
        <v>49.114163414000004</v>
      </c>
      <c r="Q177" s="29">
        <v>50.587588316420003</v>
      </c>
      <c r="R177" s="29">
        <v>50.587588316420003</v>
      </c>
      <c r="S177" s="29">
        <v>50.587588316420003</v>
      </c>
      <c r="T177" s="29">
        <v>50.587588316420003</v>
      </c>
      <c r="U177" s="29">
        <v>50.587588316420003</v>
      </c>
      <c r="V177" s="29">
        <v>50.587588316420003</v>
      </c>
      <c r="W177" s="29">
        <v>50.587588316420003</v>
      </c>
      <c r="X177" s="29">
        <v>50.587588316420003</v>
      </c>
      <c r="Y177" s="29">
        <v>50.587588316420003</v>
      </c>
      <c r="Z177" s="29">
        <v>50.587588316420003</v>
      </c>
      <c r="AA177" s="29">
        <v>50.587588316420003</v>
      </c>
      <c r="AB177" s="29">
        <v>50.587588316420003</v>
      </c>
      <c r="AC177" s="29">
        <v>52.105215965912606</v>
      </c>
      <c r="AD177" s="29">
        <v>52.105215965912606</v>
      </c>
      <c r="AE177" s="29">
        <v>52.105215965912606</v>
      </c>
      <c r="AF177" s="29">
        <v>52.105215965912606</v>
      </c>
      <c r="AG177" s="29">
        <v>52.105215965912606</v>
      </c>
      <c r="AH177" s="29">
        <v>52.105215965912606</v>
      </c>
      <c r="AI177" s="29">
        <v>52.105215965912606</v>
      </c>
      <c r="AJ177" s="29">
        <v>52.105215965912606</v>
      </c>
      <c r="AK177" s="29">
        <v>52.105215965912606</v>
      </c>
      <c r="AL177" s="29">
        <v>52.105215965912606</v>
      </c>
      <c r="AM177" s="29">
        <v>52.105215965912606</v>
      </c>
      <c r="AN177" s="29">
        <v>52.105215965912606</v>
      </c>
      <c r="AO177" s="29">
        <v>53.668372444889982</v>
      </c>
      <c r="AP177" s="29">
        <v>53.668372444889982</v>
      </c>
      <c r="AQ177" s="29">
        <v>53.668372444889982</v>
      </c>
      <c r="AR177" s="29">
        <v>53.668372444889982</v>
      </c>
      <c r="AS177" s="29">
        <v>53.668372444889982</v>
      </c>
      <c r="AT177" s="29">
        <v>53.668372444889982</v>
      </c>
      <c r="AU177" s="29">
        <v>53.668372444889982</v>
      </c>
      <c r="AV177" s="29">
        <v>53.668372444889982</v>
      </c>
      <c r="AW177" s="29">
        <v>53.668372444889982</v>
      </c>
      <c r="AX177" s="29">
        <v>53.668372444889982</v>
      </c>
      <c r="AY177" s="29">
        <v>53.668372444889982</v>
      </c>
      <c r="AZ177" s="29">
        <v>53.668372444889982</v>
      </c>
      <c r="BA177" s="29">
        <v>55.278423618236687</v>
      </c>
      <c r="BB177" s="29">
        <v>55.278423618236687</v>
      </c>
      <c r="BC177" s="29">
        <v>55.278423618236687</v>
      </c>
      <c r="BD177" s="29">
        <v>55.278423618236687</v>
      </c>
      <c r="BE177" s="29">
        <v>55.278423618236687</v>
      </c>
      <c r="BF177" s="29">
        <v>55.278423618236687</v>
      </c>
      <c r="BG177" s="29">
        <v>55.278423618236687</v>
      </c>
      <c r="BH177" s="29">
        <v>55.278423618236687</v>
      </c>
      <c r="BI177" s="29">
        <v>55.278423618236687</v>
      </c>
      <c r="BJ177" s="29">
        <v>55.278423618236687</v>
      </c>
    </row>
    <row r="178" spans="1:62" x14ac:dyDescent="0.25">
      <c r="B178" t="s">
        <v>80</v>
      </c>
      <c r="C178" s="29">
        <v>5</v>
      </c>
      <c r="D178" s="29">
        <v>5</v>
      </c>
      <c r="E178" s="29">
        <v>5</v>
      </c>
      <c r="F178" s="29">
        <v>5</v>
      </c>
      <c r="G178" s="29">
        <v>5</v>
      </c>
      <c r="H178" s="29">
        <v>5</v>
      </c>
      <c r="I178" s="29">
        <v>5</v>
      </c>
      <c r="J178" s="29">
        <v>5</v>
      </c>
      <c r="K178" s="29">
        <v>5</v>
      </c>
      <c r="L178" s="29">
        <v>5</v>
      </c>
      <c r="M178" s="29">
        <v>5</v>
      </c>
      <c r="N178" s="29">
        <v>5</v>
      </c>
      <c r="O178" s="29">
        <v>5</v>
      </c>
      <c r="P178" s="29">
        <v>5</v>
      </c>
      <c r="Q178" s="29">
        <v>5</v>
      </c>
      <c r="R178" s="29">
        <v>5</v>
      </c>
      <c r="S178" s="29">
        <v>5</v>
      </c>
      <c r="T178" s="29">
        <v>5</v>
      </c>
      <c r="U178" s="29">
        <v>5</v>
      </c>
      <c r="V178" s="29">
        <v>5</v>
      </c>
      <c r="W178" s="29">
        <v>5</v>
      </c>
      <c r="X178" s="29">
        <v>5</v>
      </c>
      <c r="Y178" s="29">
        <v>5</v>
      </c>
      <c r="Z178" s="29">
        <v>5</v>
      </c>
      <c r="AA178" s="29">
        <v>5</v>
      </c>
      <c r="AB178" s="29">
        <v>5</v>
      </c>
      <c r="AC178" s="29">
        <v>5</v>
      </c>
      <c r="AD178" s="29">
        <v>5</v>
      </c>
      <c r="AE178" s="29">
        <v>5</v>
      </c>
      <c r="AF178" s="29">
        <v>5</v>
      </c>
      <c r="AG178" s="29">
        <v>5</v>
      </c>
      <c r="AH178" s="29">
        <v>5</v>
      </c>
      <c r="AI178" s="29">
        <v>5</v>
      </c>
      <c r="AJ178" s="29">
        <v>5</v>
      </c>
      <c r="AK178" s="29">
        <v>5</v>
      </c>
      <c r="AL178" s="29">
        <v>5</v>
      </c>
      <c r="AM178" s="29">
        <v>5</v>
      </c>
      <c r="AN178" s="29">
        <v>5</v>
      </c>
      <c r="AO178" s="29">
        <v>5</v>
      </c>
      <c r="AP178" s="29">
        <v>5</v>
      </c>
      <c r="AQ178" s="29">
        <v>5</v>
      </c>
      <c r="AR178" s="29">
        <v>5</v>
      </c>
      <c r="AS178" s="29">
        <v>5</v>
      </c>
      <c r="AT178" s="29">
        <v>5</v>
      </c>
      <c r="AU178" s="29">
        <v>5</v>
      </c>
      <c r="AV178" s="29">
        <v>5</v>
      </c>
      <c r="AW178" s="29">
        <v>5</v>
      </c>
      <c r="AX178" s="29">
        <v>5</v>
      </c>
      <c r="AY178" s="29">
        <v>5</v>
      </c>
      <c r="AZ178" s="29">
        <v>5</v>
      </c>
      <c r="BA178" s="29">
        <v>5</v>
      </c>
      <c r="BB178" s="29">
        <v>5</v>
      </c>
      <c r="BC178" s="29">
        <v>5</v>
      </c>
      <c r="BD178" s="29">
        <v>5</v>
      </c>
      <c r="BE178" s="29">
        <v>5</v>
      </c>
      <c r="BF178" s="29">
        <v>5</v>
      </c>
      <c r="BG178" s="29">
        <v>5</v>
      </c>
      <c r="BH178" s="29">
        <v>5</v>
      </c>
      <c r="BI178" s="29">
        <v>5</v>
      </c>
      <c r="BJ178" s="29">
        <v>5</v>
      </c>
    </row>
    <row r="179" spans="1:62" x14ac:dyDescent="0.25">
      <c r="B179" t="s">
        <v>14</v>
      </c>
      <c r="C179" s="29">
        <v>35.300159999999998</v>
      </c>
      <c r="D179" s="29">
        <v>35.300159999999998</v>
      </c>
      <c r="E179" s="29">
        <v>35.300159999999998</v>
      </c>
      <c r="F179" s="29">
        <v>35.300159999999998</v>
      </c>
      <c r="G179" s="29">
        <v>35.300159999999998</v>
      </c>
      <c r="H179" s="29">
        <v>35.300159999999998</v>
      </c>
      <c r="I179" s="29">
        <v>35.300159999999998</v>
      </c>
      <c r="J179" s="29">
        <v>35.300159999999998</v>
      </c>
      <c r="K179" s="29">
        <v>35.300159999999998</v>
      </c>
      <c r="L179" s="29">
        <v>35.300159999999998</v>
      </c>
      <c r="M179" s="29">
        <v>36.359164800000002</v>
      </c>
      <c r="N179" s="29">
        <v>36.359164800000002</v>
      </c>
      <c r="O179" s="29">
        <v>36.359164800000002</v>
      </c>
      <c r="P179" s="29">
        <v>36.359164800000002</v>
      </c>
      <c r="Q179" s="29">
        <v>36.359164800000002</v>
      </c>
      <c r="R179" s="29">
        <v>36.359164800000002</v>
      </c>
      <c r="S179" s="29">
        <v>36.359164800000002</v>
      </c>
      <c r="T179" s="29">
        <v>36.359164800000002</v>
      </c>
      <c r="U179" s="29">
        <v>36.359164800000002</v>
      </c>
      <c r="V179" s="29">
        <v>36.359164800000002</v>
      </c>
      <c r="W179" s="29">
        <v>36.359164800000002</v>
      </c>
      <c r="X179" s="29">
        <v>36.359164800000002</v>
      </c>
      <c r="Y179" s="29">
        <v>37.449939744000005</v>
      </c>
      <c r="Z179" s="29">
        <v>37.449939744000005</v>
      </c>
      <c r="AA179" s="29">
        <v>37.449939744000005</v>
      </c>
      <c r="AB179" s="29">
        <v>37.449939744000005</v>
      </c>
      <c r="AC179" s="29">
        <v>37.449939744000005</v>
      </c>
      <c r="AD179" s="29">
        <v>37.449939744000005</v>
      </c>
      <c r="AE179" s="29">
        <v>37.449939744000005</v>
      </c>
      <c r="AF179" s="29">
        <v>37.449939744000005</v>
      </c>
      <c r="AG179" s="29">
        <v>37.449939744000005</v>
      </c>
      <c r="AH179" s="29">
        <v>37.449939744000005</v>
      </c>
      <c r="AI179" s="29">
        <v>37.449939744000005</v>
      </c>
      <c r="AJ179" s="29">
        <v>37.449939744000005</v>
      </c>
      <c r="AK179" s="29">
        <v>38.573437936320005</v>
      </c>
      <c r="AL179" s="29">
        <v>38.573437936320005</v>
      </c>
      <c r="AM179" s="29">
        <v>38.573437936320005</v>
      </c>
      <c r="AN179" s="29">
        <v>38.573437936320005</v>
      </c>
      <c r="AO179" s="29">
        <v>38.573437936320005</v>
      </c>
      <c r="AP179" s="29">
        <v>38.573437936320005</v>
      </c>
      <c r="AQ179" s="29">
        <v>38.573437936320005</v>
      </c>
      <c r="AR179" s="29">
        <v>38.573437936320005</v>
      </c>
      <c r="AS179" s="29">
        <v>38.573437936320005</v>
      </c>
      <c r="AT179" s="29">
        <v>38.573437936320005</v>
      </c>
      <c r="AU179" s="29">
        <v>38.573437936320005</v>
      </c>
      <c r="AV179" s="29">
        <v>38.573437936320005</v>
      </c>
      <c r="AW179" s="29">
        <v>39.730641074409604</v>
      </c>
      <c r="AX179" s="29">
        <v>39.730641074409604</v>
      </c>
      <c r="AY179" s="29">
        <v>39.730641074409604</v>
      </c>
      <c r="AZ179" s="29">
        <v>39.730641074409604</v>
      </c>
      <c r="BA179" s="29">
        <v>39.730641074409604</v>
      </c>
      <c r="BB179" s="29">
        <v>39.730641074409604</v>
      </c>
      <c r="BC179" s="29">
        <v>39.730641074409604</v>
      </c>
      <c r="BD179" s="29">
        <v>39.730641074409604</v>
      </c>
      <c r="BE179" s="29">
        <v>39.730641074409604</v>
      </c>
      <c r="BF179" s="29">
        <v>39.730641074409604</v>
      </c>
      <c r="BG179" s="29">
        <v>39.730641074409604</v>
      </c>
      <c r="BH179" s="29">
        <v>39.730641074409604</v>
      </c>
      <c r="BI179" s="29">
        <v>40.922560306641891</v>
      </c>
      <c r="BJ179" s="29">
        <v>40.922560306641891</v>
      </c>
    </row>
    <row r="180" spans="1:62" x14ac:dyDescent="0.25">
      <c r="B180" t="s">
        <v>15</v>
      </c>
      <c r="C180" s="29">
        <v>10</v>
      </c>
      <c r="D180" s="29">
        <v>10</v>
      </c>
      <c r="E180" s="29">
        <v>10</v>
      </c>
      <c r="F180" s="29">
        <v>10</v>
      </c>
      <c r="G180" s="29">
        <v>10</v>
      </c>
      <c r="H180" s="29">
        <v>10</v>
      </c>
      <c r="I180" s="29">
        <v>10</v>
      </c>
      <c r="J180" s="29">
        <v>10</v>
      </c>
      <c r="K180" s="29">
        <v>10</v>
      </c>
      <c r="L180" s="29">
        <v>10</v>
      </c>
      <c r="M180" s="29">
        <v>10</v>
      </c>
      <c r="N180" s="29">
        <v>10</v>
      </c>
      <c r="O180" s="29">
        <v>10</v>
      </c>
      <c r="P180" s="29">
        <v>10</v>
      </c>
      <c r="Q180" s="29">
        <v>10</v>
      </c>
      <c r="R180" s="29">
        <v>10</v>
      </c>
      <c r="S180" s="29">
        <v>10</v>
      </c>
      <c r="T180" s="29">
        <v>10</v>
      </c>
      <c r="U180" s="29">
        <v>10</v>
      </c>
      <c r="V180" s="29">
        <v>10</v>
      </c>
      <c r="W180" s="29">
        <v>10</v>
      </c>
      <c r="X180" s="29">
        <v>10</v>
      </c>
      <c r="Y180" s="29">
        <v>10</v>
      </c>
      <c r="Z180" s="29">
        <v>10</v>
      </c>
      <c r="AA180" s="29">
        <v>10</v>
      </c>
      <c r="AB180" s="29">
        <v>10</v>
      </c>
      <c r="AC180" s="29">
        <v>10</v>
      </c>
      <c r="AD180" s="29">
        <v>10</v>
      </c>
      <c r="AE180" s="29">
        <v>10</v>
      </c>
      <c r="AF180" s="29">
        <v>10</v>
      </c>
      <c r="AG180" s="29">
        <v>10</v>
      </c>
      <c r="AH180" s="29">
        <v>10</v>
      </c>
      <c r="AI180" s="29">
        <v>10</v>
      </c>
      <c r="AJ180" s="29">
        <v>10</v>
      </c>
      <c r="AK180" s="29">
        <v>10</v>
      </c>
      <c r="AL180" s="29">
        <v>10</v>
      </c>
      <c r="AM180" s="29">
        <v>10</v>
      </c>
      <c r="AN180" s="29">
        <v>10</v>
      </c>
      <c r="AO180" s="29">
        <v>10</v>
      </c>
      <c r="AP180" s="29">
        <v>10</v>
      </c>
      <c r="AQ180" s="29">
        <v>10</v>
      </c>
      <c r="AR180" s="29">
        <v>10</v>
      </c>
      <c r="AS180" s="29">
        <v>10</v>
      </c>
      <c r="AT180" s="29">
        <v>10</v>
      </c>
      <c r="AU180" s="29">
        <v>10</v>
      </c>
      <c r="AV180" s="29">
        <v>10</v>
      </c>
      <c r="AW180" s="29">
        <v>10</v>
      </c>
      <c r="AX180" s="29">
        <v>10</v>
      </c>
      <c r="AY180" s="29">
        <v>10</v>
      </c>
      <c r="AZ180" s="29">
        <v>10</v>
      </c>
      <c r="BA180" s="29">
        <v>10</v>
      </c>
      <c r="BB180" s="29">
        <v>10</v>
      </c>
      <c r="BC180" s="29">
        <v>10</v>
      </c>
      <c r="BD180" s="29">
        <v>10</v>
      </c>
      <c r="BE180" s="29">
        <v>10</v>
      </c>
      <c r="BF180" s="29">
        <v>10</v>
      </c>
      <c r="BG180" s="29">
        <v>10</v>
      </c>
      <c r="BH180" s="29">
        <v>10</v>
      </c>
      <c r="BI180" s="29">
        <v>10</v>
      </c>
      <c r="BJ180" s="29">
        <v>10</v>
      </c>
    </row>
    <row r="181" spans="1:62" x14ac:dyDescent="0.25">
      <c r="A181" t="s">
        <v>165</v>
      </c>
      <c r="C181" s="29">
        <v>97.983813800000007</v>
      </c>
      <c r="D181" s="29">
        <v>97.983813800000007</v>
      </c>
      <c r="E181" s="29">
        <v>99.414323413999995</v>
      </c>
      <c r="F181" s="29">
        <v>99.414323413999995</v>
      </c>
      <c r="G181" s="29">
        <v>99.414323413999995</v>
      </c>
      <c r="H181" s="29">
        <v>99.414323413999995</v>
      </c>
      <c r="I181" s="29">
        <v>99.414323413999995</v>
      </c>
      <c r="J181" s="29">
        <v>99.414323413999995</v>
      </c>
      <c r="K181" s="29">
        <v>99.414323413999995</v>
      </c>
      <c r="L181" s="29">
        <v>99.414323413999995</v>
      </c>
      <c r="M181" s="29">
        <v>100.47332821400001</v>
      </c>
      <c r="N181" s="29">
        <v>100.47332821400001</v>
      </c>
      <c r="O181" s="29">
        <v>100.47332821400001</v>
      </c>
      <c r="P181" s="29">
        <v>100.47332821400001</v>
      </c>
      <c r="Q181" s="29">
        <v>101.94675311642001</v>
      </c>
      <c r="R181" s="29">
        <v>101.94675311642001</v>
      </c>
      <c r="S181" s="29">
        <v>101.94675311642001</v>
      </c>
      <c r="T181" s="29">
        <v>101.94675311642001</v>
      </c>
      <c r="U181" s="29">
        <v>101.94675311642001</v>
      </c>
      <c r="V181" s="29">
        <v>101.94675311642001</v>
      </c>
      <c r="W181" s="29">
        <v>101.94675311642001</v>
      </c>
      <c r="X181" s="29">
        <v>101.94675311642001</v>
      </c>
      <c r="Y181" s="29">
        <v>103.03752806042002</v>
      </c>
      <c r="Z181" s="29">
        <v>103.03752806042002</v>
      </c>
      <c r="AA181" s="29">
        <v>103.03752806042002</v>
      </c>
      <c r="AB181" s="29">
        <v>103.03752806042002</v>
      </c>
      <c r="AC181" s="29">
        <v>104.55515570991261</v>
      </c>
      <c r="AD181" s="29">
        <v>104.55515570991261</v>
      </c>
      <c r="AE181" s="29">
        <v>104.55515570991261</v>
      </c>
      <c r="AF181" s="29">
        <v>104.55515570991261</v>
      </c>
      <c r="AG181" s="29">
        <v>104.55515570991261</v>
      </c>
      <c r="AH181" s="29">
        <v>104.55515570991261</v>
      </c>
      <c r="AI181" s="29">
        <v>104.55515570991261</v>
      </c>
      <c r="AJ181" s="29">
        <v>104.55515570991261</v>
      </c>
      <c r="AK181" s="29">
        <v>105.67865390223261</v>
      </c>
      <c r="AL181" s="29">
        <v>105.67865390223261</v>
      </c>
      <c r="AM181" s="29">
        <v>105.67865390223261</v>
      </c>
      <c r="AN181" s="29">
        <v>105.67865390223261</v>
      </c>
      <c r="AO181" s="29">
        <v>107.24181038120999</v>
      </c>
      <c r="AP181" s="29">
        <v>107.24181038120999</v>
      </c>
      <c r="AQ181" s="29">
        <v>107.24181038120999</v>
      </c>
      <c r="AR181" s="29">
        <v>107.24181038120999</v>
      </c>
      <c r="AS181" s="29">
        <v>107.24181038120999</v>
      </c>
      <c r="AT181" s="29">
        <v>107.24181038120999</v>
      </c>
      <c r="AU181" s="29">
        <v>107.24181038120999</v>
      </c>
      <c r="AV181" s="29">
        <v>107.24181038120999</v>
      </c>
      <c r="AW181" s="29">
        <v>108.39901351929959</v>
      </c>
      <c r="AX181" s="29">
        <v>108.39901351929959</v>
      </c>
      <c r="AY181" s="29">
        <v>108.39901351929959</v>
      </c>
      <c r="AZ181" s="29">
        <v>108.39901351929959</v>
      </c>
      <c r="BA181" s="29">
        <v>110.00906469264629</v>
      </c>
      <c r="BB181" s="29">
        <v>110.00906469264629</v>
      </c>
      <c r="BC181" s="29">
        <v>110.00906469264629</v>
      </c>
      <c r="BD181" s="29">
        <v>110.00906469264629</v>
      </c>
      <c r="BE181" s="29">
        <v>110.00906469264629</v>
      </c>
      <c r="BF181" s="29">
        <v>110.00906469264629</v>
      </c>
      <c r="BG181" s="29">
        <v>110.00906469264629</v>
      </c>
      <c r="BH181" s="29">
        <v>110.00906469264629</v>
      </c>
      <c r="BI181" s="29">
        <v>111.20098392487859</v>
      </c>
      <c r="BJ181" s="29">
        <v>111.20098392487859</v>
      </c>
    </row>
    <row r="182" spans="1:62" x14ac:dyDescent="0.25">
      <c r="A182" t="s">
        <v>41</v>
      </c>
      <c r="B182" t="s">
        <v>14</v>
      </c>
      <c r="C182" s="29">
        <v>35.4938</v>
      </c>
      <c r="D182" s="29">
        <v>35.4938</v>
      </c>
      <c r="E182" s="29">
        <v>35.4938</v>
      </c>
      <c r="F182" s="29">
        <v>35.4938</v>
      </c>
      <c r="G182" s="29">
        <v>35.4938</v>
      </c>
      <c r="H182" s="29">
        <v>35.4938</v>
      </c>
      <c r="I182" s="29">
        <v>35.4938</v>
      </c>
      <c r="J182" s="29">
        <v>35.4938</v>
      </c>
      <c r="K182" s="29">
        <v>35.4938</v>
      </c>
      <c r="L182" s="29">
        <v>35.4938</v>
      </c>
      <c r="M182" s="29">
        <v>36.558613999999999</v>
      </c>
      <c r="N182" s="29">
        <v>36.558613999999999</v>
      </c>
      <c r="O182" s="29">
        <v>36.558613999999999</v>
      </c>
      <c r="P182" s="29">
        <v>36.558613999999999</v>
      </c>
      <c r="Q182" s="29">
        <v>36.558613999999999</v>
      </c>
      <c r="R182" s="29">
        <v>36.558613999999999</v>
      </c>
      <c r="S182" s="29">
        <v>36.558613999999999</v>
      </c>
      <c r="T182" s="29">
        <v>36.558613999999999</v>
      </c>
      <c r="U182" s="29">
        <v>36.558613999999999</v>
      </c>
      <c r="V182" s="29">
        <v>36.558613999999999</v>
      </c>
      <c r="W182" s="29">
        <v>36.558613999999999</v>
      </c>
      <c r="X182" s="29">
        <v>36.558613999999999</v>
      </c>
      <c r="Y182" s="29">
        <v>37.655372419999999</v>
      </c>
      <c r="Z182" s="29">
        <v>37.655372419999999</v>
      </c>
      <c r="AA182" s="29">
        <v>37.655372419999999</v>
      </c>
      <c r="AB182" s="29">
        <v>37.655372419999999</v>
      </c>
      <c r="AC182" s="29">
        <v>37.655372419999999</v>
      </c>
      <c r="AD182" s="29">
        <v>37.655372419999999</v>
      </c>
      <c r="AE182" s="29">
        <v>37.655372419999999</v>
      </c>
      <c r="AF182" s="29">
        <v>37.655372419999999</v>
      </c>
      <c r="AG182" s="29">
        <v>37.655372419999999</v>
      </c>
      <c r="AH182" s="29">
        <v>37.655372419999999</v>
      </c>
      <c r="AI182" s="29">
        <v>37.655372419999999</v>
      </c>
      <c r="AJ182" s="29">
        <v>37.655372419999999</v>
      </c>
      <c r="AK182" s="29">
        <v>38.785033592600001</v>
      </c>
      <c r="AL182" s="29">
        <v>38.785033592600001</v>
      </c>
      <c r="AM182" s="29">
        <v>38.785033592600001</v>
      </c>
      <c r="AN182" s="29">
        <v>38.785033592600001</v>
      </c>
      <c r="AO182" s="29">
        <v>38.785033592600001</v>
      </c>
      <c r="AP182" s="29">
        <v>38.785033592600001</v>
      </c>
      <c r="AQ182" s="29">
        <v>38.785033592600001</v>
      </c>
      <c r="AR182" s="29">
        <v>38.785033592600001</v>
      </c>
      <c r="AS182" s="29">
        <v>38.785033592600001</v>
      </c>
      <c r="AT182" s="29">
        <v>38.785033592600001</v>
      </c>
      <c r="AU182" s="29">
        <v>38.785033592600001</v>
      </c>
      <c r="AV182" s="29">
        <v>38.785033592600001</v>
      </c>
      <c r="AW182" s="29">
        <v>39.948584600378005</v>
      </c>
      <c r="AX182" s="29">
        <v>39.948584600378005</v>
      </c>
      <c r="AY182" s="29">
        <v>39.948584600378005</v>
      </c>
      <c r="AZ182" s="29">
        <v>39.948584600378005</v>
      </c>
      <c r="BA182" s="29">
        <v>39.948584600378005</v>
      </c>
      <c r="BB182" s="29">
        <v>39.948584600378005</v>
      </c>
      <c r="BC182" s="29">
        <v>39.948584600378005</v>
      </c>
      <c r="BD182" s="29">
        <v>39.948584600378005</v>
      </c>
      <c r="BE182" s="29">
        <v>39.948584600378005</v>
      </c>
      <c r="BF182" s="29">
        <v>39.948584600378005</v>
      </c>
      <c r="BG182" s="29">
        <v>39.948584600378005</v>
      </c>
      <c r="BH182" s="29">
        <v>39.948584600378005</v>
      </c>
      <c r="BI182" s="29">
        <v>41.147042138389345</v>
      </c>
      <c r="BJ182" s="29">
        <v>41.147042138389345</v>
      </c>
    </row>
    <row r="183" spans="1:62" x14ac:dyDescent="0.25">
      <c r="B183" t="s">
        <v>15</v>
      </c>
      <c r="C183" s="29">
        <v>3</v>
      </c>
      <c r="D183" s="29">
        <v>3</v>
      </c>
      <c r="E183" s="29">
        <v>3</v>
      </c>
      <c r="F183" s="29">
        <v>3</v>
      </c>
      <c r="G183" s="29">
        <v>3</v>
      </c>
      <c r="H183" s="29">
        <v>3</v>
      </c>
      <c r="I183" s="29">
        <v>3</v>
      </c>
      <c r="J183" s="29">
        <v>3</v>
      </c>
      <c r="K183" s="29">
        <v>3</v>
      </c>
      <c r="L183" s="29">
        <v>3</v>
      </c>
      <c r="M183" s="29">
        <v>3</v>
      </c>
      <c r="N183" s="29">
        <v>3</v>
      </c>
      <c r="O183" s="29">
        <v>3</v>
      </c>
      <c r="P183" s="29">
        <v>3</v>
      </c>
      <c r="Q183" s="29">
        <v>3</v>
      </c>
      <c r="R183" s="29">
        <v>3</v>
      </c>
      <c r="S183" s="29">
        <v>3</v>
      </c>
      <c r="T183" s="29">
        <v>3</v>
      </c>
      <c r="U183" s="29">
        <v>3</v>
      </c>
      <c r="V183" s="29">
        <v>3</v>
      </c>
      <c r="W183" s="29">
        <v>3</v>
      </c>
      <c r="X183" s="29">
        <v>3</v>
      </c>
      <c r="Y183" s="29">
        <v>3</v>
      </c>
      <c r="Z183" s="29">
        <v>3</v>
      </c>
      <c r="AA183" s="29">
        <v>3</v>
      </c>
      <c r="AB183" s="29">
        <v>3</v>
      </c>
      <c r="AC183" s="29">
        <v>3</v>
      </c>
      <c r="AD183" s="29">
        <v>3</v>
      </c>
      <c r="AE183" s="29">
        <v>3</v>
      </c>
      <c r="AF183" s="29">
        <v>3</v>
      </c>
      <c r="AG183" s="29">
        <v>3</v>
      </c>
      <c r="AH183" s="29">
        <v>3</v>
      </c>
      <c r="AI183" s="29">
        <v>3</v>
      </c>
      <c r="AJ183" s="29">
        <v>3</v>
      </c>
      <c r="AK183" s="29">
        <v>3</v>
      </c>
      <c r="AL183" s="29">
        <v>3</v>
      </c>
      <c r="AM183" s="29">
        <v>3</v>
      </c>
      <c r="AN183" s="29">
        <v>3</v>
      </c>
      <c r="AO183" s="29">
        <v>3</v>
      </c>
      <c r="AP183" s="29">
        <v>3</v>
      </c>
      <c r="AQ183" s="29">
        <v>3</v>
      </c>
      <c r="AR183" s="29">
        <v>3</v>
      </c>
      <c r="AS183" s="29">
        <v>3</v>
      </c>
      <c r="AT183" s="29">
        <v>3</v>
      </c>
      <c r="AU183" s="29">
        <v>3</v>
      </c>
      <c r="AV183" s="29">
        <v>3</v>
      </c>
      <c r="AW183" s="29">
        <v>3</v>
      </c>
      <c r="AX183" s="29">
        <v>3</v>
      </c>
      <c r="AY183" s="29">
        <v>3</v>
      </c>
      <c r="AZ183" s="29">
        <v>3</v>
      </c>
      <c r="BA183" s="29">
        <v>3</v>
      </c>
      <c r="BB183" s="29">
        <v>3</v>
      </c>
      <c r="BC183" s="29">
        <v>3</v>
      </c>
      <c r="BD183" s="29">
        <v>3</v>
      </c>
      <c r="BE183" s="29">
        <v>3</v>
      </c>
      <c r="BF183" s="29">
        <v>3</v>
      </c>
      <c r="BG183" s="29">
        <v>3</v>
      </c>
      <c r="BH183" s="29">
        <v>3</v>
      </c>
      <c r="BI183" s="29">
        <v>3</v>
      </c>
      <c r="BJ183" s="29">
        <v>3</v>
      </c>
    </row>
    <row r="184" spans="1:62" x14ac:dyDescent="0.25">
      <c r="A184" t="s">
        <v>166</v>
      </c>
      <c r="C184" s="29">
        <v>38.4938</v>
      </c>
      <c r="D184" s="29">
        <v>38.4938</v>
      </c>
      <c r="E184" s="29">
        <v>38.4938</v>
      </c>
      <c r="F184" s="29">
        <v>38.4938</v>
      </c>
      <c r="G184" s="29">
        <v>38.4938</v>
      </c>
      <c r="H184" s="29">
        <v>38.4938</v>
      </c>
      <c r="I184" s="29">
        <v>38.4938</v>
      </c>
      <c r="J184" s="29">
        <v>38.4938</v>
      </c>
      <c r="K184" s="29">
        <v>38.4938</v>
      </c>
      <c r="L184" s="29">
        <v>38.4938</v>
      </c>
      <c r="M184" s="29">
        <v>39.558613999999999</v>
      </c>
      <c r="N184" s="29">
        <v>39.558613999999999</v>
      </c>
      <c r="O184" s="29">
        <v>39.558613999999999</v>
      </c>
      <c r="P184" s="29">
        <v>39.558613999999999</v>
      </c>
      <c r="Q184" s="29">
        <v>39.558613999999999</v>
      </c>
      <c r="R184" s="29">
        <v>39.558613999999999</v>
      </c>
      <c r="S184" s="29">
        <v>39.558613999999999</v>
      </c>
      <c r="T184" s="29">
        <v>39.558613999999999</v>
      </c>
      <c r="U184" s="29">
        <v>39.558613999999999</v>
      </c>
      <c r="V184" s="29">
        <v>39.558613999999999</v>
      </c>
      <c r="W184" s="29">
        <v>39.558613999999999</v>
      </c>
      <c r="X184" s="29">
        <v>39.558613999999999</v>
      </c>
      <c r="Y184" s="29">
        <v>40.655372419999999</v>
      </c>
      <c r="Z184" s="29">
        <v>40.655372419999999</v>
      </c>
      <c r="AA184" s="29">
        <v>40.655372419999999</v>
      </c>
      <c r="AB184" s="29">
        <v>40.655372419999999</v>
      </c>
      <c r="AC184" s="29">
        <v>40.655372419999999</v>
      </c>
      <c r="AD184" s="29">
        <v>40.655372419999999</v>
      </c>
      <c r="AE184" s="29">
        <v>40.655372419999999</v>
      </c>
      <c r="AF184" s="29">
        <v>40.655372419999999</v>
      </c>
      <c r="AG184" s="29">
        <v>40.655372419999999</v>
      </c>
      <c r="AH184" s="29">
        <v>40.655372419999999</v>
      </c>
      <c r="AI184" s="29">
        <v>40.655372419999999</v>
      </c>
      <c r="AJ184" s="29">
        <v>40.655372419999999</v>
      </c>
      <c r="AK184" s="29">
        <v>41.785033592600001</v>
      </c>
      <c r="AL184" s="29">
        <v>41.785033592600001</v>
      </c>
      <c r="AM184" s="29">
        <v>41.785033592600001</v>
      </c>
      <c r="AN184" s="29">
        <v>41.785033592600001</v>
      </c>
      <c r="AO184" s="29">
        <v>41.785033592600001</v>
      </c>
      <c r="AP184" s="29">
        <v>41.785033592600001</v>
      </c>
      <c r="AQ184" s="29">
        <v>41.785033592600001</v>
      </c>
      <c r="AR184" s="29">
        <v>41.785033592600001</v>
      </c>
      <c r="AS184" s="29">
        <v>41.785033592600001</v>
      </c>
      <c r="AT184" s="29">
        <v>41.785033592600001</v>
      </c>
      <c r="AU184" s="29">
        <v>41.785033592600001</v>
      </c>
      <c r="AV184" s="29">
        <v>41.785033592600001</v>
      </c>
      <c r="AW184" s="29">
        <v>42.948584600378005</v>
      </c>
      <c r="AX184" s="29">
        <v>42.948584600378005</v>
      </c>
      <c r="AY184" s="29">
        <v>42.948584600378005</v>
      </c>
      <c r="AZ184" s="29">
        <v>42.948584600378005</v>
      </c>
      <c r="BA184" s="29">
        <v>42.948584600378005</v>
      </c>
      <c r="BB184" s="29">
        <v>42.948584600378005</v>
      </c>
      <c r="BC184" s="29">
        <v>42.948584600378005</v>
      </c>
      <c r="BD184" s="29">
        <v>42.948584600378005</v>
      </c>
      <c r="BE184" s="29">
        <v>42.948584600378005</v>
      </c>
      <c r="BF184" s="29">
        <v>42.948584600378005</v>
      </c>
      <c r="BG184" s="29">
        <v>42.948584600378005</v>
      </c>
      <c r="BH184" s="29">
        <v>42.948584600378005</v>
      </c>
      <c r="BI184" s="29">
        <v>44.147042138389345</v>
      </c>
      <c r="BJ184" s="29">
        <v>44.147042138389345</v>
      </c>
    </row>
    <row r="185" spans="1:62" x14ac:dyDescent="0.25">
      <c r="A185" t="s">
        <v>40</v>
      </c>
      <c r="B185" t="s">
        <v>79</v>
      </c>
      <c r="C185" s="29">
        <v>43.533653999999999</v>
      </c>
      <c r="D185" s="29">
        <v>43.533653999999999</v>
      </c>
      <c r="E185" s="29">
        <v>44.839663620000003</v>
      </c>
      <c r="F185" s="29">
        <v>44.839663620000003</v>
      </c>
      <c r="G185" s="29">
        <v>44.839663620000003</v>
      </c>
      <c r="H185" s="29">
        <v>44.839663620000003</v>
      </c>
      <c r="I185" s="29">
        <v>44.839663620000003</v>
      </c>
      <c r="J185" s="29">
        <v>44.839663620000003</v>
      </c>
      <c r="K185" s="29">
        <v>44.839663620000003</v>
      </c>
      <c r="L185" s="29">
        <v>44.839663620000003</v>
      </c>
      <c r="M185" s="29">
        <v>44.839663620000003</v>
      </c>
      <c r="N185" s="29">
        <v>44.839663620000003</v>
      </c>
      <c r="O185" s="29">
        <v>44.839663620000003</v>
      </c>
      <c r="P185" s="29">
        <v>44.839663620000003</v>
      </c>
      <c r="Q185" s="29">
        <v>46.184853528600001</v>
      </c>
      <c r="R185" s="29">
        <v>46.184853528600001</v>
      </c>
      <c r="S185" s="29">
        <v>46.184853528600001</v>
      </c>
      <c r="T185" s="29">
        <v>46.184853528600001</v>
      </c>
      <c r="U185" s="29">
        <v>46.184853528600001</v>
      </c>
      <c r="V185" s="29">
        <v>46.184853528600001</v>
      </c>
      <c r="W185" s="29">
        <v>46.184853528600001</v>
      </c>
      <c r="X185" s="29">
        <v>46.184853528600001</v>
      </c>
      <c r="Y185" s="29">
        <v>46.184853528600001</v>
      </c>
      <c r="Z185" s="29">
        <v>46.184853528600001</v>
      </c>
      <c r="AA185" s="29">
        <v>46.184853528600001</v>
      </c>
      <c r="AB185" s="29">
        <v>46.184853528600001</v>
      </c>
      <c r="AC185" s="29">
        <v>47.570399134458</v>
      </c>
      <c r="AD185" s="29">
        <v>47.570399134458</v>
      </c>
      <c r="AE185" s="29">
        <v>47.570399134458</v>
      </c>
      <c r="AF185" s="29">
        <v>47.570399134458</v>
      </c>
      <c r="AG185" s="29">
        <v>47.570399134458</v>
      </c>
      <c r="AH185" s="29">
        <v>47.570399134458</v>
      </c>
      <c r="AI185" s="29">
        <v>47.570399134458</v>
      </c>
      <c r="AJ185" s="29">
        <v>47.570399134458</v>
      </c>
      <c r="AK185" s="29">
        <v>47.570399134458</v>
      </c>
      <c r="AL185" s="29">
        <v>47.570399134458</v>
      </c>
      <c r="AM185" s="29">
        <v>47.570399134458</v>
      </c>
      <c r="AN185" s="29">
        <v>47.570399134458</v>
      </c>
      <c r="AO185" s="29">
        <v>48.997511108491743</v>
      </c>
      <c r="AP185" s="29">
        <v>48.997511108491743</v>
      </c>
      <c r="AQ185" s="29">
        <v>48.997511108491743</v>
      </c>
      <c r="AR185" s="29">
        <v>48.997511108491743</v>
      </c>
      <c r="AS185" s="29">
        <v>48.997511108491743</v>
      </c>
      <c r="AT185" s="29">
        <v>48.997511108491743</v>
      </c>
      <c r="AU185" s="29">
        <v>48.997511108491743</v>
      </c>
      <c r="AV185" s="29">
        <v>48.997511108491743</v>
      </c>
      <c r="AW185" s="29">
        <v>48.997511108491743</v>
      </c>
      <c r="AX185" s="29">
        <v>48.997511108491743</v>
      </c>
      <c r="AY185" s="29">
        <v>48.997511108491743</v>
      </c>
      <c r="AZ185" s="29">
        <v>48.997511108491743</v>
      </c>
      <c r="BA185" s="29">
        <v>50.4674364417465</v>
      </c>
      <c r="BB185" s="29">
        <v>50.4674364417465</v>
      </c>
      <c r="BC185" s="29">
        <v>50.4674364417465</v>
      </c>
      <c r="BD185" s="29">
        <v>50.4674364417465</v>
      </c>
      <c r="BE185" s="29">
        <v>50.4674364417465</v>
      </c>
      <c r="BF185" s="29">
        <v>50.4674364417465</v>
      </c>
      <c r="BG185" s="29">
        <v>50.4674364417465</v>
      </c>
      <c r="BH185" s="29">
        <v>50.4674364417465</v>
      </c>
      <c r="BI185" s="29">
        <v>50.4674364417465</v>
      </c>
      <c r="BJ185" s="29">
        <v>50.4674364417465</v>
      </c>
    </row>
    <row r="186" spans="1:62" x14ac:dyDescent="0.25">
      <c r="B186" t="s">
        <v>80</v>
      </c>
      <c r="C186" s="29">
        <v>2</v>
      </c>
      <c r="D186" s="29">
        <v>2</v>
      </c>
      <c r="E186" s="29">
        <v>2</v>
      </c>
      <c r="F186" s="29">
        <v>2</v>
      </c>
      <c r="G186" s="29">
        <v>2</v>
      </c>
      <c r="H186" s="29">
        <v>2</v>
      </c>
      <c r="I186" s="29">
        <v>2</v>
      </c>
      <c r="J186" s="29">
        <v>2</v>
      </c>
      <c r="K186" s="29">
        <v>2</v>
      </c>
      <c r="L186" s="29">
        <v>2</v>
      </c>
      <c r="M186" s="29">
        <v>2</v>
      </c>
      <c r="N186" s="29">
        <v>2</v>
      </c>
      <c r="O186" s="29">
        <v>2</v>
      </c>
      <c r="P186" s="29">
        <v>2</v>
      </c>
      <c r="Q186" s="29">
        <v>2</v>
      </c>
      <c r="R186" s="29">
        <v>2</v>
      </c>
      <c r="S186" s="29">
        <v>2</v>
      </c>
      <c r="T186" s="29">
        <v>2</v>
      </c>
      <c r="U186" s="29">
        <v>2</v>
      </c>
      <c r="V186" s="29">
        <v>2</v>
      </c>
      <c r="W186" s="29">
        <v>2</v>
      </c>
      <c r="X186" s="29">
        <v>2</v>
      </c>
      <c r="Y186" s="29">
        <v>2</v>
      </c>
      <c r="Z186" s="29">
        <v>2</v>
      </c>
      <c r="AA186" s="29">
        <v>2</v>
      </c>
      <c r="AB186" s="29">
        <v>2</v>
      </c>
      <c r="AC186" s="29">
        <v>2</v>
      </c>
      <c r="AD186" s="29">
        <v>2</v>
      </c>
      <c r="AE186" s="29">
        <v>2</v>
      </c>
      <c r="AF186" s="29">
        <v>2</v>
      </c>
      <c r="AG186" s="29">
        <v>2</v>
      </c>
      <c r="AH186" s="29">
        <v>2</v>
      </c>
      <c r="AI186" s="29">
        <v>2</v>
      </c>
      <c r="AJ186" s="29">
        <v>2</v>
      </c>
      <c r="AK186" s="29">
        <v>2</v>
      </c>
      <c r="AL186" s="29">
        <v>2</v>
      </c>
      <c r="AM186" s="29">
        <v>2</v>
      </c>
      <c r="AN186" s="29">
        <v>2</v>
      </c>
      <c r="AO186" s="29">
        <v>2</v>
      </c>
      <c r="AP186" s="29">
        <v>2</v>
      </c>
      <c r="AQ186" s="29">
        <v>2</v>
      </c>
      <c r="AR186" s="29">
        <v>2</v>
      </c>
      <c r="AS186" s="29">
        <v>2</v>
      </c>
      <c r="AT186" s="29">
        <v>2</v>
      </c>
      <c r="AU186" s="29">
        <v>2</v>
      </c>
      <c r="AV186" s="29">
        <v>2</v>
      </c>
      <c r="AW186" s="29">
        <v>2</v>
      </c>
      <c r="AX186" s="29">
        <v>2</v>
      </c>
      <c r="AY186" s="29">
        <v>2</v>
      </c>
      <c r="AZ186" s="29">
        <v>2</v>
      </c>
      <c r="BA186" s="29">
        <v>2</v>
      </c>
      <c r="BB186" s="29">
        <v>2</v>
      </c>
      <c r="BC186" s="29">
        <v>2</v>
      </c>
      <c r="BD186" s="29">
        <v>2</v>
      </c>
      <c r="BE186" s="29">
        <v>2</v>
      </c>
      <c r="BF186" s="29">
        <v>2</v>
      </c>
      <c r="BG186" s="29">
        <v>2</v>
      </c>
      <c r="BH186" s="29">
        <v>2</v>
      </c>
      <c r="BI186" s="29">
        <v>2</v>
      </c>
      <c r="BJ186" s="29">
        <v>2</v>
      </c>
    </row>
    <row r="187" spans="1:62" x14ac:dyDescent="0.25">
      <c r="B187" t="s">
        <v>14</v>
      </c>
      <c r="C187" s="29">
        <v>35.4938</v>
      </c>
      <c r="D187" s="29">
        <v>35.4938</v>
      </c>
      <c r="E187" s="29">
        <v>35.4938</v>
      </c>
      <c r="F187" s="29">
        <v>35.4938</v>
      </c>
      <c r="G187" s="29">
        <v>35.4938</v>
      </c>
      <c r="H187" s="29">
        <v>35.4938</v>
      </c>
      <c r="I187" s="29">
        <v>35.4938</v>
      </c>
      <c r="J187" s="29">
        <v>35.4938</v>
      </c>
      <c r="K187" s="29">
        <v>35.4938</v>
      </c>
      <c r="L187" s="29">
        <v>35.4938</v>
      </c>
      <c r="M187" s="29">
        <v>36.558613999999999</v>
      </c>
      <c r="N187" s="29">
        <v>36.558613999999999</v>
      </c>
      <c r="O187" s="29">
        <v>36.558613999999999</v>
      </c>
      <c r="P187" s="29">
        <v>36.558613999999999</v>
      </c>
      <c r="Q187" s="29">
        <v>36.558613999999999</v>
      </c>
      <c r="R187" s="29">
        <v>36.558613999999999</v>
      </c>
      <c r="S187" s="29">
        <v>36.558613999999999</v>
      </c>
      <c r="T187" s="29">
        <v>36.558613999999999</v>
      </c>
      <c r="U187" s="29">
        <v>36.558613999999999</v>
      </c>
      <c r="V187" s="29">
        <v>36.558613999999999</v>
      </c>
      <c r="W187" s="29">
        <v>36.558613999999999</v>
      </c>
      <c r="X187" s="29">
        <v>36.558613999999999</v>
      </c>
      <c r="Y187" s="29">
        <v>37.655372419999999</v>
      </c>
      <c r="Z187" s="29">
        <v>37.655372419999999</v>
      </c>
      <c r="AA187" s="29">
        <v>37.655372419999999</v>
      </c>
      <c r="AB187" s="29">
        <v>37.655372419999999</v>
      </c>
      <c r="AC187" s="29">
        <v>37.655372419999999</v>
      </c>
      <c r="AD187" s="29">
        <v>37.655372419999999</v>
      </c>
      <c r="AE187" s="29">
        <v>37.655372419999999</v>
      </c>
      <c r="AF187" s="29">
        <v>37.655372419999999</v>
      </c>
      <c r="AG187" s="29">
        <v>37.655372419999999</v>
      </c>
      <c r="AH187" s="29">
        <v>37.655372419999999</v>
      </c>
      <c r="AI187" s="29">
        <v>37.655372419999999</v>
      </c>
      <c r="AJ187" s="29">
        <v>37.655372419999999</v>
      </c>
      <c r="AK187" s="29">
        <v>38.785033592600001</v>
      </c>
      <c r="AL187" s="29">
        <v>38.785033592600001</v>
      </c>
      <c r="AM187" s="29">
        <v>38.785033592600001</v>
      </c>
      <c r="AN187" s="29">
        <v>38.785033592600001</v>
      </c>
      <c r="AO187" s="29">
        <v>38.785033592600001</v>
      </c>
      <c r="AP187" s="29">
        <v>38.785033592600001</v>
      </c>
      <c r="AQ187" s="29">
        <v>38.785033592600001</v>
      </c>
      <c r="AR187" s="29">
        <v>38.785033592600001</v>
      </c>
      <c r="AS187" s="29">
        <v>38.785033592600001</v>
      </c>
      <c r="AT187" s="29">
        <v>38.785033592600001</v>
      </c>
      <c r="AU187" s="29">
        <v>38.785033592600001</v>
      </c>
      <c r="AV187" s="29">
        <v>38.785033592600001</v>
      </c>
      <c r="AW187" s="29">
        <v>39.948584600378005</v>
      </c>
      <c r="AX187" s="29">
        <v>39.948584600378005</v>
      </c>
      <c r="AY187" s="29">
        <v>39.948584600378005</v>
      </c>
      <c r="AZ187" s="29">
        <v>39.948584600378005</v>
      </c>
      <c r="BA187" s="29">
        <v>39.948584600378005</v>
      </c>
      <c r="BB187" s="29">
        <v>39.948584600378005</v>
      </c>
      <c r="BC187" s="29">
        <v>39.948584600378005</v>
      </c>
      <c r="BD187" s="29">
        <v>39.948584600378005</v>
      </c>
      <c r="BE187" s="29">
        <v>39.948584600378005</v>
      </c>
      <c r="BF187" s="29">
        <v>39.948584600378005</v>
      </c>
      <c r="BG187" s="29">
        <v>39.948584600378005</v>
      </c>
      <c r="BH187" s="29">
        <v>39.948584600378005</v>
      </c>
      <c r="BI187" s="29">
        <v>41.147042138389345</v>
      </c>
      <c r="BJ187" s="29">
        <v>41.147042138389345</v>
      </c>
    </row>
    <row r="188" spans="1:62" x14ac:dyDescent="0.25">
      <c r="B188" t="s">
        <v>15</v>
      </c>
      <c r="C188" s="29">
        <v>4</v>
      </c>
      <c r="D188" s="29">
        <v>4</v>
      </c>
      <c r="E188" s="29">
        <v>4</v>
      </c>
      <c r="F188" s="29">
        <v>4</v>
      </c>
      <c r="G188" s="29">
        <v>4</v>
      </c>
      <c r="H188" s="29">
        <v>4</v>
      </c>
      <c r="I188" s="29">
        <v>4</v>
      </c>
      <c r="J188" s="29">
        <v>4</v>
      </c>
      <c r="K188" s="29">
        <v>4</v>
      </c>
      <c r="L188" s="29">
        <v>4</v>
      </c>
      <c r="M188" s="29">
        <v>4</v>
      </c>
      <c r="N188" s="29">
        <v>4</v>
      </c>
      <c r="O188" s="29">
        <v>4</v>
      </c>
      <c r="P188" s="29">
        <v>4</v>
      </c>
      <c r="Q188" s="29">
        <v>4</v>
      </c>
      <c r="R188" s="29">
        <v>4</v>
      </c>
      <c r="S188" s="29">
        <v>4</v>
      </c>
      <c r="T188" s="29">
        <v>4</v>
      </c>
      <c r="U188" s="29">
        <v>4</v>
      </c>
      <c r="V188" s="29">
        <v>4</v>
      </c>
      <c r="W188" s="29">
        <v>4</v>
      </c>
      <c r="X188" s="29">
        <v>4</v>
      </c>
      <c r="Y188" s="29">
        <v>4</v>
      </c>
      <c r="Z188" s="29">
        <v>4</v>
      </c>
      <c r="AA188" s="29">
        <v>4</v>
      </c>
      <c r="AB188" s="29">
        <v>4</v>
      </c>
      <c r="AC188" s="29">
        <v>4</v>
      </c>
      <c r="AD188" s="29">
        <v>4</v>
      </c>
      <c r="AE188" s="29">
        <v>4</v>
      </c>
      <c r="AF188" s="29">
        <v>4</v>
      </c>
      <c r="AG188" s="29">
        <v>4</v>
      </c>
      <c r="AH188" s="29">
        <v>4</v>
      </c>
      <c r="AI188" s="29">
        <v>4</v>
      </c>
      <c r="AJ188" s="29">
        <v>4</v>
      </c>
      <c r="AK188" s="29">
        <v>4</v>
      </c>
      <c r="AL188" s="29">
        <v>4</v>
      </c>
      <c r="AM188" s="29">
        <v>4</v>
      </c>
      <c r="AN188" s="29">
        <v>4</v>
      </c>
      <c r="AO188" s="29">
        <v>4</v>
      </c>
      <c r="AP188" s="29">
        <v>4</v>
      </c>
      <c r="AQ188" s="29">
        <v>4</v>
      </c>
      <c r="AR188" s="29">
        <v>4</v>
      </c>
      <c r="AS188" s="29">
        <v>4</v>
      </c>
      <c r="AT188" s="29">
        <v>4</v>
      </c>
      <c r="AU188" s="29">
        <v>4</v>
      </c>
      <c r="AV188" s="29">
        <v>4</v>
      </c>
      <c r="AW188" s="29">
        <v>4</v>
      </c>
      <c r="AX188" s="29">
        <v>4</v>
      </c>
      <c r="AY188" s="29">
        <v>4</v>
      </c>
      <c r="AZ188" s="29">
        <v>4</v>
      </c>
      <c r="BA188" s="29">
        <v>4</v>
      </c>
      <c r="BB188" s="29">
        <v>4</v>
      </c>
      <c r="BC188" s="29">
        <v>4</v>
      </c>
      <c r="BD188" s="29">
        <v>4</v>
      </c>
      <c r="BE188" s="29">
        <v>4</v>
      </c>
      <c r="BF188" s="29">
        <v>4</v>
      </c>
      <c r="BG188" s="29">
        <v>4</v>
      </c>
      <c r="BH188" s="29">
        <v>4</v>
      </c>
      <c r="BI188" s="29">
        <v>4</v>
      </c>
      <c r="BJ188" s="29">
        <v>4</v>
      </c>
    </row>
    <row r="189" spans="1:62" x14ac:dyDescent="0.25">
      <c r="A189" t="s">
        <v>167</v>
      </c>
      <c r="C189" s="29">
        <v>85.027454000000006</v>
      </c>
      <c r="D189" s="29">
        <v>85.027454000000006</v>
      </c>
      <c r="E189" s="29">
        <v>86.333463620000003</v>
      </c>
      <c r="F189" s="29">
        <v>86.333463620000003</v>
      </c>
      <c r="G189" s="29">
        <v>86.333463620000003</v>
      </c>
      <c r="H189" s="29">
        <v>86.333463620000003</v>
      </c>
      <c r="I189" s="29">
        <v>86.333463620000003</v>
      </c>
      <c r="J189" s="29">
        <v>86.333463620000003</v>
      </c>
      <c r="K189" s="29">
        <v>86.333463620000003</v>
      </c>
      <c r="L189" s="29">
        <v>86.333463620000003</v>
      </c>
      <c r="M189" s="29">
        <v>87.398277620000002</v>
      </c>
      <c r="N189" s="29">
        <v>87.398277620000002</v>
      </c>
      <c r="O189" s="29">
        <v>87.398277620000002</v>
      </c>
      <c r="P189" s="29">
        <v>87.398277620000002</v>
      </c>
      <c r="Q189" s="29">
        <v>88.743467528600007</v>
      </c>
      <c r="R189" s="29">
        <v>88.743467528600007</v>
      </c>
      <c r="S189" s="29">
        <v>88.743467528600007</v>
      </c>
      <c r="T189" s="29">
        <v>88.743467528600007</v>
      </c>
      <c r="U189" s="29">
        <v>88.743467528600007</v>
      </c>
      <c r="V189" s="29">
        <v>88.743467528600007</v>
      </c>
      <c r="W189" s="29">
        <v>88.743467528600007</v>
      </c>
      <c r="X189" s="29">
        <v>88.743467528600007</v>
      </c>
      <c r="Y189" s="29">
        <v>89.840225948599993</v>
      </c>
      <c r="Z189" s="29">
        <v>89.840225948599993</v>
      </c>
      <c r="AA189" s="29">
        <v>89.840225948599993</v>
      </c>
      <c r="AB189" s="29">
        <v>89.840225948599993</v>
      </c>
      <c r="AC189" s="29">
        <v>91.225771554457992</v>
      </c>
      <c r="AD189" s="29">
        <v>91.225771554457992</v>
      </c>
      <c r="AE189" s="29">
        <v>91.225771554457992</v>
      </c>
      <c r="AF189" s="29">
        <v>91.225771554457992</v>
      </c>
      <c r="AG189" s="29">
        <v>91.225771554457992</v>
      </c>
      <c r="AH189" s="29">
        <v>91.225771554457992</v>
      </c>
      <c r="AI189" s="29">
        <v>91.225771554457992</v>
      </c>
      <c r="AJ189" s="29">
        <v>91.225771554457992</v>
      </c>
      <c r="AK189" s="29">
        <v>92.355432727058002</v>
      </c>
      <c r="AL189" s="29">
        <v>92.355432727058002</v>
      </c>
      <c r="AM189" s="29">
        <v>92.355432727058002</v>
      </c>
      <c r="AN189" s="29">
        <v>92.355432727058002</v>
      </c>
      <c r="AO189" s="29">
        <v>93.782544701091751</v>
      </c>
      <c r="AP189" s="29">
        <v>93.782544701091751</v>
      </c>
      <c r="AQ189" s="29">
        <v>93.782544701091751</v>
      </c>
      <c r="AR189" s="29">
        <v>93.782544701091751</v>
      </c>
      <c r="AS189" s="29">
        <v>93.782544701091751</v>
      </c>
      <c r="AT189" s="29">
        <v>93.782544701091751</v>
      </c>
      <c r="AU189" s="29">
        <v>93.782544701091751</v>
      </c>
      <c r="AV189" s="29">
        <v>93.782544701091751</v>
      </c>
      <c r="AW189" s="29">
        <v>94.946095708869748</v>
      </c>
      <c r="AX189" s="29">
        <v>94.946095708869748</v>
      </c>
      <c r="AY189" s="29">
        <v>94.946095708869748</v>
      </c>
      <c r="AZ189" s="29">
        <v>94.946095708869748</v>
      </c>
      <c r="BA189" s="29">
        <v>96.416021042124498</v>
      </c>
      <c r="BB189" s="29">
        <v>96.416021042124498</v>
      </c>
      <c r="BC189" s="29">
        <v>96.416021042124498</v>
      </c>
      <c r="BD189" s="29">
        <v>96.416021042124498</v>
      </c>
      <c r="BE189" s="29">
        <v>96.416021042124498</v>
      </c>
      <c r="BF189" s="29">
        <v>96.416021042124498</v>
      </c>
      <c r="BG189" s="29">
        <v>96.416021042124498</v>
      </c>
      <c r="BH189" s="29">
        <v>96.416021042124498</v>
      </c>
      <c r="BI189" s="29">
        <v>97.614478580135852</v>
      </c>
      <c r="BJ189" s="29">
        <v>97.614478580135852</v>
      </c>
    </row>
    <row r="190" spans="1:62" x14ac:dyDescent="0.25">
      <c r="A190" t="s">
        <v>39</v>
      </c>
      <c r="B190" t="s">
        <v>79</v>
      </c>
      <c r="C190" s="29">
        <v>50.524037999999997</v>
      </c>
      <c r="D190" s="29">
        <v>50.524037999999997</v>
      </c>
      <c r="E190" s="29">
        <v>52.039759140000001</v>
      </c>
      <c r="F190" s="29">
        <v>52.039759140000001</v>
      </c>
      <c r="G190" s="29">
        <v>52.039759140000001</v>
      </c>
      <c r="H190" s="29">
        <v>52.039759140000001</v>
      </c>
      <c r="I190" s="29">
        <v>52.039759140000001</v>
      </c>
      <c r="J190" s="29">
        <v>52.039759140000001</v>
      </c>
      <c r="K190" s="29">
        <v>52.039759140000001</v>
      </c>
      <c r="L190" s="29">
        <v>52.039759140000001</v>
      </c>
      <c r="M190" s="29">
        <v>52.039759140000001</v>
      </c>
      <c r="N190" s="29">
        <v>52.039759140000001</v>
      </c>
      <c r="O190" s="29">
        <v>52.039759140000001</v>
      </c>
      <c r="P190" s="29">
        <v>52.039759140000001</v>
      </c>
      <c r="Q190" s="29">
        <v>53.600951914200003</v>
      </c>
      <c r="R190" s="29">
        <v>53.600951914200003</v>
      </c>
      <c r="S190" s="29">
        <v>53.600951914200003</v>
      </c>
      <c r="T190" s="29">
        <v>53.600951914200003</v>
      </c>
      <c r="U190" s="29">
        <v>53.600951914200003</v>
      </c>
      <c r="V190" s="29">
        <v>53.600951914200003</v>
      </c>
      <c r="W190" s="29">
        <v>53.600951914200003</v>
      </c>
      <c r="X190" s="29">
        <v>53.600951914200003</v>
      </c>
      <c r="Y190" s="29">
        <v>53.600951914200003</v>
      </c>
      <c r="Z190" s="29">
        <v>53.600951914200003</v>
      </c>
      <c r="AA190" s="29">
        <v>53.600951914200003</v>
      </c>
      <c r="AB190" s="29">
        <v>53.600951914200003</v>
      </c>
      <c r="AC190" s="29">
        <v>55.208980471626006</v>
      </c>
      <c r="AD190" s="29">
        <v>55.208980471626006</v>
      </c>
      <c r="AE190" s="29">
        <v>55.208980471626006</v>
      </c>
      <c r="AF190" s="29">
        <v>55.208980471626006</v>
      </c>
      <c r="AG190" s="29">
        <v>55.208980471626006</v>
      </c>
      <c r="AH190" s="29">
        <v>55.208980471626006</v>
      </c>
      <c r="AI190" s="29">
        <v>55.208980471626006</v>
      </c>
      <c r="AJ190" s="29">
        <v>55.208980471626006</v>
      </c>
      <c r="AK190" s="29">
        <v>55.208980471626006</v>
      </c>
      <c r="AL190" s="29">
        <v>55.208980471626006</v>
      </c>
      <c r="AM190" s="29">
        <v>55.208980471626006</v>
      </c>
      <c r="AN190" s="29">
        <v>55.208980471626006</v>
      </c>
      <c r="AO190" s="29">
        <v>56.865249885774787</v>
      </c>
      <c r="AP190" s="29">
        <v>56.865249885774787</v>
      </c>
      <c r="AQ190" s="29">
        <v>56.865249885774787</v>
      </c>
      <c r="AR190" s="29">
        <v>56.865249885774787</v>
      </c>
      <c r="AS190" s="29">
        <v>56.865249885774787</v>
      </c>
      <c r="AT190" s="29">
        <v>56.865249885774787</v>
      </c>
      <c r="AU190" s="29">
        <v>56.865249885774787</v>
      </c>
      <c r="AV190" s="29">
        <v>56.865249885774787</v>
      </c>
      <c r="AW190" s="29">
        <v>56.865249885774787</v>
      </c>
      <c r="AX190" s="29">
        <v>56.865249885774787</v>
      </c>
      <c r="AY190" s="29">
        <v>56.865249885774787</v>
      </c>
      <c r="AZ190" s="29">
        <v>56.865249885774787</v>
      </c>
      <c r="BA190" s="29">
        <v>58.571207382348035</v>
      </c>
      <c r="BB190" s="29">
        <v>58.571207382348035</v>
      </c>
      <c r="BC190" s="29">
        <v>58.571207382348035</v>
      </c>
      <c r="BD190" s="29">
        <v>58.571207382348035</v>
      </c>
      <c r="BE190" s="29">
        <v>58.571207382348035</v>
      </c>
      <c r="BF190" s="29">
        <v>58.571207382348035</v>
      </c>
      <c r="BG190" s="29">
        <v>58.571207382348035</v>
      </c>
      <c r="BH190" s="29">
        <v>58.571207382348035</v>
      </c>
      <c r="BI190" s="29">
        <v>58.571207382348035</v>
      </c>
      <c r="BJ190" s="29">
        <v>58.571207382348035</v>
      </c>
    </row>
    <row r="191" spans="1:62" x14ac:dyDescent="0.25">
      <c r="B191" t="s">
        <v>80</v>
      </c>
      <c r="C191" s="29">
        <v>1</v>
      </c>
      <c r="D191" s="29">
        <v>1</v>
      </c>
      <c r="E191" s="29">
        <v>1</v>
      </c>
      <c r="F191" s="29">
        <v>1</v>
      </c>
      <c r="G191" s="29">
        <v>1</v>
      </c>
      <c r="H191" s="29">
        <v>1</v>
      </c>
      <c r="I191" s="29">
        <v>1</v>
      </c>
      <c r="J191" s="29">
        <v>1</v>
      </c>
      <c r="K191" s="29">
        <v>1</v>
      </c>
      <c r="L191" s="29">
        <v>1</v>
      </c>
      <c r="M191" s="29">
        <v>1</v>
      </c>
      <c r="N191" s="29">
        <v>1</v>
      </c>
      <c r="O191" s="29">
        <v>1</v>
      </c>
      <c r="P191" s="29">
        <v>1</v>
      </c>
      <c r="Q191" s="29">
        <v>1</v>
      </c>
      <c r="R191" s="29">
        <v>1</v>
      </c>
      <c r="S191" s="29">
        <v>1</v>
      </c>
      <c r="T191" s="29">
        <v>1</v>
      </c>
      <c r="U191" s="29">
        <v>1</v>
      </c>
      <c r="V191" s="29">
        <v>1</v>
      </c>
      <c r="W191" s="29">
        <v>1</v>
      </c>
      <c r="X191" s="29">
        <v>1</v>
      </c>
      <c r="Y191" s="29">
        <v>1</v>
      </c>
      <c r="Z191" s="29">
        <v>1</v>
      </c>
      <c r="AA191" s="29">
        <v>1</v>
      </c>
      <c r="AB191" s="29">
        <v>1</v>
      </c>
      <c r="AC191" s="29">
        <v>1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  <c r="AK191" s="29">
        <v>1</v>
      </c>
      <c r="AL191" s="29">
        <v>1</v>
      </c>
      <c r="AM191" s="29">
        <v>1</v>
      </c>
      <c r="AN191" s="29">
        <v>1</v>
      </c>
      <c r="AO191" s="29">
        <v>1</v>
      </c>
      <c r="AP191" s="29">
        <v>1</v>
      </c>
      <c r="AQ191" s="29">
        <v>1</v>
      </c>
      <c r="AR191" s="29">
        <v>1</v>
      </c>
      <c r="AS191" s="29">
        <v>1</v>
      </c>
      <c r="AT191" s="29">
        <v>1</v>
      </c>
      <c r="AU191" s="29">
        <v>1</v>
      </c>
      <c r="AV191" s="29">
        <v>1</v>
      </c>
      <c r="AW191" s="29">
        <v>1</v>
      </c>
      <c r="AX191" s="29">
        <v>1</v>
      </c>
      <c r="AY191" s="29">
        <v>1</v>
      </c>
      <c r="AZ191" s="29">
        <v>1</v>
      </c>
      <c r="BA191" s="29">
        <v>1</v>
      </c>
      <c r="BB191" s="29">
        <v>1</v>
      </c>
      <c r="BC191" s="29">
        <v>1</v>
      </c>
      <c r="BD191" s="29">
        <v>1</v>
      </c>
      <c r="BE191" s="29">
        <v>1</v>
      </c>
      <c r="BF191" s="29">
        <v>1</v>
      </c>
      <c r="BG191" s="29">
        <v>1</v>
      </c>
      <c r="BH191" s="29">
        <v>1</v>
      </c>
      <c r="BI191" s="29">
        <v>1</v>
      </c>
      <c r="BJ191" s="29">
        <v>1</v>
      </c>
    </row>
    <row r="192" spans="1:62" x14ac:dyDescent="0.25">
      <c r="B192" t="s">
        <v>14</v>
      </c>
      <c r="C192" s="29">
        <v>33.984277777777784</v>
      </c>
      <c r="D192" s="29">
        <v>33.984277777777784</v>
      </c>
      <c r="E192" s="29">
        <v>33.984277777777784</v>
      </c>
      <c r="F192" s="29">
        <v>33.984277777777784</v>
      </c>
      <c r="G192" s="29">
        <v>33.984277777777784</v>
      </c>
      <c r="H192" s="29">
        <v>33.984277777777784</v>
      </c>
      <c r="I192" s="29">
        <v>33.984277777777784</v>
      </c>
      <c r="J192" s="29">
        <v>33.984277777777784</v>
      </c>
      <c r="K192" s="29">
        <v>33.984277777777784</v>
      </c>
      <c r="L192" s="29">
        <v>33.984277777777784</v>
      </c>
      <c r="M192" s="29">
        <v>35.003806111111118</v>
      </c>
      <c r="N192" s="29">
        <v>35.003806111111118</v>
      </c>
      <c r="O192" s="29">
        <v>35.003806111111118</v>
      </c>
      <c r="P192" s="29">
        <v>35.003806111111118</v>
      </c>
      <c r="Q192" s="29">
        <v>35.003806111111118</v>
      </c>
      <c r="R192" s="29">
        <v>35.003806111111118</v>
      </c>
      <c r="S192" s="29">
        <v>35.003806111111118</v>
      </c>
      <c r="T192" s="29">
        <v>35.003806111111118</v>
      </c>
      <c r="U192" s="29">
        <v>35.003806111111118</v>
      </c>
      <c r="V192" s="29">
        <v>35.003806111111118</v>
      </c>
      <c r="W192" s="29">
        <v>35.003806111111118</v>
      </c>
      <c r="X192" s="29">
        <v>35.003806111111118</v>
      </c>
      <c r="Y192" s="29">
        <v>36.053920294444453</v>
      </c>
      <c r="Z192" s="29">
        <v>36.053920294444453</v>
      </c>
      <c r="AA192" s="29">
        <v>36.053920294444453</v>
      </c>
      <c r="AB192" s="29">
        <v>36.053920294444453</v>
      </c>
      <c r="AC192" s="29">
        <v>36.053920294444453</v>
      </c>
      <c r="AD192" s="29">
        <v>36.053920294444453</v>
      </c>
      <c r="AE192" s="29">
        <v>36.053920294444453</v>
      </c>
      <c r="AF192" s="29">
        <v>36.053920294444453</v>
      </c>
      <c r="AG192" s="29">
        <v>36.053920294444453</v>
      </c>
      <c r="AH192" s="29">
        <v>36.053920294444453</v>
      </c>
      <c r="AI192" s="29">
        <v>36.053920294444453</v>
      </c>
      <c r="AJ192" s="29">
        <v>36.053920294444453</v>
      </c>
      <c r="AK192" s="29">
        <v>37.135537903277786</v>
      </c>
      <c r="AL192" s="29">
        <v>37.135537903277786</v>
      </c>
      <c r="AM192" s="29">
        <v>37.135537903277786</v>
      </c>
      <c r="AN192" s="29">
        <v>37.135537903277786</v>
      </c>
      <c r="AO192" s="29">
        <v>37.135537903277786</v>
      </c>
      <c r="AP192" s="29">
        <v>37.135537903277786</v>
      </c>
      <c r="AQ192" s="29">
        <v>37.135537903277786</v>
      </c>
      <c r="AR192" s="29">
        <v>37.135537903277786</v>
      </c>
      <c r="AS192" s="29">
        <v>37.135537903277786</v>
      </c>
      <c r="AT192" s="29">
        <v>37.135537903277786</v>
      </c>
      <c r="AU192" s="29">
        <v>37.135537903277786</v>
      </c>
      <c r="AV192" s="29">
        <v>37.135537903277786</v>
      </c>
      <c r="AW192" s="29">
        <v>38.24960404037612</v>
      </c>
      <c r="AX192" s="29">
        <v>38.24960404037612</v>
      </c>
      <c r="AY192" s="29">
        <v>38.24960404037612</v>
      </c>
      <c r="AZ192" s="29">
        <v>38.24960404037612</v>
      </c>
      <c r="BA192" s="29">
        <v>38.24960404037612</v>
      </c>
      <c r="BB192" s="29">
        <v>38.24960404037612</v>
      </c>
      <c r="BC192" s="29">
        <v>38.24960404037612</v>
      </c>
      <c r="BD192" s="29">
        <v>38.24960404037612</v>
      </c>
      <c r="BE192" s="29">
        <v>38.24960404037612</v>
      </c>
      <c r="BF192" s="29">
        <v>38.24960404037612</v>
      </c>
      <c r="BG192" s="29">
        <v>38.24960404037612</v>
      </c>
      <c r="BH192" s="29">
        <v>38.24960404037612</v>
      </c>
      <c r="BI192" s="29">
        <v>39.397092161587402</v>
      </c>
      <c r="BJ192" s="29">
        <v>39.397092161587402</v>
      </c>
    </row>
    <row r="193" spans="1:62" x14ac:dyDescent="0.25">
      <c r="B193" t="s">
        <v>15</v>
      </c>
      <c r="C193" s="29">
        <v>9</v>
      </c>
      <c r="D193" s="29">
        <v>9</v>
      </c>
      <c r="E193" s="29">
        <v>9</v>
      </c>
      <c r="F193" s="29">
        <v>9</v>
      </c>
      <c r="G193" s="29">
        <v>9</v>
      </c>
      <c r="H193" s="29">
        <v>9</v>
      </c>
      <c r="I193" s="29">
        <v>9</v>
      </c>
      <c r="J193" s="29">
        <v>9</v>
      </c>
      <c r="K193" s="29">
        <v>9</v>
      </c>
      <c r="L193" s="29">
        <v>9</v>
      </c>
      <c r="M193" s="29">
        <v>9</v>
      </c>
      <c r="N193" s="29">
        <v>9</v>
      </c>
      <c r="O193" s="29">
        <v>9</v>
      </c>
      <c r="P193" s="29">
        <v>9</v>
      </c>
      <c r="Q193" s="29">
        <v>9</v>
      </c>
      <c r="R193" s="29">
        <v>9</v>
      </c>
      <c r="S193" s="29">
        <v>9</v>
      </c>
      <c r="T193" s="29">
        <v>9</v>
      </c>
      <c r="U193" s="29">
        <v>9</v>
      </c>
      <c r="V193" s="29">
        <v>9</v>
      </c>
      <c r="W193" s="29">
        <v>9</v>
      </c>
      <c r="X193" s="29">
        <v>9</v>
      </c>
      <c r="Y193" s="29">
        <v>9</v>
      </c>
      <c r="Z193" s="29">
        <v>9</v>
      </c>
      <c r="AA193" s="29">
        <v>9</v>
      </c>
      <c r="AB193" s="29">
        <v>9</v>
      </c>
      <c r="AC193" s="29">
        <v>9</v>
      </c>
      <c r="AD193" s="29">
        <v>9</v>
      </c>
      <c r="AE193" s="29">
        <v>9</v>
      </c>
      <c r="AF193" s="29">
        <v>9</v>
      </c>
      <c r="AG193" s="29">
        <v>9</v>
      </c>
      <c r="AH193" s="29">
        <v>9</v>
      </c>
      <c r="AI193" s="29">
        <v>9</v>
      </c>
      <c r="AJ193" s="29">
        <v>9</v>
      </c>
      <c r="AK193" s="29">
        <v>9</v>
      </c>
      <c r="AL193" s="29">
        <v>9</v>
      </c>
      <c r="AM193" s="29">
        <v>9</v>
      </c>
      <c r="AN193" s="29">
        <v>9</v>
      </c>
      <c r="AO193" s="29">
        <v>9</v>
      </c>
      <c r="AP193" s="29">
        <v>9</v>
      </c>
      <c r="AQ193" s="29">
        <v>9</v>
      </c>
      <c r="AR193" s="29">
        <v>9</v>
      </c>
      <c r="AS193" s="29">
        <v>9</v>
      </c>
      <c r="AT193" s="29">
        <v>9</v>
      </c>
      <c r="AU193" s="29">
        <v>9</v>
      </c>
      <c r="AV193" s="29">
        <v>9</v>
      </c>
      <c r="AW193" s="29">
        <v>9</v>
      </c>
      <c r="AX193" s="29">
        <v>9</v>
      </c>
      <c r="AY193" s="29">
        <v>9</v>
      </c>
      <c r="AZ193" s="29">
        <v>9</v>
      </c>
      <c r="BA193" s="29">
        <v>9</v>
      </c>
      <c r="BB193" s="29">
        <v>9</v>
      </c>
      <c r="BC193" s="29">
        <v>9</v>
      </c>
      <c r="BD193" s="29">
        <v>9</v>
      </c>
      <c r="BE193" s="29">
        <v>9</v>
      </c>
      <c r="BF193" s="29">
        <v>9</v>
      </c>
      <c r="BG193" s="29">
        <v>9</v>
      </c>
      <c r="BH193" s="29">
        <v>9</v>
      </c>
      <c r="BI193" s="29">
        <v>9</v>
      </c>
      <c r="BJ193" s="29">
        <v>9</v>
      </c>
    </row>
    <row r="194" spans="1:62" x14ac:dyDescent="0.25">
      <c r="A194" t="s">
        <v>168</v>
      </c>
      <c r="C194" s="29">
        <v>94.508315777777781</v>
      </c>
      <c r="D194" s="29">
        <v>94.508315777777781</v>
      </c>
      <c r="E194" s="29">
        <v>96.024036917777778</v>
      </c>
      <c r="F194" s="29">
        <v>96.024036917777778</v>
      </c>
      <c r="G194" s="29">
        <v>96.024036917777778</v>
      </c>
      <c r="H194" s="29">
        <v>96.024036917777778</v>
      </c>
      <c r="I194" s="29">
        <v>96.024036917777778</v>
      </c>
      <c r="J194" s="29">
        <v>96.024036917777778</v>
      </c>
      <c r="K194" s="29">
        <v>96.024036917777778</v>
      </c>
      <c r="L194" s="29">
        <v>96.024036917777778</v>
      </c>
      <c r="M194" s="29">
        <v>97.043565251111119</v>
      </c>
      <c r="N194" s="29">
        <v>97.043565251111119</v>
      </c>
      <c r="O194" s="29">
        <v>97.043565251111119</v>
      </c>
      <c r="P194" s="29">
        <v>97.043565251111119</v>
      </c>
      <c r="Q194" s="29">
        <v>98.604758025311128</v>
      </c>
      <c r="R194" s="29">
        <v>98.604758025311128</v>
      </c>
      <c r="S194" s="29">
        <v>98.604758025311128</v>
      </c>
      <c r="T194" s="29">
        <v>98.604758025311128</v>
      </c>
      <c r="U194" s="29">
        <v>98.604758025311128</v>
      </c>
      <c r="V194" s="29">
        <v>98.604758025311128</v>
      </c>
      <c r="W194" s="29">
        <v>98.604758025311128</v>
      </c>
      <c r="X194" s="29">
        <v>98.604758025311128</v>
      </c>
      <c r="Y194" s="29">
        <v>99.654872208644463</v>
      </c>
      <c r="Z194" s="29">
        <v>99.654872208644463</v>
      </c>
      <c r="AA194" s="29">
        <v>99.654872208644463</v>
      </c>
      <c r="AB194" s="29">
        <v>99.654872208644463</v>
      </c>
      <c r="AC194" s="29">
        <v>101.26290076607046</v>
      </c>
      <c r="AD194" s="29">
        <v>101.26290076607046</v>
      </c>
      <c r="AE194" s="29">
        <v>101.26290076607046</v>
      </c>
      <c r="AF194" s="29">
        <v>101.26290076607046</v>
      </c>
      <c r="AG194" s="29">
        <v>101.26290076607046</v>
      </c>
      <c r="AH194" s="29">
        <v>101.26290076607046</v>
      </c>
      <c r="AI194" s="29">
        <v>101.26290076607046</v>
      </c>
      <c r="AJ194" s="29">
        <v>101.26290076607046</v>
      </c>
      <c r="AK194" s="29">
        <v>102.3445183749038</v>
      </c>
      <c r="AL194" s="29">
        <v>102.3445183749038</v>
      </c>
      <c r="AM194" s="29">
        <v>102.3445183749038</v>
      </c>
      <c r="AN194" s="29">
        <v>102.3445183749038</v>
      </c>
      <c r="AO194" s="29">
        <v>104.00078778905257</v>
      </c>
      <c r="AP194" s="29">
        <v>104.00078778905257</v>
      </c>
      <c r="AQ194" s="29">
        <v>104.00078778905257</v>
      </c>
      <c r="AR194" s="29">
        <v>104.00078778905257</v>
      </c>
      <c r="AS194" s="29">
        <v>104.00078778905257</v>
      </c>
      <c r="AT194" s="29">
        <v>104.00078778905257</v>
      </c>
      <c r="AU194" s="29">
        <v>104.00078778905257</v>
      </c>
      <c r="AV194" s="29">
        <v>104.00078778905257</v>
      </c>
      <c r="AW194" s="29">
        <v>105.11485392615091</v>
      </c>
      <c r="AX194" s="29">
        <v>105.11485392615091</v>
      </c>
      <c r="AY194" s="29">
        <v>105.11485392615091</v>
      </c>
      <c r="AZ194" s="29">
        <v>105.11485392615091</v>
      </c>
      <c r="BA194" s="29">
        <v>106.82081142272415</v>
      </c>
      <c r="BB194" s="29">
        <v>106.82081142272415</v>
      </c>
      <c r="BC194" s="29">
        <v>106.82081142272415</v>
      </c>
      <c r="BD194" s="29">
        <v>106.82081142272415</v>
      </c>
      <c r="BE194" s="29">
        <v>106.82081142272415</v>
      </c>
      <c r="BF194" s="29">
        <v>106.82081142272415</v>
      </c>
      <c r="BG194" s="29">
        <v>106.82081142272415</v>
      </c>
      <c r="BH194" s="29">
        <v>106.82081142272415</v>
      </c>
      <c r="BI194" s="29">
        <v>107.96829954393544</v>
      </c>
      <c r="BJ194" s="29">
        <v>107.96829954393544</v>
      </c>
    </row>
    <row r="195" spans="1:62" x14ac:dyDescent="0.25">
      <c r="A195" t="s">
        <v>38</v>
      </c>
      <c r="B195" t="s">
        <v>14</v>
      </c>
      <c r="C195" s="29">
        <v>31.403228571428574</v>
      </c>
      <c r="D195" s="29">
        <v>31.403228571428574</v>
      </c>
      <c r="E195" s="29">
        <v>31.403228571428574</v>
      </c>
      <c r="F195" s="29">
        <v>31.403228571428574</v>
      </c>
      <c r="G195" s="29">
        <v>31.403228571428574</v>
      </c>
      <c r="H195" s="29">
        <v>31.403228571428574</v>
      </c>
      <c r="I195" s="29">
        <v>31.403228571428574</v>
      </c>
      <c r="J195" s="29">
        <v>31.403228571428574</v>
      </c>
      <c r="K195" s="29">
        <v>31.403228571428574</v>
      </c>
      <c r="L195" s="29">
        <v>31.403228571428574</v>
      </c>
      <c r="M195" s="29">
        <v>32.345325428571435</v>
      </c>
      <c r="N195" s="29">
        <v>32.345325428571435</v>
      </c>
      <c r="O195" s="29">
        <v>32.345325428571435</v>
      </c>
      <c r="P195" s="29">
        <v>32.345325428571435</v>
      </c>
      <c r="Q195" s="29">
        <v>32.345325428571435</v>
      </c>
      <c r="R195" s="29">
        <v>32.345325428571435</v>
      </c>
      <c r="S195" s="29">
        <v>32.345325428571435</v>
      </c>
      <c r="T195" s="29">
        <v>32.345325428571435</v>
      </c>
      <c r="U195" s="29">
        <v>32.345325428571435</v>
      </c>
      <c r="V195" s="29">
        <v>32.345325428571435</v>
      </c>
      <c r="W195" s="29">
        <v>32.345325428571435</v>
      </c>
      <c r="X195" s="29">
        <v>32.345325428571435</v>
      </c>
      <c r="Y195" s="29">
        <v>33.315685191428578</v>
      </c>
      <c r="Z195" s="29">
        <v>33.315685191428578</v>
      </c>
      <c r="AA195" s="29">
        <v>33.315685191428578</v>
      </c>
      <c r="AB195" s="29">
        <v>33.315685191428578</v>
      </c>
      <c r="AC195" s="29">
        <v>33.315685191428578</v>
      </c>
      <c r="AD195" s="29">
        <v>33.315685191428578</v>
      </c>
      <c r="AE195" s="29">
        <v>33.315685191428578</v>
      </c>
      <c r="AF195" s="29">
        <v>33.315685191428578</v>
      </c>
      <c r="AG195" s="29">
        <v>33.315685191428578</v>
      </c>
      <c r="AH195" s="29">
        <v>33.315685191428578</v>
      </c>
      <c r="AI195" s="29">
        <v>33.315685191428578</v>
      </c>
      <c r="AJ195" s="29">
        <v>33.315685191428578</v>
      </c>
      <c r="AK195" s="29">
        <v>34.315155747171438</v>
      </c>
      <c r="AL195" s="29">
        <v>34.315155747171438</v>
      </c>
      <c r="AM195" s="29">
        <v>34.315155747171438</v>
      </c>
      <c r="AN195" s="29">
        <v>34.315155747171438</v>
      </c>
      <c r="AO195" s="29">
        <v>34.315155747171438</v>
      </c>
      <c r="AP195" s="29">
        <v>34.315155747171438</v>
      </c>
      <c r="AQ195" s="29">
        <v>34.315155747171438</v>
      </c>
      <c r="AR195" s="29">
        <v>34.315155747171438</v>
      </c>
      <c r="AS195" s="29">
        <v>34.315155747171438</v>
      </c>
      <c r="AT195" s="29">
        <v>34.315155747171438</v>
      </c>
      <c r="AU195" s="29">
        <v>34.315155747171438</v>
      </c>
      <c r="AV195" s="29">
        <v>34.315155747171438</v>
      </c>
      <c r="AW195" s="29">
        <v>35.34461041958658</v>
      </c>
      <c r="AX195" s="29">
        <v>35.34461041958658</v>
      </c>
      <c r="AY195" s="29">
        <v>35.34461041958658</v>
      </c>
      <c r="AZ195" s="29">
        <v>35.34461041958658</v>
      </c>
      <c r="BA195" s="29">
        <v>35.34461041958658</v>
      </c>
      <c r="BB195" s="29">
        <v>35.34461041958658</v>
      </c>
      <c r="BC195" s="29">
        <v>35.34461041958658</v>
      </c>
      <c r="BD195" s="29">
        <v>35.34461041958658</v>
      </c>
      <c r="BE195" s="29">
        <v>35.34461041958658</v>
      </c>
      <c r="BF195" s="29">
        <v>35.34461041958658</v>
      </c>
      <c r="BG195" s="29">
        <v>35.34461041958658</v>
      </c>
      <c r="BH195" s="29">
        <v>35.34461041958658</v>
      </c>
      <c r="BI195" s="29">
        <v>36.404948732174176</v>
      </c>
      <c r="BJ195" s="29">
        <v>36.404948732174176</v>
      </c>
    </row>
    <row r="196" spans="1:62" x14ac:dyDescent="0.25">
      <c r="B196" t="s">
        <v>15</v>
      </c>
      <c r="C196" s="29">
        <v>7</v>
      </c>
      <c r="D196" s="29">
        <v>7</v>
      </c>
      <c r="E196" s="29">
        <v>7</v>
      </c>
      <c r="F196" s="29">
        <v>7</v>
      </c>
      <c r="G196" s="29">
        <v>7</v>
      </c>
      <c r="H196" s="29">
        <v>7</v>
      </c>
      <c r="I196" s="29">
        <v>7</v>
      </c>
      <c r="J196" s="29">
        <v>7</v>
      </c>
      <c r="K196" s="29">
        <v>7</v>
      </c>
      <c r="L196" s="29">
        <v>7</v>
      </c>
      <c r="M196" s="29">
        <v>7</v>
      </c>
      <c r="N196" s="29">
        <v>7</v>
      </c>
      <c r="O196" s="29">
        <v>7</v>
      </c>
      <c r="P196" s="29">
        <v>7</v>
      </c>
      <c r="Q196" s="29">
        <v>7</v>
      </c>
      <c r="R196" s="29">
        <v>7</v>
      </c>
      <c r="S196" s="29">
        <v>7</v>
      </c>
      <c r="T196" s="29">
        <v>7</v>
      </c>
      <c r="U196" s="29">
        <v>7</v>
      </c>
      <c r="V196" s="29">
        <v>7</v>
      </c>
      <c r="W196" s="29">
        <v>7</v>
      </c>
      <c r="X196" s="29">
        <v>7</v>
      </c>
      <c r="Y196" s="29">
        <v>7</v>
      </c>
      <c r="Z196" s="29">
        <v>7</v>
      </c>
      <c r="AA196" s="29">
        <v>7</v>
      </c>
      <c r="AB196" s="29">
        <v>7</v>
      </c>
      <c r="AC196" s="29">
        <v>7</v>
      </c>
      <c r="AD196" s="29">
        <v>7</v>
      </c>
      <c r="AE196" s="29">
        <v>7</v>
      </c>
      <c r="AF196" s="29">
        <v>7</v>
      </c>
      <c r="AG196" s="29">
        <v>7</v>
      </c>
      <c r="AH196" s="29">
        <v>7</v>
      </c>
      <c r="AI196" s="29">
        <v>7</v>
      </c>
      <c r="AJ196" s="29">
        <v>7</v>
      </c>
      <c r="AK196" s="29">
        <v>7</v>
      </c>
      <c r="AL196" s="29">
        <v>7</v>
      </c>
      <c r="AM196" s="29">
        <v>7</v>
      </c>
      <c r="AN196" s="29">
        <v>7</v>
      </c>
      <c r="AO196" s="29">
        <v>7</v>
      </c>
      <c r="AP196" s="29">
        <v>7</v>
      </c>
      <c r="AQ196" s="29">
        <v>7</v>
      </c>
      <c r="AR196" s="29">
        <v>7</v>
      </c>
      <c r="AS196" s="29">
        <v>7</v>
      </c>
      <c r="AT196" s="29">
        <v>7</v>
      </c>
      <c r="AU196" s="29">
        <v>7</v>
      </c>
      <c r="AV196" s="29">
        <v>7</v>
      </c>
      <c r="AW196" s="29">
        <v>7</v>
      </c>
      <c r="AX196" s="29">
        <v>7</v>
      </c>
      <c r="AY196" s="29">
        <v>7</v>
      </c>
      <c r="AZ196" s="29">
        <v>7</v>
      </c>
      <c r="BA196" s="29">
        <v>7</v>
      </c>
      <c r="BB196" s="29">
        <v>7</v>
      </c>
      <c r="BC196" s="29">
        <v>7</v>
      </c>
      <c r="BD196" s="29">
        <v>7</v>
      </c>
      <c r="BE196" s="29">
        <v>7</v>
      </c>
      <c r="BF196" s="29">
        <v>7</v>
      </c>
      <c r="BG196" s="29">
        <v>7</v>
      </c>
      <c r="BH196" s="29">
        <v>7</v>
      </c>
      <c r="BI196" s="29">
        <v>7</v>
      </c>
      <c r="BJ196" s="29">
        <v>7</v>
      </c>
    </row>
    <row r="197" spans="1:62" x14ac:dyDescent="0.25">
      <c r="A197" t="s">
        <v>169</v>
      </c>
      <c r="C197" s="29">
        <v>38.403228571428571</v>
      </c>
      <c r="D197" s="29">
        <v>38.403228571428571</v>
      </c>
      <c r="E197" s="29">
        <v>38.403228571428571</v>
      </c>
      <c r="F197" s="29">
        <v>38.403228571428571</v>
      </c>
      <c r="G197" s="29">
        <v>38.403228571428571</v>
      </c>
      <c r="H197" s="29">
        <v>38.403228571428571</v>
      </c>
      <c r="I197" s="29">
        <v>38.403228571428571</v>
      </c>
      <c r="J197" s="29">
        <v>38.403228571428571</v>
      </c>
      <c r="K197" s="29">
        <v>38.403228571428571</v>
      </c>
      <c r="L197" s="29">
        <v>38.403228571428571</v>
      </c>
      <c r="M197" s="29">
        <v>39.345325428571435</v>
      </c>
      <c r="N197" s="29">
        <v>39.345325428571435</v>
      </c>
      <c r="O197" s="29">
        <v>39.345325428571435</v>
      </c>
      <c r="P197" s="29">
        <v>39.345325428571435</v>
      </c>
      <c r="Q197" s="29">
        <v>39.345325428571435</v>
      </c>
      <c r="R197" s="29">
        <v>39.345325428571435</v>
      </c>
      <c r="S197" s="29">
        <v>39.345325428571435</v>
      </c>
      <c r="T197" s="29">
        <v>39.345325428571435</v>
      </c>
      <c r="U197" s="29">
        <v>39.345325428571435</v>
      </c>
      <c r="V197" s="29">
        <v>39.345325428571435</v>
      </c>
      <c r="W197" s="29">
        <v>39.345325428571435</v>
      </c>
      <c r="X197" s="29">
        <v>39.345325428571435</v>
      </c>
      <c r="Y197" s="29">
        <v>40.315685191428578</v>
      </c>
      <c r="Z197" s="29">
        <v>40.315685191428578</v>
      </c>
      <c r="AA197" s="29">
        <v>40.315685191428578</v>
      </c>
      <c r="AB197" s="29">
        <v>40.315685191428578</v>
      </c>
      <c r="AC197" s="29">
        <v>40.315685191428578</v>
      </c>
      <c r="AD197" s="29">
        <v>40.315685191428578</v>
      </c>
      <c r="AE197" s="29">
        <v>40.315685191428578</v>
      </c>
      <c r="AF197" s="29">
        <v>40.315685191428578</v>
      </c>
      <c r="AG197" s="29">
        <v>40.315685191428578</v>
      </c>
      <c r="AH197" s="29">
        <v>40.315685191428578</v>
      </c>
      <c r="AI197" s="29">
        <v>40.315685191428578</v>
      </c>
      <c r="AJ197" s="29">
        <v>40.315685191428578</v>
      </c>
      <c r="AK197" s="29">
        <v>41.315155747171438</v>
      </c>
      <c r="AL197" s="29">
        <v>41.315155747171438</v>
      </c>
      <c r="AM197" s="29">
        <v>41.315155747171438</v>
      </c>
      <c r="AN197" s="29">
        <v>41.315155747171438</v>
      </c>
      <c r="AO197" s="29">
        <v>41.315155747171438</v>
      </c>
      <c r="AP197" s="29">
        <v>41.315155747171438</v>
      </c>
      <c r="AQ197" s="29">
        <v>41.315155747171438</v>
      </c>
      <c r="AR197" s="29">
        <v>41.315155747171438</v>
      </c>
      <c r="AS197" s="29">
        <v>41.315155747171438</v>
      </c>
      <c r="AT197" s="29">
        <v>41.315155747171438</v>
      </c>
      <c r="AU197" s="29">
        <v>41.315155747171438</v>
      </c>
      <c r="AV197" s="29">
        <v>41.315155747171438</v>
      </c>
      <c r="AW197" s="29">
        <v>42.34461041958658</v>
      </c>
      <c r="AX197" s="29">
        <v>42.34461041958658</v>
      </c>
      <c r="AY197" s="29">
        <v>42.34461041958658</v>
      </c>
      <c r="AZ197" s="29">
        <v>42.34461041958658</v>
      </c>
      <c r="BA197" s="29">
        <v>42.34461041958658</v>
      </c>
      <c r="BB197" s="29">
        <v>42.34461041958658</v>
      </c>
      <c r="BC197" s="29">
        <v>42.34461041958658</v>
      </c>
      <c r="BD197" s="29">
        <v>42.34461041958658</v>
      </c>
      <c r="BE197" s="29">
        <v>42.34461041958658</v>
      </c>
      <c r="BF197" s="29">
        <v>42.34461041958658</v>
      </c>
      <c r="BG197" s="29">
        <v>42.34461041958658</v>
      </c>
      <c r="BH197" s="29">
        <v>42.34461041958658</v>
      </c>
      <c r="BI197" s="29">
        <v>43.404948732174176</v>
      </c>
      <c r="BJ197" s="29">
        <v>43.404948732174176</v>
      </c>
    </row>
    <row r="198" spans="1:62" x14ac:dyDescent="0.25">
      <c r="A198" t="s">
        <v>37</v>
      </c>
      <c r="B198" t="s">
        <v>79</v>
      </c>
      <c r="C198" s="29">
        <v>51.458333000000003</v>
      </c>
      <c r="D198" s="29">
        <v>51.458333000000003</v>
      </c>
      <c r="E198" s="29">
        <v>53.002082990000005</v>
      </c>
      <c r="F198" s="29">
        <v>53.002082990000005</v>
      </c>
      <c r="G198" s="29">
        <v>53.002082990000005</v>
      </c>
      <c r="H198" s="29">
        <v>53.002082990000005</v>
      </c>
      <c r="I198" s="29">
        <v>53.002082990000005</v>
      </c>
      <c r="J198" s="29">
        <v>53.002082990000005</v>
      </c>
      <c r="K198" s="29">
        <v>53.002082990000005</v>
      </c>
      <c r="L198" s="29">
        <v>53.002082990000005</v>
      </c>
      <c r="M198" s="29">
        <v>53.002082990000005</v>
      </c>
      <c r="N198" s="29">
        <v>53.002082990000005</v>
      </c>
      <c r="O198" s="29">
        <v>53.002082990000005</v>
      </c>
      <c r="P198" s="29">
        <v>53.002082990000005</v>
      </c>
      <c r="Q198" s="29">
        <v>54.592145479700008</v>
      </c>
      <c r="R198" s="29">
        <v>54.592145479700008</v>
      </c>
      <c r="S198" s="29">
        <v>54.592145479700008</v>
      </c>
      <c r="T198" s="29">
        <v>54.592145479700008</v>
      </c>
      <c r="U198" s="29">
        <v>54.592145479700008</v>
      </c>
      <c r="V198" s="29">
        <v>54.592145479700008</v>
      </c>
      <c r="W198" s="29">
        <v>54.592145479700008</v>
      </c>
      <c r="X198" s="29">
        <v>54.592145479700008</v>
      </c>
      <c r="Y198" s="29">
        <v>54.592145479700008</v>
      </c>
      <c r="Z198" s="29">
        <v>54.592145479700008</v>
      </c>
      <c r="AA198" s="29">
        <v>54.592145479700008</v>
      </c>
      <c r="AB198" s="29">
        <v>54.592145479700008</v>
      </c>
      <c r="AC198" s="29">
        <v>56.229909844091011</v>
      </c>
      <c r="AD198" s="29">
        <v>56.229909844091011</v>
      </c>
      <c r="AE198" s="29">
        <v>56.229909844091011</v>
      </c>
      <c r="AF198" s="29">
        <v>56.229909844091011</v>
      </c>
      <c r="AG198" s="29">
        <v>56.229909844091011</v>
      </c>
      <c r="AH198" s="29">
        <v>56.229909844091011</v>
      </c>
      <c r="AI198" s="29">
        <v>56.229909844091011</v>
      </c>
      <c r="AJ198" s="29">
        <v>56.229909844091011</v>
      </c>
      <c r="AK198" s="29">
        <v>56.229909844091011</v>
      </c>
      <c r="AL198" s="29">
        <v>56.229909844091011</v>
      </c>
      <c r="AM198" s="29">
        <v>56.229909844091011</v>
      </c>
      <c r="AN198" s="29">
        <v>56.229909844091011</v>
      </c>
      <c r="AO198" s="29">
        <v>57.916807139413741</v>
      </c>
      <c r="AP198" s="29">
        <v>57.916807139413741</v>
      </c>
      <c r="AQ198" s="29">
        <v>57.916807139413741</v>
      </c>
      <c r="AR198" s="29">
        <v>57.916807139413741</v>
      </c>
      <c r="AS198" s="29">
        <v>57.916807139413741</v>
      </c>
      <c r="AT198" s="29">
        <v>57.916807139413741</v>
      </c>
      <c r="AU198" s="29">
        <v>57.916807139413741</v>
      </c>
      <c r="AV198" s="29">
        <v>57.916807139413741</v>
      </c>
      <c r="AW198" s="29">
        <v>57.916807139413741</v>
      </c>
      <c r="AX198" s="29">
        <v>57.916807139413741</v>
      </c>
      <c r="AY198" s="29">
        <v>57.916807139413741</v>
      </c>
      <c r="AZ198" s="29">
        <v>57.916807139413741</v>
      </c>
      <c r="BA198" s="29">
        <v>59.654311353596157</v>
      </c>
      <c r="BB198" s="29">
        <v>59.654311353596157</v>
      </c>
      <c r="BC198" s="29">
        <v>59.654311353596157</v>
      </c>
      <c r="BD198" s="29">
        <v>59.654311353596157</v>
      </c>
      <c r="BE198" s="29">
        <v>59.654311353596157</v>
      </c>
      <c r="BF198" s="29">
        <v>59.654311353596157</v>
      </c>
      <c r="BG198" s="29">
        <v>59.654311353596157</v>
      </c>
      <c r="BH198" s="29">
        <v>59.654311353596157</v>
      </c>
      <c r="BI198" s="29">
        <v>59.654311353596157</v>
      </c>
      <c r="BJ198" s="29">
        <v>59.654311353596157</v>
      </c>
    </row>
    <row r="199" spans="1:62" x14ac:dyDescent="0.25">
      <c r="B199" t="s">
        <v>80</v>
      </c>
      <c r="C199" s="29">
        <v>3</v>
      </c>
      <c r="D199" s="29">
        <v>3</v>
      </c>
      <c r="E199" s="29">
        <v>3</v>
      </c>
      <c r="F199" s="29">
        <v>3</v>
      </c>
      <c r="G199" s="29">
        <v>3</v>
      </c>
      <c r="H199" s="29">
        <v>3</v>
      </c>
      <c r="I199" s="29">
        <v>3</v>
      </c>
      <c r="J199" s="29">
        <v>3</v>
      </c>
      <c r="K199" s="29">
        <v>3</v>
      </c>
      <c r="L199" s="29">
        <v>3</v>
      </c>
      <c r="M199" s="29">
        <v>3</v>
      </c>
      <c r="N199" s="29">
        <v>3</v>
      </c>
      <c r="O199" s="29">
        <v>3</v>
      </c>
      <c r="P199" s="29">
        <v>3</v>
      </c>
      <c r="Q199" s="29">
        <v>3</v>
      </c>
      <c r="R199" s="29">
        <v>3</v>
      </c>
      <c r="S199" s="29">
        <v>3</v>
      </c>
      <c r="T199" s="29">
        <v>3</v>
      </c>
      <c r="U199" s="29">
        <v>3</v>
      </c>
      <c r="V199" s="29">
        <v>3</v>
      </c>
      <c r="W199" s="29">
        <v>3</v>
      </c>
      <c r="X199" s="29">
        <v>3</v>
      </c>
      <c r="Y199" s="29">
        <v>3</v>
      </c>
      <c r="Z199" s="29">
        <v>3</v>
      </c>
      <c r="AA199" s="29">
        <v>3</v>
      </c>
      <c r="AB199" s="29">
        <v>3</v>
      </c>
      <c r="AC199" s="29">
        <v>3</v>
      </c>
      <c r="AD199" s="29">
        <v>3</v>
      </c>
      <c r="AE199" s="29">
        <v>3</v>
      </c>
      <c r="AF199" s="29">
        <v>3</v>
      </c>
      <c r="AG199" s="29">
        <v>3</v>
      </c>
      <c r="AH199" s="29">
        <v>3</v>
      </c>
      <c r="AI199" s="29">
        <v>3</v>
      </c>
      <c r="AJ199" s="29">
        <v>3</v>
      </c>
      <c r="AK199" s="29">
        <v>3</v>
      </c>
      <c r="AL199" s="29">
        <v>3</v>
      </c>
      <c r="AM199" s="29">
        <v>3</v>
      </c>
      <c r="AN199" s="29">
        <v>3</v>
      </c>
      <c r="AO199" s="29">
        <v>3</v>
      </c>
      <c r="AP199" s="29">
        <v>3</v>
      </c>
      <c r="AQ199" s="29">
        <v>3</v>
      </c>
      <c r="AR199" s="29">
        <v>3</v>
      </c>
      <c r="AS199" s="29">
        <v>3</v>
      </c>
      <c r="AT199" s="29">
        <v>3</v>
      </c>
      <c r="AU199" s="29">
        <v>3</v>
      </c>
      <c r="AV199" s="29">
        <v>3</v>
      </c>
      <c r="AW199" s="29">
        <v>3</v>
      </c>
      <c r="AX199" s="29">
        <v>3</v>
      </c>
      <c r="AY199" s="29">
        <v>3</v>
      </c>
      <c r="AZ199" s="29">
        <v>3</v>
      </c>
      <c r="BA199" s="29">
        <v>3</v>
      </c>
      <c r="BB199" s="29">
        <v>3</v>
      </c>
      <c r="BC199" s="29">
        <v>3</v>
      </c>
      <c r="BD199" s="29">
        <v>3</v>
      </c>
      <c r="BE199" s="29">
        <v>3</v>
      </c>
      <c r="BF199" s="29">
        <v>3</v>
      </c>
      <c r="BG199" s="29">
        <v>3</v>
      </c>
      <c r="BH199" s="29">
        <v>3</v>
      </c>
      <c r="BI199" s="29">
        <v>3</v>
      </c>
      <c r="BJ199" s="29">
        <v>3</v>
      </c>
    </row>
    <row r="200" spans="1:62" x14ac:dyDescent="0.25">
      <c r="B200" t="s">
        <v>69</v>
      </c>
      <c r="C200" s="29">
        <v>22.884615</v>
      </c>
      <c r="D200" s="29">
        <v>22.884615</v>
      </c>
      <c r="E200" s="29">
        <v>23.571153450000001</v>
      </c>
      <c r="F200" s="29">
        <v>23.571153450000001</v>
      </c>
      <c r="G200" s="29">
        <v>23.571153450000001</v>
      </c>
      <c r="H200" s="29">
        <v>23.571153450000001</v>
      </c>
      <c r="I200" s="29">
        <v>23.571153450000001</v>
      </c>
      <c r="J200" s="29">
        <v>23.571153450000001</v>
      </c>
      <c r="K200" s="29">
        <v>23.571153450000001</v>
      </c>
      <c r="L200" s="29">
        <v>23.571153450000001</v>
      </c>
      <c r="M200" s="29">
        <v>23.571153450000001</v>
      </c>
      <c r="N200" s="29">
        <v>23.571153450000001</v>
      </c>
      <c r="O200" s="29">
        <v>23.571153450000001</v>
      </c>
      <c r="P200" s="29">
        <v>23.571153450000001</v>
      </c>
      <c r="Q200" s="29">
        <v>24.278288053500003</v>
      </c>
      <c r="R200" s="29">
        <v>24.278288053500003</v>
      </c>
      <c r="S200" s="29">
        <v>24.278288053500003</v>
      </c>
      <c r="T200" s="29">
        <v>24.278288053500003</v>
      </c>
      <c r="U200" s="29">
        <v>24.278288053500003</v>
      </c>
      <c r="V200" s="29">
        <v>24.278288053500003</v>
      </c>
      <c r="W200" s="29">
        <v>24.278288053500003</v>
      </c>
      <c r="X200" s="29">
        <v>24.278288053500003</v>
      </c>
      <c r="Y200" s="29">
        <v>24.278288053500003</v>
      </c>
      <c r="Z200" s="29">
        <v>24.278288053500003</v>
      </c>
      <c r="AA200" s="29">
        <v>24.278288053500003</v>
      </c>
      <c r="AB200" s="29">
        <v>24.278288053500003</v>
      </c>
      <c r="AC200" s="29">
        <v>25.006636695105005</v>
      </c>
      <c r="AD200" s="29">
        <v>25.006636695105005</v>
      </c>
      <c r="AE200" s="29">
        <v>25.006636695105005</v>
      </c>
      <c r="AF200" s="29">
        <v>25.006636695105005</v>
      </c>
      <c r="AG200" s="29">
        <v>25.006636695105005</v>
      </c>
      <c r="AH200" s="29">
        <v>25.006636695105005</v>
      </c>
      <c r="AI200" s="29">
        <v>25.006636695105005</v>
      </c>
      <c r="AJ200" s="29">
        <v>25.006636695105005</v>
      </c>
      <c r="AK200" s="29">
        <v>25.006636695105005</v>
      </c>
      <c r="AL200" s="29">
        <v>25.006636695105005</v>
      </c>
      <c r="AM200" s="29">
        <v>25.006636695105005</v>
      </c>
      <c r="AN200" s="29">
        <v>25.006636695105005</v>
      </c>
      <c r="AO200" s="29">
        <v>25.756835795958157</v>
      </c>
      <c r="AP200" s="29">
        <v>25.756835795958157</v>
      </c>
      <c r="AQ200" s="29">
        <v>25.756835795958157</v>
      </c>
      <c r="AR200" s="29">
        <v>25.756835795958157</v>
      </c>
      <c r="AS200" s="29">
        <v>25.756835795958157</v>
      </c>
      <c r="AT200" s="29">
        <v>25.756835795958157</v>
      </c>
      <c r="AU200" s="29">
        <v>25.756835795958157</v>
      </c>
      <c r="AV200" s="29">
        <v>25.756835795958157</v>
      </c>
      <c r="AW200" s="29">
        <v>25.756835795958157</v>
      </c>
      <c r="AX200" s="29">
        <v>25.756835795958157</v>
      </c>
      <c r="AY200" s="29">
        <v>25.756835795958157</v>
      </c>
      <c r="AZ200" s="29">
        <v>25.756835795958157</v>
      </c>
      <c r="BA200" s="29">
        <v>26.529540869836904</v>
      </c>
      <c r="BB200" s="29">
        <v>26.529540869836904</v>
      </c>
      <c r="BC200" s="29">
        <v>26.529540869836904</v>
      </c>
      <c r="BD200" s="29">
        <v>26.529540869836904</v>
      </c>
      <c r="BE200" s="29">
        <v>26.529540869836904</v>
      </c>
      <c r="BF200" s="29">
        <v>26.529540869836904</v>
      </c>
      <c r="BG200" s="29">
        <v>26.529540869836904</v>
      </c>
      <c r="BH200" s="29">
        <v>26.529540869836904</v>
      </c>
      <c r="BI200" s="29">
        <v>26.529540869836904</v>
      </c>
      <c r="BJ200" s="29">
        <v>26.529540869836904</v>
      </c>
    </row>
    <row r="201" spans="1:62" x14ac:dyDescent="0.25">
      <c r="B201" t="s">
        <v>70</v>
      </c>
      <c r="C201" s="29">
        <v>1</v>
      </c>
      <c r="D201" s="29">
        <v>1</v>
      </c>
      <c r="E201" s="29">
        <v>1</v>
      </c>
      <c r="F201" s="29">
        <v>1</v>
      </c>
      <c r="G201" s="29">
        <v>1</v>
      </c>
      <c r="H201" s="29">
        <v>1</v>
      </c>
      <c r="I201" s="29">
        <v>1</v>
      </c>
      <c r="J201" s="29">
        <v>1</v>
      </c>
      <c r="K201" s="29">
        <v>1</v>
      </c>
      <c r="L201" s="29">
        <v>1</v>
      </c>
      <c r="M201" s="29">
        <v>1</v>
      </c>
      <c r="N201" s="29">
        <v>1</v>
      </c>
      <c r="O201" s="29">
        <v>1</v>
      </c>
      <c r="P201" s="29">
        <v>1</v>
      </c>
      <c r="Q201" s="29">
        <v>1</v>
      </c>
      <c r="R201" s="29">
        <v>1</v>
      </c>
      <c r="S201" s="29">
        <v>1</v>
      </c>
      <c r="T201" s="29">
        <v>1</v>
      </c>
      <c r="U201" s="29">
        <v>1</v>
      </c>
      <c r="V201" s="29">
        <v>1</v>
      </c>
      <c r="W201" s="29">
        <v>1</v>
      </c>
      <c r="X201" s="29">
        <v>1</v>
      </c>
      <c r="Y201" s="29">
        <v>1</v>
      </c>
      <c r="Z201" s="29">
        <v>1</v>
      </c>
      <c r="AA201" s="29">
        <v>1</v>
      </c>
      <c r="AB201" s="29">
        <v>1</v>
      </c>
      <c r="AC201" s="29">
        <v>1</v>
      </c>
      <c r="AD201" s="29">
        <v>1</v>
      </c>
      <c r="AE201" s="29">
        <v>1</v>
      </c>
      <c r="AF201" s="29">
        <v>1</v>
      </c>
      <c r="AG201" s="29">
        <v>1</v>
      </c>
      <c r="AH201" s="29">
        <v>1</v>
      </c>
      <c r="AI201" s="29">
        <v>1</v>
      </c>
      <c r="AJ201" s="29">
        <v>1</v>
      </c>
      <c r="AK201" s="29">
        <v>1</v>
      </c>
      <c r="AL201" s="29">
        <v>1</v>
      </c>
      <c r="AM201" s="29">
        <v>1</v>
      </c>
      <c r="AN201" s="29">
        <v>1</v>
      </c>
      <c r="AO201" s="29">
        <v>1</v>
      </c>
      <c r="AP201" s="29">
        <v>1</v>
      </c>
      <c r="AQ201" s="29">
        <v>1</v>
      </c>
      <c r="AR201" s="29">
        <v>1</v>
      </c>
      <c r="AS201" s="29">
        <v>1</v>
      </c>
      <c r="AT201" s="29">
        <v>1</v>
      </c>
      <c r="AU201" s="29">
        <v>1</v>
      </c>
      <c r="AV201" s="29">
        <v>1</v>
      </c>
      <c r="AW201" s="29">
        <v>1</v>
      </c>
      <c r="AX201" s="29">
        <v>1</v>
      </c>
      <c r="AY201" s="29">
        <v>1</v>
      </c>
      <c r="AZ201" s="29">
        <v>1</v>
      </c>
      <c r="BA201" s="29">
        <v>1</v>
      </c>
      <c r="BB201" s="29">
        <v>1</v>
      </c>
      <c r="BC201" s="29">
        <v>1</v>
      </c>
      <c r="BD201" s="29">
        <v>1</v>
      </c>
      <c r="BE201" s="29">
        <v>1</v>
      </c>
      <c r="BF201" s="29">
        <v>1</v>
      </c>
      <c r="BG201" s="29">
        <v>1</v>
      </c>
      <c r="BH201" s="29">
        <v>1</v>
      </c>
      <c r="BI201" s="29">
        <v>1</v>
      </c>
      <c r="BJ201" s="29">
        <v>1</v>
      </c>
    </row>
    <row r="202" spans="1:62" x14ac:dyDescent="0.25">
      <c r="B202" t="s">
        <v>14</v>
      </c>
      <c r="C202" s="29">
        <v>34.923694999999988</v>
      </c>
      <c r="D202" s="29">
        <v>34.923694999999988</v>
      </c>
      <c r="E202" s="29">
        <v>34.923694999999988</v>
      </c>
      <c r="F202" s="29">
        <v>34.923694999999988</v>
      </c>
      <c r="G202" s="29">
        <v>34.923694999999988</v>
      </c>
      <c r="H202" s="29">
        <v>34.923694999999988</v>
      </c>
      <c r="I202" s="29">
        <v>34.923694999999988</v>
      </c>
      <c r="J202" s="29">
        <v>34.923694999999988</v>
      </c>
      <c r="K202" s="29">
        <v>34.923694999999988</v>
      </c>
      <c r="L202" s="29">
        <v>34.923694999999988</v>
      </c>
      <c r="M202" s="29">
        <v>35.971405849999989</v>
      </c>
      <c r="N202" s="29">
        <v>35.971405849999989</v>
      </c>
      <c r="O202" s="29">
        <v>35.971405849999989</v>
      </c>
      <c r="P202" s="29">
        <v>35.971405849999989</v>
      </c>
      <c r="Q202" s="29">
        <v>35.971405849999989</v>
      </c>
      <c r="R202" s="29">
        <v>35.971405849999989</v>
      </c>
      <c r="S202" s="29">
        <v>35.971405849999989</v>
      </c>
      <c r="T202" s="29">
        <v>35.971405849999989</v>
      </c>
      <c r="U202" s="29">
        <v>35.971405849999989</v>
      </c>
      <c r="V202" s="29">
        <v>35.971405849999989</v>
      </c>
      <c r="W202" s="29">
        <v>35.971405849999989</v>
      </c>
      <c r="X202" s="29">
        <v>35.971405849999989</v>
      </c>
      <c r="Y202" s="29">
        <v>37.050548025499992</v>
      </c>
      <c r="Z202" s="29">
        <v>37.050548025499992</v>
      </c>
      <c r="AA202" s="29">
        <v>37.050548025499992</v>
      </c>
      <c r="AB202" s="29">
        <v>37.050548025499992</v>
      </c>
      <c r="AC202" s="29">
        <v>37.050548025499992</v>
      </c>
      <c r="AD202" s="29">
        <v>37.050548025499992</v>
      </c>
      <c r="AE202" s="29">
        <v>37.050548025499992</v>
      </c>
      <c r="AF202" s="29">
        <v>37.050548025499992</v>
      </c>
      <c r="AG202" s="29">
        <v>37.050548025499992</v>
      </c>
      <c r="AH202" s="29">
        <v>37.050548025499992</v>
      </c>
      <c r="AI202" s="29">
        <v>37.050548025499992</v>
      </c>
      <c r="AJ202" s="29">
        <v>37.050548025499992</v>
      </c>
      <c r="AK202" s="29">
        <v>38.162064466264994</v>
      </c>
      <c r="AL202" s="29">
        <v>38.162064466264994</v>
      </c>
      <c r="AM202" s="29">
        <v>38.162064466264994</v>
      </c>
      <c r="AN202" s="29">
        <v>38.162064466264994</v>
      </c>
      <c r="AO202" s="29">
        <v>38.162064466264994</v>
      </c>
      <c r="AP202" s="29">
        <v>38.162064466264994</v>
      </c>
      <c r="AQ202" s="29">
        <v>38.162064466264994</v>
      </c>
      <c r="AR202" s="29">
        <v>38.162064466264994</v>
      </c>
      <c r="AS202" s="29">
        <v>38.162064466264994</v>
      </c>
      <c r="AT202" s="29">
        <v>38.162064466264994</v>
      </c>
      <c r="AU202" s="29">
        <v>38.162064466264994</v>
      </c>
      <c r="AV202" s="29">
        <v>38.162064466264994</v>
      </c>
      <c r="AW202" s="29">
        <v>39.306926400252948</v>
      </c>
      <c r="AX202" s="29">
        <v>39.306926400252948</v>
      </c>
      <c r="AY202" s="29">
        <v>39.306926400252948</v>
      </c>
      <c r="AZ202" s="29">
        <v>39.306926400252948</v>
      </c>
      <c r="BA202" s="29">
        <v>39.306926400252948</v>
      </c>
      <c r="BB202" s="29">
        <v>39.306926400252948</v>
      </c>
      <c r="BC202" s="29">
        <v>39.306926400252948</v>
      </c>
      <c r="BD202" s="29">
        <v>39.306926400252948</v>
      </c>
      <c r="BE202" s="29">
        <v>39.306926400252948</v>
      </c>
      <c r="BF202" s="29">
        <v>39.306926400252948</v>
      </c>
      <c r="BG202" s="29">
        <v>39.306926400252948</v>
      </c>
      <c r="BH202" s="29">
        <v>39.306926400252948</v>
      </c>
      <c r="BI202" s="29">
        <v>40.486134192260536</v>
      </c>
      <c r="BJ202" s="29">
        <v>40.486134192260536</v>
      </c>
    </row>
    <row r="203" spans="1:62" x14ac:dyDescent="0.25">
      <c r="B203" t="s">
        <v>15</v>
      </c>
      <c r="C203" s="29">
        <v>20</v>
      </c>
      <c r="D203" s="29">
        <v>20</v>
      </c>
      <c r="E203" s="29">
        <v>20</v>
      </c>
      <c r="F203" s="29">
        <v>20</v>
      </c>
      <c r="G203" s="29">
        <v>20</v>
      </c>
      <c r="H203" s="29">
        <v>20</v>
      </c>
      <c r="I203" s="29">
        <v>20</v>
      </c>
      <c r="J203" s="29">
        <v>20</v>
      </c>
      <c r="K203" s="29">
        <v>20</v>
      </c>
      <c r="L203" s="29">
        <v>20</v>
      </c>
      <c r="M203" s="29">
        <v>20</v>
      </c>
      <c r="N203" s="29">
        <v>20</v>
      </c>
      <c r="O203" s="29">
        <v>20</v>
      </c>
      <c r="P203" s="29">
        <v>20</v>
      </c>
      <c r="Q203" s="29">
        <v>20</v>
      </c>
      <c r="R203" s="29">
        <v>20</v>
      </c>
      <c r="S203" s="29">
        <v>20</v>
      </c>
      <c r="T203" s="29">
        <v>20</v>
      </c>
      <c r="U203" s="29">
        <v>20</v>
      </c>
      <c r="V203" s="29">
        <v>20</v>
      </c>
      <c r="W203" s="29">
        <v>20</v>
      </c>
      <c r="X203" s="29">
        <v>20</v>
      </c>
      <c r="Y203" s="29">
        <v>20</v>
      </c>
      <c r="Z203" s="29">
        <v>20</v>
      </c>
      <c r="AA203" s="29">
        <v>20</v>
      </c>
      <c r="AB203" s="29">
        <v>20</v>
      </c>
      <c r="AC203" s="29">
        <v>20</v>
      </c>
      <c r="AD203" s="29">
        <v>20</v>
      </c>
      <c r="AE203" s="29">
        <v>20</v>
      </c>
      <c r="AF203" s="29">
        <v>20</v>
      </c>
      <c r="AG203" s="29">
        <v>20</v>
      </c>
      <c r="AH203" s="29">
        <v>20</v>
      </c>
      <c r="AI203" s="29">
        <v>20</v>
      </c>
      <c r="AJ203" s="29">
        <v>20</v>
      </c>
      <c r="AK203" s="29">
        <v>20</v>
      </c>
      <c r="AL203" s="29">
        <v>20</v>
      </c>
      <c r="AM203" s="29">
        <v>20</v>
      </c>
      <c r="AN203" s="29">
        <v>20</v>
      </c>
      <c r="AO203" s="29">
        <v>20</v>
      </c>
      <c r="AP203" s="29">
        <v>20</v>
      </c>
      <c r="AQ203" s="29">
        <v>20</v>
      </c>
      <c r="AR203" s="29">
        <v>20</v>
      </c>
      <c r="AS203" s="29">
        <v>20</v>
      </c>
      <c r="AT203" s="29">
        <v>20</v>
      </c>
      <c r="AU203" s="29">
        <v>20</v>
      </c>
      <c r="AV203" s="29">
        <v>20</v>
      </c>
      <c r="AW203" s="29">
        <v>20</v>
      </c>
      <c r="AX203" s="29">
        <v>20</v>
      </c>
      <c r="AY203" s="29">
        <v>20</v>
      </c>
      <c r="AZ203" s="29">
        <v>20</v>
      </c>
      <c r="BA203" s="29">
        <v>20</v>
      </c>
      <c r="BB203" s="29">
        <v>20</v>
      </c>
      <c r="BC203" s="29">
        <v>20</v>
      </c>
      <c r="BD203" s="29">
        <v>20</v>
      </c>
      <c r="BE203" s="29">
        <v>20</v>
      </c>
      <c r="BF203" s="29">
        <v>20</v>
      </c>
      <c r="BG203" s="29">
        <v>20</v>
      </c>
      <c r="BH203" s="29">
        <v>20</v>
      </c>
      <c r="BI203" s="29">
        <v>20</v>
      </c>
      <c r="BJ203" s="29">
        <v>20</v>
      </c>
    </row>
    <row r="204" spans="1:62" x14ac:dyDescent="0.25">
      <c r="A204" t="s">
        <v>170</v>
      </c>
      <c r="C204" s="29">
        <v>133.26664299999999</v>
      </c>
      <c r="D204" s="29">
        <v>133.26664299999999</v>
      </c>
      <c r="E204" s="29">
        <v>135.49693144</v>
      </c>
      <c r="F204" s="29">
        <v>135.49693144</v>
      </c>
      <c r="G204" s="29">
        <v>135.49693144</v>
      </c>
      <c r="H204" s="29">
        <v>135.49693144</v>
      </c>
      <c r="I204" s="29">
        <v>135.49693144</v>
      </c>
      <c r="J204" s="29">
        <v>135.49693144</v>
      </c>
      <c r="K204" s="29">
        <v>135.49693144</v>
      </c>
      <c r="L204" s="29">
        <v>135.49693144</v>
      </c>
      <c r="M204" s="29">
        <v>136.54464228999998</v>
      </c>
      <c r="N204" s="29">
        <v>136.54464228999998</v>
      </c>
      <c r="O204" s="29">
        <v>136.54464228999998</v>
      </c>
      <c r="P204" s="29">
        <v>136.54464228999998</v>
      </c>
      <c r="Q204" s="29">
        <v>138.84183938320001</v>
      </c>
      <c r="R204" s="29">
        <v>138.84183938320001</v>
      </c>
      <c r="S204" s="29">
        <v>138.84183938320001</v>
      </c>
      <c r="T204" s="29">
        <v>138.84183938320001</v>
      </c>
      <c r="U204" s="29">
        <v>138.84183938320001</v>
      </c>
      <c r="V204" s="29">
        <v>138.84183938320001</v>
      </c>
      <c r="W204" s="29">
        <v>138.84183938320001</v>
      </c>
      <c r="X204" s="29">
        <v>138.84183938320001</v>
      </c>
      <c r="Y204" s="29">
        <v>139.92098155870002</v>
      </c>
      <c r="Z204" s="29">
        <v>139.92098155870002</v>
      </c>
      <c r="AA204" s="29">
        <v>139.92098155870002</v>
      </c>
      <c r="AB204" s="29">
        <v>139.92098155870002</v>
      </c>
      <c r="AC204" s="29">
        <v>142.28709456469602</v>
      </c>
      <c r="AD204" s="29">
        <v>142.28709456469602</v>
      </c>
      <c r="AE204" s="29">
        <v>142.28709456469602</v>
      </c>
      <c r="AF204" s="29">
        <v>142.28709456469602</v>
      </c>
      <c r="AG204" s="29">
        <v>142.28709456469602</v>
      </c>
      <c r="AH204" s="29">
        <v>142.28709456469602</v>
      </c>
      <c r="AI204" s="29">
        <v>142.28709456469602</v>
      </c>
      <c r="AJ204" s="29">
        <v>142.28709456469602</v>
      </c>
      <c r="AK204" s="29">
        <v>143.39861100546102</v>
      </c>
      <c r="AL204" s="29">
        <v>143.39861100546102</v>
      </c>
      <c r="AM204" s="29">
        <v>143.39861100546102</v>
      </c>
      <c r="AN204" s="29">
        <v>143.39861100546102</v>
      </c>
      <c r="AO204" s="29">
        <v>145.83570740163691</v>
      </c>
      <c r="AP204" s="29">
        <v>145.83570740163691</v>
      </c>
      <c r="AQ204" s="29">
        <v>145.83570740163691</v>
      </c>
      <c r="AR204" s="29">
        <v>145.83570740163691</v>
      </c>
      <c r="AS204" s="29">
        <v>145.83570740163691</v>
      </c>
      <c r="AT204" s="29">
        <v>145.83570740163691</v>
      </c>
      <c r="AU204" s="29">
        <v>145.83570740163691</v>
      </c>
      <c r="AV204" s="29">
        <v>145.83570740163691</v>
      </c>
      <c r="AW204" s="29">
        <v>146.98056933562486</v>
      </c>
      <c r="AX204" s="29">
        <v>146.98056933562486</v>
      </c>
      <c r="AY204" s="29">
        <v>146.98056933562486</v>
      </c>
      <c r="AZ204" s="29">
        <v>146.98056933562486</v>
      </c>
      <c r="BA204" s="29">
        <v>149.49077862368603</v>
      </c>
      <c r="BB204" s="29">
        <v>149.49077862368603</v>
      </c>
      <c r="BC204" s="29">
        <v>149.49077862368603</v>
      </c>
      <c r="BD204" s="29">
        <v>149.49077862368603</v>
      </c>
      <c r="BE204" s="29">
        <v>149.49077862368603</v>
      </c>
      <c r="BF204" s="29">
        <v>149.49077862368603</v>
      </c>
      <c r="BG204" s="29">
        <v>149.49077862368603</v>
      </c>
      <c r="BH204" s="29">
        <v>149.49077862368603</v>
      </c>
      <c r="BI204" s="29">
        <v>150.66998641569359</v>
      </c>
      <c r="BJ204" s="29">
        <v>150.66998641569359</v>
      </c>
    </row>
    <row r="205" spans="1:62" x14ac:dyDescent="0.25">
      <c r="A205" t="s">
        <v>89</v>
      </c>
      <c r="B205" t="s">
        <v>79</v>
      </c>
      <c r="C205" s="29">
        <v>37.540865500000002</v>
      </c>
      <c r="D205" s="29">
        <v>37.540865500000002</v>
      </c>
      <c r="E205" s="29">
        <v>38.667091465000006</v>
      </c>
      <c r="F205" s="29">
        <v>38.667091465000006</v>
      </c>
      <c r="G205" s="29">
        <v>38.667091465000006</v>
      </c>
      <c r="H205" s="29">
        <v>38.667091465000006</v>
      </c>
      <c r="I205" s="29">
        <v>38.667091465000006</v>
      </c>
      <c r="J205" s="29">
        <v>38.667091465000006</v>
      </c>
      <c r="K205" s="29">
        <v>38.667091465000006</v>
      </c>
      <c r="L205" s="29">
        <v>38.667091465000006</v>
      </c>
      <c r="M205" s="29">
        <v>38.667091465000006</v>
      </c>
      <c r="N205" s="29">
        <v>38.667091465000006</v>
      </c>
      <c r="O205" s="29">
        <v>38.667091465000006</v>
      </c>
      <c r="P205" s="29">
        <v>38.667091465000006</v>
      </c>
      <c r="Q205" s="29">
        <v>39.827104208950004</v>
      </c>
      <c r="R205" s="29">
        <v>39.827104208950004</v>
      </c>
      <c r="S205" s="29">
        <v>39.827104208950004</v>
      </c>
      <c r="T205" s="29">
        <v>39.827104208950004</v>
      </c>
      <c r="U205" s="29">
        <v>39.827104208950004</v>
      </c>
      <c r="V205" s="29">
        <v>39.827104208950004</v>
      </c>
      <c r="W205" s="29">
        <v>39.827104208950004</v>
      </c>
      <c r="X205" s="29">
        <v>39.827104208950004</v>
      </c>
      <c r="Y205" s="29">
        <v>39.827104208950004</v>
      </c>
      <c r="Z205" s="29">
        <v>39.827104208950004</v>
      </c>
      <c r="AA205" s="29">
        <v>39.827104208950004</v>
      </c>
      <c r="AB205" s="29">
        <v>39.827104208950004</v>
      </c>
      <c r="AC205" s="29">
        <v>41.021917335218504</v>
      </c>
      <c r="AD205" s="29">
        <v>41.021917335218504</v>
      </c>
      <c r="AE205" s="29">
        <v>41.021917335218504</v>
      </c>
      <c r="AF205" s="29">
        <v>41.021917335218504</v>
      </c>
      <c r="AG205" s="29">
        <v>41.021917335218504</v>
      </c>
      <c r="AH205" s="29">
        <v>41.021917335218504</v>
      </c>
      <c r="AI205" s="29">
        <v>41.021917335218504</v>
      </c>
      <c r="AJ205" s="29">
        <v>41.021917335218504</v>
      </c>
      <c r="AK205" s="29">
        <v>41.021917335218504</v>
      </c>
      <c r="AL205" s="29">
        <v>41.021917335218504</v>
      </c>
      <c r="AM205" s="29">
        <v>41.021917335218504</v>
      </c>
      <c r="AN205" s="29">
        <v>41.021917335218504</v>
      </c>
      <c r="AO205" s="29">
        <v>42.252574855275057</v>
      </c>
      <c r="AP205" s="29">
        <v>42.252574855275057</v>
      </c>
      <c r="AQ205" s="29">
        <v>42.252574855275057</v>
      </c>
      <c r="AR205" s="29">
        <v>42.252574855275057</v>
      </c>
      <c r="AS205" s="29">
        <v>42.252574855275057</v>
      </c>
      <c r="AT205" s="29">
        <v>42.252574855275057</v>
      </c>
      <c r="AU205" s="29">
        <v>42.252574855275057</v>
      </c>
      <c r="AV205" s="29">
        <v>42.252574855275057</v>
      </c>
      <c r="AW205" s="29">
        <v>42.252574855275057</v>
      </c>
      <c r="AX205" s="29">
        <v>42.252574855275057</v>
      </c>
      <c r="AY205" s="29">
        <v>42.252574855275057</v>
      </c>
      <c r="AZ205" s="29">
        <v>42.252574855275057</v>
      </c>
      <c r="BA205" s="29">
        <v>43.520152100933309</v>
      </c>
      <c r="BB205" s="29">
        <v>43.520152100933309</v>
      </c>
      <c r="BC205" s="29">
        <v>43.520152100933309</v>
      </c>
      <c r="BD205" s="29">
        <v>43.520152100933309</v>
      </c>
      <c r="BE205" s="29">
        <v>43.520152100933309</v>
      </c>
      <c r="BF205" s="29">
        <v>43.520152100933309</v>
      </c>
      <c r="BG205" s="29">
        <v>43.520152100933309</v>
      </c>
      <c r="BH205" s="29">
        <v>43.520152100933309</v>
      </c>
      <c r="BI205" s="29">
        <v>43.520152100933309</v>
      </c>
      <c r="BJ205" s="29">
        <v>43.520152100933309</v>
      </c>
    </row>
    <row r="206" spans="1:62" x14ac:dyDescent="0.25">
      <c r="B206" t="s">
        <v>80</v>
      </c>
      <c r="C206" s="29">
        <v>2</v>
      </c>
      <c r="D206" s="29">
        <v>2</v>
      </c>
      <c r="E206" s="29">
        <v>2</v>
      </c>
      <c r="F206" s="29">
        <v>2</v>
      </c>
      <c r="G206" s="29">
        <v>2</v>
      </c>
      <c r="H206" s="29">
        <v>2</v>
      </c>
      <c r="I206" s="29">
        <v>2</v>
      </c>
      <c r="J206" s="29">
        <v>2</v>
      </c>
      <c r="K206" s="29">
        <v>2</v>
      </c>
      <c r="L206" s="29">
        <v>2</v>
      </c>
      <c r="M206" s="29">
        <v>2</v>
      </c>
      <c r="N206" s="29">
        <v>2</v>
      </c>
      <c r="O206" s="29">
        <v>2</v>
      </c>
      <c r="P206" s="29">
        <v>2</v>
      </c>
      <c r="Q206" s="29">
        <v>2</v>
      </c>
      <c r="R206" s="29">
        <v>2</v>
      </c>
      <c r="S206" s="29">
        <v>2</v>
      </c>
      <c r="T206" s="29">
        <v>2</v>
      </c>
      <c r="U206" s="29">
        <v>2</v>
      </c>
      <c r="V206" s="29">
        <v>2</v>
      </c>
      <c r="W206" s="29">
        <v>2</v>
      </c>
      <c r="X206" s="29">
        <v>2</v>
      </c>
      <c r="Y206" s="29">
        <v>2</v>
      </c>
      <c r="Z206" s="29">
        <v>2</v>
      </c>
      <c r="AA206" s="29">
        <v>2</v>
      </c>
      <c r="AB206" s="29">
        <v>2</v>
      </c>
      <c r="AC206" s="29">
        <v>2</v>
      </c>
      <c r="AD206" s="29">
        <v>2</v>
      </c>
      <c r="AE206" s="29">
        <v>2</v>
      </c>
      <c r="AF206" s="29">
        <v>2</v>
      </c>
      <c r="AG206" s="29">
        <v>2</v>
      </c>
      <c r="AH206" s="29">
        <v>2</v>
      </c>
      <c r="AI206" s="29">
        <v>2</v>
      </c>
      <c r="AJ206" s="29">
        <v>2</v>
      </c>
      <c r="AK206" s="29">
        <v>2</v>
      </c>
      <c r="AL206" s="29">
        <v>2</v>
      </c>
      <c r="AM206" s="29">
        <v>2</v>
      </c>
      <c r="AN206" s="29">
        <v>2</v>
      </c>
      <c r="AO206" s="29">
        <v>2</v>
      </c>
      <c r="AP206" s="29">
        <v>2</v>
      </c>
      <c r="AQ206" s="29">
        <v>2</v>
      </c>
      <c r="AR206" s="29">
        <v>2</v>
      </c>
      <c r="AS206" s="29">
        <v>2</v>
      </c>
      <c r="AT206" s="29">
        <v>2</v>
      </c>
      <c r="AU206" s="29">
        <v>2</v>
      </c>
      <c r="AV206" s="29">
        <v>2</v>
      </c>
      <c r="AW206" s="29">
        <v>2</v>
      </c>
      <c r="AX206" s="29">
        <v>2</v>
      </c>
      <c r="AY206" s="29">
        <v>2</v>
      </c>
      <c r="AZ206" s="29">
        <v>2</v>
      </c>
      <c r="BA206" s="29">
        <v>2</v>
      </c>
      <c r="BB206" s="29">
        <v>2</v>
      </c>
      <c r="BC206" s="29">
        <v>2</v>
      </c>
      <c r="BD206" s="29">
        <v>2</v>
      </c>
      <c r="BE206" s="29">
        <v>2</v>
      </c>
      <c r="BF206" s="29">
        <v>2</v>
      </c>
      <c r="BG206" s="29">
        <v>2</v>
      </c>
      <c r="BH206" s="29">
        <v>2</v>
      </c>
      <c r="BI206" s="29">
        <v>2</v>
      </c>
      <c r="BJ206" s="29">
        <v>2</v>
      </c>
    </row>
    <row r="207" spans="1:62" x14ac:dyDescent="0.25">
      <c r="A207" t="s">
        <v>171</v>
      </c>
      <c r="C207" s="29">
        <v>39.540865500000002</v>
      </c>
      <c r="D207" s="29">
        <v>39.540865500000002</v>
      </c>
      <c r="E207" s="29">
        <v>40.667091465000006</v>
      </c>
      <c r="F207" s="29">
        <v>40.667091465000006</v>
      </c>
      <c r="G207" s="29">
        <v>40.667091465000006</v>
      </c>
      <c r="H207" s="29">
        <v>40.667091465000006</v>
      </c>
      <c r="I207" s="29">
        <v>40.667091465000006</v>
      </c>
      <c r="J207" s="29">
        <v>40.667091465000006</v>
      </c>
      <c r="K207" s="29">
        <v>40.667091465000006</v>
      </c>
      <c r="L207" s="29">
        <v>40.667091465000006</v>
      </c>
      <c r="M207" s="29">
        <v>40.667091465000006</v>
      </c>
      <c r="N207" s="29">
        <v>40.667091465000006</v>
      </c>
      <c r="O207" s="29">
        <v>40.667091465000006</v>
      </c>
      <c r="P207" s="29">
        <v>40.667091465000006</v>
      </c>
      <c r="Q207" s="29">
        <v>41.827104208950004</v>
      </c>
      <c r="R207" s="29">
        <v>41.827104208950004</v>
      </c>
      <c r="S207" s="29">
        <v>41.827104208950004</v>
      </c>
      <c r="T207" s="29">
        <v>41.827104208950004</v>
      </c>
      <c r="U207" s="29">
        <v>41.827104208950004</v>
      </c>
      <c r="V207" s="29">
        <v>41.827104208950004</v>
      </c>
      <c r="W207" s="29">
        <v>41.827104208950004</v>
      </c>
      <c r="X207" s="29">
        <v>41.827104208950004</v>
      </c>
      <c r="Y207" s="29">
        <v>41.827104208950004</v>
      </c>
      <c r="Z207" s="29">
        <v>41.827104208950004</v>
      </c>
      <c r="AA207" s="29">
        <v>41.827104208950004</v>
      </c>
      <c r="AB207" s="29">
        <v>41.827104208950004</v>
      </c>
      <c r="AC207" s="29">
        <v>43.021917335218504</v>
      </c>
      <c r="AD207" s="29">
        <v>43.021917335218504</v>
      </c>
      <c r="AE207" s="29">
        <v>43.021917335218504</v>
      </c>
      <c r="AF207" s="29">
        <v>43.021917335218504</v>
      </c>
      <c r="AG207" s="29">
        <v>43.021917335218504</v>
      </c>
      <c r="AH207" s="29">
        <v>43.021917335218504</v>
      </c>
      <c r="AI207" s="29">
        <v>43.021917335218504</v>
      </c>
      <c r="AJ207" s="29">
        <v>43.021917335218504</v>
      </c>
      <c r="AK207" s="29">
        <v>43.021917335218504</v>
      </c>
      <c r="AL207" s="29">
        <v>43.021917335218504</v>
      </c>
      <c r="AM207" s="29">
        <v>43.021917335218504</v>
      </c>
      <c r="AN207" s="29">
        <v>43.021917335218504</v>
      </c>
      <c r="AO207" s="29">
        <v>44.252574855275057</v>
      </c>
      <c r="AP207" s="29">
        <v>44.252574855275057</v>
      </c>
      <c r="AQ207" s="29">
        <v>44.252574855275057</v>
      </c>
      <c r="AR207" s="29">
        <v>44.252574855275057</v>
      </c>
      <c r="AS207" s="29">
        <v>44.252574855275057</v>
      </c>
      <c r="AT207" s="29">
        <v>44.252574855275057</v>
      </c>
      <c r="AU207" s="29">
        <v>44.252574855275057</v>
      </c>
      <c r="AV207" s="29">
        <v>44.252574855275057</v>
      </c>
      <c r="AW207" s="29">
        <v>44.252574855275057</v>
      </c>
      <c r="AX207" s="29">
        <v>44.252574855275057</v>
      </c>
      <c r="AY207" s="29">
        <v>44.252574855275057</v>
      </c>
      <c r="AZ207" s="29">
        <v>44.252574855275057</v>
      </c>
      <c r="BA207" s="29">
        <v>45.520152100933309</v>
      </c>
      <c r="BB207" s="29">
        <v>45.520152100933309</v>
      </c>
      <c r="BC207" s="29">
        <v>45.520152100933309</v>
      </c>
      <c r="BD207" s="29">
        <v>45.520152100933309</v>
      </c>
      <c r="BE207" s="29">
        <v>45.520152100933309</v>
      </c>
      <c r="BF207" s="29">
        <v>45.520152100933309</v>
      </c>
      <c r="BG207" s="29">
        <v>45.520152100933309</v>
      </c>
      <c r="BH207" s="29">
        <v>45.520152100933309</v>
      </c>
      <c r="BI207" s="29">
        <v>45.520152100933309</v>
      </c>
      <c r="BJ207" s="29">
        <v>45.520152100933309</v>
      </c>
    </row>
    <row r="208" spans="1:62" x14ac:dyDescent="0.25">
      <c r="A208" t="s">
        <v>36</v>
      </c>
      <c r="B208" t="s">
        <v>79</v>
      </c>
      <c r="C208" s="29">
        <v>48.812499666666668</v>
      </c>
      <c r="D208" s="29">
        <v>48.812499666666668</v>
      </c>
      <c r="E208" s="29">
        <v>50.276874656666671</v>
      </c>
      <c r="F208" s="29">
        <v>50.276874656666671</v>
      </c>
      <c r="G208" s="29">
        <v>50.276874656666671</v>
      </c>
      <c r="H208" s="29">
        <v>50.276874656666671</v>
      </c>
      <c r="I208" s="29">
        <v>50.276874656666671</v>
      </c>
      <c r="J208" s="29">
        <v>50.276874656666671</v>
      </c>
      <c r="K208" s="29">
        <v>50.276874656666671</v>
      </c>
      <c r="L208" s="29">
        <v>50.276874656666671</v>
      </c>
      <c r="M208" s="29">
        <v>50.276874656666671</v>
      </c>
      <c r="N208" s="29">
        <v>50.276874656666671</v>
      </c>
      <c r="O208" s="29">
        <v>50.276874656666671</v>
      </c>
      <c r="P208" s="29">
        <v>50.276874656666671</v>
      </c>
      <c r="Q208" s="29">
        <v>51.785180896366676</v>
      </c>
      <c r="R208" s="29">
        <v>51.785180896366676</v>
      </c>
      <c r="S208" s="29">
        <v>51.785180896366676</v>
      </c>
      <c r="T208" s="29">
        <v>51.785180896366676</v>
      </c>
      <c r="U208" s="29">
        <v>51.785180896366676</v>
      </c>
      <c r="V208" s="29">
        <v>51.785180896366676</v>
      </c>
      <c r="W208" s="29">
        <v>51.785180896366676</v>
      </c>
      <c r="X208" s="29">
        <v>51.785180896366676</v>
      </c>
      <c r="Y208" s="29">
        <v>51.785180896366676</v>
      </c>
      <c r="Z208" s="29">
        <v>51.785180896366676</v>
      </c>
      <c r="AA208" s="29">
        <v>51.785180896366676</v>
      </c>
      <c r="AB208" s="29">
        <v>51.785180896366676</v>
      </c>
      <c r="AC208" s="29">
        <v>53.338736323257677</v>
      </c>
      <c r="AD208" s="29">
        <v>53.338736323257677</v>
      </c>
      <c r="AE208" s="29">
        <v>53.338736323257677</v>
      </c>
      <c r="AF208" s="29">
        <v>53.338736323257677</v>
      </c>
      <c r="AG208" s="29">
        <v>53.338736323257677</v>
      </c>
      <c r="AH208" s="29">
        <v>53.338736323257677</v>
      </c>
      <c r="AI208" s="29">
        <v>53.338736323257677</v>
      </c>
      <c r="AJ208" s="29">
        <v>53.338736323257677</v>
      </c>
      <c r="AK208" s="29">
        <v>53.338736323257677</v>
      </c>
      <c r="AL208" s="29">
        <v>53.338736323257677</v>
      </c>
      <c r="AM208" s="29">
        <v>53.338736323257677</v>
      </c>
      <c r="AN208" s="29">
        <v>53.338736323257677</v>
      </c>
      <c r="AO208" s="29">
        <v>54.93889841295541</v>
      </c>
      <c r="AP208" s="29">
        <v>54.93889841295541</v>
      </c>
      <c r="AQ208" s="29">
        <v>54.93889841295541</v>
      </c>
      <c r="AR208" s="29">
        <v>54.93889841295541</v>
      </c>
      <c r="AS208" s="29">
        <v>54.93889841295541</v>
      </c>
      <c r="AT208" s="29">
        <v>54.93889841295541</v>
      </c>
      <c r="AU208" s="29">
        <v>54.93889841295541</v>
      </c>
      <c r="AV208" s="29">
        <v>54.93889841295541</v>
      </c>
      <c r="AW208" s="29">
        <v>54.93889841295541</v>
      </c>
      <c r="AX208" s="29">
        <v>54.93889841295541</v>
      </c>
      <c r="AY208" s="29">
        <v>54.93889841295541</v>
      </c>
      <c r="AZ208" s="29">
        <v>54.93889841295541</v>
      </c>
      <c r="BA208" s="29">
        <v>56.587065365344074</v>
      </c>
      <c r="BB208" s="29">
        <v>56.587065365344074</v>
      </c>
      <c r="BC208" s="29">
        <v>56.587065365344074</v>
      </c>
      <c r="BD208" s="29">
        <v>56.587065365344074</v>
      </c>
      <c r="BE208" s="29">
        <v>56.587065365344074</v>
      </c>
      <c r="BF208" s="29">
        <v>56.587065365344074</v>
      </c>
      <c r="BG208" s="29">
        <v>56.587065365344074</v>
      </c>
      <c r="BH208" s="29">
        <v>56.587065365344074</v>
      </c>
      <c r="BI208" s="29">
        <v>56.587065365344074</v>
      </c>
      <c r="BJ208" s="29">
        <v>56.587065365344074</v>
      </c>
    </row>
    <row r="209" spans="1:62" x14ac:dyDescent="0.25">
      <c r="B209" t="s">
        <v>80</v>
      </c>
      <c r="C209" s="29">
        <v>3</v>
      </c>
      <c r="D209" s="29">
        <v>3</v>
      </c>
      <c r="E209" s="29">
        <v>3</v>
      </c>
      <c r="F209" s="29">
        <v>3</v>
      </c>
      <c r="G209" s="29">
        <v>3</v>
      </c>
      <c r="H209" s="29">
        <v>3</v>
      </c>
      <c r="I209" s="29">
        <v>3</v>
      </c>
      <c r="J209" s="29">
        <v>3</v>
      </c>
      <c r="K209" s="29">
        <v>3</v>
      </c>
      <c r="L209" s="29">
        <v>3</v>
      </c>
      <c r="M209" s="29">
        <v>3</v>
      </c>
      <c r="N209" s="29">
        <v>3</v>
      </c>
      <c r="O209" s="29">
        <v>3</v>
      </c>
      <c r="P209" s="29">
        <v>3</v>
      </c>
      <c r="Q209" s="29">
        <v>3</v>
      </c>
      <c r="R209" s="29">
        <v>3</v>
      </c>
      <c r="S209" s="29">
        <v>3</v>
      </c>
      <c r="T209" s="29">
        <v>3</v>
      </c>
      <c r="U209" s="29">
        <v>3</v>
      </c>
      <c r="V209" s="29">
        <v>3</v>
      </c>
      <c r="W209" s="29">
        <v>3</v>
      </c>
      <c r="X209" s="29">
        <v>3</v>
      </c>
      <c r="Y209" s="29">
        <v>3</v>
      </c>
      <c r="Z209" s="29">
        <v>3</v>
      </c>
      <c r="AA209" s="29">
        <v>3</v>
      </c>
      <c r="AB209" s="29">
        <v>3</v>
      </c>
      <c r="AC209" s="29">
        <v>3</v>
      </c>
      <c r="AD209" s="29">
        <v>3</v>
      </c>
      <c r="AE209" s="29">
        <v>3</v>
      </c>
      <c r="AF209" s="29">
        <v>3</v>
      </c>
      <c r="AG209" s="29">
        <v>3</v>
      </c>
      <c r="AH209" s="29">
        <v>3</v>
      </c>
      <c r="AI209" s="29">
        <v>3</v>
      </c>
      <c r="AJ209" s="29">
        <v>3</v>
      </c>
      <c r="AK209" s="29">
        <v>3</v>
      </c>
      <c r="AL209" s="29">
        <v>3</v>
      </c>
      <c r="AM209" s="29">
        <v>3</v>
      </c>
      <c r="AN209" s="29">
        <v>3</v>
      </c>
      <c r="AO209" s="29">
        <v>3</v>
      </c>
      <c r="AP209" s="29">
        <v>3</v>
      </c>
      <c r="AQ209" s="29">
        <v>3</v>
      </c>
      <c r="AR209" s="29">
        <v>3</v>
      </c>
      <c r="AS209" s="29">
        <v>3</v>
      </c>
      <c r="AT209" s="29">
        <v>3</v>
      </c>
      <c r="AU209" s="29">
        <v>3</v>
      </c>
      <c r="AV209" s="29">
        <v>3</v>
      </c>
      <c r="AW209" s="29">
        <v>3</v>
      </c>
      <c r="AX209" s="29">
        <v>3</v>
      </c>
      <c r="AY209" s="29">
        <v>3</v>
      </c>
      <c r="AZ209" s="29">
        <v>3</v>
      </c>
      <c r="BA209" s="29">
        <v>3</v>
      </c>
      <c r="BB209" s="29">
        <v>3</v>
      </c>
      <c r="BC209" s="29">
        <v>3</v>
      </c>
      <c r="BD209" s="29">
        <v>3</v>
      </c>
      <c r="BE209" s="29">
        <v>3</v>
      </c>
      <c r="BF209" s="29">
        <v>3</v>
      </c>
      <c r="BG209" s="29">
        <v>3</v>
      </c>
      <c r="BH209" s="29">
        <v>3</v>
      </c>
      <c r="BI209" s="29">
        <v>3</v>
      </c>
      <c r="BJ209" s="29">
        <v>3</v>
      </c>
    </row>
    <row r="210" spans="1:62" x14ac:dyDescent="0.25">
      <c r="B210" t="s">
        <v>14</v>
      </c>
      <c r="C210" s="29">
        <v>36.461034374999983</v>
      </c>
      <c r="D210" s="29">
        <v>36.461034374999983</v>
      </c>
      <c r="E210" s="29">
        <v>36.461034374999983</v>
      </c>
      <c r="F210" s="29">
        <v>36.461034374999983</v>
      </c>
      <c r="G210" s="29">
        <v>36.461034374999983</v>
      </c>
      <c r="H210" s="29">
        <v>36.461034374999983</v>
      </c>
      <c r="I210" s="29">
        <v>36.461034374999983</v>
      </c>
      <c r="J210" s="29">
        <v>36.461034374999983</v>
      </c>
      <c r="K210" s="29">
        <v>36.461034374999983</v>
      </c>
      <c r="L210" s="29">
        <v>36.461034374999983</v>
      </c>
      <c r="M210" s="29">
        <v>37.554865406249981</v>
      </c>
      <c r="N210" s="29">
        <v>37.554865406249981</v>
      </c>
      <c r="O210" s="29">
        <v>37.554865406249981</v>
      </c>
      <c r="P210" s="29">
        <v>37.554865406249981</v>
      </c>
      <c r="Q210" s="29">
        <v>37.554865406249981</v>
      </c>
      <c r="R210" s="29">
        <v>37.554865406249981</v>
      </c>
      <c r="S210" s="29">
        <v>37.554865406249981</v>
      </c>
      <c r="T210" s="29">
        <v>37.554865406249981</v>
      </c>
      <c r="U210" s="29">
        <v>37.554865406249981</v>
      </c>
      <c r="V210" s="29">
        <v>37.554865406249981</v>
      </c>
      <c r="W210" s="29">
        <v>37.554865406249981</v>
      </c>
      <c r="X210" s="29">
        <v>37.554865406249981</v>
      </c>
      <c r="Y210" s="29">
        <v>38.681511368437484</v>
      </c>
      <c r="Z210" s="29">
        <v>38.681511368437484</v>
      </c>
      <c r="AA210" s="29">
        <v>38.681511368437484</v>
      </c>
      <c r="AB210" s="29">
        <v>38.681511368437484</v>
      </c>
      <c r="AC210" s="29">
        <v>38.681511368437484</v>
      </c>
      <c r="AD210" s="29">
        <v>38.681511368437484</v>
      </c>
      <c r="AE210" s="29">
        <v>38.681511368437484</v>
      </c>
      <c r="AF210" s="29">
        <v>38.681511368437484</v>
      </c>
      <c r="AG210" s="29">
        <v>38.681511368437484</v>
      </c>
      <c r="AH210" s="29">
        <v>38.681511368437484</v>
      </c>
      <c r="AI210" s="29">
        <v>38.681511368437484</v>
      </c>
      <c r="AJ210" s="29">
        <v>38.681511368437484</v>
      </c>
      <c r="AK210" s="29">
        <v>39.84195670949061</v>
      </c>
      <c r="AL210" s="29">
        <v>39.84195670949061</v>
      </c>
      <c r="AM210" s="29">
        <v>39.84195670949061</v>
      </c>
      <c r="AN210" s="29">
        <v>39.84195670949061</v>
      </c>
      <c r="AO210" s="29">
        <v>39.84195670949061</v>
      </c>
      <c r="AP210" s="29">
        <v>39.84195670949061</v>
      </c>
      <c r="AQ210" s="29">
        <v>39.84195670949061</v>
      </c>
      <c r="AR210" s="29">
        <v>39.84195670949061</v>
      </c>
      <c r="AS210" s="29">
        <v>39.84195670949061</v>
      </c>
      <c r="AT210" s="29">
        <v>39.84195670949061</v>
      </c>
      <c r="AU210" s="29">
        <v>39.84195670949061</v>
      </c>
      <c r="AV210" s="29">
        <v>39.84195670949061</v>
      </c>
      <c r="AW210" s="29">
        <v>41.037215410775332</v>
      </c>
      <c r="AX210" s="29">
        <v>41.037215410775332</v>
      </c>
      <c r="AY210" s="29">
        <v>41.037215410775332</v>
      </c>
      <c r="AZ210" s="29">
        <v>41.037215410775332</v>
      </c>
      <c r="BA210" s="29">
        <v>41.037215410775332</v>
      </c>
      <c r="BB210" s="29">
        <v>41.037215410775332</v>
      </c>
      <c r="BC210" s="29">
        <v>41.037215410775332</v>
      </c>
      <c r="BD210" s="29">
        <v>41.037215410775332</v>
      </c>
      <c r="BE210" s="29">
        <v>41.037215410775332</v>
      </c>
      <c r="BF210" s="29">
        <v>41.037215410775332</v>
      </c>
      <c r="BG210" s="29">
        <v>41.037215410775332</v>
      </c>
      <c r="BH210" s="29">
        <v>41.037215410775332</v>
      </c>
      <c r="BI210" s="29">
        <v>42.268331873098596</v>
      </c>
      <c r="BJ210" s="29">
        <v>42.268331873098596</v>
      </c>
    </row>
    <row r="211" spans="1:62" x14ac:dyDescent="0.25">
      <c r="B211" t="s">
        <v>15</v>
      </c>
      <c r="C211" s="29">
        <v>32</v>
      </c>
      <c r="D211" s="29">
        <v>32</v>
      </c>
      <c r="E211" s="29">
        <v>32</v>
      </c>
      <c r="F211" s="29">
        <v>32</v>
      </c>
      <c r="G211" s="29">
        <v>32</v>
      </c>
      <c r="H211" s="29">
        <v>32</v>
      </c>
      <c r="I211" s="29">
        <v>32</v>
      </c>
      <c r="J211" s="29">
        <v>32</v>
      </c>
      <c r="K211" s="29">
        <v>32</v>
      </c>
      <c r="L211" s="29">
        <v>32</v>
      </c>
      <c r="M211" s="29">
        <v>32</v>
      </c>
      <c r="N211" s="29">
        <v>32</v>
      </c>
      <c r="O211" s="29">
        <v>32</v>
      </c>
      <c r="P211" s="29">
        <v>32</v>
      </c>
      <c r="Q211" s="29">
        <v>32</v>
      </c>
      <c r="R211" s="29">
        <v>32</v>
      </c>
      <c r="S211" s="29">
        <v>32</v>
      </c>
      <c r="T211" s="29">
        <v>32</v>
      </c>
      <c r="U211" s="29">
        <v>32</v>
      </c>
      <c r="V211" s="29">
        <v>32</v>
      </c>
      <c r="W211" s="29">
        <v>32</v>
      </c>
      <c r="X211" s="29">
        <v>32</v>
      </c>
      <c r="Y211" s="29">
        <v>32</v>
      </c>
      <c r="Z211" s="29">
        <v>32</v>
      </c>
      <c r="AA211" s="29">
        <v>32</v>
      </c>
      <c r="AB211" s="29">
        <v>32</v>
      </c>
      <c r="AC211" s="29">
        <v>32</v>
      </c>
      <c r="AD211" s="29">
        <v>32</v>
      </c>
      <c r="AE211" s="29">
        <v>32</v>
      </c>
      <c r="AF211" s="29">
        <v>32</v>
      </c>
      <c r="AG211" s="29">
        <v>32</v>
      </c>
      <c r="AH211" s="29">
        <v>32</v>
      </c>
      <c r="AI211" s="29">
        <v>32</v>
      </c>
      <c r="AJ211" s="29">
        <v>32</v>
      </c>
      <c r="AK211" s="29">
        <v>32</v>
      </c>
      <c r="AL211" s="29">
        <v>32</v>
      </c>
      <c r="AM211" s="29">
        <v>32</v>
      </c>
      <c r="AN211" s="29">
        <v>32</v>
      </c>
      <c r="AO211" s="29">
        <v>32</v>
      </c>
      <c r="AP211" s="29">
        <v>32</v>
      </c>
      <c r="AQ211" s="29">
        <v>32</v>
      </c>
      <c r="AR211" s="29">
        <v>32</v>
      </c>
      <c r="AS211" s="29">
        <v>32</v>
      </c>
      <c r="AT211" s="29">
        <v>32</v>
      </c>
      <c r="AU211" s="29">
        <v>32</v>
      </c>
      <c r="AV211" s="29">
        <v>32</v>
      </c>
      <c r="AW211" s="29">
        <v>32</v>
      </c>
      <c r="AX211" s="29">
        <v>32</v>
      </c>
      <c r="AY211" s="29">
        <v>32</v>
      </c>
      <c r="AZ211" s="29">
        <v>32</v>
      </c>
      <c r="BA211" s="29">
        <v>32</v>
      </c>
      <c r="BB211" s="29">
        <v>32</v>
      </c>
      <c r="BC211" s="29">
        <v>32</v>
      </c>
      <c r="BD211" s="29">
        <v>32</v>
      </c>
      <c r="BE211" s="29">
        <v>32</v>
      </c>
      <c r="BF211" s="29">
        <v>32</v>
      </c>
      <c r="BG211" s="29">
        <v>32</v>
      </c>
      <c r="BH211" s="29">
        <v>32</v>
      </c>
      <c r="BI211" s="29">
        <v>32</v>
      </c>
      <c r="BJ211" s="29">
        <v>32</v>
      </c>
    </row>
    <row r="212" spans="1:62" x14ac:dyDescent="0.25">
      <c r="A212" t="s">
        <v>172</v>
      </c>
      <c r="C212" s="29">
        <v>120.27353404166665</v>
      </c>
      <c r="D212" s="29">
        <v>120.27353404166665</v>
      </c>
      <c r="E212" s="29">
        <v>121.73790903166665</v>
      </c>
      <c r="F212" s="29">
        <v>121.73790903166665</v>
      </c>
      <c r="G212" s="29">
        <v>121.73790903166665</v>
      </c>
      <c r="H212" s="29">
        <v>121.73790903166665</v>
      </c>
      <c r="I212" s="29">
        <v>121.73790903166665</v>
      </c>
      <c r="J212" s="29">
        <v>121.73790903166665</v>
      </c>
      <c r="K212" s="29">
        <v>121.73790903166665</v>
      </c>
      <c r="L212" s="29">
        <v>121.73790903166665</v>
      </c>
      <c r="M212" s="29">
        <v>122.83174006291665</v>
      </c>
      <c r="N212" s="29">
        <v>122.83174006291665</v>
      </c>
      <c r="O212" s="29">
        <v>122.83174006291665</v>
      </c>
      <c r="P212" s="29">
        <v>122.83174006291665</v>
      </c>
      <c r="Q212" s="29">
        <v>124.34004630261666</v>
      </c>
      <c r="R212" s="29">
        <v>124.34004630261666</v>
      </c>
      <c r="S212" s="29">
        <v>124.34004630261666</v>
      </c>
      <c r="T212" s="29">
        <v>124.34004630261666</v>
      </c>
      <c r="U212" s="29">
        <v>124.34004630261666</v>
      </c>
      <c r="V212" s="29">
        <v>124.34004630261666</v>
      </c>
      <c r="W212" s="29">
        <v>124.34004630261666</v>
      </c>
      <c r="X212" s="29">
        <v>124.34004630261666</v>
      </c>
      <c r="Y212" s="29">
        <v>125.46669226480415</v>
      </c>
      <c r="Z212" s="29">
        <v>125.46669226480415</v>
      </c>
      <c r="AA212" s="29">
        <v>125.46669226480415</v>
      </c>
      <c r="AB212" s="29">
        <v>125.46669226480415</v>
      </c>
      <c r="AC212" s="29">
        <v>127.02024769169516</v>
      </c>
      <c r="AD212" s="29">
        <v>127.02024769169516</v>
      </c>
      <c r="AE212" s="29">
        <v>127.02024769169516</v>
      </c>
      <c r="AF212" s="29">
        <v>127.02024769169516</v>
      </c>
      <c r="AG212" s="29">
        <v>127.02024769169516</v>
      </c>
      <c r="AH212" s="29">
        <v>127.02024769169516</v>
      </c>
      <c r="AI212" s="29">
        <v>127.02024769169516</v>
      </c>
      <c r="AJ212" s="29">
        <v>127.02024769169516</v>
      </c>
      <c r="AK212" s="29">
        <v>128.18069303274828</v>
      </c>
      <c r="AL212" s="29">
        <v>128.18069303274828</v>
      </c>
      <c r="AM212" s="29">
        <v>128.18069303274828</v>
      </c>
      <c r="AN212" s="29">
        <v>128.18069303274828</v>
      </c>
      <c r="AO212" s="29">
        <v>129.78085512244601</v>
      </c>
      <c r="AP212" s="29">
        <v>129.78085512244601</v>
      </c>
      <c r="AQ212" s="29">
        <v>129.78085512244601</v>
      </c>
      <c r="AR212" s="29">
        <v>129.78085512244601</v>
      </c>
      <c r="AS212" s="29">
        <v>129.78085512244601</v>
      </c>
      <c r="AT212" s="29">
        <v>129.78085512244601</v>
      </c>
      <c r="AU212" s="29">
        <v>129.78085512244601</v>
      </c>
      <c r="AV212" s="29">
        <v>129.78085512244601</v>
      </c>
      <c r="AW212" s="29">
        <v>130.97611382373074</v>
      </c>
      <c r="AX212" s="29">
        <v>130.97611382373074</v>
      </c>
      <c r="AY212" s="29">
        <v>130.97611382373074</v>
      </c>
      <c r="AZ212" s="29">
        <v>130.97611382373074</v>
      </c>
      <c r="BA212" s="29">
        <v>132.62428077611941</v>
      </c>
      <c r="BB212" s="29">
        <v>132.62428077611941</v>
      </c>
      <c r="BC212" s="29">
        <v>132.62428077611941</v>
      </c>
      <c r="BD212" s="29">
        <v>132.62428077611941</v>
      </c>
      <c r="BE212" s="29">
        <v>132.62428077611941</v>
      </c>
      <c r="BF212" s="29">
        <v>132.62428077611941</v>
      </c>
      <c r="BG212" s="29">
        <v>132.62428077611941</v>
      </c>
      <c r="BH212" s="29">
        <v>132.62428077611941</v>
      </c>
      <c r="BI212" s="29">
        <v>133.85539723844266</v>
      </c>
      <c r="BJ212" s="29">
        <v>133.85539723844266</v>
      </c>
    </row>
    <row r="213" spans="1:62" x14ac:dyDescent="0.25">
      <c r="A213" t="s">
        <v>35</v>
      </c>
      <c r="B213" t="s">
        <v>79</v>
      </c>
      <c r="C213" s="29">
        <v>49.619711500000001</v>
      </c>
      <c r="D213" s="29">
        <v>49.619711500000001</v>
      </c>
      <c r="E213" s="29">
        <v>51.108302845000004</v>
      </c>
      <c r="F213" s="29">
        <v>51.108302845000004</v>
      </c>
      <c r="G213" s="29">
        <v>51.108302845000004</v>
      </c>
      <c r="H213" s="29">
        <v>51.108302845000004</v>
      </c>
      <c r="I213" s="29">
        <v>51.108302845000004</v>
      </c>
      <c r="J213" s="29">
        <v>51.108302845000004</v>
      </c>
      <c r="K213" s="29">
        <v>51.108302845000004</v>
      </c>
      <c r="L213" s="29">
        <v>51.108302845000004</v>
      </c>
      <c r="M213" s="29">
        <v>51.108302845000004</v>
      </c>
      <c r="N213" s="29">
        <v>51.108302845000004</v>
      </c>
      <c r="O213" s="29">
        <v>51.108302845000004</v>
      </c>
      <c r="P213" s="29">
        <v>51.108302845000004</v>
      </c>
      <c r="Q213" s="29">
        <v>52.641551930350005</v>
      </c>
      <c r="R213" s="29">
        <v>52.641551930350005</v>
      </c>
      <c r="S213" s="29">
        <v>52.641551930350005</v>
      </c>
      <c r="T213" s="29">
        <v>52.641551930350005</v>
      </c>
      <c r="U213" s="29">
        <v>52.641551930350005</v>
      </c>
      <c r="V213" s="29">
        <v>52.641551930350005</v>
      </c>
      <c r="W213" s="29">
        <v>52.641551930350005</v>
      </c>
      <c r="X213" s="29">
        <v>52.641551930350005</v>
      </c>
      <c r="Y213" s="29">
        <v>52.641551930350005</v>
      </c>
      <c r="Z213" s="29">
        <v>52.641551930350005</v>
      </c>
      <c r="AA213" s="29">
        <v>52.641551930350005</v>
      </c>
      <c r="AB213" s="29">
        <v>52.641551930350005</v>
      </c>
      <c r="AC213" s="29">
        <v>54.220798488260506</v>
      </c>
      <c r="AD213" s="29">
        <v>54.220798488260506</v>
      </c>
      <c r="AE213" s="29">
        <v>54.220798488260506</v>
      </c>
      <c r="AF213" s="29">
        <v>54.220798488260506</v>
      </c>
      <c r="AG213" s="29">
        <v>54.220798488260506</v>
      </c>
      <c r="AH213" s="29">
        <v>54.220798488260506</v>
      </c>
      <c r="AI213" s="29">
        <v>54.220798488260506</v>
      </c>
      <c r="AJ213" s="29">
        <v>54.220798488260506</v>
      </c>
      <c r="AK213" s="29">
        <v>54.220798488260506</v>
      </c>
      <c r="AL213" s="29">
        <v>54.220798488260506</v>
      </c>
      <c r="AM213" s="29">
        <v>54.220798488260506</v>
      </c>
      <c r="AN213" s="29">
        <v>54.220798488260506</v>
      </c>
      <c r="AO213" s="29">
        <v>55.847422442908325</v>
      </c>
      <c r="AP213" s="29">
        <v>55.847422442908325</v>
      </c>
      <c r="AQ213" s="29">
        <v>55.847422442908325</v>
      </c>
      <c r="AR213" s="29">
        <v>55.847422442908325</v>
      </c>
      <c r="AS213" s="29">
        <v>55.847422442908325</v>
      </c>
      <c r="AT213" s="29">
        <v>55.847422442908325</v>
      </c>
      <c r="AU213" s="29">
        <v>55.847422442908325</v>
      </c>
      <c r="AV213" s="29">
        <v>55.847422442908325</v>
      </c>
      <c r="AW213" s="29">
        <v>55.847422442908325</v>
      </c>
      <c r="AX213" s="29">
        <v>55.847422442908325</v>
      </c>
      <c r="AY213" s="29">
        <v>55.847422442908325</v>
      </c>
      <c r="AZ213" s="29">
        <v>55.847422442908325</v>
      </c>
      <c r="BA213" s="29">
        <v>57.522845116195576</v>
      </c>
      <c r="BB213" s="29">
        <v>57.522845116195576</v>
      </c>
      <c r="BC213" s="29">
        <v>57.522845116195576</v>
      </c>
      <c r="BD213" s="29">
        <v>57.522845116195576</v>
      </c>
      <c r="BE213" s="29">
        <v>57.522845116195576</v>
      </c>
      <c r="BF213" s="29">
        <v>57.522845116195576</v>
      </c>
      <c r="BG213" s="29">
        <v>57.522845116195576</v>
      </c>
      <c r="BH213" s="29">
        <v>57.522845116195576</v>
      </c>
      <c r="BI213" s="29">
        <v>57.522845116195576</v>
      </c>
      <c r="BJ213" s="29">
        <v>57.522845116195576</v>
      </c>
    </row>
    <row r="214" spans="1:62" x14ac:dyDescent="0.25">
      <c r="B214" t="s">
        <v>80</v>
      </c>
      <c r="C214" s="29">
        <v>6</v>
      </c>
      <c r="D214" s="29">
        <v>6</v>
      </c>
      <c r="E214" s="29">
        <v>6</v>
      </c>
      <c r="F214" s="29">
        <v>6</v>
      </c>
      <c r="G214" s="29">
        <v>6</v>
      </c>
      <c r="H214" s="29">
        <v>6</v>
      </c>
      <c r="I214" s="29">
        <v>6</v>
      </c>
      <c r="J214" s="29">
        <v>6</v>
      </c>
      <c r="K214" s="29">
        <v>6</v>
      </c>
      <c r="L214" s="29">
        <v>6</v>
      </c>
      <c r="M214" s="29">
        <v>6</v>
      </c>
      <c r="N214" s="29">
        <v>6</v>
      </c>
      <c r="O214" s="29">
        <v>6</v>
      </c>
      <c r="P214" s="29">
        <v>6</v>
      </c>
      <c r="Q214" s="29">
        <v>6</v>
      </c>
      <c r="R214" s="29">
        <v>6</v>
      </c>
      <c r="S214" s="29">
        <v>6</v>
      </c>
      <c r="T214" s="29">
        <v>6</v>
      </c>
      <c r="U214" s="29">
        <v>6</v>
      </c>
      <c r="V214" s="29">
        <v>6</v>
      </c>
      <c r="W214" s="29">
        <v>6</v>
      </c>
      <c r="X214" s="29">
        <v>6</v>
      </c>
      <c r="Y214" s="29">
        <v>6</v>
      </c>
      <c r="Z214" s="29">
        <v>6</v>
      </c>
      <c r="AA214" s="29">
        <v>6</v>
      </c>
      <c r="AB214" s="29">
        <v>6</v>
      </c>
      <c r="AC214" s="29">
        <v>6</v>
      </c>
      <c r="AD214" s="29">
        <v>6</v>
      </c>
      <c r="AE214" s="29">
        <v>6</v>
      </c>
      <c r="AF214" s="29">
        <v>6</v>
      </c>
      <c r="AG214" s="29">
        <v>6</v>
      </c>
      <c r="AH214" s="29">
        <v>6</v>
      </c>
      <c r="AI214" s="29">
        <v>6</v>
      </c>
      <c r="AJ214" s="29">
        <v>6</v>
      </c>
      <c r="AK214" s="29">
        <v>6</v>
      </c>
      <c r="AL214" s="29">
        <v>6</v>
      </c>
      <c r="AM214" s="29">
        <v>6</v>
      </c>
      <c r="AN214" s="29">
        <v>6</v>
      </c>
      <c r="AO214" s="29">
        <v>6</v>
      </c>
      <c r="AP214" s="29">
        <v>6</v>
      </c>
      <c r="AQ214" s="29">
        <v>6</v>
      </c>
      <c r="AR214" s="29">
        <v>6</v>
      </c>
      <c r="AS214" s="29">
        <v>6</v>
      </c>
      <c r="AT214" s="29">
        <v>6</v>
      </c>
      <c r="AU214" s="29">
        <v>6</v>
      </c>
      <c r="AV214" s="29">
        <v>6</v>
      </c>
      <c r="AW214" s="29">
        <v>6</v>
      </c>
      <c r="AX214" s="29">
        <v>6</v>
      </c>
      <c r="AY214" s="29">
        <v>6</v>
      </c>
      <c r="AZ214" s="29">
        <v>6</v>
      </c>
      <c r="BA214" s="29">
        <v>6</v>
      </c>
      <c r="BB214" s="29">
        <v>6</v>
      </c>
      <c r="BC214" s="29">
        <v>6</v>
      </c>
      <c r="BD214" s="29">
        <v>6</v>
      </c>
      <c r="BE214" s="29">
        <v>6</v>
      </c>
      <c r="BF214" s="29">
        <v>6</v>
      </c>
      <c r="BG214" s="29">
        <v>6</v>
      </c>
      <c r="BH214" s="29">
        <v>6</v>
      </c>
      <c r="BI214" s="29">
        <v>6</v>
      </c>
      <c r="BJ214" s="29">
        <v>6</v>
      </c>
    </row>
    <row r="215" spans="1:62" x14ac:dyDescent="0.25">
      <c r="B215" t="s">
        <v>14</v>
      </c>
      <c r="C215" s="29">
        <v>35.753412820512793</v>
      </c>
      <c r="D215" s="29">
        <v>35.753412820512793</v>
      </c>
      <c r="E215" s="29">
        <v>35.753412820512793</v>
      </c>
      <c r="F215" s="29">
        <v>35.753412820512793</v>
      </c>
      <c r="G215" s="29">
        <v>35.753412820512793</v>
      </c>
      <c r="H215" s="29">
        <v>35.753412820512793</v>
      </c>
      <c r="I215" s="29">
        <v>35.753412820512793</v>
      </c>
      <c r="J215" s="29">
        <v>35.753412820512793</v>
      </c>
      <c r="K215" s="29">
        <v>35.753412820512793</v>
      </c>
      <c r="L215" s="29">
        <v>35.753412820512793</v>
      </c>
      <c r="M215" s="29">
        <v>36.826015205128179</v>
      </c>
      <c r="N215" s="29">
        <v>36.826015205128179</v>
      </c>
      <c r="O215" s="29">
        <v>36.826015205128179</v>
      </c>
      <c r="P215" s="29">
        <v>36.826015205128179</v>
      </c>
      <c r="Q215" s="29">
        <v>36.826015205128179</v>
      </c>
      <c r="R215" s="29">
        <v>36.826015205128179</v>
      </c>
      <c r="S215" s="29">
        <v>36.826015205128179</v>
      </c>
      <c r="T215" s="29">
        <v>36.826015205128179</v>
      </c>
      <c r="U215" s="29">
        <v>36.826015205128179</v>
      </c>
      <c r="V215" s="29">
        <v>36.826015205128179</v>
      </c>
      <c r="W215" s="29">
        <v>36.826015205128179</v>
      </c>
      <c r="X215" s="29">
        <v>36.826015205128179</v>
      </c>
      <c r="Y215" s="29">
        <v>37.930795661282026</v>
      </c>
      <c r="Z215" s="29">
        <v>37.930795661282026</v>
      </c>
      <c r="AA215" s="29">
        <v>37.930795661282026</v>
      </c>
      <c r="AB215" s="29">
        <v>37.930795661282026</v>
      </c>
      <c r="AC215" s="29">
        <v>37.930795661282026</v>
      </c>
      <c r="AD215" s="29">
        <v>37.930795661282026</v>
      </c>
      <c r="AE215" s="29">
        <v>37.930795661282026</v>
      </c>
      <c r="AF215" s="29">
        <v>37.930795661282026</v>
      </c>
      <c r="AG215" s="29">
        <v>37.930795661282026</v>
      </c>
      <c r="AH215" s="29">
        <v>37.930795661282026</v>
      </c>
      <c r="AI215" s="29">
        <v>37.930795661282026</v>
      </c>
      <c r="AJ215" s="29">
        <v>37.930795661282026</v>
      </c>
      <c r="AK215" s="29">
        <v>39.068719531120486</v>
      </c>
      <c r="AL215" s="29">
        <v>39.068719531120486</v>
      </c>
      <c r="AM215" s="29">
        <v>39.068719531120486</v>
      </c>
      <c r="AN215" s="29">
        <v>39.068719531120486</v>
      </c>
      <c r="AO215" s="29">
        <v>39.068719531120486</v>
      </c>
      <c r="AP215" s="29">
        <v>39.068719531120486</v>
      </c>
      <c r="AQ215" s="29">
        <v>39.068719531120486</v>
      </c>
      <c r="AR215" s="29">
        <v>39.068719531120486</v>
      </c>
      <c r="AS215" s="29">
        <v>39.068719531120486</v>
      </c>
      <c r="AT215" s="29">
        <v>39.068719531120486</v>
      </c>
      <c r="AU215" s="29">
        <v>39.068719531120486</v>
      </c>
      <c r="AV215" s="29">
        <v>39.068719531120486</v>
      </c>
      <c r="AW215" s="29">
        <v>40.240781117054098</v>
      </c>
      <c r="AX215" s="29">
        <v>40.240781117054098</v>
      </c>
      <c r="AY215" s="29">
        <v>40.240781117054098</v>
      </c>
      <c r="AZ215" s="29">
        <v>40.240781117054098</v>
      </c>
      <c r="BA215" s="29">
        <v>40.240781117054098</v>
      </c>
      <c r="BB215" s="29">
        <v>40.240781117054098</v>
      </c>
      <c r="BC215" s="29">
        <v>40.240781117054098</v>
      </c>
      <c r="BD215" s="29">
        <v>40.240781117054098</v>
      </c>
      <c r="BE215" s="29">
        <v>40.240781117054098</v>
      </c>
      <c r="BF215" s="29">
        <v>40.240781117054098</v>
      </c>
      <c r="BG215" s="29">
        <v>40.240781117054098</v>
      </c>
      <c r="BH215" s="29">
        <v>40.240781117054098</v>
      </c>
      <c r="BI215" s="29">
        <v>41.44800455056572</v>
      </c>
      <c r="BJ215" s="29">
        <v>41.44800455056572</v>
      </c>
    </row>
    <row r="216" spans="1:62" x14ac:dyDescent="0.25">
      <c r="B216" t="s">
        <v>15</v>
      </c>
      <c r="C216" s="29">
        <v>39</v>
      </c>
      <c r="D216" s="29">
        <v>39</v>
      </c>
      <c r="E216" s="29">
        <v>39</v>
      </c>
      <c r="F216" s="29">
        <v>39</v>
      </c>
      <c r="G216" s="29">
        <v>39</v>
      </c>
      <c r="H216" s="29">
        <v>39</v>
      </c>
      <c r="I216" s="29">
        <v>39</v>
      </c>
      <c r="J216" s="29">
        <v>39</v>
      </c>
      <c r="K216" s="29">
        <v>39</v>
      </c>
      <c r="L216" s="29">
        <v>39</v>
      </c>
      <c r="M216" s="29">
        <v>39</v>
      </c>
      <c r="N216" s="29">
        <v>39</v>
      </c>
      <c r="O216" s="29">
        <v>39</v>
      </c>
      <c r="P216" s="29">
        <v>39</v>
      </c>
      <c r="Q216" s="29">
        <v>39</v>
      </c>
      <c r="R216" s="29">
        <v>39</v>
      </c>
      <c r="S216" s="29">
        <v>39</v>
      </c>
      <c r="T216" s="29">
        <v>39</v>
      </c>
      <c r="U216" s="29">
        <v>39</v>
      </c>
      <c r="V216" s="29">
        <v>39</v>
      </c>
      <c r="W216" s="29">
        <v>39</v>
      </c>
      <c r="X216" s="29">
        <v>39</v>
      </c>
      <c r="Y216" s="29">
        <v>39</v>
      </c>
      <c r="Z216" s="29">
        <v>39</v>
      </c>
      <c r="AA216" s="29">
        <v>39</v>
      </c>
      <c r="AB216" s="29">
        <v>39</v>
      </c>
      <c r="AC216" s="29">
        <v>39</v>
      </c>
      <c r="AD216" s="29">
        <v>39</v>
      </c>
      <c r="AE216" s="29">
        <v>39</v>
      </c>
      <c r="AF216" s="29">
        <v>39</v>
      </c>
      <c r="AG216" s="29">
        <v>39</v>
      </c>
      <c r="AH216" s="29">
        <v>39</v>
      </c>
      <c r="AI216" s="29">
        <v>39</v>
      </c>
      <c r="AJ216" s="29">
        <v>39</v>
      </c>
      <c r="AK216" s="29">
        <v>39</v>
      </c>
      <c r="AL216" s="29">
        <v>39</v>
      </c>
      <c r="AM216" s="29">
        <v>39</v>
      </c>
      <c r="AN216" s="29">
        <v>39</v>
      </c>
      <c r="AO216" s="29">
        <v>39</v>
      </c>
      <c r="AP216" s="29">
        <v>39</v>
      </c>
      <c r="AQ216" s="29">
        <v>39</v>
      </c>
      <c r="AR216" s="29">
        <v>39</v>
      </c>
      <c r="AS216" s="29">
        <v>39</v>
      </c>
      <c r="AT216" s="29">
        <v>39</v>
      </c>
      <c r="AU216" s="29">
        <v>39</v>
      </c>
      <c r="AV216" s="29">
        <v>39</v>
      </c>
      <c r="AW216" s="29">
        <v>39</v>
      </c>
      <c r="AX216" s="29">
        <v>39</v>
      </c>
      <c r="AY216" s="29">
        <v>39</v>
      </c>
      <c r="AZ216" s="29">
        <v>39</v>
      </c>
      <c r="BA216" s="29">
        <v>39</v>
      </c>
      <c r="BB216" s="29">
        <v>39</v>
      </c>
      <c r="BC216" s="29">
        <v>39</v>
      </c>
      <c r="BD216" s="29">
        <v>39</v>
      </c>
      <c r="BE216" s="29">
        <v>39</v>
      </c>
      <c r="BF216" s="29">
        <v>39</v>
      </c>
      <c r="BG216" s="29">
        <v>39</v>
      </c>
      <c r="BH216" s="29">
        <v>39</v>
      </c>
      <c r="BI216" s="29">
        <v>39</v>
      </c>
      <c r="BJ216" s="29">
        <v>39</v>
      </c>
    </row>
    <row r="217" spans="1:62" x14ac:dyDescent="0.25">
      <c r="A217" t="s">
        <v>173</v>
      </c>
      <c r="C217" s="29">
        <v>130.3731243205128</v>
      </c>
      <c r="D217" s="29">
        <v>130.3731243205128</v>
      </c>
      <c r="E217" s="29">
        <v>131.8617156655128</v>
      </c>
      <c r="F217" s="29">
        <v>131.8617156655128</v>
      </c>
      <c r="G217" s="29">
        <v>131.8617156655128</v>
      </c>
      <c r="H217" s="29">
        <v>131.8617156655128</v>
      </c>
      <c r="I217" s="29">
        <v>131.8617156655128</v>
      </c>
      <c r="J217" s="29">
        <v>131.8617156655128</v>
      </c>
      <c r="K217" s="29">
        <v>131.8617156655128</v>
      </c>
      <c r="L217" s="29">
        <v>131.8617156655128</v>
      </c>
      <c r="M217" s="29">
        <v>132.93431805012818</v>
      </c>
      <c r="N217" s="29">
        <v>132.93431805012818</v>
      </c>
      <c r="O217" s="29">
        <v>132.93431805012818</v>
      </c>
      <c r="P217" s="29">
        <v>132.93431805012818</v>
      </c>
      <c r="Q217" s="29">
        <v>134.46756713547819</v>
      </c>
      <c r="R217" s="29">
        <v>134.46756713547819</v>
      </c>
      <c r="S217" s="29">
        <v>134.46756713547819</v>
      </c>
      <c r="T217" s="29">
        <v>134.46756713547819</v>
      </c>
      <c r="U217" s="29">
        <v>134.46756713547819</v>
      </c>
      <c r="V217" s="29">
        <v>134.46756713547819</v>
      </c>
      <c r="W217" s="29">
        <v>134.46756713547819</v>
      </c>
      <c r="X217" s="29">
        <v>134.46756713547819</v>
      </c>
      <c r="Y217" s="29">
        <v>135.57234759163202</v>
      </c>
      <c r="Z217" s="29">
        <v>135.57234759163202</v>
      </c>
      <c r="AA217" s="29">
        <v>135.57234759163202</v>
      </c>
      <c r="AB217" s="29">
        <v>135.57234759163202</v>
      </c>
      <c r="AC217" s="29">
        <v>137.15159414954252</v>
      </c>
      <c r="AD217" s="29">
        <v>137.15159414954252</v>
      </c>
      <c r="AE217" s="29">
        <v>137.15159414954252</v>
      </c>
      <c r="AF217" s="29">
        <v>137.15159414954252</v>
      </c>
      <c r="AG217" s="29">
        <v>137.15159414954252</v>
      </c>
      <c r="AH217" s="29">
        <v>137.15159414954252</v>
      </c>
      <c r="AI217" s="29">
        <v>137.15159414954252</v>
      </c>
      <c r="AJ217" s="29">
        <v>137.15159414954252</v>
      </c>
      <c r="AK217" s="29">
        <v>138.28951801938098</v>
      </c>
      <c r="AL217" s="29">
        <v>138.28951801938098</v>
      </c>
      <c r="AM217" s="29">
        <v>138.28951801938098</v>
      </c>
      <c r="AN217" s="29">
        <v>138.28951801938098</v>
      </c>
      <c r="AO217" s="29">
        <v>139.91614197402882</v>
      </c>
      <c r="AP217" s="29">
        <v>139.91614197402882</v>
      </c>
      <c r="AQ217" s="29">
        <v>139.91614197402882</v>
      </c>
      <c r="AR217" s="29">
        <v>139.91614197402882</v>
      </c>
      <c r="AS217" s="29">
        <v>139.91614197402882</v>
      </c>
      <c r="AT217" s="29">
        <v>139.91614197402882</v>
      </c>
      <c r="AU217" s="29">
        <v>139.91614197402882</v>
      </c>
      <c r="AV217" s="29">
        <v>139.91614197402882</v>
      </c>
      <c r="AW217" s="29">
        <v>141.08820355996244</v>
      </c>
      <c r="AX217" s="29">
        <v>141.08820355996244</v>
      </c>
      <c r="AY217" s="29">
        <v>141.08820355996244</v>
      </c>
      <c r="AZ217" s="29">
        <v>141.08820355996244</v>
      </c>
      <c r="BA217" s="29">
        <v>142.76362623324968</v>
      </c>
      <c r="BB217" s="29">
        <v>142.76362623324968</v>
      </c>
      <c r="BC217" s="29">
        <v>142.76362623324968</v>
      </c>
      <c r="BD217" s="29">
        <v>142.76362623324968</v>
      </c>
      <c r="BE217" s="29">
        <v>142.76362623324968</v>
      </c>
      <c r="BF217" s="29">
        <v>142.76362623324968</v>
      </c>
      <c r="BG217" s="29">
        <v>142.76362623324968</v>
      </c>
      <c r="BH217" s="29">
        <v>142.76362623324968</v>
      </c>
      <c r="BI217" s="29">
        <v>143.9708496667613</v>
      </c>
      <c r="BJ217" s="29">
        <v>143.9708496667613</v>
      </c>
    </row>
    <row r="218" spans="1:62" x14ac:dyDescent="0.25">
      <c r="A218" t="s">
        <v>34</v>
      </c>
      <c r="B218" t="s">
        <v>79</v>
      </c>
      <c r="C218" s="29">
        <v>46.973557999999997</v>
      </c>
      <c r="D218" s="29">
        <v>46.973557999999997</v>
      </c>
      <c r="E218" s="29">
        <v>48.382764739999999</v>
      </c>
      <c r="F218" s="29">
        <v>48.382764739999999</v>
      </c>
      <c r="G218" s="29">
        <v>48.382764739999999</v>
      </c>
      <c r="H218" s="29">
        <v>48.382764739999999</v>
      </c>
      <c r="I218" s="29">
        <v>48.382764739999999</v>
      </c>
      <c r="J218" s="29">
        <v>48.382764739999999</v>
      </c>
      <c r="K218" s="29">
        <v>48.382764739999999</v>
      </c>
      <c r="L218" s="29">
        <v>48.382764739999999</v>
      </c>
      <c r="M218" s="29">
        <v>48.382764739999999</v>
      </c>
      <c r="N218" s="29">
        <v>48.382764739999999</v>
      </c>
      <c r="O218" s="29">
        <v>48.382764739999999</v>
      </c>
      <c r="P218" s="29">
        <v>48.382764739999999</v>
      </c>
      <c r="Q218" s="29">
        <v>49.834247682200001</v>
      </c>
      <c r="R218" s="29">
        <v>49.834247682200001</v>
      </c>
      <c r="S218" s="29">
        <v>49.834247682200001</v>
      </c>
      <c r="T218" s="29">
        <v>49.834247682200001</v>
      </c>
      <c r="U218" s="29">
        <v>49.834247682200001</v>
      </c>
      <c r="V218" s="29">
        <v>49.834247682200001</v>
      </c>
      <c r="W218" s="29">
        <v>49.834247682200001</v>
      </c>
      <c r="X218" s="29">
        <v>49.834247682200001</v>
      </c>
      <c r="Y218" s="29">
        <v>49.834247682200001</v>
      </c>
      <c r="Z218" s="29">
        <v>49.834247682200001</v>
      </c>
      <c r="AA218" s="29">
        <v>49.834247682200001</v>
      </c>
      <c r="AB218" s="29">
        <v>49.834247682200001</v>
      </c>
      <c r="AC218" s="29">
        <v>51.329275112666004</v>
      </c>
      <c r="AD218" s="29">
        <v>51.329275112666004</v>
      </c>
      <c r="AE218" s="29">
        <v>51.329275112666004</v>
      </c>
      <c r="AF218" s="29">
        <v>51.329275112666004</v>
      </c>
      <c r="AG218" s="29">
        <v>51.329275112666004</v>
      </c>
      <c r="AH218" s="29">
        <v>51.329275112666004</v>
      </c>
      <c r="AI218" s="29">
        <v>51.329275112666004</v>
      </c>
      <c r="AJ218" s="29">
        <v>51.329275112666004</v>
      </c>
      <c r="AK218" s="29">
        <v>51.329275112666004</v>
      </c>
      <c r="AL218" s="29">
        <v>51.329275112666004</v>
      </c>
      <c r="AM218" s="29">
        <v>51.329275112666004</v>
      </c>
      <c r="AN218" s="29">
        <v>51.329275112666004</v>
      </c>
      <c r="AO218" s="29">
        <v>52.869153366045985</v>
      </c>
      <c r="AP218" s="29">
        <v>52.869153366045985</v>
      </c>
      <c r="AQ218" s="29">
        <v>52.869153366045985</v>
      </c>
      <c r="AR218" s="29">
        <v>52.869153366045985</v>
      </c>
      <c r="AS218" s="29">
        <v>52.869153366045985</v>
      </c>
      <c r="AT218" s="29">
        <v>52.869153366045985</v>
      </c>
      <c r="AU218" s="29">
        <v>52.869153366045985</v>
      </c>
      <c r="AV218" s="29">
        <v>52.869153366045985</v>
      </c>
      <c r="AW218" s="29">
        <v>52.869153366045985</v>
      </c>
      <c r="AX218" s="29">
        <v>52.869153366045985</v>
      </c>
      <c r="AY218" s="29">
        <v>52.869153366045985</v>
      </c>
      <c r="AZ218" s="29">
        <v>52.869153366045985</v>
      </c>
      <c r="BA218" s="29">
        <v>54.455227967027369</v>
      </c>
      <c r="BB218" s="29">
        <v>54.455227967027369</v>
      </c>
      <c r="BC218" s="29">
        <v>54.455227967027369</v>
      </c>
      <c r="BD218" s="29">
        <v>54.455227967027369</v>
      </c>
      <c r="BE218" s="29">
        <v>54.455227967027369</v>
      </c>
      <c r="BF218" s="29">
        <v>54.455227967027369</v>
      </c>
      <c r="BG218" s="29">
        <v>54.455227967027369</v>
      </c>
      <c r="BH218" s="29">
        <v>54.455227967027369</v>
      </c>
      <c r="BI218" s="29">
        <v>54.455227967027369</v>
      </c>
      <c r="BJ218" s="29">
        <v>54.455227967027369</v>
      </c>
    </row>
    <row r="219" spans="1:62" x14ac:dyDescent="0.25">
      <c r="B219" t="s">
        <v>80</v>
      </c>
      <c r="C219" s="29">
        <v>2</v>
      </c>
      <c r="D219" s="29">
        <v>2</v>
      </c>
      <c r="E219" s="29">
        <v>2</v>
      </c>
      <c r="F219" s="29">
        <v>2</v>
      </c>
      <c r="G219" s="29">
        <v>2</v>
      </c>
      <c r="H219" s="29">
        <v>2</v>
      </c>
      <c r="I219" s="29">
        <v>2</v>
      </c>
      <c r="J219" s="29">
        <v>2</v>
      </c>
      <c r="K219" s="29">
        <v>2</v>
      </c>
      <c r="L219" s="29">
        <v>2</v>
      </c>
      <c r="M219" s="29">
        <v>2</v>
      </c>
      <c r="N219" s="29">
        <v>2</v>
      </c>
      <c r="O219" s="29">
        <v>2</v>
      </c>
      <c r="P219" s="29">
        <v>2</v>
      </c>
      <c r="Q219" s="29">
        <v>2</v>
      </c>
      <c r="R219" s="29">
        <v>2</v>
      </c>
      <c r="S219" s="29">
        <v>2</v>
      </c>
      <c r="T219" s="29">
        <v>2</v>
      </c>
      <c r="U219" s="29">
        <v>2</v>
      </c>
      <c r="V219" s="29">
        <v>2</v>
      </c>
      <c r="W219" s="29">
        <v>2</v>
      </c>
      <c r="X219" s="29">
        <v>2</v>
      </c>
      <c r="Y219" s="29">
        <v>2</v>
      </c>
      <c r="Z219" s="29">
        <v>2</v>
      </c>
      <c r="AA219" s="29">
        <v>2</v>
      </c>
      <c r="AB219" s="29">
        <v>2</v>
      </c>
      <c r="AC219" s="29">
        <v>2</v>
      </c>
      <c r="AD219" s="29">
        <v>2</v>
      </c>
      <c r="AE219" s="29">
        <v>2</v>
      </c>
      <c r="AF219" s="29">
        <v>2</v>
      </c>
      <c r="AG219" s="29">
        <v>2</v>
      </c>
      <c r="AH219" s="29">
        <v>2</v>
      </c>
      <c r="AI219" s="29">
        <v>2</v>
      </c>
      <c r="AJ219" s="29">
        <v>2</v>
      </c>
      <c r="AK219" s="29">
        <v>2</v>
      </c>
      <c r="AL219" s="29">
        <v>2</v>
      </c>
      <c r="AM219" s="29">
        <v>2</v>
      </c>
      <c r="AN219" s="29">
        <v>2</v>
      </c>
      <c r="AO219" s="29">
        <v>2</v>
      </c>
      <c r="AP219" s="29">
        <v>2</v>
      </c>
      <c r="AQ219" s="29">
        <v>2</v>
      </c>
      <c r="AR219" s="29">
        <v>2</v>
      </c>
      <c r="AS219" s="29">
        <v>2</v>
      </c>
      <c r="AT219" s="29">
        <v>2</v>
      </c>
      <c r="AU219" s="29">
        <v>2</v>
      </c>
      <c r="AV219" s="29">
        <v>2</v>
      </c>
      <c r="AW219" s="29">
        <v>2</v>
      </c>
      <c r="AX219" s="29">
        <v>2</v>
      </c>
      <c r="AY219" s="29">
        <v>2</v>
      </c>
      <c r="AZ219" s="29">
        <v>2</v>
      </c>
      <c r="BA219" s="29">
        <v>2</v>
      </c>
      <c r="BB219" s="29">
        <v>2</v>
      </c>
      <c r="BC219" s="29">
        <v>2</v>
      </c>
      <c r="BD219" s="29">
        <v>2</v>
      </c>
      <c r="BE219" s="29">
        <v>2</v>
      </c>
      <c r="BF219" s="29">
        <v>2</v>
      </c>
      <c r="BG219" s="29">
        <v>2</v>
      </c>
      <c r="BH219" s="29">
        <v>2</v>
      </c>
      <c r="BI219" s="29">
        <v>2</v>
      </c>
      <c r="BJ219" s="29">
        <v>2</v>
      </c>
    </row>
    <row r="220" spans="1:62" x14ac:dyDescent="0.25">
      <c r="B220" t="s">
        <v>69</v>
      </c>
      <c r="C220" s="29">
        <v>25.365385</v>
      </c>
      <c r="D220" s="29">
        <v>25.365385</v>
      </c>
      <c r="E220" s="29">
        <v>26.126346550000001</v>
      </c>
      <c r="F220" s="29">
        <v>26.126346550000001</v>
      </c>
      <c r="G220" s="29">
        <v>26.126346550000001</v>
      </c>
      <c r="H220" s="29">
        <v>26.126346550000001</v>
      </c>
      <c r="I220" s="29">
        <v>26.126346550000001</v>
      </c>
      <c r="J220" s="29">
        <v>26.126346550000001</v>
      </c>
      <c r="K220" s="29">
        <v>26.126346550000001</v>
      </c>
      <c r="L220" s="29">
        <v>26.126346550000001</v>
      </c>
      <c r="M220" s="29">
        <v>26.126346550000001</v>
      </c>
      <c r="N220" s="29">
        <v>26.126346550000001</v>
      </c>
      <c r="O220" s="29">
        <v>26.126346550000001</v>
      </c>
      <c r="P220" s="29">
        <v>26.126346550000001</v>
      </c>
      <c r="Q220" s="29">
        <v>26.910136946500003</v>
      </c>
      <c r="R220" s="29">
        <v>26.910136946500003</v>
      </c>
      <c r="S220" s="29">
        <v>26.910136946500003</v>
      </c>
      <c r="T220" s="29">
        <v>26.910136946500003</v>
      </c>
      <c r="U220" s="29">
        <v>26.910136946500003</v>
      </c>
      <c r="V220" s="29">
        <v>26.910136946500003</v>
      </c>
      <c r="W220" s="29">
        <v>26.910136946500003</v>
      </c>
      <c r="X220" s="29">
        <v>26.910136946500003</v>
      </c>
      <c r="Y220" s="29">
        <v>26.910136946500003</v>
      </c>
      <c r="Z220" s="29">
        <v>26.910136946500003</v>
      </c>
      <c r="AA220" s="29">
        <v>26.910136946500003</v>
      </c>
      <c r="AB220" s="29">
        <v>26.910136946500003</v>
      </c>
      <c r="AC220" s="29">
        <v>27.717441054895005</v>
      </c>
      <c r="AD220" s="29">
        <v>27.717441054895005</v>
      </c>
      <c r="AE220" s="29">
        <v>27.717441054895005</v>
      </c>
      <c r="AF220" s="29">
        <v>27.717441054895005</v>
      </c>
      <c r="AG220" s="29">
        <v>27.717441054895005</v>
      </c>
      <c r="AH220" s="29">
        <v>27.717441054895005</v>
      </c>
      <c r="AI220" s="29">
        <v>27.717441054895005</v>
      </c>
      <c r="AJ220" s="29">
        <v>27.717441054895005</v>
      </c>
      <c r="AK220" s="29">
        <v>27.717441054895005</v>
      </c>
      <c r="AL220" s="29">
        <v>27.717441054895005</v>
      </c>
      <c r="AM220" s="29">
        <v>27.717441054895005</v>
      </c>
      <c r="AN220" s="29">
        <v>27.717441054895005</v>
      </c>
      <c r="AO220" s="29">
        <v>28.548964286541857</v>
      </c>
      <c r="AP220" s="29">
        <v>28.548964286541857</v>
      </c>
      <c r="AQ220" s="29">
        <v>28.548964286541857</v>
      </c>
      <c r="AR220" s="29">
        <v>28.548964286541857</v>
      </c>
      <c r="AS220" s="29">
        <v>28.548964286541857</v>
      </c>
      <c r="AT220" s="29">
        <v>28.548964286541857</v>
      </c>
      <c r="AU220" s="29">
        <v>28.548964286541857</v>
      </c>
      <c r="AV220" s="29">
        <v>28.548964286541857</v>
      </c>
      <c r="AW220" s="29">
        <v>28.548964286541857</v>
      </c>
      <c r="AX220" s="29">
        <v>28.548964286541857</v>
      </c>
      <c r="AY220" s="29">
        <v>28.548964286541857</v>
      </c>
      <c r="AZ220" s="29">
        <v>28.548964286541857</v>
      </c>
      <c r="BA220" s="29">
        <v>29.405433215138114</v>
      </c>
      <c r="BB220" s="29">
        <v>29.405433215138114</v>
      </c>
      <c r="BC220" s="29">
        <v>29.405433215138114</v>
      </c>
      <c r="BD220" s="29">
        <v>29.405433215138114</v>
      </c>
      <c r="BE220" s="29">
        <v>29.405433215138114</v>
      </c>
      <c r="BF220" s="29">
        <v>29.405433215138114</v>
      </c>
      <c r="BG220" s="29">
        <v>29.405433215138114</v>
      </c>
      <c r="BH220" s="29">
        <v>29.405433215138114</v>
      </c>
      <c r="BI220" s="29">
        <v>29.405433215138114</v>
      </c>
      <c r="BJ220" s="29">
        <v>29.405433215138114</v>
      </c>
    </row>
    <row r="221" spans="1:62" x14ac:dyDescent="0.25">
      <c r="B221" t="s">
        <v>70</v>
      </c>
      <c r="C221" s="29">
        <v>1</v>
      </c>
      <c r="D221" s="29">
        <v>1</v>
      </c>
      <c r="E221" s="29">
        <v>1</v>
      </c>
      <c r="F221" s="29">
        <v>1</v>
      </c>
      <c r="G221" s="29">
        <v>1</v>
      </c>
      <c r="H221" s="29">
        <v>1</v>
      </c>
      <c r="I221" s="29">
        <v>1</v>
      </c>
      <c r="J221" s="29">
        <v>1</v>
      </c>
      <c r="K221" s="29">
        <v>1</v>
      </c>
      <c r="L221" s="29">
        <v>1</v>
      </c>
      <c r="M221" s="29">
        <v>1</v>
      </c>
      <c r="N221" s="29">
        <v>1</v>
      </c>
      <c r="O221" s="29">
        <v>1</v>
      </c>
      <c r="P221" s="29">
        <v>1</v>
      </c>
      <c r="Q221" s="29">
        <v>1</v>
      </c>
      <c r="R221" s="29">
        <v>1</v>
      </c>
      <c r="S221" s="29">
        <v>1</v>
      </c>
      <c r="T221" s="29">
        <v>1</v>
      </c>
      <c r="U221" s="29">
        <v>1</v>
      </c>
      <c r="V221" s="29">
        <v>1</v>
      </c>
      <c r="W221" s="29">
        <v>1</v>
      </c>
      <c r="X221" s="29">
        <v>1</v>
      </c>
      <c r="Y221" s="29">
        <v>1</v>
      </c>
      <c r="Z221" s="29">
        <v>1</v>
      </c>
      <c r="AA221" s="29">
        <v>1</v>
      </c>
      <c r="AB221" s="29">
        <v>1</v>
      </c>
      <c r="AC221" s="29">
        <v>1</v>
      </c>
      <c r="AD221" s="29">
        <v>1</v>
      </c>
      <c r="AE221" s="29">
        <v>1</v>
      </c>
      <c r="AF221" s="29">
        <v>1</v>
      </c>
      <c r="AG221" s="29">
        <v>1</v>
      </c>
      <c r="AH221" s="29">
        <v>1</v>
      </c>
      <c r="AI221" s="29">
        <v>1</v>
      </c>
      <c r="AJ221" s="29">
        <v>1</v>
      </c>
      <c r="AK221" s="29">
        <v>1</v>
      </c>
      <c r="AL221" s="29">
        <v>1</v>
      </c>
      <c r="AM221" s="29">
        <v>1</v>
      </c>
      <c r="AN221" s="29">
        <v>1</v>
      </c>
      <c r="AO221" s="29">
        <v>1</v>
      </c>
      <c r="AP221" s="29">
        <v>1</v>
      </c>
      <c r="AQ221" s="29">
        <v>1</v>
      </c>
      <c r="AR221" s="29">
        <v>1</v>
      </c>
      <c r="AS221" s="29">
        <v>1</v>
      </c>
      <c r="AT221" s="29">
        <v>1</v>
      </c>
      <c r="AU221" s="29">
        <v>1</v>
      </c>
      <c r="AV221" s="29">
        <v>1</v>
      </c>
      <c r="AW221" s="29">
        <v>1</v>
      </c>
      <c r="AX221" s="29">
        <v>1</v>
      </c>
      <c r="AY221" s="29">
        <v>1</v>
      </c>
      <c r="AZ221" s="29">
        <v>1</v>
      </c>
      <c r="BA221" s="29">
        <v>1</v>
      </c>
      <c r="BB221" s="29">
        <v>1</v>
      </c>
      <c r="BC221" s="29">
        <v>1</v>
      </c>
      <c r="BD221" s="29">
        <v>1</v>
      </c>
      <c r="BE221" s="29">
        <v>1</v>
      </c>
      <c r="BF221" s="29">
        <v>1</v>
      </c>
      <c r="BG221" s="29">
        <v>1</v>
      </c>
      <c r="BH221" s="29">
        <v>1</v>
      </c>
      <c r="BI221" s="29">
        <v>1</v>
      </c>
      <c r="BJ221" s="29">
        <v>1</v>
      </c>
    </row>
    <row r="222" spans="1:62" x14ac:dyDescent="0.25">
      <c r="B222" t="s">
        <v>14</v>
      </c>
      <c r="C222" s="29">
        <v>36.348700000000001</v>
      </c>
      <c r="D222" s="29">
        <v>36.348700000000001</v>
      </c>
      <c r="E222" s="29">
        <v>36.348700000000001</v>
      </c>
      <c r="F222" s="29">
        <v>36.348700000000001</v>
      </c>
      <c r="G222" s="29">
        <v>36.348700000000001</v>
      </c>
      <c r="H222" s="29">
        <v>36.348700000000001</v>
      </c>
      <c r="I222" s="29">
        <v>36.348700000000001</v>
      </c>
      <c r="J222" s="29">
        <v>36.348700000000001</v>
      </c>
      <c r="K222" s="29">
        <v>36.348700000000001</v>
      </c>
      <c r="L222" s="29">
        <v>36.348700000000001</v>
      </c>
      <c r="M222" s="29">
        <v>37.439160999999999</v>
      </c>
      <c r="N222" s="29">
        <v>37.439160999999999</v>
      </c>
      <c r="O222" s="29">
        <v>37.439160999999999</v>
      </c>
      <c r="P222" s="29">
        <v>37.439160999999999</v>
      </c>
      <c r="Q222" s="29">
        <v>37.439160999999999</v>
      </c>
      <c r="R222" s="29">
        <v>37.439160999999999</v>
      </c>
      <c r="S222" s="29">
        <v>37.439160999999999</v>
      </c>
      <c r="T222" s="29">
        <v>37.439160999999999</v>
      </c>
      <c r="U222" s="29">
        <v>37.439160999999999</v>
      </c>
      <c r="V222" s="29">
        <v>37.439160999999999</v>
      </c>
      <c r="W222" s="29">
        <v>37.439160999999999</v>
      </c>
      <c r="X222" s="29">
        <v>37.439160999999999</v>
      </c>
      <c r="Y222" s="29">
        <v>38.562335830000002</v>
      </c>
      <c r="Z222" s="29">
        <v>38.562335830000002</v>
      </c>
      <c r="AA222" s="29">
        <v>38.562335830000002</v>
      </c>
      <c r="AB222" s="29">
        <v>38.562335830000002</v>
      </c>
      <c r="AC222" s="29">
        <v>38.562335830000002</v>
      </c>
      <c r="AD222" s="29">
        <v>38.562335830000002</v>
      </c>
      <c r="AE222" s="29">
        <v>38.562335830000002</v>
      </c>
      <c r="AF222" s="29">
        <v>38.562335830000002</v>
      </c>
      <c r="AG222" s="29">
        <v>38.562335830000002</v>
      </c>
      <c r="AH222" s="29">
        <v>38.562335830000002</v>
      </c>
      <c r="AI222" s="29">
        <v>38.562335830000002</v>
      </c>
      <c r="AJ222" s="29">
        <v>38.562335830000002</v>
      </c>
      <c r="AK222" s="29">
        <v>39.719205904900001</v>
      </c>
      <c r="AL222" s="29">
        <v>39.719205904900001</v>
      </c>
      <c r="AM222" s="29">
        <v>39.719205904900001</v>
      </c>
      <c r="AN222" s="29">
        <v>39.719205904900001</v>
      </c>
      <c r="AO222" s="29">
        <v>39.719205904900001</v>
      </c>
      <c r="AP222" s="29">
        <v>39.719205904900001</v>
      </c>
      <c r="AQ222" s="29">
        <v>39.719205904900001</v>
      </c>
      <c r="AR222" s="29">
        <v>39.719205904900001</v>
      </c>
      <c r="AS222" s="29">
        <v>39.719205904900001</v>
      </c>
      <c r="AT222" s="29">
        <v>39.719205904900001</v>
      </c>
      <c r="AU222" s="29">
        <v>39.719205904900001</v>
      </c>
      <c r="AV222" s="29">
        <v>39.719205904900001</v>
      </c>
      <c r="AW222" s="29">
        <v>40.910782082047</v>
      </c>
      <c r="AX222" s="29">
        <v>40.910782082047</v>
      </c>
      <c r="AY222" s="29">
        <v>40.910782082047</v>
      </c>
      <c r="AZ222" s="29">
        <v>40.910782082047</v>
      </c>
      <c r="BA222" s="29">
        <v>40.910782082047</v>
      </c>
      <c r="BB222" s="29">
        <v>40.910782082047</v>
      </c>
      <c r="BC222" s="29">
        <v>40.910782082047</v>
      </c>
      <c r="BD222" s="29">
        <v>40.910782082047</v>
      </c>
      <c r="BE222" s="29">
        <v>40.910782082047</v>
      </c>
      <c r="BF222" s="29">
        <v>40.910782082047</v>
      </c>
      <c r="BG222" s="29">
        <v>40.910782082047</v>
      </c>
      <c r="BH222" s="29">
        <v>40.910782082047</v>
      </c>
      <c r="BI222" s="29">
        <v>42.138105544508413</v>
      </c>
      <c r="BJ222" s="29">
        <v>42.138105544508413</v>
      </c>
    </row>
    <row r="223" spans="1:62" x14ac:dyDescent="0.25">
      <c r="B223" t="s">
        <v>15</v>
      </c>
      <c r="C223" s="29">
        <v>2</v>
      </c>
      <c r="D223" s="29">
        <v>2</v>
      </c>
      <c r="E223" s="29">
        <v>2</v>
      </c>
      <c r="F223" s="29">
        <v>2</v>
      </c>
      <c r="G223" s="29">
        <v>2</v>
      </c>
      <c r="H223" s="29">
        <v>2</v>
      </c>
      <c r="I223" s="29">
        <v>2</v>
      </c>
      <c r="J223" s="29">
        <v>2</v>
      </c>
      <c r="K223" s="29">
        <v>2</v>
      </c>
      <c r="L223" s="29">
        <v>2</v>
      </c>
      <c r="M223" s="29">
        <v>2</v>
      </c>
      <c r="N223" s="29">
        <v>2</v>
      </c>
      <c r="O223" s="29">
        <v>2</v>
      </c>
      <c r="P223" s="29">
        <v>2</v>
      </c>
      <c r="Q223" s="29">
        <v>2</v>
      </c>
      <c r="R223" s="29">
        <v>2</v>
      </c>
      <c r="S223" s="29">
        <v>2</v>
      </c>
      <c r="T223" s="29">
        <v>2</v>
      </c>
      <c r="U223" s="29">
        <v>2</v>
      </c>
      <c r="V223" s="29">
        <v>2</v>
      </c>
      <c r="W223" s="29">
        <v>2</v>
      </c>
      <c r="X223" s="29">
        <v>2</v>
      </c>
      <c r="Y223" s="29">
        <v>2</v>
      </c>
      <c r="Z223" s="29">
        <v>2</v>
      </c>
      <c r="AA223" s="29">
        <v>2</v>
      </c>
      <c r="AB223" s="29">
        <v>2</v>
      </c>
      <c r="AC223" s="29">
        <v>2</v>
      </c>
      <c r="AD223" s="29">
        <v>2</v>
      </c>
      <c r="AE223" s="29">
        <v>2</v>
      </c>
      <c r="AF223" s="29">
        <v>2</v>
      </c>
      <c r="AG223" s="29">
        <v>2</v>
      </c>
      <c r="AH223" s="29">
        <v>2</v>
      </c>
      <c r="AI223" s="29">
        <v>2</v>
      </c>
      <c r="AJ223" s="29">
        <v>2</v>
      </c>
      <c r="AK223" s="29">
        <v>2</v>
      </c>
      <c r="AL223" s="29">
        <v>2</v>
      </c>
      <c r="AM223" s="29">
        <v>2</v>
      </c>
      <c r="AN223" s="29">
        <v>2</v>
      </c>
      <c r="AO223" s="29">
        <v>2</v>
      </c>
      <c r="AP223" s="29">
        <v>2</v>
      </c>
      <c r="AQ223" s="29">
        <v>2</v>
      </c>
      <c r="AR223" s="29">
        <v>2</v>
      </c>
      <c r="AS223" s="29">
        <v>2</v>
      </c>
      <c r="AT223" s="29">
        <v>2</v>
      </c>
      <c r="AU223" s="29">
        <v>2</v>
      </c>
      <c r="AV223" s="29">
        <v>2</v>
      </c>
      <c r="AW223" s="29">
        <v>2</v>
      </c>
      <c r="AX223" s="29">
        <v>2</v>
      </c>
      <c r="AY223" s="29">
        <v>2</v>
      </c>
      <c r="AZ223" s="29">
        <v>2</v>
      </c>
      <c r="BA223" s="29">
        <v>2</v>
      </c>
      <c r="BB223" s="29">
        <v>2</v>
      </c>
      <c r="BC223" s="29">
        <v>2</v>
      </c>
      <c r="BD223" s="29">
        <v>2</v>
      </c>
      <c r="BE223" s="29">
        <v>2</v>
      </c>
      <c r="BF223" s="29">
        <v>2</v>
      </c>
      <c r="BG223" s="29">
        <v>2</v>
      </c>
      <c r="BH223" s="29">
        <v>2</v>
      </c>
      <c r="BI223" s="29">
        <v>2</v>
      </c>
      <c r="BJ223" s="29">
        <v>2</v>
      </c>
    </row>
    <row r="224" spans="1:62" x14ac:dyDescent="0.25">
      <c r="A224" t="s">
        <v>174</v>
      </c>
      <c r="C224" s="29">
        <v>113.68764300000001</v>
      </c>
      <c r="D224" s="29">
        <v>113.68764300000001</v>
      </c>
      <c r="E224" s="29">
        <v>115.85781129</v>
      </c>
      <c r="F224" s="29">
        <v>115.85781129</v>
      </c>
      <c r="G224" s="29">
        <v>115.85781129</v>
      </c>
      <c r="H224" s="29">
        <v>115.85781129</v>
      </c>
      <c r="I224" s="29">
        <v>115.85781129</v>
      </c>
      <c r="J224" s="29">
        <v>115.85781129</v>
      </c>
      <c r="K224" s="29">
        <v>115.85781129</v>
      </c>
      <c r="L224" s="29">
        <v>115.85781129</v>
      </c>
      <c r="M224" s="29">
        <v>116.94827228999999</v>
      </c>
      <c r="N224" s="29">
        <v>116.94827228999999</v>
      </c>
      <c r="O224" s="29">
        <v>116.94827228999999</v>
      </c>
      <c r="P224" s="29">
        <v>116.94827228999999</v>
      </c>
      <c r="Q224" s="29">
        <v>119.1835456287</v>
      </c>
      <c r="R224" s="29">
        <v>119.1835456287</v>
      </c>
      <c r="S224" s="29">
        <v>119.1835456287</v>
      </c>
      <c r="T224" s="29">
        <v>119.1835456287</v>
      </c>
      <c r="U224" s="29">
        <v>119.1835456287</v>
      </c>
      <c r="V224" s="29">
        <v>119.1835456287</v>
      </c>
      <c r="W224" s="29">
        <v>119.1835456287</v>
      </c>
      <c r="X224" s="29">
        <v>119.1835456287</v>
      </c>
      <c r="Y224" s="29">
        <v>120.3067204587</v>
      </c>
      <c r="Z224" s="29">
        <v>120.3067204587</v>
      </c>
      <c r="AA224" s="29">
        <v>120.3067204587</v>
      </c>
      <c r="AB224" s="29">
        <v>120.3067204587</v>
      </c>
      <c r="AC224" s="29">
        <v>122.60905199756101</v>
      </c>
      <c r="AD224" s="29">
        <v>122.60905199756101</v>
      </c>
      <c r="AE224" s="29">
        <v>122.60905199756101</v>
      </c>
      <c r="AF224" s="29">
        <v>122.60905199756101</v>
      </c>
      <c r="AG224" s="29">
        <v>122.60905199756101</v>
      </c>
      <c r="AH224" s="29">
        <v>122.60905199756101</v>
      </c>
      <c r="AI224" s="29">
        <v>122.60905199756101</v>
      </c>
      <c r="AJ224" s="29">
        <v>122.60905199756101</v>
      </c>
      <c r="AK224" s="29">
        <v>123.76592207246102</v>
      </c>
      <c r="AL224" s="29">
        <v>123.76592207246102</v>
      </c>
      <c r="AM224" s="29">
        <v>123.76592207246102</v>
      </c>
      <c r="AN224" s="29">
        <v>123.76592207246102</v>
      </c>
      <c r="AO224" s="29">
        <v>126.13732355748783</v>
      </c>
      <c r="AP224" s="29">
        <v>126.13732355748783</v>
      </c>
      <c r="AQ224" s="29">
        <v>126.13732355748783</v>
      </c>
      <c r="AR224" s="29">
        <v>126.13732355748783</v>
      </c>
      <c r="AS224" s="29">
        <v>126.13732355748783</v>
      </c>
      <c r="AT224" s="29">
        <v>126.13732355748783</v>
      </c>
      <c r="AU224" s="29">
        <v>126.13732355748783</v>
      </c>
      <c r="AV224" s="29">
        <v>126.13732355748783</v>
      </c>
      <c r="AW224" s="29">
        <v>127.32889973463483</v>
      </c>
      <c r="AX224" s="29">
        <v>127.32889973463483</v>
      </c>
      <c r="AY224" s="29">
        <v>127.32889973463483</v>
      </c>
      <c r="AZ224" s="29">
        <v>127.32889973463483</v>
      </c>
      <c r="BA224" s="29">
        <v>129.77144326421248</v>
      </c>
      <c r="BB224" s="29">
        <v>129.77144326421248</v>
      </c>
      <c r="BC224" s="29">
        <v>129.77144326421248</v>
      </c>
      <c r="BD224" s="29">
        <v>129.77144326421248</v>
      </c>
      <c r="BE224" s="29">
        <v>129.77144326421248</v>
      </c>
      <c r="BF224" s="29">
        <v>129.77144326421248</v>
      </c>
      <c r="BG224" s="29">
        <v>129.77144326421248</v>
      </c>
      <c r="BH224" s="29">
        <v>129.77144326421248</v>
      </c>
      <c r="BI224" s="29">
        <v>130.99876672667389</v>
      </c>
      <c r="BJ224" s="29">
        <v>130.99876672667389</v>
      </c>
    </row>
    <row r="225" spans="1:62" x14ac:dyDescent="0.25">
      <c r="A225" t="s">
        <v>33</v>
      </c>
      <c r="B225" t="s">
        <v>79</v>
      </c>
      <c r="C225" s="29">
        <v>47.706730999999998</v>
      </c>
      <c r="D225" s="29">
        <v>47.706730999999998</v>
      </c>
      <c r="E225" s="29">
        <v>49.137932929999998</v>
      </c>
      <c r="F225" s="29">
        <v>49.137932929999998</v>
      </c>
      <c r="G225" s="29">
        <v>49.137932929999998</v>
      </c>
      <c r="H225" s="29">
        <v>49.137932929999998</v>
      </c>
      <c r="I225" s="29">
        <v>49.137932929999998</v>
      </c>
      <c r="J225" s="29">
        <v>49.137932929999998</v>
      </c>
      <c r="K225" s="29">
        <v>49.137932929999998</v>
      </c>
      <c r="L225" s="29">
        <v>49.137932929999998</v>
      </c>
      <c r="M225" s="29">
        <v>49.137932929999998</v>
      </c>
      <c r="N225" s="29">
        <v>49.137932929999998</v>
      </c>
      <c r="O225" s="29">
        <v>49.137932929999998</v>
      </c>
      <c r="P225" s="29">
        <v>49.137932929999998</v>
      </c>
      <c r="Q225" s="29">
        <v>50.612070917899999</v>
      </c>
      <c r="R225" s="29">
        <v>50.612070917899999</v>
      </c>
      <c r="S225" s="29">
        <v>50.612070917899999</v>
      </c>
      <c r="T225" s="29">
        <v>50.612070917899999</v>
      </c>
      <c r="U225" s="29">
        <v>50.612070917899999</v>
      </c>
      <c r="V225" s="29">
        <v>50.612070917899999</v>
      </c>
      <c r="W225" s="29">
        <v>50.612070917899999</v>
      </c>
      <c r="X225" s="29">
        <v>50.612070917899999</v>
      </c>
      <c r="Y225" s="29">
        <v>50.612070917899999</v>
      </c>
      <c r="Z225" s="29">
        <v>50.612070917899999</v>
      </c>
      <c r="AA225" s="29">
        <v>50.612070917899999</v>
      </c>
      <c r="AB225" s="29">
        <v>50.612070917899999</v>
      </c>
      <c r="AC225" s="29">
        <v>52.130433045437002</v>
      </c>
      <c r="AD225" s="29">
        <v>52.130433045437002</v>
      </c>
      <c r="AE225" s="29">
        <v>52.130433045437002</v>
      </c>
      <c r="AF225" s="29">
        <v>52.130433045437002</v>
      </c>
      <c r="AG225" s="29">
        <v>52.130433045437002</v>
      </c>
      <c r="AH225" s="29">
        <v>52.130433045437002</v>
      </c>
      <c r="AI225" s="29">
        <v>52.130433045437002</v>
      </c>
      <c r="AJ225" s="29">
        <v>52.130433045437002</v>
      </c>
      <c r="AK225" s="29">
        <v>52.130433045437002</v>
      </c>
      <c r="AL225" s="29">
        <v>52.130433045437002</v>
      </c>
      <c r="AM225" s="29">
        <v>52.130433045437002</v>
      </c>
      <c r="AN225" s="29">
        <v>52.130433045437002</v>
      </c>
      <c r="AO225" s="29">
        <v>53.694346036800113</v>
      </c>
      <c r="AP225" s="29">
        <v>53.694346036800113</v>
      </c>
      <c r="AQ225" s="29">
        <v>53.694346036800113</v>
      </c>
      <c r="AR225" s="29">
        <v>53.694346036800113</v>
      </c>
      <c r="AS225" s="29">
        <v>53.694346036800113</v>
      </c>
      <c r="AT225" s="29">
        <v>53.694346036800113</v>
      </c>
      <c r="AU225" s="29">
        <v>53.694346036800113</v>
      </c>
      <c r="AV225" s="29">
        <v>53.694346036800113</v>
      </c>
      <c r="AW225" s="29">
        <v>53.694346036800113</v>
      </c>
      <c r="AX225" s="29">
        <v>53.694346036800113</v>
      </c>
      <c r="AY225" s="29">
        <v>53.694346036800113</v>
      </c>
      <c r="AZ225" s="29">
        <v>53.694346036800113</v>
      </c>
      <c r="BA225" s="29">
        <v>55.305176417904114</v>
      </c>
      <c r="BB225" s="29">
        <v>55.305176417904114</v>
      </c>
      <c r="BC225" s="29">
        <v>55.305176417904114</v>
      </c>
      <c r="BD225" s="29">
        <v>55.305176417904114</v>
      </c>
      <c r="BE225" s="29">
        <v>55.305176417904114</v>
      </c>
      <c r="BF225" s="29">
        <v>55.305176417904114</v>
      </c>
      <c r="BG225" s="29">
        <v>55.305176417904114</v>
      </c>
      <c r="BH225" s="29">
        <v>55.305176417904114</v>
      </c>
      <c r="BI225" s="29">
        <v>55.305176417904114</v>
      </c>
      <c r="BJ225" s="29">
        <v>55.305176417904114</v>
      </c>
    </row>
    <row r="226" spans="1:62" x14ac:dyDescent="0.25">
      <c r="B226" t="s">
        <v>80</v>
      </c>
      <c r="C226" s="29">
        <v>1</v>
      </c>
      <c r="D226" s="29">
        <v>1</v>
      </c>
      <c r="E226" s="29">
        <v>1</v>
      </c>
      <c r="F226" s="29">
        <v>1</v>
      </c>
      <c r="G226" s="29">
        <v>1</v>
      </c>
      <c r="H226" s="29">
        <v>1</v>
      </c>
      <c r="I226" s="29">
        <v>1</v>
      </c>
      <c r="J226" s="29">
        <v>1</v>
      </c>
      <c r="K226" s="29">
        <v>1</v>
      </c>
      <c r="L226" s="29">
        <v>1</v>
      </c>
      <c r="M226" s="29">
        <v>1</v>
      </c>
      <c r="N226" s="29">
        <v>1</v>
      </c>
      <c r="O226" s="29">
        <v>1</v>
      </c>
      <c r="P226" s="29">
        <v>1</v>
      </c>
      <c r="Q226" s="29">
        <v>1</v>
      </c>
      <c r="R226" s="29">
        <v>1</v>
      </c>
      <c r="S226" s="29">
        <v>1</v>
      </c>
      <c r="T226" s="29">
        <v>1</v>
      </c>
      <c r="U226" s="29">
        <v>1</v>
      </c>
      <c r="V226" s="29">
        <v>1</v>
      </c>
      <c r="W226" s="29">
        <v>1</v>
      </c>
      <c r="X226" s="29">
        <v>1</v>
      </c>
      <c r="Y226" s="29">
        <v>1</v>
      </c>
      <c r="Z226" s="29">
        <v>1</v>
      </c>
      <c r="AA226" s="29">
        <v>1</v>
      </c>
      <c r="AB226" s="29">
        <v>1</v>
      </c>
      <c r="AC226" s="29">
        <v>1</v>
      </c>
      <c r="AD226" s="29">
        <v>1</v>
      </c>
      <c r="AE226" s="29">
        <v>1</v>
      </c>
      <c r="AF226" s="29">
        <v>1</v>
      </c>
      <c r="AG226" s="29">
        <v>1</v>
      </c>
      <c r="AH226" s="29">
        <v>1</v>
      </c>
      <c r="AI226" s="29">
        <v>1</v>
      </c>
      <c r="AJ226" s="29">
        <v>1</v>
      </c>
      <c r="AK226" s="29">
        <v>1</v>
      </c>
      <c r="AL226" s="29">
        <v>1</v>
      </c>
      <c r="AM226" s="29">
        <v>1</v>
      </c>
      <c r="AN226" s="29">
        <v>1</v>
      </c>
      <c r="AO226" s="29">
        <v>1</v>
      </c>
      <c r="AP226" s="29">
        <v>1</v>
      </c>
      <c r="AQ226" s="29">
        <v>1</v>
      </c>
      <c r="AR226" s="29">
        <v>1</v>
      </c>
      <c r="AS226" s="29">
        <v>1</v>
      </c>
      <c r="AT226" s="29">
        <v>1</v>
      </c>
      <c r="AU226" s="29">
        <v>1</v>
      </c>
      <c r="AV226" s="29">
        <v>1</v>
      </c>
      <c r="AW226" s="29">
        <v>1</v>
      </c>
      <c r="AX226" s="29">
        <v>1</v>
      </c>
      <c r="AY226" s="29">
        <v>1</v>
      </c>
      <c r="AZ226" s="29">
        <v>1</v>
      </c>
      <c r="BA226" s="29">
        <v>1</v>
      </c>
      <c r="BB226" s="29">
        <v>1</v>
      </c>
      <c r="BC226" s="29">
        <v>1</v>
      </c>
      <c r="BD226" s="29">
        <v>1</v>
      </c>
      <c r="BE226" s="29">
        <v>1</v>
      </c>
      <c r="BF226" s="29">
        <v>1</v>
      </c>
      <c r="BG226" s="29">
        <v>1</v>
      </c>
      <c r="BH226" s="29">
        <v>1</v>
      </c>
      <c r="BI226" s="29">
        <v>1</v>
      </c>
      <c r="BJ226" s="29">
        <v>1</v>
      </c>
    </row>
    <row r="227" spans="1:62" x14ac:dyDescent="0.25">
      <c r="B227" t="s">
        <v>14</v>
      </c>
      <c r="C227" s="29">
        <v>33.652080769230771</v>
      </c>
      <c r="D227" s="29">
        <v>33.652080769230771</v>
      </c>
      <c r="E227" s="29">
        <v>33.652080769230771</v>
      </c>
      <c r="F227" s="29">
        <v>33.652080769230771</v>
      </c>
      <c r="G227" s="29">
        <v>33.652080769230771</v>
      </c>
      <c r="H227" s="29">
        <v>33.652080769230771</v>
      </c>
      <c r="I227" s="29">
        <v>33.652080769230771</v>
      </c>
      <c r="J227" s="29">
        <v>33.652080769230771</v>
      </c>
      <c r="K227" s="29">
        <v>33.652080769230771</v>
      </c>
      <c r="L227" s="29">
        <v>33.652080769230771</v>
      </c>
      <c r="M227" s="29">
        <v>34.661643192307693</v>
      </c>
      <c r="N227" s="29">
        <v>34.661643192307693</v>
      </c>
      <c r="O227" s="29">
        <v>34.661643192307693</v>
      </c>
      <c r="P227" s="29">
        <v>34.661643192307693</v>
      </c>
      <c r="Q227" s="29">
        <v>34.661643192307693</v>
      </c>
      <c r="R227" s="29">
        <v>34.661643192307693</v>
      </c>
      <c r="S227" s="29">
        <v>34.661643192307693</v>
      </c>
      <c r="T227" s="29">
        <v>34.661643192307693</v>
      </c>
      <c r="U227" s="29">
        <v>34.661643192307693</v>
      </c>
      <c r="V227" s="29">
        <v>34.661643192307693</v>
      </c>
      <c r="W227" s="29">
        <v>34.661643192307693</v>
      </c>
      <c r="X227" s="29">
        <v>34.661643192307693</v>
      </c>
      <c r="Y227" s="29">
        <v>35.701492488076923</v>
      </c>
      <c r="Z227" s="29">
        <v>35.701492488076923</v>
      </c>
      <c r="AA227" s="29">
        <v>35.701492488076923</v>
      </c>
      <c r="AB227" s="29">
        <v>35.701492488076923</v>
      </c>
      <c r="AC227" s="29">
        <v>35.701492488076923</v>
      </c>
      <c r="AD227" s="29">
        <v>35.701492488076923</v>
      </c>
      <c r="AE227" s="29">
        <v>35.701492488076923</v>
      </c>
      <c r="AF227" s="29">
        <v>35.701492488076923</v>
      </c>
      <c r="AG227" s="29">
        <v>35.701492488076923</v>
      </c>
      <c r="AH227" s="29">
        <v>35.701492488076923</v>
      </c>
      <c r="AI227" s="29">
        <v>35.701492488076923</v>
      </c>
      <c r="AJ227" s="29">
        <v>35.701492488076923</v>
      </c>
      <c r="AK227" s="29">
        <v>36.772537262719233</v>
      </c>
      <c r="AL227" s="29">
        <v>36.772537262719233</v>
      </c>
      <c r="AM227" s="29">
        <v>36.772537262719233</v>
      </c>
      <c r="AN227" s="29">
        <v>36.772537262719233</v>
      </c>
      <c r="AO227" s="29">
        <v>36.772537262719233</v>
      </c>
      <c r="AP227" s="29">
        <v>36.772537262719233</v>
      </c>
      <c r="AQ227" s="29">
        <v>36.772537262719233</v>
      </c>
      <c r="AR227" s="29">
        <v>36.772537262719233</v>
      </c>
      <c r="AS227" s="29">
        <v>36.772537262719233</v>
      </c>
      <c r="AT227" s="29">
        <v>36.772537262719233</v>
      </c>
      <c r="AU227" s="29">
        <v>36.772537262719233</v>
      </c>
      <c r="AV227" s="29">
        <v>36.772537262719233</v>
      </c>
      <c r="AW227" s="29">
        <v>37.875713380600814</v>
      </c>
      <c r="AX227" s="29">
        <v>37.875713380600814</v>
      </c>
      <c r="AY227" s="29">
        <v>37.875713380600814</v>
      </c>
      <c r="AZ227" s="29">
        <v>37.875713380600814</v>
      </c>
      <c r="BA227" s="29">
        <v>37.875713380600814</v>
      </c>
      <c r="BB227" s="29">
        <v>37.875713380600814</v>
      </c>
      <c r="BC227" s="29">
        <v>37.875713380600814</v>
      </c>
      <c r="BD227" s="29">
        <v>37.875713380600814</v>
      </c>
      <c r="BE227" s="29">
        <v>37.875713380600814</v>
      </c>
      <c r="BF227" s="29">
        <v>37.875713380600814</v>
      </c>
      <c r="BG227" s="29">
        <v>37.875713380600814</v>
      </c>
      <c r="BH227" s="29">
        <v>37.875713380600814</v>
      </c>
      <c r="BI227" s="29">
        <v>39.011984782018843</v>
      </c>
      <c r="BJ227" s="29">
        <v>39.011984782018843</v>
      </c>
    </row>
    <row r="228" spans="1:62" x14ac:dyDescent="0.25">
      <c r="B228" t="s">
        <v>15</v>
      </c>
      <c r="C228" s="29">
        <v>26</v>
      </c>
      <c r="D228" s="29">
        <v>26</v>
      </c>
      <c r="E228" s="29">
        <v>26</v>
      </c>
      <c r="F228" s="29">
        <v>26</v>
      </c>
      <c r="G228" s="29">
        <v>26</v>
      </c>
      <c r="H228" s="29">
        <v>26</v>
      </c>
      <c r="I228" s="29">
        <v>26</v>
      </c>
      <c r="J228" s="29">
        <v>26</v>
      </c>
      <c r="K228" s="29">
        <v>26</v>
      </c>
      <c r="L228" s="29">
        <v>26</v>
      </c>
      <c r="M228" s="29">
        <v>26</v>
      </c>
      <c r="N228" s="29">
        <v>26</v>
      </c>
      <c r="O228" s="29">
        <v>26</v>
      </c>
      <c r="P228" s="29">
        <v>26</v>
      </c>
      <c r="Q228" s="29">
        <v>26</v>
      </c>
      <c r="R228" s="29">
        <v>26</v>
      </c>
      <c r="S228" s="29">
        <v>26</v>
      </c>
      <c r="T228" s="29">
        <v>26</v>
      </c>
      <c r="U228" s="29">
        <v>26</v>
      </c>
      <c r="V228" s="29">
        <v>26</v>
      </c>
      <c r="W228" s="29">
        <v>26</v>
      </c>
      <c r="X228" s="29">
        <v>26</v>
      </c>
      <c r="Y228" s="29">
        <v>26</v>
      </c>
      <c r="Z228" s="29">
        <v>26</v>
      </c>
      <c r="AA228" s="29">
        <v>26</v>
      </c>
      <c r="AB228" s="29">
        <v>26</v>
      </c>
      <c r="AC228" s="29">
        <v>26</v>
      </c>
      <c r="AD228" s="29">
        <v>26</v>
      </c>
      <c r="AE228" s="29">
        <v>26</v>
      </c>
      <c r="AF228" s="29">
        <v>26</v>
      </c>
      <c r="AG228" s="29">
        <v>26</v>
      </c>
      <c r="AH228" s="29">
        <v>26</v>
      </c>
      <c r="AI228" s="29">
        <v>26</v>
      </c>
      <c r="AJ228" s="29">
        <v>26</v>
      </c>
      <c r="AK228" s="29">
        <v>26</v>
      </c>
      <c r="AL228" s="29">
        <v>26</v>
      </c>
      <c r="AM228" s="29">
        <v>26</v>
      </c>
      <c r="AN228" s="29">
        <v>26</v>
      </c>
      <c r="AO228" s="29">
        <v>26</v>
      </c>
      <c r="AP228" s="29">
        <v>26</v>
      </c>
      <c r="AQ228" s="29">
        <v>26</v>
      </c>
      <c r="AR228" s="29">
        <v>26</v>
      </c>
      <c r="AS228" s="29">
        <v>26</v>
      </c>
      <c r="AT228" s="29">
        <v>26</v>
      </c>
      <c r="AU228" s="29">
        <v>26</v>
      </c>
      <c r="AV228" s="29">
        <v>26</v>
      </c>
      <c r="AW228" s="29">
        <v>26</v>
      </c>
      <c r="AX228" s="29">
        <v>26</v>
      </c>
      <c r="AY228" s="29">
        <v>26</v>
      </c>
      <c r="AZ228" s="29">
        <v>26</v>
      </c>
      <c r="BA228" s="29">
        <v>26</v>
      </c>
      <c r="BB228" s="29">
        <v>26</v>
      </c>
      <c r="BC228" s="29">
        <v>26</v>
      </c>
      <c r="BD228" s="29">
        <v>26</v>
      </c>
      <c r="BE228" s="29">
        <v>26</v>
      </c>
      <c r="BF228" s="29">
        <v>26</v>
      </c>
      <c r="BG228" s="29">
        <v>26</v>
      </c>
      <c r="BH228" s="29">
        <v>26</v>
      </c>
      <c r="BI228" s="29">
        <v>26</v>
      </c>
      <c r="BJ228" s="29">
        <v>26</v>
      </c>
    </row>
    <row r="229" spans="1:62" x14ac:dyDescent="0.25">
      <c r="A229" t="s">
        <v>175</v>
      </c>
      <c r="C229" s="29">
        <v>108.35881176923077</v>
      </c>
      <c r="D229" s="29">
        <v>108.35881176923077</v>
      </c>
      <c r="E229" s="29">
        <v>109.79001369923077</v>
      </c>
      <c r="F229" s="29">
        <v>109.79001369923077</v>
      </c>
      <c r="G229" s="29">
        <v>109.79001369923077</v>
      </c>
      <c r="H229" s="29">
        <v>109.79001369923077</v>
      </c>
      <c r="I229" s="29">
        <v>109.79001369923077</v>
      </c>
      <c r="J229" s="29">
        <v>109.79001369923077</v>
      </c>
      <c r="K229" s="29">
        <v>109.79001369923077</v>
      </c>
      <c r="L229" s="29">
        <v>109.79001369923077</v>
      </c>
      <c r="M229" s="29">
        <v>110.79957612230768</v>
      </c>
      <c r="N229" s="29">
        <v>110.79957612230768</v>
      </c>
      <c r="O229" s="29">
        <v>110.79957612230768</v>
      </c>
      <c r="P229" s="29">
        <v>110.79957612230768</v>
      </c>
      <c r="Q229" s="29">
        <v>112.27371411020769</v>
      </c>
      <c r="R229" s="29">
        <v>112.27371411020769</v>
      </c>
      <c r="S229" s="29">
        <v>112.27371411020769</v>
      </c>
      <c r="T229" s="29">
        <v>112.27371411020769</v>
      </c>
      <c r="U229" s="29">
        <v>112.27371411020769</v>
      </c>
      <c r="V229" s="29">
        <v>112.27371411020769</v>
      </c>
      <c r="W229" s="29">
        <v>112.27371411020769</v>
      </c>
      <c r="X229" s="29">
        <v>112.27371411020769</v>
      </c>
      <c r="Y229" s="29">
        <v>113.31356340597692</v>
      </c>
      <c r="Z229" s="29">
        <v>113.31356340597692</v>
      </c>
      <c r="AA229" s="29">
        <v>113.31356340597692</v>
      </c>
      <c r="AB229" s="29">
        <v>113.31356340597692</v>
      </c>
      <c r="AC229" s="29">
        <v>114.83192553351392</v>
      </c>
      <c r="AD229" s="29">
        <v>114.83192553351392</v>
      </c>
      <c r="AE229" s="29">
        <v>114.83192553351392</v>
      </c>
      <c r="AF229" s="29">
        <v>114.83192553351392</v>
      </c>
      <c r="AG229" s="29">
        <v>114.83192553351392</v>
      </c>
      <c r="AH229" s="29">
        <v>114.83192553351392</v>
      </c>
      <c r="AI229" s="29">
        <v>114.83192553351392</v>
      </c>
      <c r="AJ229" s="29">
        <v>114.83192553351392</v>
      </c>
      <c r="AK229" s="29">
        <v>115.90297030815623</v>
      </c>
      <c r="AL229" s="29">
        <v>115.90297030815623</v>
      </c>
      <c r="AM229" s="29">
        <v>115.90297030815623</v>
      </c>
      <c r="AN229" s="29">
        <v>115.90297030815623</v>
      </c>
      <c r="AO229" s="29">
        <v>117.46688329951934</v>
      </c>
      <c r="AP229" s="29">
        <v>117.46688329951934</v>
      </c>
      <c r="AQ229" s="29">
        <v>117.46688329951934</v>
      </c>
      <c r="AR229" s="29">
        <v>117.46688329951934</v>
      </c>
      <c r="AS229" s="29">
        <v>117.46688329951934</v>
      </c>
      <c r="AT229" s="29">
        <v>117.46688329951934</v>
      </c>
      <c r="AU229" s="29">
        <v>117.46688329951934</v>
      </c>
      <c r="AV229" s="29">
        <v>117.46688329951934</v>
      </c>
      <c r="AW229" s="29">
        <v>118.57005941740093</v>
      </c>
      <c r="AX229" s="29">
        <v>118.57005941740093</v>
      </c>
      <c r="AY229" s="29">
        <v>118.57005941740093</v>
      </c>
      <c r="AZ229" s="29">
        <v>118.57005941740093</v>
      </c>
      <c r="BA229" s="29">
        <v>120.18088979850492</v>
      </c>
      <c r="BB229" s="29">
        <v>120.18088979850492</v>
      </c>
      <c r="BC229" s="29">
        <v>120.18088979850492</v>
      </c>
      <c r="BD229" s="29">
        <v>120.18088979850492</v>
      </c>
      <c r="BE229" s="29">
        <v>120.18088979850492</v>
      </c>
      <c r="BF229" s="29">
        <v>120.18088979850492</v>
      </c>
      <c r="BG229" s="29">
        <v>120.18088979850492</v>
      </c>
      <c r="BH229" s="29">
        <v>120.18088979850492</v>
      </c>
      <c r="BI229" s="29">
        <v>121.31716119992296</v>
      </c>
      <c r="BJ229" s="29">
        <v>121.31716119992296</v>
      </c>
    </row>
    <row r="230" spans="1:62" x14ac:dyDescent="0.25">
      <c r="A230" t="s">
        <v>88</v>
      </c>
      <c r="B230" t="s">
        <v>79</v>
      </c>
      <c r="C230" s="29">
        <v>48.535496833333333</v>
      </c>
      <c r="D230" s="29">
        <v>48.535496833333333</v>
      </c>
      <c r="E230" s="29">
        <v>49.991561738333331</v>
      </c>
      <c r="F230" s="29">
        <v>49.991561738333331</v>
      </c>
      <c r="G230" s="29">
        <v>49.991561738333331</v>
      </c>
      <c r="H230" s="29">
        <v>49.991561738333331</v>
      </c>
      <c r="I230" s="29">
        <v>49.991561738333331</v>
      </c>
      <c r="J230" s="29">
        <v>49.991561738333331</v>
      </c>
      <c r="K230" s="29">
        <v>49.991561738333331</v>
      </c>
      <c r="L230" s="29">
        <v>49.991561738333331</v>
      </c>
      <c r="M230" s="29">
        <v>49.991561738333331</v>
      </c>
      <c r="N230" s="29">
        <v>49.991561738333331</v>
      </c>
      <c r="O230" s="29">
        <v>49.991561738333331</v>
      </c>
      <c r="P230" s="29">
        <v>49.991561738333331</v>
      </c>
      <c r="Q230" s="29">
        <v>51.491308590483335</v>
      </c>
      <c r="R230" s="29">
        <v>51.491308590483335</v>
      </c>
      <c r="S230" s="29">
        <v>51.491308590483335</v>
      </c>
      <c r="T230" s="29">
        <v>51.491308590483335</v>
      </c>
      <c r="U230" s="29">
        <v>51.491308590483335</v>
      </c>
      <c r="V230" s="29">
        <v>51.491308590483335</v>
      </c>
      <c r="W230" s="29">
        <v>51.491308590483335</v>
      </c>
      <c r="X230" s="29">
        <v>51.491308590483335</v>
      </c>
      <c r="Y230" s="29">
        <v>51.491308590483335</v>
      </c>
      <c r="Z230" s="29">
        <v>51.491308590483335</v>
      </c>
      <c r="AA230" s="29">
        <v>51.491308590483335</v>
      </c>
      <c r="AB230" s="29">
        <v>51.491308590483335</v>
      </c>
      <c r="AC230" s="29">
        <v>53.036047848197839</v>
      </c>
      <c r="AD230" s="29">
        <v>53.036047848197839</v>
      </c>
      <c r="AE230" s="29">
        <v>53.036047848197839</v>
      </c>
      <c r="AF230" s="29">
        <v>53.036047848197839</v>
      </c>
      <c r="AG230" s="29">
        <v>53.036047848197839</v>
      </c>
      <c r="AH230" s="29">
        <v>53.036047848197839</v>
      </c>
      <c r="AI230" s="29">
        <v>53.036047848197839</v>
      </c>
      <c r="AJ230" s="29">
        <v>53.036047848197839</v>
      </c>
      <c r="AK230" s="29">
        <v>53.036047848197839</v>
      </c>
      <c r="AL230" s="29">
        <v>53.036047848197839</v>
      </c>
      <c r="AM230" s="29">
        <v>53.036047848197839</v>
      </c>
      <c r="AN230" s="29">
        <v>53.036047848197839</v>
      </c>
      <c r="AO230" s="29">
        <v>54.627129283643775</v>
      </c>
      <c r="AP230" s="29">
        <v>54.627129283643775</v>
      </c>
      <c r="AQ230" s="29">
        <v>54.627129283643775</v>
      </c>
      <c r="AR230" s="29">
        <v>54.627129283643775</v>
      </c>
      <c r="AS230" s="29">
        <v>54.627129283643775</v>
      </c>
      <c r="AT230" s="29">
        <v>54.627129283643775</v>
      </c>
      <c r="AU230" s="29">
        <v>54.627129283643775</v>
      </c>
      <c r="AV230" s="29">
        <v>54.627129283643775</v>
      </c>
      <c r="AW230" s="29">
        <v>54.627129283643775</v>
      </c>
      <c r="AX230" s="29">
        <v>54.627129283643775</v>
      </c>
      <c r="AY230" s="29">
        <v>54.627129283643775</v>
      </c>
      <c r="AZ230" s="29">
        <v>54.627129283643775</v>
      </c>
      <c r="BA230" s="29">
        <v>56.265943162153093</v>
      </c>
      <c r="BB230" s="29">
        <v>56.265943162153093</v>
      </c>
      <c r="BC230" s="29">
        <v>56.265943162153093</v>
      </c>
      <c r="BD230" s="29">
        <v>56.265943162153093</v>
      </c>
      <c r="BE230" s="29">
        <v>56.265943162153093</v>
      </c>
      <c r="BF230" s="29">
        <v>56.265943162153093</v>
      </c>
      <c r="BG230" s="29">
        <v>56.265943162153093</v>
      </c>
      <c r="BH230" s="29">
        <v>56.265943162153093</v>
      </c>
      <c r="BI230" s="29">
        <v>56.265943162153093</v>
      </c>
      <c r="BJ230" s="29">
        <v>56.265943162153093</v>
      </c>
    </row>
    <row r="231" spans="1:62" x14ac:dyDescent="0.25">
      <c r="B231" t="s">
        <v>80</v>
      </c>
      <c r="C231" s="29">
        <v>6</v>
      </c>
      <c r="D231" s="29">
        <v>6</v>
      </c>
      <c r="E231" s="29">
        <v>6</v>
      </c>
      <c r="F231" s="29">
        <v>6</v>
      </c>
      <c r="G231" s="29">
        <v>6</v>
      </c>
      <c r="H231" s="29">
        <v>6</v>
      </c>
      <c r="I231" s="29">
        <v>6</v>
      </c>
      <c r="J231" s="29">
        <v>6</v>
      </c>
      <c r="K231" s="29">
        <v>6</v>
      </c>
      <c r="L231" s="29">
        <v>6</v>
      </c>
      <c r="M231" s="29">
        <v>6</v>
      </c>
      <c r="N231" s="29">
        <v>6</v>
      </c>
      <c r="O231" s="29">
        <v>6</v>
      </c>
      <c r="P231" s="29">
        <v>6</v>
      </c>
      <c r="Q231" s="29">
        <v>6</v>
      </c>
      <c r="R231" s="29">
        <v>6</v>
      </c>
      <c r="S231" s="29">
        <v>6</v>
      </c>
      <c r="T231" s="29">
        <v>6</v>
      </c>
      <c r="U231" s="29">
        <v>6</v>
      </c>
      <c r="V231" s="29">
        <v>6</v>
      </c>
      <c r="W231" s="29">
        <v>6</v>
      </c>
      <c r="X231" s="29">
        <v>6</v>
      </c>
      <c r="Y231" s="29">
        <v>6</v>
      </c>
      <c r="Z231" s="29">
        <v>6</v>
      </c>
      <c r="AA231" s="29">
        <v>6</v>
      </c>
      <c r="AB231" s="29">
        <v>6</v>
      </c>
      <c r="AC231" s="29">
        <v>6</v>
      </c>
      <c r="AD231" s="29">
        <v>6</v>
      </c>
      <c r="AE231" s="29">
        <v>6</v>
      </c>
      <c r="AF231" s="29">
        <v>6</v>
      </c>
      <c r="AG231" s="29">
        <v>6</v>
      </c>
      <c r="AH231" s="29">
        <v>6</v>
      </c>
      <c r="AI231" s="29">
        <v>6</v>
      </c>
      <c r="AJ231" s="29">
        <v>6</v>
      </c>
      <c r="AK231" s="29">
        <v>6</v>
      </c>
      <c r="AL231" s="29">
        <v>6</v>
      </c>
      <c r="AM231" s="29">
        <v>6</v>
      </c>
      <c r="AN231" s="29">
        <v>6</v>
      </c>
      <c r="AO231" s="29">
        <v>6</v>
      </c>
      <c r="AP231" s="29">
        <v>6</v>
      </c>
      <c r="AQ231" s="29">
        <v>6</v>
      </c>
      <c r="AR231" s="29">
        <v>6</v>
      </c>
      <c r="AS231" s="29">
        <v>6</v>
      </c>
      <c r="AT231" s="29">
        <v>6</v>
      </c>
      <c r="AU231" s="29">
        <v>6</v>
      </c>
      <c r="AV231" s="29">
        <v>6</v>
      </c>
      <c r="AW231" s="29">
        <v>6</v>
      </c>
      <c r="AX231" s="29">
        <v>6</v>
      </c>
      <c r="AY231" s="29">
        <v>6</v>
      </c>
      <c r="AZ231" s="29">
        <v>6</v>
      </c>
      <c r="BA231" s="29">
        <v>6</v>
      </c>
      <c r="BB231" s="29">
        <v>6</v>
      </c>
      <c r="BC231" s="29">
        <v>6</v>
      </c>
      <c r="BD231" s="29">
        <v>6</v>
      </c>
      <c r="BE231" s="29">
        <v>6</v>
      </c>
      <c r="BF231" s="29">
        <v>6</v>
      </c>
      <c r="BG231" s="29">
        <v>6</v>
      </c>
      <c r="BH231" s="29">
        <v>6</v>
      </c>
      <c r="BI231" s="29">
        <v>6</v>
      </c>
      <c r="BJ231" s="29">
        <v>6</v>
      </c>
    </row>
    <row r="232" spans="1:62" x14ac:dyDescent="0.25">
      <c r="A232" t="s">
        <v>176</v>
      </c>
      <c r="C232" s="29">
        <v>54.535496833333333</v>
      </c>
      <c r="D232" s="29">
        <v>54.535496833333333</v>
      </c>
      <c r="E232" s="29">
        <v>55.991561738333331</v>
      </c>
      <c r="F232" s="29">
        <v>55.991561738333331</v>
      </c>
      <c r="G232" s="29">
        <v>55.991561738333331</v>
      </c>
      <c r="H232" s="29">
        <v>55.991561738333331</v>
      </c>
      <c r="I232" s="29">
        <v>55.991561738333331</v>
      </c>
      <c r="J232" s="29">
        <v>55.991561738333331</v>
      </c>
      <c r="K232" s="29">
        <v>55.991561738333331</v>
      </c>
      <c r="L232" s="29">
        <v>55.991561738333331</v>
      </c>
      <c r="M232" s="29">
        <v>55.991561738333331</v>
      </c>
      <c r="N232" s="29">
        <v>55.991561738333331</v>
      </c>
      <c r="O232" s="29">
        <v>55.991561738333331</v>
      </c>
      <c r="P232" s="29">
        <v>55.991561738333331</v>
      </c>
      <c r="Q232" s="29">
        <v>57.491308590483335</v>
      </c>
      <c r="R232" s="29">
        <v>57.491308590483335</v>
      </c>
      <c r="S232" s="29">
        <v>57.491308590483335</v>
      </c>
      <c r="T232" s="29">
        <v>57.491308590483335</v>
      </c>
      <c r="U232" s="29">
        <v>57.491308590483335</v>
      </c>
      <c r="V232" s="29">
        <v>57.491308590483335</v>
      </c>
      <c r="W232" s="29">
        <v>57.491308590483335</v>
      </c>
      <c r="X232" s="29">
        <v>57.491308590483335</v>
      </c>
      <c r="Y232" s="29">
        <v>57.491308590483335</v>
      </c>
      <c r="Z232" s="29">
        <v>57.491308590483335</v>
      </c>
      <c r="AA232" s="29">
        <v>57.491308590483335</v>
      </c>
      <c r="AB232" s="29">
        <v>57.491308590483335</v>
      </c>
      <c r="AC232" s="29">
        <v>59.036047848197839</v>
      </c>
      <c r="AD232" s="29">
        <v>59.036047848197839</v>
      </c>
      <c r="AE232" s="29">
        <v>59.036047848197839</v>
      </c>
      <c r="AF232" s="29">
        <v>59.036047848197839</v>
      </c>
      <c r="AG232" s="29">
        <v>59.036047848197839</v>
      </c>
      <c r="AH232" s="29">
        <v>59.036047848197839</v>
      </c>
      <c r="AI232" s="29">
        <v>59.036047848197839</v>
      </c>
      <c r="AJ232" s="29">
        <v>59.036047848197839</v>
      </c>
      <c r="AK232" s="29">
        <v>59.036047848197839</v>
      </c>
      <c r="AL232" s="29">
        <v>59.036047848197839</v>
      </c>
      <c r="AM232" s="29">
        <v>59.036047848197839</v>
      </c>
      <c r="AN232" s="29">
        <v>59.036047848197839</v>
      </c>
      <c r="AO232" s="29">
        <v>60.627129283643775</v>
      </c>
      <c r="AP232" s="29">
        <v>60.627129283643775</v>
      </c>
      <c r="AQ232" s="29">
        <v>60.627129283643775</v>
      </c>
      <c r="AR232" s="29">
        <v>60.627129283643775</v>
      </c>
      <c r="AS232" s="29">
        <v>60.627129283643775</v>
      </c>
      <c r="AT232" s="29">
        <v>60.627129283643775</v>
      </c>
      <c r="AU232" s="29">
        <v>60.627129283643775</v>
      </c>
      <c r="AV232" s="29">
        <v>60.627129283643775</v>
      </c>
      <c r="AW232" s="29">
        <v>60.627129283643775</v>
      </c>
      <c r="AX232" s="29">
        <v>60.627129283643775</v>
      </c>
      <c r="AY232" s="29">
        <v>60.627129283643775</v>
      </c>
      <c r="AZ232" s="29">
        <v>60.627129283643775</v>
      </c>
      <c r="BA232" s="29">
        <v>62.265943162153093</v>
      </c>
      <c r="BB232" s="29">
        <v>62.265943162153093</v>
      </c>
      <c r="BC232" s="29">
        <v>62.265943162153093</v>
      </c>
      <c r="BD232" s="29">
        <v>62.265943162153093</v>
      </c>
      <c r="BE232" s="29">
        <v>62.265943162153093</v>
      </c>
      <c r="BF232" s="29">
        <v>62.265943162153093</v>
      </c>
      <c r="BG232" s="29">
        <v>62.265943162153093</v>
      </c>
      <c r="BH232" s="29">
        <v>62.265943162153093</v>
      </c>
      <c r="BI232" s="29">
        <v>62.265943162153093</v>
      </c>
      <c r="BJ232" s="29">
        <v>62.265943162153093</v>
      </c>
    </row>
    <row r="233" spans="1:62" x14ac:dyDescent="0.25">
      <c r="A233" t="s">
        <v>72</v>
      </c>
      <c r="B233" t="s">
        <v>79</v>
      </c>
      <c r="C233" s="29">
        <v>38.425481000000005</v>
      </c>
      <c r="D233" s="29">
        <v>38.425481000000005</v>
      </c>
      <c r="E233" s="29">
        <v>39.578245430000003</v>
      </c>
      <c r="F233" s="29">
        <v>39.578245430000003</v>
      </c>
      <c r="G233" s="29">
        <v>39.578245430000003</v>
      </c>
      <c r="H233" s="29">
        <v>39.578245430000003</v>
      </c>
      <c r="I233" s="29">
        <v>39.578245430000003</v>
      </c>
      <c r="J233" s="29">
        <v>39.578245430000003</v>
      </c>
      <c r="K233" s="29">
        <v>39.578245430000003</v>
      </c>
      <c r="L233" s="29">
        <v>39.578245430000003</v>
      </c>
      <c r="M233" s="29">
        <v>39.578245430000003</v>
      </c>
      <c r="N233" s="29">
        <v>39.578245430000003</v>
      </c>
      <c r="O233" s="29">
        <v>39.578245430000003</v>
      </c>
      <c r="P233" s="29">
        <v>39.578245430000003</v>
      </c>
      <c r="Q233" s="29">
        <v>40.765592792900001</v>
      </c>
      <c r="R233" s="29">
        <v>40.765592792900001</v>
      </c>
      <c r="S233" s="29">
        <v>40.765592792900001</v>
      </c>
      <c r="T233" s="29">
        <v>40.765592792900001</v>
      </c>
      <c r="U233" s="29">
        <v>40.765592792900001</v>
      </c>
      <c r="V233" s="29">
        <v>40.765592792900001</v>
      </c>
      <c r="W233" s="29">
        <v>40.765592792900001</v>
      </c>
      <c r="X233" s="29">
        <v>40.765592792900001</v>
      </c>
      <c r="Y233" s="29">
        <v>40.765592792900001</v>
      </c>
      <c r="Z233" s="29">
        <v>40.765592792900001</v>
      </c>
      <c r="AA233" s="29">
        <v>40.765592792900001</v>
      </c>
      <c r="AB233" s="29">
        <v>40.765592792900001</v>
      </c>
      <c r="AC233" s="29">
        <v>41.988560576687</v>
      </c>
      <c r="AD233" s="29">
        <v>41.988560576687</v>
      </c>
      <c r="AE233" s="29">
        <v>41.988560576687</v>
      </c>
      <c r="AF233" s="29">
        <v>41.988560576687</v>
      </c>
      <c r="AG233" s="29">
        <v>41.988560576687</v>
      </c>
      <c r="AH233" s="29">
        <v>41.988560576687</v>
      </c>
      <c r="AI233" s="29">
        <v>41.988560576687</v>
      </c>
      <c r="AJ233" s="29">
        <v>41.988560576687</v>
      </c>
      <c r="AK233" s="29">
        <v>41.988560576687</v>
      </c>
      <c r="AL233" s="29">
        <v>41.988560576687</v>
      </c>
      <c r="AM233" s="29">
        <v>41.988560576687</v>
      </c>
      <c r="AN233" s="29">
        <v>41.988560576687</v>
      </c>
      <c r="AO233" s="29">
        <v>43.248217393987609</v>
      </c>
      <c r="AP233" s="29">
        <v>43.248217393987609</v>
      </c>
      <c r="AQ233" s="29">
        <v>43.248217393987609</v>
      </c>
      <c r="AR233" s="29">
        <v>43.248217393987609</v>
      </c>
      <c r="AS233" s="29">
        <v>43.248217393987609</v>
      </c>
      <c r="AT233" s="29">
        <v>43.248217393987609</v>
      </c>
      <c r="AU233" s="29">
        <v>43.248217393987609</v>
      </c>
      <c r="AV233" s="29">
        <v>43.248217393987609</v>
      </c>
      <c r="AW233" s="29">
        <v>43.248217393987609</v>
      </c>
      <c r="AX233" s="29">
        <v>43.248217393987609</v>
      </c>
      <c r="AY233" s="29">
        <v>43.248217393987609</v>
      </c>
      <c r="AZ233" s="29">
        <v>43.248217393987609</v>
      </c>
      <c r="BA233" s="29">
        <v>44.545663915807239</v>
      </c>
      <c r="BB233" s="29">
        <v>44.545663915807239</v>
      </c>
      <c r="BC233" s="29">
        <v>44.545663915807239</v>
      </c>
      <c r="BD233" s="29">
        <v>44.545663915807239</v>
      </c>
      <c r="BE233" s="29">
        <v>44.545663915807239</v>
      </c>
      <c r="BF233" s="29">
        <v>44.545663915807239</v>
      </c>
      <c r="BG233" s="29">
        <v>44.545663915807239</v>
      </c>
      <c r="BH233" s="29">
        <v>44.545663915807239</v>
      </c>
      <c r="BI233" s="29">
        <v>44.545663915807239</v>
      </c>
      <c r="BJ233" s="29">
        <v>44.545663915807239</v>
      </c>
    </row>
    <row r="234" spans="1:62" x14ac:dyDescent="0.25">
      <c r="B234" t="s">
        <v>80</v>
      </c>
      <c r="C234" s="29">
        <v>4</v>
      </c>
      <c r="D234" s="29">
        <v>4</v>
      </c>
      <c r="E234" s="29">
        <v>4</v>
      </c>
      <c r="F234" s="29">
        <v>4</v>
      </c>
      <c r="G234" s="29">
        <v>4</v>
      </c>
      <c r="H234" s="29">
        <v>4</v>
      </c>
      <c r="I234" s="29">
        <v>4</v>
      </c>
      <c r="J234" s="29">
        <v>4</v>
      </c>
      <c r="K234" s="29">
        <v>4</v>
      </c>
      <c r="L234" s="29">
        <v>4</v>
      </c>
      <c r="M234" s="29">
        <v>4</v>
      </c>
      <c r="N234" s="29">
        <v>4</v>
      </c>
      <c r="O234" s="29">
        <v>4</v>
      </c>
      <c r="P234" s="29">
        <v>4</v>
      </c>
      <c r="Q234" s="29">
        <v>4</v>
      </c>
      <c r="R234" s="29">
        <v>4</v>
      </c>
      <c r="S234" s="29">
        <v>4</v>
      </c>
      <c r="T234" s="29">
        <v>4</v>
      </c>
      <c r="U234" s="29">
        <v>4</v>
      </c>
      <c r="V234" s="29">
        <v>4</v>
      </c>
      <c r="W234" s="29">
        <v>4</v>
      </c>
      <c r="X234" s="29">
        <v>4</v>
      </c>
      <c r="Y234" s="29">
        <v>4</v>
      </c>
      <c r="Z234" s="29">
        <v>4</v>
      </c>
      <c r="AA234" s="29">
        <v>4</v>
      </c>
      <c r="AB234" s="29">
        <v>4</v>
      </c>
      <c r="AC234" s="29">
        <v>4</v>
      </c>
      <c r="AD234" s="29">
        <v>4</v>
      </c>
      <c r="AE234" s="29">
        <v>4</v>
      </c>
      <c r="AF234" s="29">
        <v>4</v>
      </c>
      <c r="AG234" s="29">
        <v>4</v>
      </c>
      <c r="AH234" s="29">
        <v>4</v>
      </c>
      <c r="AI234" s="29">
        <v>4</v>
      </c>
      <c r="AJ234" s="29">
        <v>4</v>
      </c>
      <c r="AK234" s="29">
        <v>4</v>
      </c>
      <c r="AL234" s="29">
        <v>4</v>
      </c>
      <c r="AM234" s="29">
        <v>4</v>
      </c>
      <c r="AN234" s="29">
        <v>4</v>
      </c>
      <c r="AO234" s="29">
        <v>4</v>
      </c>
      <c r="AP234" s="29">
        <v>4</v>
      </c>
      <c r="AQ234" s="29">
        <v>4</v>
      </c>
      <c r="AR234" s="29">
        <v>4</v>
      </c>
      <c r="AS234" s="29">
        <v>4</v>
      </c>
      <c r="AT234" s="29">
        <v>4</v>
      </c>
      <c r="AU234" s="29">
        <v>4</v>
      </c>
      <c r="AV234" s="29">
        <v>4</v>
      </c>
      <c r="AW234" s="29">
        <v>4</v>
      </c>
      <c r="AX234" s="29">
        <v>4</v>
      </c>
      <c r="AY234" s="29">
        <v>4</v>
      </c>
      <c r="AZ234" s="29">
        <v>4</v>
      </c>
      <c r="BA234" s="29">
        <v>4</v>
      </c>
      <c r="BB234" s="29">
        <v>4</v>
      </c>
      <c r="BC234" s="29">
        <v>4</v>
      </c>
      <c r="BD234" s="29">
        <v>4</v>
      </c>
      <c r="BE234" s="29">
        <v>4</v>
      </c>
      <c r="BF234" s="29">
        <v>4</v>
      </c>
      <c r="BG234" s="29">
        <v>4</v>
      </c>
      <c r="BH234" s="29">
        <v>4</v>
      </c>
      <c r="BI234" s="29">
        <v>4</v>
      </c>
      <c r="BJ234" s="29">
        <v>4</v>
      </c>
    </row>
    <row r="235" spans="1:62" x14ac:dyDescent="0.25">
      <c r="B235" t="s">
        <v>69</v>
      </c>
      <c r="C235" s="29">
        <v>26.841346333333334</v>
      </c>
      <c r="D235" s="29">
        <v>26.841346333333334</v>
      </c>
      <c r="E235" s="29">
        <v>27.646586723333336</v>
      </c>
      <c r="F235" s="29">
        <v>27.646586723333336</v>
      </c>
      <c r="G235" s="29">
        <v>27.646586723333336</v>
      </c>
      <c r="H235" s="29">
        <v>27.646586723333336</v>
      </c>
      <c r="I235" s="29">
        <v>27.646586723333336</v>
      </c>
      <c r="J235" s="29">
        <v>27.646586723333336</v>
      </c>
      <c r="K235" s="29">
        <v>27.646586723333336</v>
      </c>
      <c r="L235" s="29">
        <v>27.646586723333336</v>
      </c>
      <c r="M235" s="29">
        <v>27.646586723333336</v>
      </c>
      <c r="N235" s="29">
        <v>27.646586723333336</v>
      </c>
      <c r="O235" s="29">
        <v>27.646586723333336</v>
      </c>
      <c r="P235" s="29">
        <v>27.646586723333336</v>
      </c>
      <c r="Q235" s="29">
        <v>28.475984325033338</v>
      </c>
      <c r="R235" s="29">
        <v>28.475984325033338</v>
      </c>
      <c r="S235" s="29">
        <v>28.475984325033338</v>
      </c>
      <c r="T235" s="29">
        <v>28.475984325033338</v>
      </c>
      <c r="U235" s="29">
        <v>28.475984325033338</v>
      </c>
      <c r="V235" s="29">
        <v>28.475984325033338</v>
      </c>
      <c r="W235" s="29">
        <v>28.475984325033338</v>
      </c>
      <c r="X235" s="29">
        <v>28.475984325033338</v>
      </c>
      <c r="Y235" s="29">
        <v>28.475984325033338</v>
      </c>
      <c r="Z235" s="29">
        <v>28.475984325033338</v>
      </c>
      <c r="AA235" s="29">
        <v>28.475984325033338</v>
      </c>
      <c r="AB235" s="29">
        <v>28.475984325033338</v>
      </c>
      <c r="AC235" s="29">
        <v>29.330263854784338</v>
      </c>
      <c r="AD235" s="29">
        <v>29.330263854784338</v>
      </c>
      <c r="AE235" s="29">
        <v>29.330263854784338</v>
      </c>
      <c r="AF235" s="29">
        <v>29.330263854784338</v>
      </c>
      <c r="AG235" s="29">
        <v>29.330263854784338</v>
      </c>
      <c r="AH235" s="29">
        <v>29.330263854784338</v>
      </c>
      <c r="AI235" s="29">
        <v>29.330263854784338</v>
      </c>
      <c r="AJ235" s="29">
        <v>29.330263854784338</v>
      </c>
      <c r="AK235" s="29">
        <v>29.330263854784338</v>
      </c>
      <c r="AL235" s="29">
        <v>29.330263854784338</v>
      </c>
      <c r="AM235" s="29">
        <v>29.330263854784338</v>
      </c>
      <c r="AN235" s="29">
        <v>29.330263854784338</v>
      </c>
      <c r="AO235" s="29">
        <v>30.21017177042787</v>
      </c>
      <c r="AP235" s="29">
        <v>30.21017177042787</v>
      </c>
      <c r="AQ235" s="29">
        <v>30.21017177042787</v>
      </c>
      <c r="AR235" s="29">
        <v>30.21017177042787</v>
      </c>
      <c r="AS235" s="29">
        <v>30.21017177042787</v>
      </c>
      <c r="AT235" s="29">
        <v>30.21017177042787</v>
      </c>
      <c r="AU235" s="29">
        <v>30.21017177042787</v>
      </c>
      <c r="AV235" s="29">
        <v>30.21017177042787</v>
      </c>
      <c r="AW235" s="29">
        <v>30.21017177042787</v>
      </c>
      <c r="AX235" s="29">
        <v>30.21017177042787</v>
      </c>
      <c r="AY235" s="29">
        <v>30.21017177042787</v>
      </c>
      <c r="AZ235" s="29">
        <v>30.21017177042787</v>
      </c>
      <c r="BA235" s="29">
        <v>31.116476923540706</v>
      </c>
      <c r="BB235" s="29">
        <v>31.116476923540706</v>
      </c>
      <c r="BC235" s="29">
        <v>31.116476923540706</v>
      </c>
      <c r="BD235" s="29">
        <v>31.116476923540706</v>
      </c>
      <c r="BE235" s="29">
        <v>31.116476923540706</v>
      </c>
      <c r="BF235" s="29">
        <v>31.116476923540706</v>
      </c>
      <c r="BG235" s="29">
        <v>31.116476923540706</v>
      </c>
      <c r="BH235" s="29">
        <v>31.116476923540706</v>
      </c>
      <c r="BI235" s="29">
        <v>31.116476923540706</v>
      </c>
      <c r="BJ235" s="29">
        <v>31.116476923540706</v>
      </c>
    </row>
    <row r="236" spans="1:62" x14ac:dyDescent="0.25">
      <c r="B236" t="s">
        <v>70</v>
      </c>
      <c r="C236" s="29">
        <v>3</v>
      </c>
      <c r="D236" s="29">
        <v>3</v>
      </c>
      <c r="E236" s="29">
        <v>3</v>
      </c>
      <c r="F236" s="29">
        <v>3</v>
      </c>
      <c r="G236" s="29">
        <v>3</v>
      </c>
      <c r="H236" s="29">
        <v>3</v>
      </c>
      <c r="I236" s="29">
        <v>3</v>
      </c>
      <c r="J236" s="29">
        <v>3</v>
      </c>
      <c r="K236" s="29">
        <v>3</v>
      </c>
      <c r="L236" s="29">
        <v>3</v>
      </c>
      <c r="M236" s="29">
        <v>3</v>
      </c>
      <c r="N236" s="29">
        <v>3</v>
      </c>
      <c r="O236" s="29">
        <v>3</v>
      </c>
      <c r="P236" s="29">
        <v>3</v>
      </c>
      <c r="Q236" s="29">
        <v>3</v>
      </c>
      <c r="R236" s="29">
        <v>3</v>
      </c>
      <c r="S236" s="29">
        <v>3</v>
      </c>
      <c r="T236" s="29">
        <v>3</v>
      </c>
      <c r="U236" s="29">
        <v>3</v>
      </c>
      <c r="V236" s="29">
        <v>3</v>
      </c>
      <c r="W236" s="29">
        <v>3</v>
      </c>
      <c r="X236" s="29">
        <v>3</v>
      </c>
      <c r="Y236" s="29">
        <v>3</v>
      </c>
      <c r="Z236" s="29">
        <v>3</v>
      </c>
      <c r="AA236" s="29">
        <v>3</v>
      </c>
      <c r="AB236" s="29">
        <v>3</v>
      </c>
      <c r="AC236" s="29">
        <v>3</v>
      </c>
      <c r="AD236" s="29">
        <v>3</v>
      </c>
      <c r="AE236" s="29">
        <v>3</v>
      </c>
      <c r="AF236" s="29">
        <v>3</v>
      </c>
      <c r="AG236" s="29">
        <v>3</v>
      </c>
      <c r="AH236" s="29">
        <v>3</v>
      </c>
      <c r="AI236" s="29">
        <v>3</v>
      </c>
      <c r="AJ236" s="29">
        <v>3</v>
      </c>
      <c r="AK236" s="29">
        <v>3</v>
      </c>
      <c r="AL236" s="29">
        <v>3</v>
      </c>
      <c r="AM236" s="29">
        <v>3</v>
      </c>
      <c r="AN236" s="29">
        <v>3</v>
      </c>
      <c r="AO236" s="29">
        <v>3</v>
      </c>
      <c r="AP236" s="29">
        <v>3</v>
      </c>
      <c r="AQ236" s="29">
        <v>3</v>
      </c>
      <c r="AR236" s="29">
        <v>3</v>
      </c>
      <c r="AS236" s="29">
        <v>3</v>
      </c>
      <c r="AT236" s="29">
        <v>3</v>
      </c>
      <c r="AU236" s="29">
        <v>3</v>
      </c>
      <c r="AV236" s="29">
        <v>3</v>
      </c>
      <c r="AW236" s="29">
        <v>3</v>
      </c>
      <c r="AX236" s="29">
        <v>3</v>
      </c>
      <c r="AY236" s="29">
        <v>3</v>
      </c>
      <c r="AZ236" s="29">
        <v>3</v>
      </c>
      <c r="BA236" s="29">
        <v>3</v>
      </c>
      <c r="BB236" s="29">
        <v>3</v>
      </c>
      <c r="BC236" s="29">
        <v>3</v>
      </c>
      <c r="BD236" s="29">
        <v>3</v>
      </c>
      <c r="BE236" s="29">
        <v>3</v>
      </c>
      <c r="BF236" s="29">
        <v>3</v>
      </c>
      <c r="BG236" s="29">
        <v>3</v>
      </c>
      <c r="BH236" s="29">
        <v>3</v>
      </c>
      <c r="BI236" s="29">
        <v>3</v>
      </c>
      <c r="BJ236" s="29">
        <v>3</v>
      </c>
    </row>
    <row r="237" spans="1:62" x14ac:dyDescent="0.25">
      <c r="A237" t="s">
        <v>177</v>
      </c>
      <c r="C237" s="29">
        <v>72.266827333333339</v>
      </c>
      <c r="D237" s="29">
        <v>72.266827333333339</v>
      </c>
      <c r="E237" s="29">
        <v>74.224832153333338</v>
      </c>
      <c r="F237" s="29">
        <v>74.224832153333338</v>
      </c>
      <c r="G237" s="29">
        <v>74.224832153333338</v>
      </c>
      <c r="H237" s="29">
        <v>74.224832153333338</v>
      </c>
      <c r="I237" s="29">
        <v>74.224832153333338</v>
      </c>
      <c r="J237" s="29">
        <v>74.224832153333338</v>
      </c>
      <c r="K237" s="29">
        <v>74.224832153333338</v>
      </c>
      <c r="L237" s="29">
        <v>74.224832153333338</v>
      </c>
      <c r="M237" s="29">
        <v>74.224832153333338</v>
      </c>
      <c r="N237" s="29">
        <v>74.224832153333338</v>
      </c>
      <c r="O237" s="29">
        <v>74.224832153333338</v>
      </c>
      <c r="P237" s="29">
        <v>74.224832153333338</v>
      </c>
      <c r="Q237" s="29">
        <v>76.241577117933332</v>
      </c>
      <c r="R237" s="29">
        <v>76.241577117933332</v>
      </c>
      <c r="S237" s="29">
        <v>76.241577117933332</v>
      </c>
      <c r="T237" s="29">
        <v>76.241577117933332</v>
      </c>
      <c r="U237" s="29">
        <v>76.241577117933332</v>
      </c>
      <c r="V237" s="29">
        <v>76.241577117933332</v>
      </c>
      <c r="W237" s="29">
        <v>76.241577117933332</v>
      </c>
      <c r="X237" s="29">
        <v>76.241577117933332</v>
      </c>
      <c r="Y237" s="29">
        <v>76.241577117933332</v>
      </c>
      <c r="Z237" s="29">
        <v>76.241577117933332</v>
      </c>
      <c r="AA237" s="29">
        <v>76.241577117933332</v>
      </c>
      <c r="AB237" s="29">
        <v>76.241577117933332</v>
      </c>
      <c r="AC237" s="29">
        <v>78.318824431471342</v>
      </c>
      <c r="AD237" s="29">
        <v>78.318824431471342</v>
      </c>
      <c r="AE237" s="29">
        <v>78.318824431471342</v>
      </c>
      <c r="AF237" s="29">
        <v>78.318824431471342</v>
      </c>
      <c r="AG237" s="29">
        <v>78.318824431471342</v>
      </c>
      <c r="AH237" s="29">
        <v>78.318824431471342</v>
      </c>
      <c r="AI237" s="29">
        <v>78.318824431471342</v>
      </c>
      <c r="AJ237" s="29">
        <v>78.318824431471342</v>
      </c>
      <c r="AK237" s="29">
        <v>78.318824431471342</v>
      </c>
      <c r="AL237" s="29">
        <v>78.318824431471342</v>
      </c>
      <c r="AM237" s="29">
        <v>78.318824431471342</v>
      </c>
      <c r="AN237" s="29">
        <v>78.318824431471342</v>
      </c>
      <c r="AO237" s="29">
        <v>80.458389164415479</v>
      </c>
      <c r="AP237" s="29">
        <v>80.458389164415479</v>
      </c>
      <c r="AQ237" s="29">
        <v>80.458389164415479</v>
      </c>
      <c r="AR237" s="29">
        <v>80.458389164415479</v>
      </c>
      <c r="AS237" s="29">
        <v>80.458389164415479</v>
      </c>
      <c r="AT237" s="29">
        <v>80.458389164415479</v>
      </c>
      <c r="AU237" s="29">
        <v>80.458389164415479</v>
      </c>
      <c r="AV237" s="29">
        <v>80.458389164415479</v>
      </c>
      <c r="AW237" s="29">
        <v>80.458389164415479</v>
      </c>
      <c r="AX237" s="29">
        <v>80.458389164415479</v>
      </c>
      <c r="AY237" s="29">
        <v>80.458389164415479</v>
      </c>
      <c r="AZ237" s="29">
        <v>80.458389164415479</v>
      </c>
      <c r="BA237" s="29">
        <v>82.662140839347941</v>
      </c>
      <c r="BB237" s="29">
        <v>82.662140839347941</v>
      </c>
      <c r="BC237" s="29">
        <v>82.662140839347941</v>
      </c>
      <c r="BD237" s="29">
        <v>82.662140839347941</v>
      </c>
      <c r="BE237" s="29">
        <v>82.662140839347941</v>
      </c>
      <c r="BF237" s="29">
        <v>82.662140839347941</v>
      </c>
      <c r="BG237" s="29">
        <v>82.662140839347941</v>
      </c>
      <c r="BH237" s="29">
        <v>82.662140839347941</v>
      </c>
      <c r="BI237" s="29">
        <v>82.662140839347941</v>
      </c>
      <c r="BJ237" s="29">
        <v>82.662140839347941</v>
      </c>
    </row>
    <row r="238" spans="1:62" x14ac:dyDescent="0.25">
      <c r="A238" t="s">
        <v>32</v>
      </c>
      <c r="B238" t="s">
        <v>14</v>
      </c>
      <c r="C238" s="29">
        <v>36.539249999999996</v>
      </c>
      <c r="D238" s="29">
        <v>36.539249999999996</v>
      </c>
      <c r="E238" s="29">
        <v>36.539249999999996</v>
      </c>
      <c r="F238" s="29">
        <v>36.539249999999996</v>
      </c>
      <c r="G238" s="29">
        <v>36.539249999999996</v>
      </c>
      <c r="H238" s="29">
        <v>36.539249999999996</v>
      </c>
      <c r="I238" s="29">
        <v>36.539249999999996</v>
      </c>
      <c r="J238" s="29">
        <v>36.539249999999996</v>
      </c>
      <c r="K238" s="29">
        <v>36.539249999999996</v>
      </c>
      <c r="L238" s="29">
        <v>36.539249999999996</v>
      </c>
      <c r="M238" s="29">
        <v>37.635427499999999</v>
      </c>
      <c r="N238" s="29">
        <v>37.635427499999999</v>
      </c>
      <c r="O238" s="29">
        <v>37.635427499999999</v>
      </c>
      <c r="P238" s="29">
        <v>37.635427499999999</v>
      </c>
      <c r="Q238" s="29">
        <v>37.635427499999999</v>
      </c>
      <c r="R238" s="29">
        <v>37.635427499999999</v>
      </c>
      <c r="S238" s="29">
        <v>37.635427499999999</v>
      </c>
      <c r="T238" s="29">
        <v>37.635427499999999</v>
      </c>
      <c r="U238" s="29">
        <v>37.635427499999999</v>
      </c>
      <c r="V238" s="29">
        <v>37.635427499999999</v>
      </c>
      <c r="W238" s="29">
        <v>37.635427499999999</v>
      </c>
      <c r="X238" s="29">
        <v>37.635427499999999</v>
      </c>
      <c r="Y238" s="29">
        <v>38.764490324999997</v>
      </c>
      <c r="Z238" s="29">
        <v>38.764490324999997</v>
      </c>
      <c r="AA238" s="29">
        <v>38.764490324999997</v>
      </c>
      <c r="AB238" s="29">
        <v>38.764490324999997</v>
      </c>
      <c r="AC238" s="29">
        <v>38.764490324999997</v>
      </c>
      <c r="AD238" s="29">
        <v>38.764490324999997</v>
      </c>
      <c r="AE238" s="29">
        <v>38.764490324999997</v>
      </c>
      <c r="AF238" s="29">
        <v>38.764490324999997</v>
      </c>
      <c r="AG238" s="29">
        <v>38.764490324999997</v>
      </c>
      <c r="AH238" s="29">
        <v>38.764490324999997</v>
      </c>
      <c r="AI238" s="29">
        <v>38.764490324999997</v>
      </c>
      <c r="AJ238" s="29">
        <v>38.764490324999997</v>
      </c>
      <c r="AK238" s="29">
        <v>39.927425034750001</v>
      </c>
      <c r="AL238" s="29">
        <v>39.927425034750001</v>
      </c>
      <c r="AM238" s="29">
        <v>39.927425034750001</v>
      </c>
      <c r="AN238" s="29">
        <v>39.927425034750001</v>
      </c>
      <c r="AO238" s="29">
        <v>39.927425034750001</v>
      </c>
      <c r="AP238" s="29">
        <v>39.927425034750001</v>
      </c>
      <c r="AQ238" s="29">
        <v>39.927425034750001</v>
      </c>
      <c r="AR238" s="29">
        <v>39.927425034750001</v>
      </c>
      <c r="AS238" s="29">
        <v>39.927425034750001</v>
      </c>
      <c r="AT238" s="29">
        <v>39.927425034750001</v>
      </c>
      <c r="AU238" s="29">
        <v>39.927425034750001</v>
      </c>
      <c r="AV238" s="29">
        <v>39.927425034750001</v>
      </c>
      <c r="AW238" s="29">
        <v>41.125247785792503</v>
      </c>
      <c r="AX238" s="29">
        <v>41.125247785792503</v>
      </c>
      <c r="AY238" s="29">
        <v>41.125247785792503</v>
      </c>
      <c r="AZ238" s="29">
        <v>41.125247785792503</v>
      </c>
      <c r="BA238" s="29">
        <v>41.125247785792503</v>
      </c>
      <c r="BB238" s="29">
        <v>41.125247785792503</v>
      </c>
      <c r="BC238" s="29">
        <v>41.125247785792503</v>
      </c>
      <c r="BD238" s="29">
        <v>41.125247785792503</v>
      </c>
      <c r="BE238" s="29">
        <v>41.125247785792503</v>
      </c>
      <c r="BF238" s="29">
        <v>41.125247785792503</v>
      </c>
      <c r="BG238" s="29">
        <v>41.125247785792503</v>
      </c>
      <c r="BH238" s="29">
        <v>41.125247785792503</v>
      </c>
      <c r="BI238" s="29">
        <v>42.359005219366281</v>
      </c>
      <c r="BJ238" s="29">
        <v>42.359005219366281</v>
      </c>
    </row>
    <row r="239" spans="1:62" x14ac:dyDescent="0.25">
      <c r="B239" t="s">
        <v>15</v>
      </c>
      <c r="C239" s="29">
        <v>2</v>
      </c>
      <c r="D239" s="29">
        <v>2</v>
      </c>
      <c r="E239" s="29">
        <v>2</v>
      </c>
      <c r="F239" s="29">
        <v>2</v>
      </c>
      <c r="G239" s="29">
        <v>2</v>
      </c>
      <c r="H239" s="29">
        <v>2</v>
      </c>
      <c r="I239" s="29">
        <v>2</v>
      </c>
      <c r="J239" s="29">
        <v>2</v>
      </c>
      <c r="K239" s="29">
        <v>2</v>
      </c>
      <c r="L239" s="29">
        <v>2</v>
      </c>
      <c r="M239" s="29">
        <v>2</v>
      </c>
      <c r="N239" s="29">
        <v>2</v>
      </c>
      <c r="O239" s="29">
        <v>2</v>
      </c>
      <c r="P239" s="29">
        <v>2</v>
      </c>
      <c r="Q239" s="29">
        <v>2</v>
      </c>
      <c r="R239" s="29">
        <v>2</v>
      </c>
      <c r="S239" s="29">
        <v>2</v>
      </c>
      <c r="T239" s="29">
        <v>2</v>
      </c>
      <c r="U239" s="29">
        <v>2</v>
      </c>
      <c r="V239" s="29">
        <v>2</v>
      </c>
      <c r="W239" s="29">
        <v>2</v>
      </c>
      <c r="X239" s="29">
        <v>2</v>
      </c>
      <c r="Y239" s="29">
        <v>2</v>
      </c>
      <c r="Z239" s="29">
        <v>2</v>
      </c>
      <c r="AA239" s="29">
        <v>2</v>
      </c>
      <c r="AB239" s="29">
        <v>2</v>
      </c>
      <c r="AC239" s="29">
        <v>2</v>
      </c>
      <c r="AD239" s="29">
        <v>2</v>
      </c>
      <c r="AE239" s="29">
        <v>2</v>
      </c>
      <c r="AF239" s="29">
        <v>2</v>
      </c>
      <c r="AG239" s="29">
        <v>2</v>
      </c>
      <c r="AH239" s="29">
        <v>2</v>
      </c>
      <c r="AI239" s="29">
        <v>2</v>
      </c>
      <c r="AJ239" s="29">
        <v>2</v>
      </c>
      <c r="AK239" s="29">
        <v>2</v>
      </c>
      <c r="AL239" s="29">
        <v>2</v>
      </c>
      <c r="AM239" s="29">
        <v>2</v>
      </c>
      <c r="AN239" s="29">
        <v>2</v>
      </c>
      <c r="AO239" s="29">
        <v>2</v>
      </c>
      <c r="AP239" s="29">
        <v>2</v>
      </c>
      <c r="AQ239" s="29">
        <v>2</v>
      </c>
      <c r="AR239" s="29">
        <v>2</v>
      </c>
      <c r="AS239" s="29">
        <v>2</v>
      </c>
      <c r="AT239" s="29">
        <v>2</v>
      </c>
      <c r="AU239" s="29">
        <v>2</v>
      </c>
      <c r="AV239" s="29">
        <v>2</v>
      </c>
      <c r="AW239" s="29">
        <v>2</v>
      </c>
      <c r="AX239" s="29">
        <v>2</v>
      </c>
      <c r="AY239" s="29">
        <v>2</v>
      </c>
      <c r="AZ239" s="29">
        <v>2</v>
      </c>
      <c r="BA239" s="29">
        <v>2</v>
      </c>
      <c r="BB239" s="29">
        <v>2</v>
      </c>
      <c r="BC239" s="29">
        <v>2</v>
      </c>
      <c r="BD239" s="29">
        <v>2</v>
      </c>
      <c r="BE239" s="29">
        <v>2</v>
      </c>
      <c r="BF239" s="29">
        <v>2</v>
      </c>
      <c r="BG239" s="29">
        <v>2</v>
      </c>
      <c r="BH239" s="29">
        <v>2</v>
      </c>
      <c r="BI239" s="29">
        <v>2</v>
      </c>
      <c r="BJ239" s="29">
        <v>2</v>
      </c>
    </row>
    <row r="240" spans="1:62" x14ac:dyDescent="0.25">
      <c r="A240" t="s">
        <v>178</v>
      </c>
      <c r="C240" s="29">
        <v>38.539249999999996</v>
      </c>
      <c r="D240" s="29">
        <v>38.539249999999996</v>
      </c>
      <c r="E240" s="29">
        <v>38.539249999999996</v>
      </c>
      <c r="F240" s="29">
        <v>38.539249999999996</v>
      </c>
      <c r="G240" s="29">
        <v>38.539249999999996</v>
      </c>
      <c r="H240" s="29">
        <v>38.539249999999996</v>
      </c>
      <c r="I240" s="29">
        <v>38.539249999999996</v>
      </c>
      <c r="J240" s="29">
        <v>38.539249999999996</v>
      </c>
      <c r="K240" s="29">
        <v>38.539249999999996</v>
      </c>
      <c r="L240" s="29">
        <v>38.539249999999996</v>
      </c>
      <c r="M240" s="29">
        <v>39.635427499999999</v>
      </c>
      <c r="N240" s="29">
        <v>39.635427499999999</v>
      </c>
      <c r="O240" s="29">
        <v>39.635427499999999</v>
      </c>
      <c r="P240" s="29">
        <v>39.635427499999999</v>
      </c>
      <c r="Q240" s="29">
        <v>39.635427499999999</v>
      </c>
      <c r="R240" s="29">
        <v>39.635427499999999</v>
      </c>
      <c r="S240" s="29">
        <v>39.635427499999999</v>
      </c>
      <c r="T240" s="29">
        <v>39.635427499999999</v>
      </c>
      <c r="U240" s="29">
        <v>39.635427499999999</v>
      </c>
      <c r="V240" s="29">
        <v>39.635427499999999</v>
      </c>
      <c r="W240" s="29">
        <v>39.635427499999999</v>
      </c>
      <c r="X240" s="29">
        <v>39.635427499999999</v>
      </c>
      <c r="Y240" s="29">
        <v>40.764490324999997</v>
      </c>
      <c r="Z240" s="29">
        <v>40.764490324999997</v>
      </c>
      <c r="AA240" s="29">
        <v>40.764490324999997</v>
      </c>
      <c r="AB240" s="29">
        <v>40.764490324999997</v>
      </c>
      <c r="AC240" s="29">
        <v>40.764490324999997</v>
      </c>
      <c r="AD240" s="29">
        <v>40.764490324999997</v>
      </c>
      <c r="AE240" s="29">
        <v>40.764490324999997</v>
      </c>
      <c r="AF240" s="29">
        <v>40.764490324999997</v>
      </c>
      <c r="AG240" s="29">
        <v>40.764490324999997</v>
      </c>
      <c r="AH240" s="29">
        <v>40.764490324999997</v>
      </c>
      <c r="AI240" s="29">
        <v>40.764490324999997</v>
      </c>
      <c r="AJ240" s="29">
        <v>40.764490324999997</v>
      </c>
      <c r="AK240" s="29">
        <v>41.927425034750001</v>
      </c>
      <c r="AL240" s="29">
        <v>41.927425034750001</v>
      </c>
      <c r="AM240" s="29">
        <v>41.927425034750001</v>
      </c>
      <c r="AN240" s="29">
        <v>41.927425034750001</v>
      </c>
      <c r="AO240" s="29">
        <v>41.927425034750001</v>
      </c>
      <c r="AP240" s="29">
        <v>41.927425034750001</v>
      </c>
      <c r="AQ240" s="29">
        <v>41.927425034750001</v>
      </c>
      <c r="AR240" s="29">
        <v>41.927425034750001</v>
      </c>
      <c r="AS240" s="29">
        <v>41.927425034750001</v>
      </c>
      <c r="AT240" s="29">
        <v>41.927425034750001</v>
      </c>
      <c r="AU240" s="29">
        <v>41.927425034750001</v>
      </c>
      <c r="AV240" s="29">
        <v>41.927425034750001</v>
      </c>
      <c r="AW240" s="29">
        <v>43.125247785792503</v>
      </c>
      <c r="AX240" s="29">
        <v>43.125247785792503</v>
      </c>
      <c r="AY240" s="29">
        <v>43.125247785792503</v>
      </c>
      <c r="AZ240" s="29">
        <v>43.125247785792503</v>
      </c>
      <c r="BA240" s="29">
        <v>43.125247785792503</v>
      </c>
      <c r="BB240" s="29">
        <v>43.125247785792503</v>
      </c>
      <c r="BC240" s="29">
        <v>43.125247785792503</v>
      </c>
      <c r="BD240" s="29">
        <v>43.125247785792503</v>
      </c>
      <c r="BE240" s="29">
        <v>43.125247785792503</v>
      </c>
      <c r="BF240" s="29">
        <v>43.125247785792503</v>
      </c>
      <c r="BG240" s="29">
        <v>43.125247785792503</v>
      </c>
      <c r="BH240" s="29">
        <v>43.125247785792503</v>
      </c>
      <c r="BI240" s="29">
        <v>44.359005219366281</v>
      </c>
      <c r="BJ240" s="29">
        <v>44.359005219366281</v>
      </c>
    </row>
    <row r="241" spans="1:62" x14ac:dyDescent="0.25">
      <c r="A241" t="s">
        <v>71</v>
      </c>
      <c r="B241" t="s">
        <v>79</v>
      </c>
      <c r="C241" s="29">
        <v>52.682812500000004</v>
      </c>
      <c r="D241" s="29">
        <v>52.682812500000004</v>
      </c>
      <c r="E241" s="29">
        <v>54.263296875000009</v>
      </c>
      <c r="F241" s="29">
        <v>54.263296875000009</v>
      </c>
      <c r="G241" s="29">
        <v>54.263296875000009</v>
      </c>
      <c r="H241" s="29">
        <v>54.263296875000009</v>
      </c>
      <c r="I241" s="29">
        <v>54.263296875000009</v>
      </c>
      <c r="J241" s="29">
        <v>54.263296875000009</v>
      </c>
      <c r="K241" s="29">
        <v>54.263296875000009</v>
      </c>
      <c r="L241" s="29">
        <v>54.263296875000009</v>
      </c>
      <c r="M241" s="29">
        <v>54.263296875000009</v>
      </c>
      <c r="N241" s="29">
        <v>54.263296875000009</v>
      </c>
      <c r="O241" s="29">
        <v>54.263296875000009</v>
      </c>
      <c r="P241" s="29">
        <v>54.263296875000009</v>
      </c>
      <c r="Q241" s="29">
        <v>55.891195781250012</v>
      </c>
      <c r="R241" s="29">
        <v>55.891195781250012</v>
      </c>
      <c r="S241" s="29">
        <v>55.891195781250012</v>
      </c>
      <c r="T241" s="29">
        <v>55.891195781250012</v>
      </c>
      <c r="U241" s="29">
        <v>55.891195781250012</v>
      </c>
      <c r="V241" s="29">
        <v>55.891195781250012</v>
      </c>
      <c r="W241" s="29">
        <v>55.891195781250012</v>
      </c>
      <c r="X241" s="29">
        <v>55.891195781250012</v>
      </c>
      <c r="Y241" s="29">
        <v>55.891195781250012</v>
      </c>
      <c r="Z241" s="29">
        <v>55.891195781250012</v>
      </c>
      <c r="AA241" s="29">
        <v>55.891195781250012</v>
      </c>
      <c r="AB241" s="29">
        <v>55.891195781250012</v>
      </c>
      <c r="AC241" s="29">
        <v>57.567931654687513</v>
      </c>
      <c r="AD241" s="29">
        <v>57.567931654687513</v>
      </c>
      <c r="AE241" s="29">
        <v>57.567931654687513</v>
      </c>
      <c r="AF241" s="29">
        <v>57.567931654687513</v>
      </c>
      <c r="AG241" s="29">
        <v>57.567931654687513</v>
      </c>
      <c r="AH241" s="29">
        <v>57.567931654687513</v>
      </c>
      <c r="AI241" s="29">
        <v>57.567931654687513</v>
      </c>
      <c r="AJ241" s="29">
        <v>57.567931654687513</v>
      </c>
      <c r="AK241" s="29">
        <v>57.567931654687513</v>
      </c>
      <c r="AL241" s="29">
        <v>57.567931654687513</v>
      </c>
      <c r="AM241" s="29">
        <v>57.567931654687513</v>
      </c>
      <c r="AN241" s="29">
        <v>57.567931654687513</v>
      </c>
      <c r="AO241" s="29">
        <v>59.294969604328138</v>
      </c>
      <c r="AP241" s="29">
        <v>59.294969604328138</v>
      </c>
      <c r="AQ241" s="29">
        <v>59.294969604328138</v>
      </c>
      <c r="AR241" s="29">
        <v>59.294969604328138</v>
      </c>
      <c r="AS241" s="29">
        <v>59.294969604328138</v>
      </c>
      <c r="AT241" s="29">
        <v>59.294969604328138</v>
      </c>
      <c r="AU241" s="29">
        <v>59.294969604328138</v>
      </c>
      <c r="AV241" s="29">
        <v>59.294969604328138</v>
      </c>
      <c r="AW241" s="29">
        <v>59.294969604328138</v>
      </c>
      <c r="AX241" s="29">
        <v>59.294969604328138</v>
      </c>
      <c r="AY241" s="29">
        <v>59.294969604328138</v>
      </c>
      <c r="AZ241" s="29">
        <v>59.294969604328138</v>
      </c>
      <c r="BA241" s="29">
        <v>61.073818692457984</v>
      </c>
      <c r="BB241" s="29">
        <v>61.073818692457984</v>
      </c>
      <c r="BC241" s="29">
        <v>61.073818692457984</v>
      </c>
      <c r="BD241" s="29">
        <v>61.073818692457984</v>
      </c>
      <c r="BE241" s="29">
        <v>61.073818692457984</v>
      </c>
      <c r="BF241" s="29">
        <v>61.073818692457984</v>
      </c>
      <c r="BG241" s="29">
        <v>61.073818692457984</v>
      </c>
      <c r="BH241" s="29">
        <v>61.073818692457984</v>
      </c>
      <c r="BI241" s="29">
        <v>61.073818692457984</v>
      </c>
      <c r="BJ241" s="29">
        <v>61.073818692457984</v>
      </c>
    </row>
    <row r="242" spans="1:62" x14ac:dyDescent="0.25">
      <c r="B242" t="s">
        <v>80</v>
      </c>
      <c r="C242" s="29">
        <v>4</v>
      </c>
      <c r="D242" s="29">
        <v>4</v>
      </c>
      <c r="E242" s="29">
        <v>4</v>
      </c>
      <c r="F242" s="29">
        <v>4</v>
      </c>
      <c r="G242" s="29">
        <v>4</v>
      </c>
      <c r="H242" s="29">
        <v>4</v>
      </c>
      <c r="I242" s="29">
        <v>4</v>
      </c>
      <c r="J242" s="29">
        <v>4</v>
      </c>
      <c r="K242" s="29">
        <v>4</v>
      </c>
      <c r="L242" s="29">
        <v>4</v>
      </c>
      <c r="M242" s="29">
        <v>4</v>
      </c>
      <c r="N242" s="29">
        <v>4</v>
      </c>
      <c r="O242" s="29">
        <v>4</v>
      </c>
      <c r="P242" s="29">
        <v>4</v>
      </c>
      <c r="Q242" s="29">
        <v>4</v>
      </c>
      <c r="R242" s="29">
        <v>4</v>
      </c>
      <c r="S242" s="29">
        <v>4</v>
      </c>
      <c r="T242" s="29">
        <v>4</v>
      </c>
      <c r="U242" s="29">
        <v>4</v>
      </c>
      <c r="V242" s="29">
        <v>4</v>
      </c>
      <c r="W242" s="29">
        <v>4</v>
      </c>
      <c r="X242" s="29">
        <v>4</v>
      </c>
      <c r="Y242" s="29">
        <v>4</v>
      </c>
      <c r="Z242" s="29">
        <v>4</v>
      </c>
      <c r="AA242" s="29">
        <v>4</v>
      </c>
      <c r="AB242" s="29">
        <v>4</v>
      </c>
      <c r="AC242" s="29">
        <v>4</v>
      </c>
      <c r="AD242" s="29">
        <v>4</v>
      </c>
      <c r="AE242" s="29">
        <v>4</v>
      </c>
      <c r="AF242" s="29">
        <v>4</v>
      </c>
      <c r="AG242" s="29">
        <v>4</v>
      </c>
      <c r="AH242" s="29">
        <v>4</v>
      </c>
      <c r="AI242" s="29">
        <v>4</v>
      </c>
      <c r="AJ242" s="29">
        <v>4</v>
      </c>
      <c r="AK242" s="29">
        <v>4</v>
      </c>
      <c r="AL242" s="29">
        <v>4</v>
      </c>
      <c r="AM242" s="29">
        <v>4</v>
      </c>
      <c r="AN242" s="29">
        <v>4</v>
      </c>
      <c r="AO242" s="29">
        <v>4</v>
      </c>
      <c r="AP242" s="29">
        <v>4</v>
      </c>
      <c r="AQ242" s="29">
        <v>4</v>
      </c>
      <c r="AR242" s="29">
        <v>4</v>
      </c>
      <c r="AS242" s="29">
        <v>4</v>
      </c>
      <c r="AT242" s="29">
        <v>4</v>
      </c>
      <c r="AU242" s="29">
        <v>4</v>
      </c>
      <c r="AV242" s="29">
        <v>4</v>
      </c>
      <c r="AW242" s="29">
        <v>4</v>
      </c>
      <c r="AX242" s="29">
        <v>4</v>
      </c>
      <c r="AY242" s="29">
        <v>4</v>
      </c>
      <c r="AZ242" s="29">
        <v>4</v>
      </c>
      <c r="BA242" s="29">
        <v>4</v>
      </c>
      <c r="BB242" s="29">
        <v>4</v>
      </c>
      <c r="BC242" s="29">
        <v>4</v>
      </c>
      <c r="BD242" s="29">
        <v>4</v>
      </c>
      <c r="BE242" s="29">
        <v>4</v>
      </c>
      <c r="BF242" s="29">
        <v>4</v>
      </c>
      <c r="BG242" s="29">
        <v>4</v>
      </c>
      <c r="BH242" s="29">
        <v>4</v>
      </c>
      <c r="BI242" s="29">
        <v>4</v>
      </c>
      <c r="BJ242" s="29">
        <v>4</v>
      </c>
    </row>
    <row r="243" spans="1:62" x14ac:dyDescent="0.25">
      <c r="B243" t="s">
        <v>69</v>
      </c>
      <c r="C243" s="29">
        <v>20.959105999999998</v>
      </c>
      <c r="D243" s="29">
        <v>20.959105999999998</v>
      </c>
      <c r="E243" s="29">
        <v>21.587879179999998</v>
      </c>
      <c r="F243" s="29">
        <v>21.587879179999998</v>
      </c>
      <c r="G243" s="29">
        <v>21.587879179999998</v>
      </c>
      <c r="H243" s="29">
        <v>21.587879179999998</v>
      </c>
      <c r="I243" s="29">
        <v>21.587879179999998</v>
      </c>
      <c r="J243" s="29">
        <v>21.587879179999998</v>
      </c>
      <c r="K243" s="29">
        <v>21.587879179999998</v>
      </c>
      <c r="L243" s="29">
        <v>21.587879179999998</v>
      </c>
      <c r="M243" s="29">
        <v>21.587879179999998</v>
      </c>
      <c r="N243" s="29">
        <v>21.587879179999998</v>
      </c>
      <c r="O243" s="29">
        <v>21.587879179999998</v>
      </c>
      <c r="P243" s="29">
        <v>21.587879179999998</v>
      </c>
      <c r="Q243" s="29">
        <v>22.235515555399999</v>
      </c>
      <c r="R243" s="29">
        <v>22.235515555399999</v>
      </c>
      <c r="S243" s="29">
        <v>22.235515555399999</v>
      </c>
      <c r="T243" s="29">
        <v>22.235515555399999</v>
      </c>
      <c r="U243" s="29">
        <v>22.235515555399999</v>
      </c>
      <c r="V243" s="29">
        <v>22.235515555399999</v>
      </c>
      <c r="W243" s="29">
        <v>22.235515555399999</v>
      </c>
      <c r="X243" s="29">
        <v>22.235515555399999</v>
      </c>
      <c r="Y243" s="29">
        <v>22.235515555399999</v>
      </c>
      <c r="Z243" s="29">
        <v>22.235515555399999</v>
      </c>
      <c r="AA243" s="29">
        <v>22.235515555399999</v>
      </c>
      <c r="AB243" s="29">
        <v>22.235515555399999</v>
      </c>
      <c r="AC243" s="29">
        <v>22.902581022061998</v>
      </c>
      <c r="AD243" s="29">
        <v>22.902581022061998</v>
      </c>
      <c r="AE243" s="29">
        <v>22.902581022061998</v>
      </c>
      <c r="AF243" s="29">
        <v>22.902581022061998</v>
      </c>
      <c r="AG243" s="29">
        <v>22.902581022061998</v>
      </c>
      <c r="AH243" s="29">
        <v>22.902581022061998</v>
      </c>
      <c r="AI243" s="29">
        <v>22.902581022061998</v>
      </c>
      <c r="AJ243" s="29">
        <v>22.902581022061998</v>
      </c>
      <c r="AK243" s="29">
        <v>22.902581022061998</v>
      </c>
      <c r="AL243" s="29">
        <v>22.902581022061998</v>
      </c>
      <c r="AM243" s="29">
        <v>22.902581022061998</v>
      </c>
      <c r="AN243" s="29">
        <v>22.902581022061998</v>
      </c>
      <c r="AO243" s="29">
        <v>23.58965845272386</v>
      </c>
      <c r="AP243" s="29">
        <v>23.58965845272386</v>
      </c>
      <c r="AQ243" s="29">
        <v>23.58965845272386</v>
      </c>
      <c r="AR243" s="29">
        <v>23.58965845272386</v>
      </c>
      <c r="AS243" s="29">
        <v>23.58965845272386</v>
      </c>
      <c r="AT243" s="29">
        <v>23.58965845272386</v>
      </c>
      <c r="AU243" s="29">
        <v>23.58965845272386</v>
      </c>
      <c r="AV243" s="29">
        <v>23.58965845272386</v>
      </c>
      <c r="AW243" s="29">
        <v>23.58965845272386</v>
      </c>
      <c r="AX243" s="29">
        <v>23.58965845272386</v>
      </c>
      <c r="AY243" s="29">
        <v>23.58965845272386</v>
      </c>
      <c r="AZ243" s="29">
        <v>23.58965845272386</v>
      </c>
      <c r="BA243" s="29">
        <v>24.297348206305578</v>
      </c>
      <c r="BB243" s="29">
        <v>24.297348206305578</v>
      </c>
      <c r="BC243" s="29">
        <v>24.297348206305578</v>
      </c>
      <c r="BD243" s="29">
        <v>24.297348206305578</v>
      </c>
      <c r="BE243" s="29">
        <v>24.297348206305578</v>
      </c>
      <c r="BF243" s="29">
        <v>24.297348206305578</v>
      </c>
      <c r="BG243" s="29">
        <v>24.297348206305578</v>
      </c>
      <c r="BH243" s="29">
        <v>24.297348206305578</v>
      </c>
      <c r="BI243" s="29">
        <v>24.297348206305578</v>
      </c>
      <c r="BJ243" s="29">
        <v>24.297348206305578</v>
      </c>
    </row>
    <row r="244" spans="1:62" x14ac:dyDescent="0.25">
      <c r="B244" t="s">
        <v>70</v>
      </c>
      <c r="C244" s="29">
        <v>1</v>
      </c>
      <c r="D244" s="29">
        <v>1</v>
      </c>
      <c r="E244" s="29">
        <v>1</v>
      </c>
      <c r="F244" s="29">
        <v>1</v>
      </c>
      <c r="G244" s="29">
        <v>1</v>
      </c>
      <c r="H244" s="29">
        <v>1</v>
      </c>
      <c r="I244" s="29">
        <v>1</v>
      </c>
      <c r="J244" s="29">
        <v>1</v>
      </c>
      <c r="K244" s="29">
        <v>1</v>
      </c>
      <c r="L244" s="29">
        <v>1</v>
      </c>
      <c r="M244" s="29">
        <v>1</v>
      </c>
      <c r="N244" s="29">
        <v>1</v>
      </c>
      <c r="O244" s="29">
        <v>1</v>
      </c>
      <c r="P244" s="29">
        <v>1</v>
      </c>
      <c r="Q244" s="29">
        <v>1</v>
      </c>
      <c r="R244" s="29">
        <v>1</v>
      </c>
      <c r="S244" s="29">
        <v>1</v>
      </c>
      <c r="T244" s="29">
        <v>1</v>
      </c>
      <c r="U244" s="29">
        <v>1</v>
      </c>
      <c r="V244" s="29">
        <v>1</v>
      </c>
      <c r="W244" s="29">
        <v>1</v>
      </c>
      <c r="X244" s="29">
        <v>1</v>
      </c>
      <c r="Y244" s="29">
        <v>1</v>
      </c>
      <c r="Z244" s="29">
        <v>1</v>
      </c>
      <c r="AA244" s="29">
        <v>1</v>
      </c>
      <c r="AB244" s="29">
        <v>1</v>
      </c>
      <c r="AC244" s="29">
        <v>1</v>
      </c>
      <c r="AD244" s="29">
        <v>1</v>
      </c>
      <c r="AE244" s="29">
        <v>1</v>
      </c>
      <c r="AF244" s="29">
        <v>1</v>
      </c>
      <c r="AG244" s="29">
        <v>1</v>
      </c>
      <c r="AH244" s="29">
        <v>1</v>
      </c>
      <c r="AI244" s="29">
        <v>1</v>
      </c>
      <c r="AJ244" s="29">
        <v>1</v>
      </c>
      <c r="AK244" s="29">
        <v>1</v>
      </c>
      <c r="AL244" s="29">
        <v>1</v>
      </c>
      <c r="AM244" s="29">
        <v>1</v>
      </c>
      <c r="AN244" s="29">
        <v>1</v>
      </c>
      <c r="AO244" s="29">
        <v>1</v>
      </c>
      <c r="AP244" s="29">
        <v>1</v>
      </c>
      <c r="AQ244" s="29">
        <v>1</v>
      </c>
      <c r="AR244" s="29">
        <v>1</v>
      </c>
      <c r="AS244" s="29">
        <v>1</v>
      </c>
      <c r="AT244" s="29">
        <v>1</v>
      </c>
      <c r="AU244" s="29">
        <v>1</v>
      </c>
      <c r="AV244" s="29">
        <v>1</v>
      </c>
      <c r="AW244" s="29">
        <v>1</v>
      </c>
      <c r="AX244" s="29">
        <v>1</v>
      </c>
      <c r="AY244" s="29">
        <v>1</v>
      </c>
      <c r="AZ244" s="29">
        <v>1</v>
      </c>
      <c r="BA244" s="29">
        <v>1</v>
      </c>
      <c r="BB244" s="29">
        <v>1</v>
      </c>
      <c r="BC244" s="29">
        <v>1</v>
      </c>
      <c r="BD244" s="29">
        <v>1</v>
      </c>
      <c r="BE244" s="29">
        <v>1</v>
      </c>
      <c r="BF244" s="29">
        <v>1</v>
      </c>
      <c r="BG244" s="29">
        <v>1</v>
      </c>
      <c r="BH244" s="29">
        <v>1</v>
      </c>
      <c r="BI244" s="29">
        <v>1</v>
      </c>
      <c r="BJ244" s="29">
        <v>1</v>
      </c>
    </row>
    <row r="245" spans="1:62" x14ac:dyDescent="0.25">
      <c r="A245" t="s">
        <v>179</v>
      </c>
      <c r="C245" s="29">
        <v>78.641918500000003</v>
      </c>
      <c r="D245" s="29">
        <v>78.641918500000003</v>
      </c>
      <c r="E245" s="29">
        <v>80.85117605500001</v>
      </c>
      <c r="F245" s="29">
        <v>80.85117605500001</v>
      </c>
      <c r="G245" s="29">
        <v>80.85117605500001</v>
      </c>
      <c r="H245" s="29">
        <v>80.85117605500001</v>
      </c>
      <c r="I245" s="29">
        <v>80.85117605500001</v>
      </c>
      <c r="J245" s="29">
        <v>80.85117605500001</v>
      </c>
      <c r="K245" s="29">
        <v>80.85117605500001</v>
      </c>
      <c r="L245" s="29">
        <v>80.85117605500001</v>
      </c>
      <c r="M245" s="29">
        <v>80.85117605500001</v>
      </c>
      <c r="N245" s="29">
        <v>80.85117605500001</v>
      </c>
      <c r="O245" s="29">
        <v>80.85117605500001</v>
      </c>
      <c r="P245" s="29">
        <v>80.85117605500001</v>
      </c>
      <c r="Q245" s="29">
        <v>83.126711336650004</v>
      </c>
      <c r="R245" s="29">
        <v>83.126711336650004</v>
      </c>
      <c r="S245" s="29">
        <v>83.126711336650004</v>
      </c>
      <c r="T245" s="29">
        <v>83.126711336650004</v>
      </c>
      <c r="U245" s="29">
        <v>83.126711336650004</v>
      </c>
      <c r="V245" s="29">
        <v>83.126711336650004</v>
      </c>
      <c r="W245" s="29">
        <v>83.126711336650004</v>
      </c>
      <c r="X245" s="29">
        <v>83.126711336650004</v>
      </c>
      <c r="Y245" s="29">
        <v>83.126711336650004</v>
      </c>
      <c r="Z245" s="29">
        <v>83.126711336650004</v>
      </c>
      <c r="AA245" s="29">
        <v>83.126711336650004</v>
      </c>
      <c r="AB245" s="29">
        <v>83.126711336650004</v>
      </c>
      <c r="AC245" s="29">
        <v>85.470512676749507</v>
      </c>
      <c r="AD245" s="29">
        <v>85.470512676749507</v>
      </c>
      <c r="AE245" s="29">
        <v>85.470512676749507</v>
      </c>
      <c r="AF245" s="29">
        <v>85.470512676749507</v>
      </c>
      <c r="AG245" s="29">
        <v>85.470512676749507</v>
      </c>
      <c r="AH245" s="29">
        <v>85.470512676749507</v>
      </c>
      <c r="AI245" s="29">
        <v>85.470512676749507</v>
      </c>
      <c r="AJ245" s="29">
        <v>85.470512676749507</v>
      </c>
      <c r="AK245" s="29">
        <v>85.470512676749507</v>
      </c>
      <c r="AL245" s="29">
        <v>85.470512676749507</v>
      </c>
      <c r="AM245" s="29">
        <v>85.470512676749507</v>
      </c>
      <c r="AN245" s="29">
        <v>85.470512676749507</v>
      </c>
      <c r="AO245" s="29">
        <v>87.884628057051998</v>
      </c>
      <c r="AP245" s="29">
        <v>87.884628057051998</v>
      </c>
      <c r="AQ245" s="29">
        <v>87.884628057051998</v>
      </c>
      <c r="AR245" s="29">
        <v>87.884628057051998</v>
      </c>
      <c r="AS245" s="29">
        <v>87.884628057051998</v>
      </c>
      <c r="AT245" s="29">
        <v>87.884628057051998</v>
      </c>
      <c r="AU245" s="29">
        <v>87.884628057051998</v>
      </c>
      <c r="AV245" s="29">
        <v>87.884628057051998</v>
      </c>
      <c r="AW245" s="29">
        <v>87.884628057051998</v>
      </c>
      <c r="AX245" s="29">
        <v>87.884628057051998</v>
      </c>
      <c r="AY245" s="29">
        <v>87.884628057051998</v>
      </c>
      <c r="AZ245" s="29">
        <v>87.884628057051998</v>
      </c>
      <c r="BA245" s="29">
        <v>90.371166898763562</v>
      </c>
      <c r="BB245" s="29">
        <v>90.371166898763562</v>
      </c>
      <c r="BC245" s="29">
        <v>90.371166898763562</v>
      </c>
      <c r="BD245" s="29">
        <v>90.371166898763562</v>
      </c>
      <c r="BE245" s="29">
        <v>90.371166898763562</v>
      </c>
      <c r="BF245" s="29">
        <v>90.371166898763562</v>
      </c>
      <c r="BG245" s="29">
        <v>90.371166898763562</v>
      </c>
      <c r="BH245" s="29">
        <v>90.371166898763562</v>
      </c>
      <c r="BI245" s="29">
        <v>90.371166898763562</v>
      </c>
      <c r="BJ245" s="29">
        <v>90.371166898763562</v>
      </c>
    </row>
    <row r="246" spans="1:62" x14ac:dyDescent="0.25">
      <c r="A246" t="s">
        <v>31</v>
      </c>
      <c r="B246" t="s">
        <v>14</v>
      </c>
      <c r="C246" s="29">
        <v>34.469568000000002</v>
      </c>
      <c r="D246" s="29">
        <v>34.469568000000002</v>
      </c>
      <c r="E246" s="29">
        <v>34.469568000000002</v>
      </c>
      <c r="F246" s="29">
        <v>34.469568000000002</v>
      </c>
      <c r="G246" s="29">
        <v>34.469568000000002</v>
      </c>
      <c r="H246" s="29">
        <v>34.469568000000002</v>
      </c>
      <c r="I246" s="29">
        <v>34.469568000000002</v>
      </c>
      <c r="J246" s="29">
        <v>34.469568000000002</v>
      </c>
      <c r="K246" s="29">
        <v>34.469568000000002</v>
      </c>
      <c r="L246" s="29">
        <v>34.469568000000002</v>
      </c>
      <c r="M246" s="29">
        <v>35.503655040000005</v>
      </c>
      <c r="N246" s="29">
        <v>35.503655040000005</v>
      </c>
      <c r="O246" s="29">
        <v>35.503655040000005</v>
      </c>
      <c r="P246" s="29">
        <v>35.503655040000005</v>
      </c>
      <c r="Q246" s="29">
        <v>35.503655040000005</v>
      </c>
      <c r="R246" s="29">
        <v>35.503655040000005</v>
      </c>
      <c r="S246" s="29">
        <v>35.503655040000005</v>
      </c>
      <c r="T246" s="29">
        <v>35.503655040000005</v>
      </c>
      <c r="U246" s="29">
        <v>35.503655040000005</v>
      </c>
      <c r="V246" s="29">
        <v>35.503655040000005</v>
      </c>
      <c r="W246" s="29">
        <v>35.503655040000005</v>
      </c>
      <c r="X246" s="29">
        <v>35.503655040000005</v>
      </c>
      <c r="Y246" s="29">
        <v>36.568764691200009</v>
      </c>
      <c r="Z246" s="29">
        <v>36.568764691200009</v>
      </c>
      <c r="AA246" s="29">
        <v>36.568764691200009</v>
      </c>
      <c r="AB246" s="29">
        <v>36.568764691200009</v>
      </c>
      <c r="AC246" s="29">
        <v>36.568764691200009</v>
      </c>
      <c r="AD246" s="29">
        <v>36.568764691200009</v>
      </c>
      <c r="AE246" s="29">
        <v>36.568764691200009</v>
      </c>
      <c r="AF246" s="29">
        <v>36.568764691200009</v>
      </c>
      <c r="AG246" s="29">
        <v>36.568764691200009</v>
      </c>
      <c r="AH246" s="29">
        <v>36.568764691200009</v>
      </c>
      <c r="AI246" s="29">
        <v>36.568764691200009</v>
      </c>
      <c r="AJ246" s="29">
        <v>36.568764691200009</v>
      </c>
      <c r="AK246" s="29">
        <v>37.665827631936011</v>
      </c>
      <c r="AL246" s="29">
        <v>37.665827631936011</v>
      </c>
      <c r="AM246" s="29">
        <v>37.665827631936011</v>
      </c>
      <c r="AN246" s="29">
        <v>37.665827631936011</v>
      </c>
      <c r="AO246" s="29">
        <v>37.665827631936011</v>
      </c>
      <c r="AP246" s="29">
        <v>37.665827631936011</v>
      </c>
      <c r="AQ246" s="29">
        <v>37.665827631936011</v>
      </c>
      <c r="AR246" s="29">
        <v>37.665827631936011</v>
      </c>
      <c r="AS246" s="29">
        <v>37.665827631936011</v>
      </c>
      <c r="AT246" s="29">
        <v>37.665827631936011</v>
      </c>
      <c r="AU246" s="29">
        <v>37.665827631936011</v>
      </c>
      <c r="AV246" s="29">
        <v>37.665827631936011</v>
      </c>
      <c r="AW246" s="29">
        <v>38.795802460894095</v>
      </c>
      <c r="AX246" s="29">
        <v>38.795802460894095</v>
      </c>
      <c r="AY246" s="29">
        <v>38.795802460894095</v>
      </c>
      <c r="AZ246" s="29">
        <v>38.795802460894095</v>
      </c>
      <c r="BA246" s="29">
        <v>38.795802460894095</v>
      </c>
      <c r="BB246" s="29">
        <v>38.795802460894095</v>
      </c>
      <c r="BC246" s="29">
        <v>38.795802460894095</v>
      </c>
      <c r="BD246" s="29">
        <v>38.795802460894095</v>
      </c>
      <c r="BE246" s="29">
        <v>38.795802460894095</v>
      </c>
      <c r="BF246" s="29">
        <v>38.795802460894095</v>
      </c>
      <c r="BG246" s="29">
        <v>38.795802460894095</v>
      </c>
      <c r="BH246" s="29">
        <v>38.795802460894095</v>
      </c>
      <c r="BI246" s="29">
        <v>39.95967653472092</v>
      </c>
      <c r="BJ246" s="29">
        <v>39.95967653472092</v>
      </c>
    </row>
    <row r="247" spans="1:62" x14ac:dyDescent="0.25">
      <c r="B247" t="s">
        <v>15</v>
      </c>
      <c r="C247" s="29">
        <v>25</v>
      </c>
      <c r="D247" s="29">
        <v>25</v>
      </c>
      <c r="E247" s="29">
        <v>25</v>
      </c>
      <c r="F247" s="29">
        <v>25</v>
      </c>
      <c r="G247" s="29">
        <v>25</v>
      </c>
      <c r="H247" s="29">
        <v>25</v>
      </c>
      <c r="I247" s="29">
        <v>25</v>
      </c>
      <c r="J247" s="29">
        <v>25</v>
      </c>
      <c r="K247" s="29">
        <v>25</v>
      </c>
      <c r="L247" s="29">
        <v>25</v>
      </c>
      <c r="M247" s="29">
        <v>25</v>
      </c>
      <c r="N247" s="29">
        <v>25</v>
      </c>
      <c r="O247" s="29">
        <v>25</v>
      </c>
      <c r="P247" s="29">
        <v>25</v>
      </c>
      <c r="Q247" s="29">
        <v>25</v>
      </c>
      <c r="R247" s="29">
        <v>25</v>
      </c>
      <c r="S247" s="29">
        <v>25</v>
      </c>
      <c r="T247" s="29">
        <v>25</v>
      </c>
      <c r="U247" s="29">
        <v>25</v>
      </c>
      <c r="V247" s="29">
        <v>25</v>
      </c>
      <c r="W247" s="29">
        <v>25</v>
      </c>
      <c r="X247" s="29">
        <v>25</v>
      </c>
      <c r="Y247" s="29">
        <v>25</v>
      </c>
      <c r="Z247" s="29">
        <v>25</v>
      </c>
      <c r="AA247" s="29">
        <v>25</v>
      </c>
      <c r="AB247" s="29">
        <v>25</v>
      </c>
      <c r="AC247" s="29">
        <v>25</v>
      </c>
      <c r="AD247" s="29">
        <v>25</v>
      </c>
      <c r="AE247" s="29">
        <v>25</v>
      </c>
      <c r="AF247" s="29">
        <v>25</v>
      </c>
      <c r="AG247" s="29">
        <v>25</v>
      </c>
      <c r="AH247" s="29">
        <v>25</v>
      </c>
      <c r="AI247" s="29">
        <v>25</v>
      </c>
      <c r="AJ247" s="29">
        <v>25</v>
      </c>
      <c r="AK247" s="29">
        <v>25</v>
      </c>
      <c r="AL247" s="29">
        <v>25</v>
      </c>
      <c r="AM247" s="29">
        <v>25</v>
      </c>
      <c r="AN247" s="29">
        <v>25</v>
      </c>
      <c r="AO247" s="29">
        <v>25</v>
      </c>
      <c r="AP247" s="29">
        <v>25</v>
      </c>
      <c r="AQ247" s="29">
        <v>25</v>
      </c>
      <c r="AR247" s="29">
        <v>25</v>
      </c>
      <c r="AS247" s="29">
        <v>25</v>
      </c>
      <c r="AT247" s="29">
        <v>25</v>
      </c>
      <c r="AU247" s="29">
        <v>25</v>
      </c>
      <c r="AV247" s="29">
        <v>25</v>
      </c>
      <c r="AW247" s="29">
        <v>25</v>
      </c>
      <c r="AX247" s="29">
        <v>25</v>
      </c>
      <c r="AY247" s="29">
        <v>25</v>
      </c>
      <c r="AZ247" s="29">
        <v>25</v>
      </c>
      <c r="BA247" s="29">
        <v>25</v>
      </c>
      <c r="BB247" s="29">
        <v>25</v>
      </c>
      <c r="BC247" s="29">
        <v>25</v>
      </c>
      <c r="BD247" s="29">
        <v>25</v>
      </c>
      <c r="BE247" s="29">
        <v>25</v>
      </c>
      <c r="BF247" s="29">
        <v>25</v>
      </c>
      <c r="BG247" s="29">
        <v>25</v>
      </c>
      <c r="BH247" s="29">
        <v>25</v>
      </c>
      <c r="BI247" s="29">
        <v>25</v>
      </c>
      <c r="BJ247" s="29">
        <v>25</v>
      </c>
    </row>
    <row r="248" spans="1:62" x14ac:dyDescent="0.25">
      <c r="A248" t="s">
        <v>180</v>
      </c>
      <c r="C248" s="29">
        <v>59.469568000000002</v>
      </c>
      <c r="D248" s="29">
        <v>59.469568000000002</v>
      </c>
      <c r="E248" s="29">
        <v>59.469568000000002</v>
      </c>
      <c r="F248" s="29">
        <v>59.469568000000002</v>
      </c>
      <c r="G248" s="29">
        <v>59.469568000000002</v>
      </c>
      <c r="H248" s="29">
        <v>59.469568000000002</v>
      </c>
      <c r="I248" s="29">
        <v>59.469568000000002</v>
      </c>
      <c r="J248" s="29">
        <v>59.469568000000002</v>
      </c>
      <c r="K248" s="29">
        <v>59.469568000000002</v>
      </c>
      <c r="L248" s="29">
        <v>59.469568000000002</v>
      </c>
      <c r="M248" s="29">
        <v>60.503655040000005</v>
      </c>
      <c r="N248" s="29">
        <v>60.503655040000005</v>
      </c>
      <c r="O248" s="29">
        <v>60.503655040000005</v>
      </c>
      <c r="P248" s="29">
        <v>60.503655040000005</v>
      </c>
      <c r="Q248" s="29">
        <v>60.503655040000005</v>
      </c>
      <c r="R248" s="29">
        <v>60.503655040000005</v>
      </c>
      <c r="S248" s="29">
        <v>60.503655040000005</v>
      </c>
      <c r="T248" s="29">
        <v>60.503655040000005</v>
      </c>
      <c r="U248" s="29">
        <v>60.503655040000005</v>
      </c>
      <c r="V248" s="29">
        <v>60.503655040000005</v>
      </c>
      <c r="W248" s="29">
        <v>60.503655040000005</v>
      </c>
      <c r="X248" s="29">
        <v>60.503655040000005</v>
      </c>
      <c r="Y248" s="29">
        <v>61.568764691200009</v>
      </c>
      <c r="Z248" s="29">
        <v>61.568764691200009</v>
      </c>
      <c r="AA248" s="29">
        <v>61.568764691200009</v>
      </c>
      <c r="AB248" s="29">
        <v>61.568764691200009</v>
      </c>
      <c r="AC248" s="29">
        <v>61.568764691200009</v>
      </c>
      <c r="AD248" s="29">
        <v>61.568764691200009</v>
      </c>
      <c r="AE248" s="29">
        <v>61.568764691200009</v>
      </c>
      <c r="AF248" s="29">
        <v>61.568764691200009</v>
      </c>
      <c r="AG248" s="29">
        <v>61.568764691200009</v>
      </c>
      <c r="AH248" s="29">
        <v>61.568764691200009</v>
      </c>
      <c r="AI248" s="29">
        <v>61.568764691200009</v>
      </c>
      <c r="AJ248" s="29">
        <v>61.568764691200009</v>
      </c>
      <c r="AK248" s="29">
        <v>62.665827631936011</v>
      </c>
      <c r="AL248" s="29">
        <v>62.665827631936011</v>
      </c>
      <c r="AM248" s="29">
        <v>62.665827631936011</v>
      </c>
      <c r="AN248" s="29">
        <v>62.665827631936011</v>
      </c>
      <c r="AO248" s="29">
        <v>62.665827631936011</v>
      </c>
      <c r="AP248" s="29">
        <v>62.665827631936011</v>
      </c>
      <c r="AQ248" s="29">
        <v>62.665827631936011</v>
      </c>
      <c r="AR248" s="29">
        <v>62.665827631936011</v>
      </c>
      <c r="AS248" s="29">
        <v>62.665827631936011</v>
      </c>
      <c r="AT248" s="29">
        <v>62.665827631936011</v>
      </c>
      <c r="AU248" s="29">
        <v>62.665827631936011</v>
      </c>
      <c r="AV248" s="29">
        <v>62.665827631936011</v>
      </c>
      <c r="AW248" s="29">
        <v>63.795802460894095</v>
      </c>
      <c r="AX248" s="29">
        <v>63.795802460894095</v>
      </c>
      <c r="AY248" s="29">
        <v>63.795802460894095</v>
      </c>
      <c r="AZ248" s="29">
        <v>63.795802460894095</v>
      </c>
      <c r="BA248" s="29">
        <v>63.795802460894095</v>
      </c>
      <c r="BB248" s="29">
        <v>63.795802460894095</v>
      </c>
      <c r="BC248" s="29">
        <v>63.795802460894095</v>
      </c>
      <c r="BD248" s="29">
        <v>63.795802460894095</v>
      </c>
      <c r="BE248" s="29">
        <v>63.795802460894095</v>
      </c>
      <c r="BF248" s="29">
        <v>63.795802460894095</v>
      </c>
      <c r="BG248" s="29">
        <v>63.795802460894095</v>
      </c>
      <c r="BH248" s="29">
        <v>63.795802460894095</v>
      </c>
      <c r="BI248" s="29">
        <v>64.959676534720927</v>
      </c>
      <c r="BJ248" s="29">
        <v>64.959676534720927</v>
      </c>
    </row>
    <row r="249" spans="1:62" x14ac:dyDescent="0.25">
      <c r="A249" t="s">
        <v>30</v>
      </c>
      <c r="B249" t="s">
        <v>79</v>
      </c>
      <c r="C249" s="29">
        <v>49.075961999999997</v>
      </c>
      <c r="D249" s="29">
        <v>49.075961999999997</v>
      </c>
      <c r="E249" s="29">
        <v>50.54824086</v>
      </c>
      <c r="F249" s="29">
        <v>50.54824086</v>
      </c>
      <c r="G249" s="29">
        <v>50.54824086</v>
      </c>
      <c r="H249" s="29">
        <v>50.54824086</v>
      </c>
      <c r="I249" s="29">
        <v>50.54824086</v>
      </c>
      <c r="J249" s="29">
        <v>50.54824086</v>
      </c>
      <c r="K249" s="29">
        <v>50.54824086</v>
      </c>
      <c r="L249" s="29">
        <v>50.54824086</v>
      </c>
      <c r="M249" s="29">
        <v>50.54824086</v>
      </c>
      <c r="N249" s="29">
        <v>50.54824086</v>
      </c>
      <c r="O249" s="29">
        <v>50.54824086</v>
      </c>
      <c r="P249" s="29">
        <v>50.54824086</v>
      </c>
      <c r="Q249" s="29">
        <v>52.0646880858</v>
      </c>
      <c r="R249" s="29">
        <v>52.0646880858</v>
      </c>
      <c r="S249" s="29">
        <v>52.0646880858</v>
      </c>
      <c r="T249" s="29">
        <v>52.0646880858</v>
      </c>
      <c r="U249" s="29">
        <v>52.0646880858</v>
      </c>
      <c r="V249" s="29">
        <v>52.0646880858</v>
      </c>
      <c r="W249" s="29">
        <v>52.0646880858</v>
      </c>
      <c r="X249" s="29">
        <v>52.0646880858</v>
      </c>
      <c r="Y249" s="29">
        <v>52.0646880858</v>
      </c>
      <c r="Z249" s="29">
        <v>52.0646880858</v>
      </c>
      <c r="AA249" s="29">
        <v>52.0646880858</v>
      </c>
      <c r="AB249" s="29">
        <v>52.0646880858</v>
      </c>
      <c r="AC249" s="29">
        <v>53.626628728374001</v>
      </c>
      <c r="AD249" s="29">
        <v>53.626628728374001</v>
      </c>
      <c r="AE249" s="29">
        <v>53.626628728374001</v>
      </c>
      <c r="AF249" s="29">
        <v>53.626628728374001</v>
      </c>
      <c r="AG249" s="29">
        <v>53.626628728374001</v>
      </c>
      <c r="AH249" s="29">
        <v>53.626628728374001</v>
      </c>
      <c r="AI249" s="29">
        <v>53.626628728374001</v>
      </c>
      <c r="AJ249" s="29">
        <v>53.626628728374001</v>
      </c>
      <c r="AK249" s="29">
        <v>53.626628728374001</v>
      </c>
      <c r="AL249" s="29">
        <v>53.626628728374001</v>
      </c>
      <c r="AM249" s="29">
        <v>53.626628728374001</v>
      </c>
      <c r="AN249" s="29">
        <v>53.626628728374001</v>
      </c>
      <c r="AO249" s="29">
        <v>55.235427590225221</v>
      </c>
      <c r="AP249" s="29">
        <v>55.235427590225221</v>
      </c>
      <c r="AQ249" s="29">
        <v>55.235427590225221</v>
      </c>
      <c r="AR249" s="29">
        <v>55.235427590225221</v>
      </c>
      <c r="AS249" s="29">
        <v>55.235427590225221</v>
      </c>
      <c r="AT249" s="29">
        <v>55.235427590225221</v>
      </c>
      <c r="AU249" s="29">
        <v>55.235427590225221</v>
      </c>
      <c r="AV249" s="29">
        <v>55.235427590225221</v>
      </c>
      <c r="AW249" s="29">
        <v>55.235427590225221</v>
      </c>
      <c r="AX249" s="29">
        <v>55.235427590225221</v>
      </c>
      <c r="AY249" s="29">
        <v>55.235427590225221</v>
      </c>
      <c r="AZ249" s="29">
        <v>55.235427590225221</v>
      </c>
      <c r="BA249" s="29">
        <v>56.892490417931981</v>
      </c>
      <c r="BB249" s="29">
        <v>56.892490417931981</v>
      </c>
      <c r="BC249" s="29">
        <v>56.892490417931981</v>
      </c>
      <c r="BD249" s="29">
        <v>56.892490417931981</v>
      </c>
      <c r="BE249" s="29">
        <v>56.892490417931981</v>
      </c>
      <c r="BF249" s="29">
        <v>56.892490417931981</v>
      </c>
      <c r="BG249" s="29">
        <v>56.892490417931981</v>
      </c>
      <c r="BH249" s="29">
        <v>56.892490417931981</v>
      </c>
      <c r="BI249" s="29">
        <v>56.892490417931981</v>
      </c>
      <c r="BJ249" s="29">
        <v>56.892490417931981</v>
      </c>
    </row>
    <row r="250" spans="1:62" x14ac:dyDescent="0.25">
      <c r="B250" t="s">
        <v>80</v>
      </c>
      <c r="C250" s="29">
        <v>1</v>
      </c>
      <c r="D250" s="29">
        <v>1</v>
      </c>
      <c r="E250" s="29">
        <v>1</v>
      </c>
      <c r="F250" s="29">
        <v>1</v>
      </c>
      <c r="G250" s="29">
        <v>1</v>
      </c>
      <c r="H250" s="29">
        <v>1</v>
      </c>
      <c r="I250" s="29">
        <v>1</v>
      </c>
      <c r="J250" s="29">
        <v>1</v>
      </c>
      <c r="K250" s="29">
        <v>1</v>
      </c>
      <c r="L250" s="29">
        <v>1</v>
      </c>
      <c r="M250" s="29">
        <v>1</v>
      </c>
      <c r="N250" s="29">
        <v>1</v>
      </c>
      <c r="O250" s="29">
        <v>1</v>
      </c>
      <c r="P250" s="29">
        <v>1</v>
      </c>
      <c r="Q250" s="29">
        <v>1</v>
      </c>
      <c r="R250" s="29">
        <v>1</v>
      </c>
      <c r="S250" s="29">
        <v>1</v>
      </c>
      <c r="T250" s="29">
        <v>1</v>
      </c>
      <c r="U250" s="29">
        <v>1</v>
      </c>
      <c r="V250" s="29">
        <v>1</v>
      </c>
      <c r="W250" s="29">
        <v>1</v>
      </c>
      <c r="X250" s="29">
        <v>1</v>
      </c>
      <c r="Y250" s="29">
        <v>1</v>
      </c>
      <c r="Z250" s="29">
        <v>1</v>
      </c>
      <c r="AA250" s="29">
        <v>1</v>
      </c>
      <c r="AB250" s="29">
        <v>1</v>
      </c>
      <c r="AC250" s="29">
        <v>1</v>
      </c>
      <c r="AD250" s="29">
        <v>1</v>
      </c>
      <c r="AE250" s="29">
        <v>1</v>
      </c>
      <c r="AF250" s="29">
        <v>1</v>
      </c>
      <c r="AG250" s="29">
        <v>1</v>
      </c>
      <c r="AH250" s="29">
        <v>1</v>
      </c>
      <c r="AI250" s="29">
        <v>1</v>
      </c>
      <c r="AJ250" s="29">
        <v>1</v>
      </c>
      <c r="AK250" s="29">
        <v>1</v>
      </c>
      <c r="AL250" s="29">
        <v>1</v>
      </c>
      <c r="AM250" s="29">
        <v>1</v>
      </c>
      <c r="AN250" s="29">
        <v>1</v>
      </c>
      <c r="AO250" s="29">
        <v>1</v>
      </c>
      <c r="AP250" s="29">
        <v>1</v>
      </c>
      <c r="AQ250" s="29">
        <v>1</v>
      </c>
      <c r="AR250" s="29">
        <v>1</v>
      </c>
      <c r="AS250" s="29">
        <v>1</v>
      </c>
      <c r="AT250" s="29">
        <v>1</v>
      </c>
      <c r="AU250" s="29">
        <v>1</v>
      </c>
      <c r="AV250" s="29">
        <v>1</v>
      </c>
      <c r="AW250" s="29">
        <v>1</v>
      </c>
      <c r="AX250" s="29">
        <v>1</v>
      </c>
      <c r="AY250" s="29">
        <v>1</v>
      </c>
      <c r="AZ250" s="29">
        <v>1</v>
      </c>
      <c r="BA250" s="29">
        <v>1</v>
      </c>
      <c r="BB250" s="29">
        <v>1</v>
      </c>
      <c r="BC250" s="29">
        <v>1</v>
      </c>
      <c r="BD250" s="29">
        <v>1</v>
      </c>
      <c r="BE250" s="29">
        <v>1</v>
      </c>
      <c r="BF250" s="29">
        <v>1</v>
      </c>
      <c r="BG250" s="29">
        <v>1</v>
      </c>
      <c r="BH250" s="29">
        <v>1</v>
      </c>
      <c r="BI250" s="29">
        <v>1</v>
      </c>
      <c r="BJ250" s="29">
        <v>1</v>
      </c>
    </row>
    <row r="251" spans="1:62" x14ac:dyDescent="0.25">
      <c r="B251" t="s">
        <v>14</v>
      </c>
      <c r="C251" s="29">
        <v>36.348700000000008</v>
      </c>
      <c r="D251" s="29">
        <v>36.348700000000008</v>
      </c>
      <c r="E251" s="29">
        <v>36.348700000000008</v>
      </c>
      <c r="F251" s="29">
        <v>36.348700000000008</v>
      </c>
      <c r="G251" s="29">
        <v>36.348700000000008</v>
      </c>
      <c r="H251" s="29">
        <v>36.348700000000008</v>
      </c>
      <c r="I251" s="29">
        <v>36.348700000000008</v>
      </c>
      <c r="J251" s="29">
        <v>36.348700000000008</v>
      </c>
      <c r="K251" s="29">
        <v>36.348700000000008</v>
      </c>
      <c r="L251" s="29">
        <v>36.348700000000008</v>
      </c>
      <c r="M251" s="29">
        <v>37.439161000000006</v>
      </c>
      <c r="N251" s="29">
        <v>37.439161000000006</v>
      </c>
      <c r="O251" s="29">
        <v>37.439161000000006</v>
      </c>
      <c r="P251" s="29">
        <v>37.439161000000006</v>
      </c>
      <c r="Q251" s="29">
        <v>37.439161000000006</v>
      </c>
      <c r="R251" s="29">
        <v>37.439161000000006</v>
      </c>
      <c r="S251" s="29">
        <v>37.439161000000006</v>
      </c>
      <c r="T251" s="29">
        <v>37.439161000000006</v>
      </c>
      <c r="U251" s="29">
        <v>37.439161000000006</v>
      </c>
      <c r="V251" s="29">
        <v>37.439161000000006</v>
      </c>
      <c r="W251" s="29">
        <v>37.439161000000006</v>
      </c>
      <c r="X251" s="29">
        <v>37.439161000000006</v>
      </c>
      <c r="Y251" s="29">
        <v>38.562335830000009</v>
      </c>
      <c r="Z251" s="29">
        <v>38.562335830000009</v>
      </c>
      <c r="AA251" s="29">
        <v>38.562335830000009</v>
      </c>
      <c r="AB251" s="29">
        <v>38.562335830000009</v>
      </c>
      <c r="AC251" s="29">
        <v>38.562335830000009</v>
      </c>
      <c r="AD251" s="29">
        <v>38.562335830000009</v>
      </c>
      <c r="AE251" s="29">
        <v>38.562335830000009</v>
      </c>
      <c r="AF251" s="29">
        <v>38.562335830000009</v>
      </c>
      <c r="AG251" s="29">
        <v>38.562335830000009</v>
      </c>
      <c r="AH251" s="29">
        <v>38.562335830000009</v>
      </c>
      <c r="AI251" s="29">
        <v>38.562335830000009</v>
      </c>
      <c r="AJ251" s="29">
        <v>38.562335830000009</v>
      </c>
      <c r="AK251" s="29">
        <v>39.719205904900008</v>
      </c>
      <c r="AL251" s="29">
        <v>39.719205904900008</v>
      </c>
      <c r="AM251" s="29">
        <v>39.719205904900008</v>
      </c>
      <c r="AN251" s="29">
        <v>39.719205904900008</v>
      </c>
      <c r="AO251" s="29">
        <v>39.719205904900008</v>
      </c>
      <c r="AP251" s="29">
        <v>39.719205904900008</v>
      </c>
      <c r="AQ251" s="29">
        <v>39.719205904900008</v>
      </c>
      <c r="AR251" s="29">
        <v>39.719205904900008</v>
      </c>
      <c r="AS251" s="29">
        <v>39.719205904900008</v>
      </c>
      <c r="AT251" s="29">
        <v>39.719205904900008</v>
      </c>
      <c r="AU251" s="29">
        <v>39.719205904900008</v>
      </c>
      <c r="AV251" s="29">
        <v>39.719205904900008</v>
      </c>
      <c r="AW251" s="29">
        <v>40.910782082047007</v>
      </c>
      <c r="AX251" s="29">
        <v>40.910782082047007</v>
      </c>
      <c r="AY251" s="29">
        <v>40.910782082047007</v>
      </c>
      <c r="AZ251" s="29">
        <v>40.910782082047007</v>
      </c>
      <c r="BA251" s="29">
        <v>40.910782082047007</v>
      </c>
      <c r="BB251" s="29">
        <v>40.910782082047007</v>
      </c>
      <c r="BC251" s="29">
        <v>40.910782082047007</v>
      </c>
      <c r="BD251" s="29">
        <v>40.910782082047007</v>
      </c>
      <c r="BE251" s="29">
        <v>40.910782082047007</v>
      </c>
      <c r="BF251" s="29">
        <v>40.910782082047007</v>
      </c>
      <c r="BG251" s="29">
        <v>40.910782082047007</v>
      </c>
      <c r="BH251" s="29">
        <v>40.910782082047007</v>
      </c>
      <c r="BI251" s="29">
        <v>42.13810554450842</v>
      </c>
      <c r="BJ251" s="29">
        <v>42.13810554450842</v>
      </c>
    </row>
    <row r="252" spans="1:62" x14ac:dyDescent="0.25">
      <c r="B252" t="s">
        <v>15</v>
      </c>
      <c r="C252" s="29">
        <v>16</v>
      </c>
      <c r="D252" s="29">
        <v>16</v>
      </c>
      <c r="E252" s="29">
        <v>16</v>
      </c>
      <c r="F252" s="29">
        <v>16</v>
      </c>
      <c r="G252" s="29">
        <v>16</v>
      </c>
      <c r="H252" s="29">
        <v>16</v>
      </c>
      <c r="I252" s="29">
        <v>16</v>
      </c>
      <c r="J252" s="29">
        <v>16</v>
      </c>
      <c r="K252" s="29">
        <v>16</v>
      </c>
      <c r="L252" s="29">
        <v>16</v>
      </c>
      <c r="M252" s="29">
        <v>16</v>
      </c>
      <c r="N252" s="29">
        <v>16</v>
      </c>
      <c r="O252" s="29">
        <v>16</v>
      </c>
      <c r="P252" s="29">
        <v>16</v>
      </c>
      <c r="Q252" s="29">
        <v>16</v>
      </c>
      <c r="R252" s="29">
        <v>16</v>
      </c>
      <c r="S252" s="29">
        <v>16</v>
      </c>
      <c r="T252" s="29">
        <v>16</v>
      </c>
      <c r="U252" s="29">
        <v>16</v>
      </c>
      <c r="V252" s="29">
        <v>16</v>
      </c>
      <c r="W252" s="29">
        <v>16</v>
      </c>
      <c r="X252" s="29">
        <v>16</v>
      </c>
      <c r="Y252" s="29">
        <v>16</v>
      </c>
      <c r="Z252" s="29">
        <v>16</v>
      </c>
      <c r="AA252" s="29">
        <v>16</v>
      </c>
      <c r="AB252" s="29">
        <v>16</v>
      </c>
      <c r="AC252" s="29">
        <v>16</v>
      </c>
      <c r="AD252" s="29">
        <v>16</v>
      </c>
      <c r="AE252" s="29">
        <v>16</v>
      </c>
      <c r="AF252" s="29">
        <v>16</v>
      </c>
      <c r="AG252" s="29">
        <v>16</v>
      </c>
      <c r="AH252" s="29">
        <v>16</v>
      </c>
      <c r="AI252" s="29">
        <v>16</v>
      </c>
      <c r="AJ252" s="29">
        <v>16</v>
      </c>
      <c r="AK252" s="29">
        <v>16</v>
      </c>
      <c r="AL252" s="29">
        <v>16</v>
      </c>
      <c r="AM252" s="29">
        <v>16</v>
      </c>
      <c r="AN252" s="29">
        <v>16</v>
      </c>
      <c r="AO252" s="29">
        <v>16</v>
      </c>
      <c r="AP252" s="29">
        <v>16</v>
      </c>
      <c r="AQ252" s="29">
        <v>16</v>
      </c>
      <c r="AR252" s="29">
        <v>16</v>
      </c>
      <c r="AS252" s="29">
        <v>16</v>
      </c>
      <c r="AT252" s="29">
        <v>16</v>
      </c>
      <c r="AU252" s="29">
        <v>16</v>
      </c>
      <c r="AV252" s="29">
        <v>16</v>
      </c>
      <c r="AW252" s="29">
        <v>16</v>
      </c>
      <c r="AX252" s="29">
        <v>16</v>
      </c>
      <c r="AY252" s="29">
        <v>16</v>
      </c>
      <c r="AZ252" s="29">
        <v>16</v>
      </c>
      <c r="BA252" s="29">
        <v>16</v>
      </c>
      <c r="BB252" s="29">
        <v>16</v>
      </c>
      <c r="BC252" s="29">
        <v>16</v>
      </c>
      <c r="BD252" s="29">
        <v>16</v>
      </c>
      <c r="BE252" s="29">
        <v>16</v>
      </c>
      <c r="BF252" s="29">
        <v>16</v>
      </c>
      <c r="BG252" s="29">
        <v>16</v>
      </c>
      <c r="BH252" s="29">
        <v>16</v>
      </c>
      <c r="BI252" s="29">
        <v>16</v>
      </c>
      <c r="BJ252" s="29">
        <v>16</v>
      </c>
    </row>
    <row r="253" spans="1:62" x14ac:dyDescent="0.25">
      <c r="A253" t="s">
        <v>181</v>
      </c>
      <c r="C253" s="29">
        <v>102.42466200000001</v>
      </c>
      <c r="D253" s="29">
        <v>102.42466200000001</v>
      </c>
      <c r="E253" s="29">
        <v>103.89694086</v>
      </c>
      <c r="F253" s="29">
        <v>103.89694086</v>
      </c>
      <c r="G253" s="29">
        <v>103.89694086</v>
      </c>
      <c r="H253" s="29">
        <v>103.89694086</v>
      </c>
      <c r="I253" s="29">
        <v>103.89694086</v>
      </c>
      <c r="J253" s="29">
        <v>103.89694086</v>
      </c>
      <c r="K253" s="29">
        <v>103.89694086</v>
      </c>
      <c r="L253" s="29">
        <v>103.89694086</v>
      </c>
      <c r="M253" s="29">
        <v>104.98740186000001</v>
      </c>
      <c r="N253" s="29">
        <v>104.98740186000001</v>
      </c>
      <c r="O253" s="29">
        <v>104.98740186000001</v>
      </c>
      <c r="P253" s="29">
        <v>104.98740186000001</v>
      </c>
      <c r="Q253" s="29">
        <v>106.5038490858</v>
      </c>
      <c r="R253" s="29">
        <v>106.5038490858</v>
      </c>
      <c r="S253" s="29">
        <v>106.5038490858</v>
      </c>
      <c r="T253" s="29">
        <v>106.5038490858</v>
      </c>
      <c r="U253" s="29">
        <v>106.5038490858</v>
      </c>
      <c r="V253" s="29">
        <v>106.5038490858</v>
      </c>
      <c r="W253" s="29">
        <v>106.5038490858</v>
      </c>
      <c r="X253" s="29">
        <v>106.5038490858</v>
      </c>
      <c r="Y253" s="29">
        <v>107.62702391580001</v>
      </c>
      <c r="Z253" s="29">
        <v>107.62702391580001</v>
      </c>
      <c r="AA253" s="29">
        <v>107.62702391580001</v>
      </c>
      <c r="AB253" s="29">
        <v>107.62702391580001</v>
      </c>
      <c r="AC253" s="29">
        <v>109.18896455837401</v>
      </c>
      <c r="AD253" s="29">
        <v>109.18896455837401</v>
      </c>
      <c r="AE253" s="29">
        <v>109.18896455837401</v>
      </c>
      <c r="AF253" s="29">
        <v>109.18896455837401</v>
      </c>
      <c r="AG253" s="29">
        <v>109.18896455837401</v>
      </c>
      <c r="AH253" s="29">
        <v>109.18896455837401</v>
      </c>
      <c r="AI253" s="29">
        <v>109.18896455837401</v>
      </c>
      <c r="AJ253" s="29">
        <v>109.18896455837401</v>
      </c>
      <c r="AK253" s="29">
        <v>110.34583463327401</v>
      </c>
      <c r="AL253" s="29">
        <v>110.34583463327401</v>
      </c>
      <c r="AM253" s="29">
        <v>110.34583463327401</v>
      </c>
      <c r="AN253" s="29">
        <v>110.34583463327401</v>
      </c>
      <c r="AO253" s="29">
        <v>111.95463349512522</v>
      </c>
      <c r="AP253" s="29">
        <v>111.95463349512522</v>
      </c>
      <c r="AQ253" s="29">
        <v>111.95463349512522</v>
      </c>
      <c r="AR253" s="29">
        <v>111.95463349512522</v>
      </c>
      <c r="AS253" s="29">
        <v>111.95463349512522</v>
      </c>
      <c r="AT253" s="29">
        <v>111.95463349512522</v>
      </c>
      <c r="AU253" s="29">
        <v>111.95463349512522</v>
      </c>
      <c r="AV253" s="29">
        <v>111.95463349512522</v>
      </c>
      <c r="AW253" s="29">
        <v>113.14620967227222</v>
      </c>
      <c r="AX253" s="29">
        <v>113.14620967227222</v>
      </c>
      <c r="AY253" s="29">
        <v>113.14620967227222</v>
      </c>
      <c r="AZ253" s="29">
        <v>113.14620967227222</v>
      </c>
      <c r="BA253" s="29">
        <v>114.80327249997899</v>
      </c>
      <c r="BB253" s="29">
        <v>114.80327249997899</v>
      </c>
      <c r="BC253" s="29">
        <v>114.80327249997899</v>
      </c>
      <c r="BD253" s="29">
        <v>114.80327249997899</v>
      </c>
      <c r="BE253" s="29">
        <v>114.80327249997899</v>
      </c>
      <c r="BF253" s="29">
        <v>114.80327249997899</v>
      </c>
      <c r="BG253" s="29">
        <v>114.80327249997899</v>
      </c>
      <c r="BH253" s="29">
        <v>114.80327249997899</v>
      </c>
      <c r="BI253" s="29">
        <v>116.0305959624404</v>
      </c>
      <c r="BJ253" s="29">
        <v>116.0305959624404</v>
      </c>
    </row>
    <row r="254" spans="1:62" x14ac:dyDescent="0.25">
      <c r="A254" t="s">
        <v>87</v>
      </c>
      <c r="B254" t="s">
        <v>79</v>
      </c>
      <c r="C254" s="29">
        <v>68.75</v>
      </c>
      <c r="D254" s="29">
        <v>68.75</v>
      </c>
      <c r="E254" s="29">
        <v>70.8125</v>
      </c>
      <c r="F254" s="29">
        <v>70.8125</v>
      </c>
      <c r="G254" s="29">
        <v>70.8125</v>
      </c>
      <c r="H254" s="29">
        <v>70.8125</v>
      </c>
      <c r="I254" s="29">
        <v>70.8125</v>
      </c>
      <c r="J254" s="29">
        <v>70.8125</v>
      </c>
      <c r="K254" s="29">
        <v>70.8125</v>
      </c>
      <c r="L254" s="29">
        <v>70.8125</v>
      </c>
      <c r="M254" s="29">
        <v>70.8125</v>
      </c>
      <c r="N254" s="29">
        <v>70.8125</v>
      </c>
      <c r="O254" s="29">
        <v>70.8125</v>
      </c>
      <c r="P254" s="29">
        <v>70.8125</v>
      </c>
      <c r="Q254" s="29">
        <v>72.936875000000001</v>
      </c>
      <c r="R254" s="29">
        <v>72.936875000000001</v>
      </c>
      <c r="S254" s="29">
        <v>72.936875000000001</v>
      </c>
      <c r="T254" s="29">
        <v>72.936875000000001</v>
      </c>
      <c r="U254" s="29">
        <v>72.936875000000001</v>
      </c>
      <c r="V254" s="29">
        <v>72.936875000000001</v>
      </c>
      <c r="W254" s="29">
        <v>72.936875000000001</v>
      </c>
      <c r="X254" s="29">
        <v>72.936875000000001</v>
      </c>
      <c r="Y254" s="29">
        <v>72.936875000000001</v>
      </c>
      <c r="Z254" s="29">
        <v>72.936875000000001</v>
      </c>
      <c r="AA254" s="29">
        <v>72.936875000000001</v>
      </c>
      <c r="AB254" s="29">
        <v>72.936875000000001</v>
      </c>
      <c r="AC254" s="29">
        <v>75.124981250000005</v>
      </c>
      <c r="AD254" s="29">
        <v>75.124981250000005</v>
      </c>
      <c r="AE254" s="29">
        <v>75.124981250000005</v>
      </c>
      <c r="AF254" s="29">
        <v>75.124981250000005</v>
      </c>
      <c r="AG254" s="29">
        <v>75.124981250000005</v>
      </c>
      <c r="AH254" s="29">
        <v>75.124981250000005</v>
      </c>
      <c r="AI254" s="29">
        <v>75.124981250000005</v>
      </c>
      <c r="AJ254" s="29">
        <v>75.124981250000005</v>
      </c>
      <c r="AK254" s="29">
        <v>75.124981250000005</v>
      </c>
      <c r="AL254" s="29">
        <v>75.124981250000005</v>
      </c>
      <c r="AM254" s="29">
        <v>75.124981250000005</v>
      </c>
      <c r="AN254" s="29">
        <v>75.124981250000005</v>
      </c>
      <c r="AO254" s="29">
        <v>77.37873068750001</v>
      </c>
      <c r="AP254" s="29">
        <v>77.37873068750001</v>
      </c>
      <c r="AQ254" s="29">
        <v>77.37873068750001</v>
      </c>
      <c r="AR254" s="29">
        <v>77.37873068750001</v>
      </c>
      <c r="AS254" s="29">
        <v>77.37873068750001</v>
      </c>
      <c r="AT254" s="29">
        <v>77.37873068750001</v>
      </c>
      <c r="AU254" s="29">
        <v>77.37873068750001</v>
      </c>
      <c r="AV254" s="29">
        <v>77.37873068750001</v>
      </c>
      <c r="AW254" s="29">
        <v>77.37873068750001</v>
      </c>
      <c r="AX254" s="29">
        <v>77.37873068750001</v>
      </c>
      <c r="AY254" s="29">
        <v>77.37873068750001</v>
      </c>
      <c r="AZ254" s="29">
        <v>77.37873068750001</v>
      </c>
      <c r="BA254" s="29">
        <v>79.700092608125019</v>
      </c>
      <c r="BB254" s="29">
        <v>79.700092608125019</v>
      </c>
      <c r="BC254" s="29">
        <v>79.700092608125019</v>
      </c>
      <c r="BD254" s="29">
        <v>79.700092608125019</v>
      </c>
      <c r="BE254" s="29">
        <v>79.700092608125019</v>
      </c>
      <c r="BF254" s="29">
        <v>79.700092608125019</v>
      </c>
      <c r="BG254" s="29">
        <v>79.700092608125019</v>
      </c>
      <c r="BH254" s="29">
        <v>79.700092608125019</v>
      </c>
      <c r="BI254" s="29">
        <v>79.700092608125019</v>
      </c>
      <c r="BJ254" s="29">
        <v>79.700092608125019</v>
      </c>
    </row>
    <row r="255" spans="1:62" x14ac:dyDescent="0.25">
      <c r="B255" t="s">
        <v>80</v>
      </c>
      <c r="C255" s="29">
        <v>1</v>
      </c>
      <c r="D255" s="29">
        <v>1</v>
      </c>
      <c r="E255" s="29">
        <v>1</v>
      </c>
      <c r="F255" s="29">
        <v>1</v>
      </c>
      <c r="G255" s="29">
        <v>1</v>
      </c>
      <c r="H255" s="29">
        <v>1</v>
      </c>
      <c r="I255" s="29">
        <v>1</v>
      </c>
      <c r="J255" s="29">
        <v>1</v>
      </c>
      <c r="K255" s="29">
        <v>1</v>
      </c>
      <c r="L255" s="29">
        <v>1</v>
      </c>
      <c r="M255" s="29">
        <v>1</v>
      </c>
      <c r="N255" s="29">
        <v>1</v>
      </c>
      <c r="O255" s="29">
        <v>1</v>
      </c>
      <c r="P255" s="29">
        <v>1</v>
      </c>
      <c r="Q255" s="29">
        <v>1</v>
      </c>
      <c r="R255" s="29">
        <v>1</v>
      </c>
      <c r="S255" s="29">
        <v>1</v>
      </c>
      <c r="T255" s="29">
        <v>1</v>
      </c>
      <c r="U255" s="29">
        <v>1</v>
      </c>
      <c r="V255" s="29">
        <v>1</v>
      </c>
      <c r="W255" s="29">
        <v>1</v>
      </c>
      <c r="X255" s="29">
        <v>1</v>
      </c>
      <c r="Y255" s="29">
        <v>1</v>
      </c>
      <c r="Z255" s="29">
        <v>1</v>
      </c>
      <c r="AA255" s="29">
        <v>1</v>
      </c>
      <c r="AB255" s="29">
        <v>1</v>
      </c>
      <c r="AC255" s="29">
        <v>1</v>
      </c>
      <c r="AD255" s="29">
        <v>1</v>
      </c>
      <c r="AE255" s="29">
        <v>1</v>
      </c>
      <c r="AF255" s="29">
        <v>1</v>
      </c>
      <c r="AG255" s="29">
        <v>1</v>
      </c>
      <c r="AH255" s="29">
        <v>1</v>
      </c>
      <c r="AI255" s="29">
        <v>1</v>
      </c>
      <c r="AJ255" s="29">
        <v>1</v>
      </c>
      <c r="AK255" s="29">
        <v>1</v>
      </c>
      <c r="AL255" s="29">
        <v>1</v>
      </c>
      <c r="AM255" s="29">
        <v>1</v>
      </c>
      <c r="AN255" s="29">
        <v>1</v>
      </c>
      <c r="AO255" s="29">
        <v>1</v>
      </c>
      <c r="AP255" s="29">
        <v>1</v>
      </c>
      <c r="AQ255" s="29">
        <v>1</v>
      </c>
      <c r="AR255" s="29">
        <v>1</v>
      </c>
      <c r="AS255" s="29">
        <v>1</v>
      </c>
      <c r="AT255" s="29">
        <v>1</v>
      </c>
      <c r="AU255" s="29">
        <v>1</v>
      </c>
      <c r="AV255" s="29">
        <v>1</v>
      </c>
      <c r="AW255" s="29">
        <v>1</v>
      </c>
      <c r="AX255" s="29">
        <v>1</v>
      </c>
      <c r="AY255" s="29">
        <v>1</v>
      </c>
      <c r="AZ255" s="29">
        <v>1</v>
      </c>
      <c r="BA255" s="29">
        <v>1</v>
      </c>
      <c r="BB255" s="29">
        <v>1</v>
      </c>
      <c r="BC255" s="29">
        <v>1</v>
      </c>
      <c r="BD255" s="29">
        <v>1</v>
      </c>
      <c r="BE255" s="29">
        <v>1</v>
      </c>
      <c r="BF255" s="29">
        <v>1</v>
      </c>
      <c r="BG255" s="29">
        <v>1</v>
      </c>
      <c r="BH255" s="29">
        <v>1</v>
      </c>
      <c r="BI255" s="29">
        <v>1</v>
      </c>
      <c r="BJ255" s="29">
        <v>1</v>
      </c>
    </row>
    <row r="256" spans="1:62" x14ac:dyDescent="0.25">
      <c r="A256" t="s">
        <v>182</v>
      </c>
      <c r="C256" s="29">
        <v>69.75</v>
      </c>
      <c r="D256" s="29">
        <v>69.75</v>
      </c>
      <c r="E256" s="29">
        <v>71.8125</v>
      </c>
      <c r="F256" s="29">
        <v>71.8125</v>
      </c>
      <c r="G256" s="29">
        <v>71.8125</v>
      </c>
      <c r="H256" s="29">
        <v>71.8125</v>
      </c>
      <c r="I256" s="29">
        <v>71.8125</v>
      </c>
      <c r="J256" s="29">
        <v>71.8125</v>
      </c>
      <c r="K256" s="29">
        <v>71.8125</v>
      </c>
      <c r="L256" s="29">
        <v>71.8125</v>
      </c>
      <c r="M256" s="29">
        <v>71.8125</v>
      </c>
      <c r="N256" s="29">
        <v>71.8125</v>
      </c>
      <c r="O256" s="29">
        <v>71.8125</v>
      </c>
      <c r="P256" s="29">
        <v>71.8125</v>
      </c>
      <c r="Q256" s="29">
        <v>73.936875000000001</v>
      </c>
      <c r="R256" s="29">
        <v>73.936875000000001</v>
      </c>
      <c r="S256" s="29">
        <v>73.936875000000001</v>
      </c>
      <c r="T256" s="29">
        <v>73.936875000000001</v>
      </c>
      <c r="U256" s="29">
        <v>73.936875000000001</v>
      </c>
      <c r="V256" s="29">
        <v>73.936875000000001</v>
      </c>
      <c r="W256" s="29">
        <v>73.936875000000001</v>
      </c>
      <c r="X256" s="29">
        <v>73.936875000000001</v>
      </c>
      <c r="Y256" s="29">
        <v>73.936875000000001</v>
      </c>
      <c r="Z256" s="29">
        <v>73.936875000000001</v>
      </c>
      <c r="AA256" s="29">
        <v>73.936875000000001</v>
      </c>
      <c r="AB256" s="29">
        <v>73.936875000000001</v>
      </c>
      <c r="AC256" s="29">
        <v>76.124981250000005</v>
      </c>
      <c r="AD256" s="29">
        <v>76.124981250000005</v>
      </c>
      <c r="AE256" s="29">
        <v>76.124981250000005</v>
      </c>
      <c r="AF256" s="29">
        <v>76.124981250000005</v>
      </c>
      <c r="AG256" s="29">
        <v>76.124981250000005</v>
      </c>
      <c r="AH256" s="29">
        <v>76.124981250000005</v>
      </c>
      <c r="AI256" s="29">
        <v>76.124981250000005</v>
      </c>
      <c r="AJ256" s="29">
        <v>76.124981250000005</v>
      </c>
      <c r="AK256" s="29">
        <v>76.124981250000005</v>
      </c>
      <c r="AL256" s="29">
        <v>76.124981250000005</v>
      </c>
      <c r="AM256" s="29">
        <v>76.124981250000005</v>
      </c>
      <c r="AN256" s="29">
        <v>76.124981250000005</v>
      </c>
      <c r="AO256" s="29">
        <v>78.37873068750001</v>
      </c>
      <c r="AP256" s="29">
        <v>78.37873068750001</v>
      </c>
      <c r="AQ256" s="29">
        <v>78.37873068750001</v>
      </c>
      <c r="AR256" s="29">
        <v>78.37873068750001</v>
      </c>
      <c r="AS256" s="29">
        <v>78.37873068750001</v>
      </c>
      <c r="AT256" s="29">
        <v>78.37873068750001</v>
      </c>
      <c r="AU256" s="29">
        <v>78.37873068750001</v>
      </c>
      <c r="AV256" s="29">
        <v>78.37873068750001</v>
      </c>
      <c r="AW256" s="29">
        <v>78.37873068750001</v>
      </c>
      <c r="AX256" s="29">
        <v>78.37873068750001</v>
      </c>
      <c r="AY256" s="29">
        <v>78.37873068750001</v>
      </c>
      <c r="AZ256" s="29">
        <v>78.37873068750001</v>
      </c>
      <c r="BA256" s="29">
        <v>80.700092608125019</v>
      </c>
      <c r="BB256" s="29">
        <v>80.700092608125019</v>
      </c>
      <c r="BC256" s="29">
        <v>80.700092608125019</v>
      </c>
      <c r="BD256" s="29">
        <v>80.700092608125019</v>
      </c>
      <c r="BE256" s="29">
        <v>80.700092608125019</v>
      </c>
      <c r="BF256" s="29">
        <v>80.700092608125019</v>
      </c>
      <c r="BG256" s="29">
        <v>80.700092608125019</v>
      </c>
      <c r="BH256" s="29">
        <v>80.700092608125019</v>
      </c>
      <c r="BI256" s="29">
        <v>80.700092608125019</v>
      </c>
      <c r="BJ256" s="29">
        <v>80.700092608125019</v>
      </c>
    </row>
    <row r="257" spans="1:62" x14ac:dyDescent="0.25">
      <c r="A257" t="s">
        <v>86</v>
      </c>
      <c r="B257" t="s">
        <v>79</v>
      </c>
      <c r="C257" s="29">
        <v>50.457452000000004</v>
      </c>
      <c r="D257" s="29">
        <v>50.457452000000004</v>
      </c>
      <c r="E257" s="29">
        <v>51.971175560000006</v>
      </c>
      <c r="F257" s="29">
        <v>51.971175560000006</v>
      </c>
      <c r="G257" s="29">
        <v>51.971175560000006</v>
      </c>
      <c r="H257" s="29">
        <v>51.971175560000006</v>
      </c>
      <c r="I257" s="29">
        <v>51.971175560000006</v>
      </c>
      <c r="J257" s="29">
        <v>51.971175560000006</v>
      </c>
      <c r="K257" s="29">
        <v>51.971175560000006</v>
      </c>
      <c r="L257" s="29">
        <v>51.971175560000006</v>
      </c>
      <c r="M257" s="29">
        <v>51.971175560000006</v>
      </c>
      <c r="N257" s="29">
        <v>51.971175560000006</v>
      </c>
      <c r="O257" s="29">
        <v>51.971175560000006</v>
      </c>
      <c r="P257" s="29">
        <v>51.971175560000006</v>
      </c>
      <c r="Q257" s="29">
        <v>53.530310826800005</v>
      </c>
      <c r="R257" s="29">
        <v>53.530310826800005</v>
      </c>
      <c r="S257" s="29">
        <v>53.530310826800005</v>
      </c>
      <c r="T257" s="29">
        <v>53.530310826800005</v>
      </c>
      <c r="U257" s="29">
        <v>53.530310826800005</v>
      </c>
      <c r="V257" s="29">
        <v>53.530310826800005</v>
      </c>
      <c r="W257" s="29">
        <v>53.530310826800005</v>
      </c>
      <c r="X257" s="29">
        <v>53.530310826800005</v>
      </c>
      <c r="Y257" s="29">
        <v>53.530310826800005</v>
      </c>
      <c r="Z257" s="29">
        <v>53.530310826800005</v>
      </c>
      <c r="AA257" s="29">
        <v>53.530310826800005</v>
      </c>
      <c r="AB257" s="29">
        <v>53.530310826800005</v>
      </c>
      <c r="AC257" s="29">
        <v>55.136220151604007</v>
      </c>
      <c r="AD257" s="29">
        <v>55.136220151604007</v>
      </c>
      <c r="AE257" s="29">
        <v>55.136220151604007</v>
      </c>
      <c r="AF257" s="29">
        <v>55.136220151604007</v>
      </c>
      <c r="AG257" s="29">
        <v>55.136220151604007</v>
      </c>
      <c r="AH257" s="29">
        <v>55.136220151604007</v>
      </c>
      <c r="AI257" s="29">
        <v>55.136220151604007</v>
      </c>
      <c r="AJ257" s="29">
        <v>55.136220151604007</v>
      </c>
      <c r="AK257" s="29">
        <v>55.136220151604007</v>
      </c>
      <c r="AL257" s="29">
        <v>55.136220151604007</v>
      </c>
      <c r="AM257" s="29">
        <v>55.136220151604007</v>
      </c>
      <c r="AN257" s="29">
        <v>55.136220151604007</v>
      </c>
      <c r="AO257" s="29">
        <v>56.790306756152127</v>
      </c>
      <c r="AP257" s="29">
        <v>56.790306756152127</v>
      </c>
      <c r="AQ257" s="29">
        <v>56.790306756152127</v>
      </c>
      <c r="AR257" s="29">
        <v>56.790306756152127</v>
      </c>
      <c r="AS257" s="29">
        <v>56.790306756152127</v>
      </c>
      <c r="AT257" s="29">
        <v>56.790306756152127</v>
      </c>
      <c r="AU257" s="29">
        <v>56.790306756152127</v>
      </c>
      <c r="AV257" s="29">
        <v>56.790306756152127</v>
      </c>
      <c r="AW257" s="29">
        <v>56.790306756152127</v>
      </c>
      <c r="AX257" s="29">
        <v>56.790306756152127</v>
      </c>
      <c r="AY257" s="29">
        <v>56.790306756152127</v>
      </c>
      <c r="AZ257" s="29">
        <v>56.790306756152127</v>
      </c>
      <c r="BA257" s="29">
        <v>58.494015958836691</v>
      </c>
      <c r="BB257" s="29">
        <v>58.494015958836691</v>
      </c>
      <c r="BC257" s="29">
        <v>58.494015958836691</v>
      </c>
      <c r="BD257" s="29">
        <v>58.494015958836691</v>
      </c>
      <c r="BE257" s="29">
        <v>58.494015958836691</v>
      </c>
      <c r="BF257" s="29">
        <v>58.494015958836691</v>
      </c>
      <c r="BG257" s="29">
        <v>58.494015958836691</v>
      </c>
      <c r="BH257" s="29">
        <v>58.494015958836691</v>
      </c>
      <c r="BI257" s="29">
        <v>58.494015958836691</v>
      </c>
      <c r="BJ257" s="29">
        <v>58.494015958836691</v>
      </c>
    </row>
    <row r="258" spans="1:62" x14ac:dyDescent="0.25">
      <c r="B258" t="s">
        <v>80</v>
      </c>
      <c r="C258" s="29">
        <v>4</v>
      </c>
      <c r="D258" s="29">
        <v>4</v>
      </c>
      <c r="E258" s="29">
        <v>4</v>
      </c>
      <c r="F258" s="29">
        <v>4</v>
      </c>
      <c r="G258" s="29">
        <v>4</v>
      </c>
      <c r="H258" s="29">
        <v>4</v>
      </c>
      <c r="I258" s="29">
        <v>4</v>
      </c>
      <c r="J258" s="29">
        <v>4</v>
      </c>
      <c r="K258" s="29">
        <v>4</v>
      </c>
      <c r="L258" s="29">
        <v>4</v>
      </c>
      <c r="M258" s="29">
        <v>4</v>
      </c>
      <c r="N258" s="29">
        <v>4</v>
      </c>
      <c r="O258" s="29">
        <v>4</v>
      </c>
      <c r="P258" s="29">
        <v>4</v>
      </c>
      <c r="Q258" s="29">
        <v>4</v>
      </c>
      <c r="R258" s="29">
        <v>4</v>
      </c>
      <c r="S258" s="29">
        <v>4</v>
      </c>
      <c r="T258" s="29">
        <v>4</v>
      </c>
      <c r="U258" s="29">
        <v>4</v>
      </c>
      <c r="V258" s="29">
        <v>4</v>
      </c>
      <c r="W258" s="29">
        <v>4</v>
      </c>
      <c r="X258" s="29">
        <v>4</v>
      </c>
      <c r="Y258" s="29">
        <v>4</v>
      </c>
      <c r="Z258" s="29">
        <v>4</v>
      </c>
      <c r="AA258" s="29">
        <v>4</v>
      </c>
      <c r="AB258" s="29">
        <v>4</v>
      </c>
      <c r="AC258" s="29">
        <v>4</v>
      </c>
      <c r="AD258" s="29">
        <v>4</v>
      </c>
      <c r="AE258" s="29">
        <v>4</v>
      </c>
      <c r="AF258" s="29">
        <v>4</v>
      </c>
      <c r="AG258" s="29">
        <v>4</v>
      </c>
      <c r="AH258" s="29">
        <v>4</v>
      </c>
      <c r="AI258" s="29">
        <v>4</v>
      </c>
      <c r="AJ258" s="29">
        <v>4</v>
      </c>
      <c r="AK258" s="29">
        <v>4</v>
      </c>
      <c r="AL258" s="29">
        <v>4</v>
      </c>
      <c r="AM258" s="29">
        <v>4</v>
      </c>
      <c r="AN258" s="29">
        <v>4</v>
      </c>
      <c r="AO258" s="29">
        <v>4</v>
      </c>
      <c r="AP258" s="29">
        <v>4</v>
      </c>
      <c r="AQ258" s="29">
        <v>4</v>
      </c>
      <c r="AR258" s="29">
        <v>4</v>
      </c>
      <c r="AS258" s="29">
        <v>4</v>
      </c>
      <c r="AT258" s="29">
        <v>4</v>
      </c>
      <c r="AU258" s="29">
        <v>4</v>
      </c>
      <c r="AV258" s="29">
        <v>4</v>
      </c>
      <c r="AW258" s="29">
        <v>4</v>
      </c>
      <c r="AX258" s="29">
        <v>4</v>
      </c>
      <c r="AY258" s="29">
        <v>4</v>
      </c>
      <c r="AZ258" s="29">
        <v>4</v>
      </c>
      <c r="BA258" s="29">
        <v>4</v>
      </c>
      <c r="BB258" s="29">
        <v>4</v>
      </c>
      <c r="BC258" s="29">
        <v>4</v>
      </c>
      <c r="BD258" s="29">
        <v>4</v>
      </c>
      <c r="BE258" s="29">
        <v>4</v>
      </c>
      <c r="BF258" s="29">
        <v>4</v>
      </c>
      <c r="BG258" s="29">
        <v>4</v>
      </c>
      <c r="BH258" s="29">
        <v>4</v>
      </c>
      <c r="BI258" s="29">
        <v>4</v>
      </c>
      <c r="BJ258" s="29">
        <v>4</v>
      </c>
    </row>
    <row r="259" spans="1:62" x14ac:dyDescent="0.25">
      <c r="A259" t="s">
        <v>183</v>
      </c>
      <c r="C259" s="29">
        <v>54.457452000000004</v>
      </c>
      <c r="D259" s="29">
        <v>54.457452000000004</v>
      </c>
      <c r="E259" s="29">
        <v>55.971175560000006</v>
      </c>
      <c r="F259" s="29">
        <v>55.971175560000006</v>
      </c>
      <c r="G259" s="29">
        <v>55.971175560000006</v>
      </c>
      <c r="H259" s="29">
        <v>55.971175560000006</v>
      </c>
      <c r="I259" s="29">
        <v>55.971175560000006</v>
      </c>
      <c r="J259" s="29">
        <v>55.971175560000006</v>
      </c>
      <c r="K259" s="29">
        <v>55.971175560000006</v>
      </c>
      <c r="L259" s="29">
        <v>55.971175560000006</v>
      </c>
      <c r="M259" s="29">
        <v>55.971175560000006</v>
      </c>
      <c r="N259" s="29">
        <v>55.971175560000006</v>
      </c>
      <c r="O259" s="29">
        <v>55.971175560000006</v>
      </c>
      <c r="P259" s="29">
        <v>55.971175560000006</v>
      </c>
      <c r="Q259" s="29">
        <v>57.530310826800005</v>
      </c>
      <c r="R259" s="29">
        <v>57.530310826800005</v>
      </c>
      <c r="S259" s="29">
        <v>57.530310826800005</v>
      </c>
      <c r="T259" s="29">
        <v>57.530310826800005</v>
      </c>
      <c r="U259" s="29">
        <v>57.530310826800005</v>
      </c>
      <c r="V259" s="29">
        <v>57.530310826800005</v>
      </c>
      <c r="W259" s="29">
        <v>57.530310826800005</v>
      </c>
      <c r="X259" s="29">
        <v>57.530310826800005</v>
      </c>
      <c r="Y259" s="29">
        <v>57.530310826800005</v>
      </c>
      <c r="Z259" s="29">
        <v>57.530310826800005</v>
      </c>
      <c r="AA259" s="29">
        <v>57.530310826800005</v>
      </c>
      <c r="AB259" s="29">
        <v>57.530310826800005</v>
      </c>
      <c r="AC259" s="29">
        <v>59.136220151604007</v>
      </c>
      <c r="AD259" s="29">
        <v>59.136220151604007</v>
      </c>
      <c r="AE259" s="29">
        <v>59.136220151604007</v>
      </c>
      <c r="AF259" s="29">
        <v>59.136220151604007</v>
      </c>
      <c r="AG259" s="29">
        <v>59.136220151604007</v>
      </c>
      <c r="AH259" s="29">
        <v>59.136220151604007</v>
      </c>
      <c r="AI259" s="29">
        <v>59.136220151604007</v>
      </c>
      <c r="AJ259" s="29">
        <v>59.136220151604007</v>
      </c>
      <c r="AK259" s="29">
        <v>59.136220151604007</v>
      </c>
      <c r="AL259" s="29">
        <v>59.136220151604007</v>
      </c>
      <c r="AM259" s="29">
        <v>59.136220151604007</v>
      </c>
      <c r="AN259" s="29">
        <v>59.136220151604007</v>
      </c>
      <c r="AO259" s="29">
        <v>60.790306756152127</v>
      </c>
      <c r="AP259" s="29">
        <v>60.790306756152127</v>
      </c>
      <c r="AQ259" s="29">
        <v>60.790306756152127</v>
      </c>
      <c r="AR259" s="29">
        <v>60.790306756152127</v>
      </c>
      <c r="AS259" s="29">
        <v>60.790306756152127</v>
      </c>
      <c r="AT259" s="29">
        <v>60.790306756152127</v>
      </c>
      <c r="AU259" s="29">
        <v>60.790306756152127</v>
      </c>
      <c r="AV259" s="29">
        <v>60.790306756152127</v>
      </c>
      <c r="AW259" s="29">
        <v>60.790306756152127</v>
      </c>
      <c r="AX259" s="29">
        <v>60.790306756152127</v>
      </c>
      <c r="AY259" s="29">
        <v>60.790306756152127</v>
      </c>
      <c r="AZ259" s="29">
        <v>60.790306756152127</v>
      </c>
      <c r="BA259" s="29">
        <v>62.494015958836691</v>
      </c>
      <c r="BB259" s="29">
        <v>62.494015958836691</v>
      </c>
      <c r="BC259" s="29">
        <v>62.494015958836691</v>
      </c>
      <c r="BD259" s="29">
        <v>62.494015958836691</v>
      </c>
      <c r="BE259" s="29">
        <v>62.494015958836691</v>
      </c>
      <c r="BF259" s="29">
        <v>62.494015958836691</v>
      </c>
      <c r="BG259" s="29">
        <v>62.494015958836691</v>
      </c>
      <c r="BH259" s="29">
        <v>62.494015958836691</v>
      </c>
      <c r="BI259" s="29">
        <v>62.494015958836691</v>
      </c>
      <c r="BJ259" s="29">
        <v>62.494015958836691</v>
      </c>
    </row>
    <row r="260" spans="1:62" x14ac:dyDescent="0.25">
      <c r="A260" t="s">
        <v>29</v>
      </c>
      <c r="B260" t="s">
        <v>79</v>
      </c>
      <c r="C260" s="29">
        <v>49.621274250000006</v>
      </c>
      <c r="D260" s="29">
        <v>49.621274250000006</v>
      </c>
      <c r="E260" s="29">
        <v>51.109912477500011</v>
      </c>
      <c r="F260" s="29">
        <v>51.109912477500011</v>
      </c>
      <c r="G260" s="29">
        <v>51.109912477500011</v>
      </c>
      <c r="H260" s="29">
        <v>51.109912477500011</v>
      </c>
      <c r="I260" s="29">
        <v>51.109912477500011</v>
      </c>
      <c r="J260" s="29">
        <v>51.109912477500011</v>
      </c>
      <c r="K260" s="29">
        <v>51.109912477500011</v>
      </c>
      <c r="L260" s="29">
        <v>51.109912477500011</v>
      </c>
      <c r="M260" s="29">
        <v>51.109912477500011</v>
      </c>
      <c r="N260" s="29">
        <v>51.109912477500011</v>
      </c>
      <c r="O260" s="29">
        <v>51.109912477500011</v>
      </c>
      <c r="P260" s="29">
        <v>51.109912477500011</v>
      </c>
      <c r="Q260" s="29">
        <v>52.643209851825013</v>
      </c>
      <c r="R260" s="29">
        <v>52.643209851825013</v>
      </c>
      <c r="S260" s="29">
        <v>52.643209851825013</v>
      </c>
      <c r="T260" s="29">
        <v>52.643209851825013</v>
      </c>
      <c r="U260" s="29">
        <v>52.643209851825013</v>
      </c>
      <c r="V260" s="29">
        <v>52.643209851825013</v>
      </c>
      <c r="W260" s="29">
        <v>52.643209851825013</v>
      </c>
      <c r="X260" s="29">
        <v>52.643209851825013</v>
      </c>
      <c r="Y260" s="29">
        <v>52.643209851825013</v>
      </c>
      <c r="Z260" s="29">
        <v>52.643209851825013</v>
      </c>
      <c r="AA260" s="29">
        <v>52.643209851825013</v>
      </c>
      <c r="AB260" s="29">
        <v>52.643209851825013</v>
      </c>
      <c r="AC260" s="29">
        <v>54.222506147379768</v>
      </c>
      <c r="AD260" s="29">
        <v>54.222506147379768</v>
      </c>
      <c r="AE260" s="29">
        <v>54.222506147379768</v>
      </c>
      <c r="AF260" s="29">
        <v>54.222506147379768</v>
      </c>
      <c r="AG260" s="29">
        <v>54.222506147379768</v>
      </c>
      <c r="AH260" s="29">
        <v>54.222506147379768</v>
      </c>
      <c r="AI260" s="29">
        <v>54.222506147379768</v>
      </c>
      <c r="AJ260" s="29">
        <v>54.222506147379768</v>
      </c>
      <c r="AK260" s="29">
        <v>54.222506147379768</v>
      </c>
      <c r="AL260" s="29">
        <v>54.222506147379768</v>
      </c>
      <c r="AM260" s="29">
        <v>54.222506147379768</v>
      </c>
      <c r="AN260" s="29">
        <v>54.222506147379768</v>
      </c>
      <c r="AO260" s="29">
        <v>55.849181331801162</v>
      </c>
      <c r="AP260" s="29">
        <v>55.849181331801162</v>
      </c>
      <c r="AQ260" s="29">
        <v>55.849181331801162</v>
      </c>
      <c r="AR260" s="29">
        <v>55.849181331801162</v>
      </c>
      <c r="AS260" s="29">
        <v>55.849181331801162</v>
      </c>
      <c r="AT260" s="29">
        <v>55.849181331801162</v>
      </c>
      <c r="AU260" s="29">
        <v>55.849181331801162</v>
      </c>
      <c r="AV260" s="29">
        <v>55.849181331801162</v>
      </c>
      <c r="AW260" s="29">
        <v>55.849181331801162</v>
      </c>
      <c r="AX260" s="29">
        <v>55.849181331801162</v>
      </c>
      <c r="AY260" s="29">
        <v>55.849181331801162</v>
      </c>
      <c r="AZ260" s="29">
        <v>55.849181331801162</v>
      </c>
      <c r="BA260" s="29">
        <v>57.524656771755197</v>
      </c>
      <c r="BB260" s="29">
        <v>57.524656771755197</v>
      </c>
      <c r="BC260" s="29">
        <v>57.524656771755197</v>
      </c>
      <c r="BD260" s="29">
        <v>57.524656771755197</v>
      </c>
      <c r="BE260" s="29">
        <v>57.524656771755197</v>
      </c>
      <c r="BF260" s="29">
        <v>57.524656771755197</v>
      </c>
      <c r="BG260" s="29">
        <v>57.524656771755197</v>
      </c>
      <c r="BH260" s="29">
        <v>57.524656771755197</v>
      </c>
      <c r="BI260" s="29">
        <v>57.524656771755197</v>
      </c>
      <c r="BJ260" s="29">
        <v>57.524656771755197</v>
      </c>
    </row>
    <row r="261" spans="1:62" x14ac:dyDescent="0.25">
      <c r="B261" t="s">
        <v>80</v>
      </c>
      <c r="C261" s="29">
        <v>4</v>
      </c>
      <c r="D261" s="29">
        <v>4</v>
      </c>
      <c r="E261" s="29">
        <v>4</v>
      </c>
      <c r="F261" s="29">
        <v>4</v>
      </c>
      <c r="G261" s="29">
        <v>4</v>
      </c>
      <c r="H261" s="29">
        <v>4</v>
      </c>
      <c r="I261" s="29">
        <v>4</v>
      </c>
      <c r="J261" s="29">
        <v>4</v>
      </c>
      <c r="K261" s="29">
        <v>4</v>
      </c>
      <c r="L261" s="29">
        <v>4</v>
      </c>
      <c r="M261" s="29">
        <v>4</v>
      </c>
      <c r="N261" s="29">
        <v>4</v>
      </c>
      <c r="O261" s="29">
        <v>4</v>
      </c>
      <c r="P261" s="29">
        <v>4</v>
      </c>
      <c r="Q261" s="29">
        <v>4</v>
      </c>
      <c r="R261" s="29">
        <v>4</v>
      </c>
      <c r="S261" s="29">
        <v>4</v>
      </c>
      <c r="T261" s="29">
        <v>4</v>
      </c>
      <c r="U261" s="29">
        <v>4</v>
      </c>
      <c r="V261" s="29">
        <v>4</v>
      </c>
      <c r="W261" s="29">
        <v>4</v>
      </c>
      <c r="X261" s="29">
        <v>4</v>
      </c>
      <c r="Y261" s="29">
        <v>4</v>
      </c>
      <c r="Z261" s="29">
        <v>4</v>
      </c>
      <c r="AA261" s="29">
        <v>4</v>
      </c>
      <c r="AB261" s="29">
        <v>4</v>
      </c>
      <c r="AC261" s="29">
        <v>4</v>
      </c>
      <c r="AD261" s="29">
        <v>4</v>
      </c>
      <c r="AE261" s="29">
        <v>4</v>
      </c>
      <c r="AF261" s="29">
        <v>4</v>
      </c>
      <c r="AG261" s="29">
        <v>4</v>
      </c>
      <c r="AH261" s="29">
        <v>4</v>
      </c>
      <c r="AI261" s="29">
        <v>4</v>
      </c>
      <c r="AJ261" s="29">
        <v>4</v>
      </c>
      <c r="AK261" s="29">
        <v>4</v>
      </c>
      <c r="AL261" s="29">
        <v>4</v>
      </c>
      <c r="AM261" s="29">
        <v>4</v>
      </c>
      <c r="AN261" s="29">
        <v>4</v>
      </c>
      <c r="AO261" s="29">
        <v>4</v>
      </c>
      <c r="AP261" s="29">
        <v>4</v>
      </c>
      <c r="AQ261" s="29">
        <v>4</v>
      </c>
      <c r="AR261" s="29">
        <v>4</v>
      </c>
      <c r="AS261" s="29">
        <v>4</v>
      </c>
      <c r="AT261" s="29">
        <v>4</v>
      </c>
      <c r="AU261" s="29">
        <v>4</v>
      </c>
      <c r="AV261" s="29">
        <v>4</v>
      </c>
      <c r="AW261" s="29">
        <v>4</v>
      </c>
      <c r="AX261" s="29">
        <v>4</v>
      </c>
      <c r="AY261" s="29">
        <v>4</v>
      </c>
      <c r="AZ261" s="29">
        <v>4</v>
      </c>
      <c r="BA261" s="29">
        <v>4</v>
      </c>
      <c r="BB261" s="29">
        <v>4</v>
      </c>
      <c r="BC261" s="29">
        <v>4</v>
      </c>
      <c r="BD261" s="29">
        <v>4</v>
      </c>
      <c r="BE261" s="29">
        <v>4</v>
      </c>
      <c r="BF261" s="29">
        <v>4</v>
      </c>
      <c r="BG261" s="29">
        <v>4</v>
      </c>
      <c r="BH261" s="29">
        <v>4</v>
      </c>
      <c r="BI261" s="29">
        <v>4</v>
      </c>
      <c r="BJ261" s="29">
        <v>4</v>
      </c>
    </row>
    <row r="262" spans="1:62" x14ac:dyDescent="0.25">
      <c r="B262" t="s">
        <v>69</v>
      </c>
      <c r="C262" s="29">
        <v>25.567308000000001</v>
      </c>
      <c r="D262" s="29">
        <v>25.567308000000001</v>
      </c>
      <c r="E262" s="29">
        <v>26.33432724</v>
      </c>
      <c r="F262" s="29">
        <v>26.33432724</v>
      </c>
      <c r="G262" s="29">
        <v>26.33432724</v>
      </c>
      <c r="H262" s="29">
        <v>26.33432724</v>
      </c>
      <c r="I262" s="29">
        <v>26.33432724</v>
      </c>
      <c r="J262" s="29">
        <v>26.33432724</v>
      </c>
      <c r="K262" s="29">
        <v>26.33432724</v>
      </c>
      <c r="L262" s="29">
        <v>26.33432724</v>
      </c>
      <c r="M262" s="29">
        <v>26.33432724</v>
      </c>
      <c r="N262" s="29">
        <v>26.33432724</v>
      </c>
      <c r="O262" s="29">
        <v>26.33432724</v>
      </c>
      <c r="P262" s="29">
        <v>26.33432724</v>
      </c>
      <c r="Q262" s="29">
        <v>27.124357057200001</v>
      </c>
      <c r="R262" s="29">
        <v>27.124357057200001</v>
      </c>
      <c r="S262" s="29">
        <v>27.124357057200001</v>
      </c>
      <c r="T262" s="29">
        <v>27.124357057200001</v>
      </c>
      <c r="U262" s="29">
        <v>27.124357057200001</v>
      </c>
      <c r="V262" s="29">
        <v>27.124357057200001</v>
      </c>
      <c r="W262" s="29">
        <v>27.124357057200001</v>
      </c>
      <c r="X262" s="29">
        <v>27.124357057200001</v>
      </c>
      <c r="Y262" s="29">
        <v>27.124357057200001</v>
      </c>
      <c r="Z262" s="29">
        <v>27.124357057200001</v>
      </c>
      <c r="AA262" s="29">
        <v>27.124357057200001</v>
      </c>
      <c r="AB262" s="29">
        <v>27.124357057200001</v>
      </c>
      <c r="AC262" s="29">
        <v>27.938087768916002</v>
      </c>
      <c r="AD262" s="29">
        <v>27.938087768916002</v>
      </c>
      <c r="AE262" s="29">
        <v>27.938087768916002</v>
      </c>
      <c r="AF262" s="29">
        <v>27.938087768916002</v>
      </c>
      <c r="AG262" s="29">
        <v>27.938087768916002</v>
      </c>
      <c r="AH262" s="29">
        <v>27.938087768916002</v>
      </c>
      <c r="AI262" s="29">
        <v>27.938087768916002</v>
      </c>
      <c r="AJ262" s="29">
        <v>27.938087768916002</v>
      </c>
      <c r="AK262" s="29">
        <v>27.938087768916002</v>
      </c>
      <c r="AL262" s="29">
        <v>27.938087768916002</v>
      </c>
      <c r="AM262" s="29">
        <v>27.938087768916002</v>
      </c>
      <c r="AN262" s="29">
        <v>27.938087768916002</v>
      </c>
      <c r="AO262" s="29">
        <v>28.776230401983483</v>
      </c>
      <c r="AP262" s="29">
        <v>28.776230401983483</v>
      </c>
      <c r="AQ262" s="29">
        <v>28.776230401983483</v>
      </c>
      <c r="AR262" s="29">
        <v>28.776230401983483</v>
      </c>
      <c r="AS262" s="29">
        <v>28.776230401983483</v>
      </c>
      <c r="AT262" s="29">
        <v>28.776230401983483</v>
      </c>
      <c r="AU262" s="29">
        <v>28.776230401983483</v>
      </c>
      <c r="AV262" s="29">
        <v>28.776230401983483</v>
      </c>
      <c r="AW262" s="29">
        <v>28.776230401983483</v>
      </c>
      <c r="AX262" s="29">
        <v>28.776230401983483</v>
      </c>
      <c r="AY262" s="29">
        <v>28.776230401983483</v>
      </c>
      <c r="AZ262" s="29">
        <v>28.776230401983483</v>
      </c>
      <c r="BA262" s="29">
        <v>29.639517314042987</v>
      </c>
      <c r="BB262" s="29">
        <v>29.639517314042987</v>
      </c>
      <c r="BC262" s="29">
        <v>29.639517314042987</v>
      </c>
      <c r="BD262" s="29">
        <v>29.639517314042987</v>
      </c>
      <c r="BE262" s="29">
        <v>29.639517314042987</v>
      </c>
      <c r="BF262" s="29">
        <v>29.639517314042987</v>
      </c>
      <c r="BG262" s="29">
        <v>29.639517314042987</v>
      </c>
      <c r="BH262" s="29">
        <v>29.639517314042987</v>
      </c>
      <c r="BI262" s="29">
        <v>29.639517314042987</v>
      </c>
      <c r="BJ262" s="29">
        <v>29.639517314042987</v>
      </c>
    </row>
    <row r="263" spans="1:62" x14ac:dyDescent="0.25">
      <c r="B263" t="s">
        <v>70</v>
      </c>
      <c r="C263" s="29">
        <v>1</v>
      </c>
      <c r="D263" s="29">
        <v>1</v>
      </c>
      <c r="E263" s="29">
        <v>1</v>
      </c>
      <c r="F263" s="29">
        <v>1</v>
      </c>
      <c r="G263" s="29">
        <v>1</v>
      </c>
      <c r="H263" s="29">
        <v>1</v>
      </c>
      <c r="I263" s="29">
        <v>1</v>
      </c>
      <c r="J263" s="29">
        <v>1</v>
      </c>
      <c r="K263" s="29">
        <v>1</v>
      </c>
      <c r="L263" s="29">
        <v>1</v>
      </c>
      <c r="M263" s="29">
        <v>1</v>
      </c>
      <c r="N263" s="29">
        <v>1</v>
      </c>
      <c r="O263" s="29">
        <v>1</v>
      </c>
      <c r="P263" s="29">
        <v>1</v>
      </c>
      <c r="Q263" s="29">
        <v>1</v>
      </c>
      <c r="R263" s="29">
        <v>1</v>
      </c>
      <c r="S263" s="29">
        <v>1</v>
      </c>
      <c r="T263" s="29">
        <v>1</v>
      </c>
      <c r="U263" s="29">
        <v>1</v>
      </c>
      <c r="V263" s="29">
        <v>1</v>
      </c>
      <c r="W263" s="29">
        <v>1</v>
      </c>
      <c r="X263" s="29">
        <v>1</v>
      </c>
      <c r="Y263" s="29">
        <v>1</v>
      </c>
      <c r="Z263" s="29">
        <v>1</v>
      </c>
      <c r="AA263" s="29">
        <v>1</v>
      </c>
      <c r="AB263" s="29">
        <v>1</v>
      </c>
      <c r="AC263" s="29">
        <v>1</v>
      </c>
      <c r="AD263" s="29">
        <v>1</v>
      </c>
      <c r="AE263" s="29">
        <v>1</v>
      </c>
      <c r="AF263" s="29">
        <v>1</v>
      </c>
      <c r="AG263" s="29">
        <v>1</v>
      </c>
      <c r="AH263" s="29">
        <v>1</v>
      </c>
      <c r="AI263" s="29">
        <v>1</v>
      </c>
      <c r="AJ263" s="29">
        <v>1</v>
      </c>
      <c r="AK263" s="29">
        <v>1</v>
      </c>
      <c r="AL263" s="29">
        <v>1</v>
      </c>
      <c r="AM263" s="29">
        <v>1</v>
      </c>
      <c r="AN263" s="29">
        <v>1</v>
      </c>
      <c r="AO263" s="29">
        <v>1</v>
      </c>
      <c r="AP263" s="29">
        <v>1</v>
      </c>
      <c r="AQ263" s="29">
        <v>1</v>
      </c>
      <c r="AR263" s="29">
        <v>1</v>
      </c>
      <c r="AS263" s="29">
        <v>1</v>
      </c>
      <c r="AT263" s="29">
        <v>1</v>
      </c>
      <c r="AU263" s="29">
        <v>1</v>
      </c>
      <c r="AV263" s="29">
        <v>1</v>
      </c>
      <c r="AW263" s="29">
        <v>1</v>
      </c>
      <c r="AX263" s="29">
        <v>1</v>
      </c>
      <c r="AY263" s="29">
        <v>1</v>
      </c>
      <c r="AZ263" s="29">
        <v>1</v>
      </c>
      <c r="BA263" s="29">
        <v>1</v>
      </c>
      <c r="BB263" s="29">
        <v>1</v>
      </c>
      <c r="BC263" s="29">
        <v>1</v>
      </c>
      <c r="BD263" s="29">
        <v>1</v>
      </c>
      <c r="BE263" s="29">
        <v>1</v>
      </c>
      <c r="BF263" s="29">
        <v>1</v>
      </c>
      <c r="BG263" s="29">
        <v>1</v>
      </c>
      <c r="BH263" s="29">
        <v>1</v>
      </c>
      <c r="BI263" s="29">
        <v>1</v>
      </c>
      <c r="BJ263" s="29">
        <v>1</v>
      </c>
    </row>
    <row r="264" spans="1:62" x14ac:dyDescent="0.25">
      <c r="B264" t="s">
        <v>14</v>
      </c>
      <c r="C264" s="29">
        <v>33.677566666666685</v>
      </c>
      <c r="D264" s="29">
        <v>33.677566666666685</v>
      </c>
      <c r="E264" s="29">
        <v>33.677566666666685</v>
      </c>
      <c r="F264" s="29">
        <v>33.677566666666685</v>
      </c>
      <c r="G264" s="29">
        <v>33.677566666666685</v>
      </c>
      <c r="H264" s="29">
        <v>33.677566666666685</v>
      </c>
      <c r="I264" s="29">
        <v>33.677566666666685</v>
      </c>
      <c r="J264" s="29">
        <v>33.677566666666685</v>
      </c>
      <c r="K264" s="29">
        <v>33.677566666666685</v>
      </c>
      <c r="L264" s="29">
        <v>33.677566666666685</v>
      </c>
      <c r="M264" s="29">
        <v>34.687893666666689</v>
      </c>
      <c r="N264" s="29">
        <v>34.687893666666689</v>
      </c>
      <c r="O264" s="29">
        <v>34.687893666666689</v>
      </c>
      <c r="P264" s="29">
        <v>34.687893666666689</v>
      </c>
      <c r="Q264" s="29">
        <v>34.687893666666689</v>
      </c>
      <c r="R264" s="29">
        <v>34.687893666666689</v>
      </c>
      <c r="S264" s="29">
        <v>34.687893666666689</v>
      </c>
      <c r="T264" s="29">
        <v>34.687893666666689</v>
      </c>
      <c r="U264" s="29">
        <v>34.687893666666689</v>
      </c>
      <c r="V264" s="29">
        <v>34.687893666666689</v>
      </c>
      <c r="W264" s="29">
        <v>34.687893666666689</v>
      </c>
      <c r="X264" s="29">
        <v>34.687893666666689</v>
      </c>
      <c r="Y264" s="29">
        <v>35.728530476666691</v>
      </c>
      <c r="Z264" s="29">
        <v>35.728530476666691</v>
      </c>
      <c r="AA264" s="29">
        <v>35.728530476666691</v>
      </c>
      <c r="AB264" s="29">
        <v>35.728530476666691</v>
      </c>
      <c r="AC264" s="29">
        <v>35.728530476666691</v>
      </c>
      <c r="AD264" s="29">
        <v>35.728530476666691</v>
      </c>
      <c r="AE264" s="29">
        <v>35.728530476666691</v>
      </c>
      <c r="AF264" s="29">
        <v>35.728530476666691</v>
      </c>
      <c r="AG264" s="29">
        <v>35.728530476666691</v>
      </c>
      <c r="AH264" s="29">
        <v>35.728530476666691</v>
      </c>
      <c r="AI264" s="29">
        <v>35.728530476666691</v>
      </c>
      <c r="AJ264" s="29">
        <v>35.728530476666691</v>
      </c>
      <c r="AK264" s="29">
        <v>36.800386390966693</v>
      </c>
      <c r="AL264" s="29">
        <v>36.800386390966693</v>
      </c>
      <c r="AM264" s="29">
        <v>36.800386390966693</v>
      </c>
      <c r="AN264" s="29">
        <v>36.800386390966693</v>
      </c>
      <c r="AO264" s="29">
        <v>36.800386390966693</v>
      </c>
      <c r="AP264" s="29">
        <v>36.800386390966693</v>
      </c>
      <c r="AQ264" s="29">
        <v>36.800386390966693</v>
      </c>
      <c r="AR264" s="29">
        <v>36.800386390966693</v>
      </c>
      <c r="AS264" s="29">
        <v>36.800386390966693</v>
      </c>
      <c r="AT264" s="29">
        <v>36.800386390966693</v>
      </c>
      <c r="AU264" s="29">
        <v>36.800386390966693</v>
      </c>
      <c r="AV264" s="29">
        <v>36.800386390966693</v>
      </c>
      <c r="AW264" s="29">
        <v>37.904397982695698</v>
      </c>
      <c r="AX264" s="29">
        <v>37.904397982695698</v>
      </c>
      <c r="AY264" s="29">
        <v>37.904397982695698</v>
      </c>
      <c r="AZ264" s="29">
        <v>37.904397982695698</v>
      </c>
      <c r="BA264" s="29">
        <v>37.904397982695698</v>
      </c>
      <c r="BB264" s="29">
        <v>37.904397982695698</v>
      </c>
      <c r="BC264" s="29">
        <v>37.904397982695698</v>
      </c>
      <c r="BD264" s="29">
        <v>37.904397982695698</v>
      </c>
      <c r="BE264" s="29">
        <v>37.904397982695698</v>
      </c>
      <c r="BF264" s="29">
        <v>37.904397982695698</v>
      </c>
      <c r="BG264" s="29">
        <v>37.904397982695698</v>
      </c>
      <c r="BH264" s="29">
        <v>37.904397982695698</v>
      </c>
      <c r="BI264" s="29">
        <v>39.041529922176572</v>
      </c>
      <c r="BJ264" s="29">
        <v>39.041529922176572</v>
      </c>
    </row>
    <row r="265" spans="1:62" x14ac:dyDescent="0.25">
      <c r="B265" t="s">
        <v>15</v>
      </c>
      <c r="C265" s="29">
        <v>39</v>
      </c>
      <c r="D265" s="29">
        <v>39</v>
      </c>
      <c r="E265" s="29">
        <v>39</v>
      </c>
      <c r="F265" s="29">
        <v>39</v>
      </c>
      <c r="G265" s="29">
        <v>39</v>
      </c>
      <c r="H265" s="29">
        <v>39</v>
      </c>
      <c r="I265" s="29">
        <v>39</v>
      </c>
      <c r="J265" s="29">
        <v>39</v>
      </c>
      <c r="K265" s="29">
        <v>39</v>
      </c>
      <c r="L265" s="29">
        <v>39</v>
      </c>
      <c r="M265" s="29">
        <v>39</v>
      </c>
      <c r="N265" s="29">
        <v>39</v>
      </c>
      <c r="O265" s="29">
        <v>39</v>
      </c>
      <c r="P265" s="29">
        <v>39</v>
      </c>
      <c r="Q265" s="29">
        <v>39</v>
      </c>
      <c r="R265" s="29">
        <v>39</v>
      </c>
      <c r="S265" s="29">
        <v>39</v>
      </c>
      <c r="T265" s="29">
        <v>39</v>
      </c>
      <c r="U265" s="29">
        <v>39</v>
      </c>
      <c r="V265" s="29">
        <v>39</v>
      </c>
      <c r="W265" s="29">
        <v>39</v>
      </c>
      <c r="X265" s="29">
        <v>39</v>
      </c>
      <c r="Y265" s="29">
        <v>39</v>
      </c>
      <c r="Z265" s="29">
        <v>39</v>
      </c>
      <c r="AA265" s="29">
        <v>39</v>
      </c>
      <c r="AB265" s="29">
        <v>39</v>
      </c>
      <c r="AC265" s="29">
        <v>39</v>
      </c>
      <c r="AD265" s="29">
        <v>39</v>
      </c>
      <c r="AE265" s="29">
        <v>39</v>
      </c>
      <c r="AF265" s="29">
        <v>39</v>
      </c>
      <c r="AG265" s="29">
        <v>39</v>
      </c>
      <c r="AH265" s="29">
        <v>39</v>
      </c>
      <c r="AI265" s="29">
        <v>39</v>
      </c>
      <c r="AJ265" s="29">
        <v>39</v>
      </c>
      <c r="AK265" s="29">
        <v>39</v>
      </c>
      <c r="AL265" s="29">
        <v>39</v>
      </c>
      <c r="AM265" s="29">
        <v>39</v>
      </c>
      <c r="AN265" s="29">
        <v>39</v>
      </c>
      <c r="AO265" s="29">
        <v>39</v>
      </c>
      <c r="AP265" s="29">
        <v>39</v>
      </c>
      <c r="AQ265" s="29">
        <v>39</v>
      </c>
      <c r="AR265" s="29">
        <v>39</v>
      </c>
      <c r="AS265" s="29">
        <v>39</v>
      </c>
      <c r="AT265" s="29">
        <v>39</v>
      </c>
      <c r="AU265" s="29">
        <v>39</v>
      </c>
      <c r="AV265" s="29">
        <v>39</v>
      </c>
      <c r="AW265" s="29">
        <v>39</v>
      </c>
      <c r="AX265" s="29">
        <v>39</v>
      </c>
      <c r="AY265" s="29">
        <v>39</v>
      </c>
      <c r="AZ265" s="29">
        <v>39</v>
      </c>
      <c r="BA265" s="29">
        <v>39</v>
      </c>
      <c r="BB265" s="29">
        <v>39</v>
      </c>
      <c r="BC265" s="29">
        <v>39</v>
      </c>
      <c r="BD265" s="29">
        <v>39</v>
      </c>
      <c r="BE265" s="29">
        <v>39</v>
      </c>
      <c r="BF265" s="29">
        <v>39</v>
      </c>
      <c r="BG265" s="29">
        <v>39</v>
      </c>
      <c r="BH265" s="29">
        <v>39</v>
      </c>
      <c r="BI265" s="29">
        <v>39</v>
      </c>
      <c r="BJ265" s="29">
        <v>39</v>
      </c>
    </row>
    <row r="266" spans="1:62" x14ac:dyDescent="0.25">
      <c r="A266" t="s">
        <v>184</v>
      </c>
      <c r="C266" s="29">
        <v>152.8661489166667</v>
      </c>
      <c r="D266" s="29">
        <v>152.8661489166667</v>
      </c>
      <c r="E266" s="29">
        <v>155.12180638416669</v>
      </c>
      <c r="F266" s="29">
        <v>155.12180638416669</v>
      </c>
      <c r="G266" s="29">
        <v>155.12180638416669</v>
      </c>
      <c r="H266" s="29">
        <v>155.12180638416669</v>
      </c>
      <c r="I266" s="29">
        <v>155.12180638416669</v>
      </c>
      <c r="J266" s="29">
        <v>155.12180638416669</v>
      </c>
      <c r="K266" s="29">
        <v>155.12180638416669</v>
      </c>
      <c r="L266" s="29">
        <v>155.12180638416669</v>
      </c>
      <c r="M266" s="29">
        <v>156.13213338416671</v>
      </c>
      <c r="N266" s="29">
        <v>156.13213338416671</v>
      </c>
      <c r="O266" s="29">
        <v>156.13213338416671</v>
      </c>
      <c r="P266" s="29">
        <v>156.13213338416671</v>
      </c>
      <c r="Q266" s="29">
        <v>158.45546057569172</v>
      </c>
      <c r="R266" s="29">
        <v>158.45546057569172</v>
      </c>
      <c r="S266" s="29">
        <v>158.45546057569172</v>
      </c>
      <c r="T266" s="29">
        <v>158.45546057569172</v>
      </c>
      <c r="U266" s="29">
        <v>158.45546057569172</v>
      </c>
      <c r="V266" s="29">
        <v>158.45546057569172</v>
      </c>
      <c r="W266" s="29">
        <v>158.45546057569172</v>
      </c>
      <c r="X266" s="29">
        <v>158.45546057569172</v>
      </c>
      <c r="Y266" s="29">
        <v>159.49609738569171</v>
      </c>
      <c r="Z266" s="29">
        <v>159.49609738569171</v>
      </c>
      <c r="AA266" s="29">
        <v>159.49609738569171</v>
      </c>
      <c r="AB266" s="29">
        <v>159.49609738569171</v>
      </c>
      <c r="AC266" s="29">
        <v>161.88912439296246</v>
      </c>
      <c r="AD266" s="29">
        <v>161.88912439296246</v>
      </c>
      <c r="AE266" s="29">
        <v>161.88912439296246</v>
      </c>
      <c r="AF266" s="29">
        <v>161.88912439296246</v>
      </c>
      <c r="AG266" s="29">
        <v>161.88912439296246</v>
      </c>
      <c r="AH266" s="29">
        <v>161.88912439296246</v>
      </c>
      <c r="AI266" s="29">
        <v>161.88912439296246</v>
      </c>
      <c r="AJ266" s="29">
        <v>161.88912439296246</v>
      </c>
      <c r="AK266" s="29">
        <v>162.96098030726245</v>
      </c>
      <c r="AL266" s="29">
        <v>162.96098030726245</v>
      </c>
      <c r="AM266" s="29">
        <v>162.96098030726245</v>
      </c>
      <c r="AN266" s="29">
        <v>162.96098030726245</v>
      </c>
      <c r="AO266" s="29">
        <v>165.42579812475134</v>
      </c>
      <c r="AP266" s="29">
        <v>165.42579812475134</v>
      </c>
      <c r="AQ266" s="29">
        <v>165.42579812475134</v>
      </c>
      <c r="AR266" s="29">
        <v>165.42579812475134</v>
      </c>
      <c r="AS266" s="29">
        <v>165.42579812475134</v>
      </c>
      <c r="AT266" s="29">
        <v>165.42579812475134</v>
      </c>
      <c r="AU266" s="29">
        <v>165.42579812475134</v>
      </c>
      <c r="AV266" s="29">
        <v>165.42579812475134</v>
      </c>
      <c r="AW266" s="29">
        <v>166.52980971648034</v>
      </c>
      <c r="AX266" s="29">
        <v>166.52980971648034</v>
      </c>
      <c r="AY266" s="29">
        <v>166.52980971648034</v>
      </c>
      <c r="AZ266" s="29">
        <v>166.52980971648034</v>
      </c>
      <c r="BA266" s="29">
        <v>169.06857206849389</v>
      </c>
      <c r="BB266" s="29">
        <v>169.06857206849389</v>
      </c>
      <c r="BC266" s="29">
        <v>169.06857206849389</v>
      </c>
      <c r="BD266" s="29">
        <v>169.06857206849389</v>
      </c>
      <c r="BE266" s="29">
        <v>169.06857206849389</v>
      </c>
      <c r="BF266" s="29">
        <v>169.06857206849389</v>
      </c>
      <c r="BG266" s="29">
        <v>169.06857206849389</v>
      </c>
      <c r="BH266" s="29">
        <v>169.06857206849389</v>
      </c>
      <c r="BI266" s="29">
        <v>170.20570400797476</v>
      </c>
      <c r="BJ266" s="29">
        <v>170.20570400797476</v>
      </c>
    </row>
    <row r="267" spans="1:62" x14ac:dyDescent="0.25">
      <c r="A267" t="s">
        <v>28</v>
      </c>
      <c r="B267" t="s">
        <v>79</v>
      </c>
      <c r="C267" s="29">
        <v>44.927404000000003</v>
      </c>
      <c r="D267" s="29">
        <v>44.927404000000003</v>
      </c>
      <c r="E267" s="29">
        <v>46.275226120000006</v>
      </c>
      <c r="F267" s="29">
        <v>46.275226120000006</v>
      </c>
      <c r="G267" s="29">
        <v>46.275226120000006</v>
      </c>
      <c r="H267" s="29">
        <v>46.275226120000006</v>
      </c>
      <c r="I267" s="29">
        <v>46.275226120000006</v>
      </c>
      <c r="J267" s="29">
        <v>46.275226120000006</v>
      </c>
      <c r="K267" s="29">
        <v>46.275226120000006</v>
      </c>
      <c r="L267" s="29">
        <v>46.275226120000006</v>
      </c>
      <c r="M267" s="29">
        <v>46.275226120000006</v>
      </c>
      <c r="N267" s="29">
        <v>46.275226120000006</v>
      </c>
      <c r="O267" s="29">
        <v>46.275226120000006</v>
      </c>
      <c r="P267" s="29">
        <v>46.275226120000006</v>
      </c>
      <c r="Q267" s="29">
        <v>47.663482903600006</v>
      </c>
      <c r="R267" s="29">
        <v>47.663482903600006</v>
      </c>
      <c r="S267" s="29">
        <v>47.663482903600006</v>
      </c>
      <c r="T267" s="29">
        <v>47.663482903600006</v>
      </c>
      <c r="U267" s="29">
        <v>47.663482903600006</v>
      </c>
      <c r="V267" s="29">
        <v>47.663482903600006</v>
      </c>
      <c r="W267" s="29">
        <v>47.663482903600006</v>
      </c>
      <c r="X267" s="29">
        <v>47.663482903600006</v>
      </c>
      <c r="Y267" s="29">
        <v>47.663482903600006</v>
      </c>
      <c r="Z267" s="29">
        <v>47.663482903600006</v>
      </c>
      <c r="AA267" s="29">
        <v>47.663482903600006</v>
      </c>
      <c r="AB267" s="29">
        <v>47.663482903600006</v>
      </c>
      <c r="AC267" s="29">
        <v>49.09338739070801</v>
      </c>
      <c r="AD267" s="29">
        <v>49.09338739070801</v>
      </c>
      <c r="AE267" s="29">
        <v>49.09338739070801</v>
      </c>
      <c r="AF267" s="29">
        <v>49.09338739070801</v>
      </c>
      <c r="AG267" s="29">
        <v>49.09338739070801</v>
      </c>
      <c r="AH267" s="29">
        <v>49.09338739070801</v>
      </c>
      <c r="AI267" s="29">
        <v>49.09338739070801</v>
      </c>
      <c r="AJ267" s="29">
        <v>49.09338739070801</v>
      </c>
      <c r="AK267" s="29">
        <v>49.09338739070801</v>
      </c>
      <c r="AL267" s="29">
        <v>49.09338739070801</v>
      </c>
      <c r="AM267" s="29">
        <v>49.09338739070801</v>
      </c>
      <c r="AN267" s="29">
        <v>49.09338739070801</v>
      </c>
      <c r="AO267" s="29">
        <v>50.566189012429248</v>
      </c>
      <c r="AP267" s="29">
        <v>50.566189012429248</v>
      </c>
      <c r="AQ267" s="29">
        <v>50.566189012429248</v>
      </c>
      <c r="AR267" s="29">
        <v>50.566189012429248</v>
      </c>
      <c r="AS267" s="29">
        <v>50.566189012429248</v>
      </c>
      <c r="AT267" s="29">
        <v>50.566189012429248</v>
      </c>
      <c r="AU267" s="29">
        <v>50.566189012429248</v>
      </c>
      <c r="AV267" s="29">
        <v>50.566189012429248</v>
      </c>
      <c r="AW267" s="29">
        <v>50.566189012429248</v>
      </c>
      <c r="AX267" s="29">
        <v>50.566189012429248</v>
      </c>
      <c r="AY267" s="29">
        <v>50.566189012429248</v>
      </c>
      <c r="AZ267" s="29">
        <v>50.566189012429248</v>
      </c>
      <c r="BA267" s="29">
        <v>52.083174682802124</v>
      </c>
      <c r="BB267" s="29">
        <v>52.083174682802124</v>
      </c>
      <c r="BC267" s="29">
        <v>52.083174682802124</v>
      </c>
      <c r="BD267" s="29">
        <v>52.083174682802124</v>
      </c>
      <c r="BE267" s="29">
        <v>52.083174682802124</v>
      </c>
      <c r="BF267" s="29">
        <v>52.083174682802124</v>
      </c>
      <c r="BG267" s="29">
        <v>52.083174682802124</v>
      </c>
      <c r="BH267" s="29">
        <v>52.083174682802124</v>
      </c>
      <c r="BI267" s="29">
        <v>52.083174682802124</v>
      </c>
      <c r="BJ267" s="29">
        <v>52.083174682802124</v>
      </c>
    </row>
    <row r="268" spans="1:62" x14ac:dyDescent="0.25">
      <c r="B268" t="s">
        <v>80</v>
      </c>
      <c r="C268" s="29">
        <v>1</v>
      </c>
      <c r="D268" s="29">
        <v>1</v>
      </c>
      <c r="E268" s="29">
        <v>1</v>
      </c>
      <c r="F268" s="29">
        <v>1</v>
      </c>
      <c r="G268" s="29">
        <v>1</v>
      </c>
      <c r="H268" s="29">
        <v>1</v>
      </c>
      <c r="I268" s="29">
        <v>1</v>
      </c>
      <c r="J268" s="29">
        <v>1</v>
      </c>
      <c r="K268" s="29">
        <v>1</v>
      </c>
      <c r="L268" s="29">
        <v>1</v>
      </c>
      <c r="M268" s="29">
        <v>1</v>
      </c>
      <c r="N268" s="29">
        <v>1</v>
      </c>
      <c r="O268" s="29">
        <v>1</v>
      </c>
      <c r="P268" s="29">
        <v>1</v>
      </c>
      <c r="Q268" s="29">
        <v>1</v>
      </c>
      <c r="R268" s="29">
        <v>1</v>
      </c>
      <c r="S268" s="29">
        <v>1</v>
      </c>
      <c r="T268" s="29">
        <v>1</v>
      </c>
      <c r="U268" s="29">
        <v>1</v>
      </c>
      <c r="V268" s="29">
        <v>1</v>
      </c>
      <c r="W268" s="29">
        <v>1</v>
      </c>
      <c r="X268" s="29">
        <v>1</v>
      </c>
      <c r="Y268" s="29">
        <v>1</v>
      </c>
      <c r="Z268" s="29">
        <v>1</v>
      </c>
      <c r="AA268" s="29">
        <v>1</v>
      </c>
      <c r="AB268" s="29">
        <v>1</v>
      </c>
      <c r="AC268" s="29">
        <v>1</v>
      </c>
      <c r="AD268" s="29">
        <v>1</v>
      </c>
      <c r="AE268" s="29">
        <v>1</v>
      </c>
      <c r="AF268" s="29">
        <v>1</v>
      </c>
      <c r="AG268" s="29">
        <v>1</v>
      </c>
      <c r="AH268" s="29">
        <v>1</v>
      </c>
      <c r="AI268" s="29">
        <v>1</v>
      </c>
      <c r="AJ268" s="29">
        <v>1</v>
      </c>
      <c r="AK268" s="29">
        <v>1</v>
      </c>
      <c r="AL268" s="29">
        <v>1</v>
      </c>
      <c r="AM268" s="29">
        <v>1</v>
      </c>
      <c r="AN268" s="29">
        <v>1</v>
      </c>
      <c r="AO268" s="29">
        <v>1</v>
      </c>
      <c r="AP268" s="29">
        <v>1</v>
      </c>
      <c r="AQ268" s="29">
        <v>1</v>
      </c>
      <c r="AR268" s="29">
        <v>1</v>
      </c>
      <c r="AS268" s="29">
        <v>1</v>
      </c>
      <c r="AT268" s="29">
        <v>1</v>
      </c>
      <c r="AU268" s="29">
        <v>1</v>
      </c>
      <c r="AV268" s="29">
        <v>1</v>
      </c>
      <c r="AW268" s="29">
        <v>1</v>
      </c>
      <c r="AX268" s="29">
        <v>1</v>
      </c>
      <c r="AY268" s="29">
        <v>1</v>
      </c>
      <c r="AZ268" s="29">
        <v>1</v>
      </c>
      <c r="BA268" s="29">
        <v>1</v>
      </c>
      <c r="BB268" s="29">
        <v>1</v>
      </c>
      <c r="BC268" s="29">
        <v>1</v>
      </c>
      <c r="BD268" s="29">
        <v>1</v>
      </c>
      <c r="BE268" s="29">
        <v>1</v>
      </c>
      <c r="BF268" s="29">
        <v>1</v>
      </c>
      <c r="BG268" s="29">
        <v>1</v>
      </c>
      <c r="BH268" s="29">
        <v>1</v>
      </c>
      <c r="BI268" s="29">
        <v>1</v>
      </c>
      <c r="BJ268" s="29">
        <v>1</v>
      </c>
    </row>
    <row r="269" spans="1:62" x14ac:dyDescent="0.25">
      <c r="B269" t="s">
        <v>14</v>
      </c>
      <c r="C269" s="29">
        <v>35.088666666666661</v>
      </c>
      <c r="D269" s="29">
        <v>35.088666666666661</v>
      </c>
      <c r="E269" s="29">
        <v>35.088666666666661</v>
      </c>
      <c r="F269" s="29">
        <v>35.088666666666661</v>
      </c>
      <c r="G269" s="29">
        <v>35.088666666666661</v>
      </c>
      <c r="H269" s="29">
        <v>35.088666666666661</v>
      </c>
      <c r="I269" s="29">
        <v>35.088666666666661</v>
      </c>
      <c r="J269" s="29">
        <v>35.088666666666661</v>
      </c>
      <c r="K269" s="29">
        <v>35.088666666666661</v>
      </c>
      <c r="L269" s="29">
        <v>35.088666666666661</v>
      </c>
      <c r="M269" s="29">
        <v>36.141326666666664</v>
      </c>
      <c r="N269" s="29">
        <v>36.141326666666664</v>
      </c>
      <c r="O269" s="29">
        <v>36.141326666666664</v>
      </c>
      <c r="P269" s="29">
        <v>36.141326666666664</v>
      </c>
      <c r="Q269" s="29">
        <v>36.141326666666664</v>
      </c>
      <c r="R269" s="29">
        <v>36.141326666666664</v>
      </c>
      <c r="S269" s="29">
        <v>36.141326666666664</v>
      </c>
      <c r="T269" s="29">
        <v>36.141326666666664</v>
      </c>
      <c r="U269" s="29">
        <v>36.141326666666664</v>
      </c>
      <c r="V269" s="29">
        <v>36.141326666666664</v>
      </c>
      <c r="W269" s="29">
        <v>36.141326666666664</v>
      </c>
      <c r="X269" s="29">
        <v>36.141326666666664</v>
      </c>
      <c r="Y269" s="29">
        <v>37.225566466666663</v>
      </c>
      <c r="Z269" s="29">
        <v>37.225566466666663</v>
      </c>
      <c r="AA269" s="29">
        <v>37.225566466666663</v>
      </c>
      <c r="AB269" s="29">
        <v>37.225566466666663</v>
      </c>
      <c r="AC269" s="29">
        <v>37.225566466666663</v>
      </c>
      <c r="AD269" s="29">
        <v>37.225566466666663</v>
      </c>
      <c r="AE269" s="29">
        <v>37.225566466666663</v>
      </c>
      <c r="AF269" s="29">
        <v>37.225566466666663</v>
      </c>
      <c r="AG269" s="29">
        <v>37.225566466666663</v>
      </c>
      <c r="AH269" s="29">
        <v>37.225566466666663</v>
      </c>
      <c r="AI269" s="29">
        <v>37.225566466666663</v>
      </c>
      <c r="AJ269" s="29">
        <v>37.225566466666663</v>
      </c>
      <c r="AK269" s="29">
        <v>38.342333460666666</v>
      </c>
      <c r="AL269" s="29">
        <v>38.342333460666666</v>
      </c>
      <c r="AM269" s="29">
        <v>38.342333460666666</v>
      </c>
      <c r="AN269" s="29">
        <v>38.342333460666666</v>
      </c>
      <c r="AO269" s="29">
        <v>38.342333460666666</v>
      </c>
      <c r="AP269" s="29">
        <v>38.342333460666666</v>
      </c>
      <c r="AQ269" s="29">
        <v>38.342333460666666</v>
      </c>
      <c r="AR269" s="29">
        <v>38.342333460666666</v>
      </c>
      <c r="AS269" s="29">
        <v>38.342333460666666</v>
      </c>
      <c r="AT269" s="29">
        <v>38.342333460666666</v>
      </c>
      <c r="AU269" s="29">
        <v>38.342333460666666</v>
      </c>
      <c r="AV269" s="29">
        <v>38.342333460666666</v>
      </c>
      <c r="AW269" s="29">
        <v>39.492603464486663</v>
      </c>
      <c r="AX269" s="29">
        <v>39.492603464486663</v>
      </c>
      <c r="AY269" s="29">
        <v>39.492603464486663</v>
      </c>
      <c r="AZ269" s="29">
        <v>39.492603464486663</v>
      </c>
      <c r="BA269" s="29">
        <v>39.492603464486663</v>
      </c>
      <c r="BB269" s="29">
        <v>39.492603464486663</v>
      </c>
      <c r="BC269" s="29">
        <v>39.492603464486663</v>
      </c>
      <c r="BD269" s="29">
        <v>39.492603464486663</v>
      </c>
      <c r="BE269" s="29">
        <v>39.492603464486663</v>
      </c>
      <c r="BF269" s="29">
        <v>39.492603464486663</v>
      </c>
      <c r="BG269" s="29">
        <v>39.492603464486663</v>
      </c>
      <c r="BH269" s="29">
        <v>39.492603464486663</v>
      </c>
      <c r="BI269" s="29">
        <v>40.677381568421261</v>
      </c>
      <c r="BJ269" s="29">
        <v>40.677381568421261</v>
      </c>
    </row>
    <row r="270" spans="1:62" x14ac:dyDescent="0.25">
      <c r="B270" t="s">
        <v>15</v>
      </c>
      <c r="C270" s="29">
        <v>12</v>
      </c>
      <c r="D270" s="29">
        <v>12</v>
      </c>
      <c r="E270" s="29">
        <v>12</v>
      </c>
      <c r="F270" s="29">
        <v>12</v>
      </c>
      <c r="G270" s="29">
        <v>12</v>
      </c>
      <c r="H270" s="29">
        <v>12</v>
      </c>
      <c r="I270" s="29">
        <v>12</v>
      </c>
      <c r="J270" s="29">
        <v>12</v>
      </c>
      <c r="K270" s="29">
        <v>12</v>
      </c>
      <c r="L270" s="29">
        <v>12</v>
      </c>
      <c r="M270" s="29">
        <v>12</v>
      </c>
      <c r="N270" s="29">
        <v>12</v>
      </c>
      <c r="O270" s="29">
        <v>12</v>
      </c>
      <c r="P270" s="29">
        <v>12</v>
      </c>
      <c r="Q270" s="29">
        <v>12</v>
      </c>
      <c r="R270" s="29">
        <v>12</v>
      </c>
      <c r="S270" s="29">
        <v>12</v>
      </c>
      <c r="T270" s="29">
        <v>12</v>
      </c>
      <c r="U270" s="29">
        <v>12</v>
      </c>
      <c r="V270" s="29">
        <v>12</v>
      </c>
      <c r="W270" s="29">
        <v>12</v>
      </c>
      <c r="X270" s="29">
        <v>12</v>
      </c>
      <c r="Y270" s="29">
        <v>12</v>
      </c>
      <c r="Z270" s="29">
        <v>12</v>
      </c>
      <c r="AA270" s="29">
        <v>12</v>
      </c>
      <c r="AB270" s="29">
        <v>12</v>
      </c>
      <c r="AC270" s="29">
        <v>12</v>
      </c>
      <c r="AD270" s="29">
        <v>12</v>
      </c>
      <c r="AE270" s="29">
        <v>12</v>
      </c>
      <c r="AF270" s="29">
        <v>12</v>
      </c>
      <c r="AG270" s="29">
        <v>12</v>
      </c>
      <c r="AH270" s="29">
        <v>12</v>
      </c>
      <c r="AI270" s="29">
        <v>12</v>
      </c>
      <c r="AJ270" s="29">
        <v>12</v>
      </c>
      <c r="AK270" s="29">
        <v>12</v>
      </c>
      <c r="AL270" s="29">
        <v>12</v>
      </c>
      <c r="AM270" s="29">
        <v>12</v>
      </c>
      <c r="AN270" s="29">
        <v>12</v>
      </c>
      <c r="AO270" s="29">
        <v>12</v>
      </c>
      <c r="AP270" s="29">
        <v>12</v>
      </c>
      <c r="AQ270" s="29">
        <v>12</v>
      </c>
      <c r="AR270" s="29">
        <v>12</v>
      </c>
      <c r="AS270" s="29">
        <v>12</v>
      </c>
      <c r="AT270" s="29">
        <v>12</v>
      </c>
      <c r="AU270" s="29">
        <v>12</v>
      </c>
      <c r="AV270" s="29">
        <v>12</v>
      </c>
      <c r="AW270" s="29">
        <v>12</v>
      </c>
      <c r="AX270" s="29">
        <v>12</v>
      </c>
      <c r="AY270" s="29">
        <v>12</v>
      </c>
      <c r="AZ270" s="29">
        <v>12</v>
      </c>
      <c r="BA270" s="29">
        <v>12</v>
      </c>
      <c r="BB270" s="29">
        <v>12</v>
      </c>
      <c r="BC270" s="29">
        <v>12</v>
      </c>
      <c r="BD270" s="29">
        <v>12</v>
      </c>
      <c r="BE270" s="29">
        <v>12</v>
      </c>
      <c r="BF270" s="29">
        <v>12</v>
      </c>
      <c r="BG270" s="29">
        <v>12</v>
      </c>
      <c r="BH270" s="29">
        <v>12</v>
      </c>
      <c r="BI270" s="29">
        <v>12</v>
      </c>
      <c r="BJ270" s="29">
        <v>12</v>
      </c>
    </row>
    <row r="271" spans="1:62" x14ac:dyDescent="0.25">
      <c r="A271" t="s">
        <v>185</v>
      </c>
      <c r="C271" s="29">
        <v>93.016070666666664</v>
      </c>
      <c r="D271" s="29">
        <v>93.016070666666664</v>
      </c>
      <c r="E271" s="29">
        <v>94.363892786666668</v>
      </c>
      <c r="F271" s="29">
        <v>94.363892786666668</v>
      </c>
      <c r="G271" s="29">
        <v>94.363892786666668</v>
      </c>
      <c r="H271" s="29">
        <v>94.363892786666668</v>
      </c>
      <c r="I271" s="29">
        <v>94.363892786666668</v>
      </c>
      <c r="J271" s="29">
        <v>94.363892786666668</v>
      </c>
      <c r="K271" s="29">
        <v>94.363892786666668</v>
      </c>
      <c r="L271" s="29">
        <v>94.363892786666668</v>
      </c>
      <c r="M271" s="29">
        <v>95.416552786666671</v>
      </c>
      <c r="N271" s="29">
        <v>95.416552786666671</v>
      </c>
      <c r="O271" s="29">
        <v>95.416552786666671</v>
      </c>
      <c r="P271" s="29">
        <v>95.416552786666671</v>
      </c>
      <c r="Q271" s="29">
        <v>96.80480957026667</v>
      </c>
      <c r="R271" s="29">
        <v>96.80480957026667</v>
      </c>
      <c r="S271" s="29">
        <v>96.80480957026667</v>
      </c>
      <c r="T271" s="29">
        <v>96.80480957026667</v>
      </c>
      <c r="U271" s="29">
        <v>96.80480957026667</v>
      </c>
      <c r="V271" s="29">
        <v>96.80480957026667</v>
      </c>
      <c r="W271" s="29">
        <v>96.80480957026667</v>
      </c>
      <c r="X271" s="29">
        <v>96.80480957026667</v>
      </c>
      <c r="Y271" s="29">
        <v>97.889049370266662</v>
      </c>
      <c r="Z271" s="29">
        <v>97.889049370266662</v>
      </c>
      <c r="AA271" s="29">
        <v>97.889049370266662</v>
      </c>
      <c r="AB271" s="29">
        <v>97.889049370266662</v>
      </c>
      <c r="AC271" s="29">
        <v>99.31895385737468</v>
      </c>
      <c r="AD271" s="29">
        <v>99.31895385737468</v>
      </c>
      <c r="AE271" s="29">
        <v>99.31895385737468</v>
      </c>
      <c r="AF271" s="29">
        <v>99.31895385737468</v>
      </c>
      <c r="AG271" s="29">
        <v>99.31895385737468</v>
      </c>
      <c r="AH271" s="29">
        <v>99.31895385737468</v>
      </c>
      <c r="AI271" s="29">
        <v>99.31895385737468</v>
      </c>
      <c r="AJ271" s="29">
        <v>99.31895385737468</v>
      </c>
      <c r="AK271" s="29">
        <v>100.43572085137467</v>
      </c>
      <c r="AL271" s="29">
        <v>100.43572085137467</v>
      </c>
      <c r="AM271" s="29">
        <v>100.43572085137467</v>
      </c>
      <c r="AN271" s="29">
        <v>100.43572085137467</v>
      </c>
      <c r="AO271" s="29">
        <v>101.90852247309591</v>
      </c>
      <c r="AP271" s="29">
        <v>101.90852247309591</v>
      </c>
      <c r="AQ271" s="29">
        <v>101.90852247309591</v>
      </c>
      <c r="AR271" s="29">
        <v>101.90852247309591</v>
      </c>
      <c r="AS271" s="29">
        <v>101.90852247309591</v>
      </c>
      <c r="AT271" s="29">
        <v>101.90852247309591</v>
      </c>
      <c r="AU271" s="29">
        <v>101.90852247309591</v>
      </c>
      <c r="AV271" s="29">
        <v>101.90852247309591</v>
      </c>
      <c r="AW271" s="29">
        <v>103.05879247691591</v>
      </c>
      <c r="AX271" s="29">
        <v>103.05879247691591</v>
      </c>
      <c r="AY271" s="29">
        <v>103.05879247691591</v>
      </c>
      <c r="AZ271" s="29">
        <v>103.05879247691591</v>
      </c>
      <c r="BA271" s="29">
        <v>104.57577814728879</v>
      </c>
      <c r="BB271" s="29">
        <v>104.57577814728879</v>
      </c>
      <c r="BC271" s="29">
        <v>104.57577814728879</v>
      </c>
      <c r="BD271" s="29">
        <v>104.57577814728879</v>
      </c>
      <c r="BE271" s="29">
        <v>104.57577814728879</v>
      </c>
      <c r="BF271" s="29">
        <v>104.57577814728879</v>
      </c>
      <c r="BG271" s="29">
        <v>104.57577814728879</v>
      </c>
      <c r="BH271" s="29">
        <v>104.57577814728879</v>
      </c>
      <c r="BI271" s="29">
        <v>105.76055625122339</v>
      </c>
      <c r="BJ271" s="29">
        <v>105.76055625122339</v>
      </c>
    </row>
    <row r="272" spans="1:62" x14ac:dyDescent="0.25">
      <c r="A272" t="s">
        <v>27</v>
      </c>
      <c r="B272" t="s">
        <v>14</v>
      </c>
      <c r="C272" s="29">
        <v>36.609633333333328</v>
      </c>
      <c r="D272" s="29">
        <v>36.609633333333328</v>
      </c>
      <c r="E272" s="29">
        <v>36.609633333333328</v>
      </c>
      <c r="F272" s="29">
        <v>36.609633333333328</v>
      </c>
      <c r="G272" s="29">
        <v>36.609633333333328</v>
      </c>
      <c r="H272" s="29">
        <v>36.609633333333328</v>
      </c>
      <c r="I272" s="29">
        <v>36.609633333333328</v>
      </c>
      <c r="J272" s="29">
        <v>36.609633333333328</v>
      </c>
      <c r="K272" s="29">
        <v>36.609633333333328</v>
      </c>
      <c r="L272" s="29">
        <v>36.609633333333328</v>
      </c>
      <c r="M272" s="29">
        <v>37.707922333333329</v>
      </c>
      <c r="N272" s="29">
        <v>37.707922333333329</v>
      </c>
      <c r="O272" s="29">
        <v>37.707922333333329</v>
      </c>
      <c r="P272" s="29">
        <v>37.707922333333329</v>
      </c>
      <c r="Q272" s="29">
        <v>37.707922333333329</v>
      </c>
      <c r="R272" s="29">
        <v>37.707922333333329</v>
      </c>
      <c r="S272" s="29">
        <v>37.707922333333329</v>
      </c>
      <c r="T272" s="29">
        <v>37.707922333333329</v>
      </c>
      <c r="U272" s="29">
        <v>37.707922333333329</v>
      </c>
      <c r="V272" s="29">
        <v>37.707922333333329</v>
      </c>
      <c r="W272" s="29">
        <v>37.707922333333329</v>
      </c>
      <c r="X272" s="29">
        <v>37.707922333333329</v>
      </c>
      <c r="Y272" s="29">
        <v>38.839160003333333</v>
      </c>
      <c r="Z272" s="29">
        <v>38.839160003333333</v>
      </c>
      <c r="AA272" s="29">
        <v>38.839160003333333</v>
      </c>
      <c r="AB272" s="29">
        <v>38.839160003333333</v>
      </c>
      <c r="AC272" s="29">
        <v>38.839160003333333</v>
      </c>
      <c r="AD272" s="29">
        <v>38.839160003333333</v>
      </c>
      <c r="AE272" s="29">
        <v>38.839160003333333</v>
      </c>
      <c r="AF272" s="29">
        <v>38.839160003333333</v>
      </c>
      <c r="AG272" s="29">
        <v>38.839160003333333</v>
      </c>
      <c r="AH272" s="29">
        <v>38.839160003333333</v>
      </c>
      <c r="AI272" s="29">
        <v>38.839160003333333</v>
      </c>
      <c r="AJ272" s="29">
        <v>38.839160003333333</v>
      </c>
      <c r="AK272" s="29">
        <v>40.004334803433338</v>
      </c>
      <c r="AL272" s="29">
        <v>40.004334803433338</v>
      </c>
      <c r="AM272" s="29">
        <v>40.004334803433338</v>
      </c>
      <c r="AN272" s="29">
        <v>40.004334803433338</v>
      </c>
      <c r="AO272" s="29">
        <v>40.004334803433338</v>
      </c>
      <c r="AP272" s="29">
        <v>40.004334803433338</v>
      </c>
      <c r="AQ272" s="29">
        <v>40.004334803433338</v>
      </c>
      <c r="AR272" s="29">
        <v>40.004334803433338</v>
      </c>
      <c r="AS272" s="29">
        <v>40.004334803433338</v>
      </c>
      <c r="AT272" s="29">
        <v>40.004334803433338</v>
      </c>
      <c r="AU272" s="29">
        <v>40.004334803433338</v>
      </c>
      <c r="AV272" s="29">
        <v>40.004334803433338</v>
      </c>
      <c r="AW272" s="29">
        <v>41.204464847536336</v>
      </c>
      <c r="AX272" s="29">
        <v>41.204464847536336</v>
      </c>
      <c r="AY272" s="29">
        <v>41.204464847536336</v>
      </c>
      <c r="AZ272" s="29">
        <v>41.204464847536336</v>
      </c>
      <c r="BA272" s="29">
        <v>41.204464847536336</v>
      </c>
      <c r="BB272" s="29">
        <v>41.204464847536336</v>
      </c>
      <c r="BC272" s="29">
        <v>41.204464847536336</v>
      </c>
      <c r="BD272" s="29">
        <v>41.204464847536336</v>
      </c>
      <c r="BE272" s="29">
        <v>41.204464847536336</v>
      </c>
      <c r="BF272" s="29">
        <v>41.204464847536336</v>
      </c>
      <c r="BG272" s="29">
        <v>41.204464847536336</v>
      </c>
      <c r="BH272" s="29">
        <v>41.204464847536336</v>
      </c>
      <c r="BI272" s="29">
        <v>42.440598792962426</v>
      </c>
      <c r="BJ272" s="29">
        <v>42.440598792962426</v>
      </c>
    </row>
    <row r="273" spans="1:62" x14ac:dyDescent="0.25">
      <c r="B273" t="s">
        <v>15</v>
      </c>
      <c r="C273" s="29">
        <v>3</v>
      </c>
      <c r="D273" s="29">
        <v>3</v>
      </c>
      <c r="E273" s="29">
        <v>3</v>
      </c>
      <c r="F273" s="29">
        <v>3</v>
      </c>
      <c r="G273" s="29">
        <v>3</v>
      </c>
      <c r="H273" s="29">
        <v>3</v>
      </c>
      <c r="I273" s="29">
        <v>3</v>
      </c>
      <c r="J273" s="29">
        <v>3</v>
      </c>
      <c r="K273" s="29">
        <v>3</v>
      </c>
      <c r="L273" s="29">
        <v>3</v>
      </c>
      <c r="M273" s="29">
        <v>3</v>
      </c>
      <c r="N273" s="29">
        <v>3</v>
      </c>
      <c r="O273" s="29">
        <v>3</v>
      </c>
      <c r="P273" s="29">
        <v>3</v>
      </c>
      <c r="Q273" s="29">
        <v>3</v>
      </c>
      <c r="R273" s="29">
        <v>3</v>
      </c>
      <c r="S273" s="29">
        <v>3</v>
      </c>
      <c r="T273" s="29">
        <v>3</v>
      </c>
      <c r="U273" s="29">
        <v>3</v>
      </c>
      <c r="V273" s="29">
        <v>3</v>
      </c>
      <c r="W273" s="29">
        <v>3</v>
      </c>
      <c r="X273" s="29">
        <v>3</v>
      </c>
      <c r="Y273" s="29">
        <v>3</v>
      </c>
      <c r="Z273" s="29">
        <v>3</v>
      </c>
      <c r="AA273" s="29">
        <v>3</v>
      </c>
      <c r="AB273" s="29">
        <v>3</v>
      </c>
      <c r="AC273" s="29">
        <v>3</v>
      </c>
      <c r="AD273" s="29">
        <v>3</v>
      </c>
      <c r="AE273" s="29">
        <v>3</v>
      </c>
      <c r="AF273" s="29">
        <v>3</v>
      </c>
      <c r="AG273" s="29">
        <v>3</v>
      </c>
      <c r="AH273" s="29">
        <v>3</v>
      </c>
      <c r="AI273" s="29">
        <v>3</v>
      </c>
      <c r="AJ273" s="29">
        <v>3</v>
      </c>
      <c r="AK273" s="29">
        <v>3</v>
      </c>
      <c r="AL273" s="29">
        <v>3</v>
      </c>
      <c r="AM273" s="29">
        <v>3</v>
      </c>
      <c r="AN273" s="29">
        <v>3</v>
      </c>
      <c r="AO273" s="29">
        <v>3</v>
      </c>
      <c r="AP273" s="29">
        <v>3</v>
      </c>
      <c r="AQ273" s="29">
        <v>3</v>
      </c>
      <c r="AR273" s="29">
        <v>3</v>
      </c>
      <c r="AS273" s="29">
        <v>3</v>
      </c>
      <c r="AT273" s="29">
        <v>3</v>
      </c>
      <c r="AU273" s="29">
        <v>3</v>
      </c>
      <c r="AV273" s="29">
        <v>3</v>
      </c>
      <c r="AW273" s="29">
        <v>3</v>
      </c>
      <c r="AX273" s="29">
        <v>3</v>
      </c>
      <c r="AY273" s="29">
        <v>3</v>
      </c>
      <c r="AZ273" s="29">
        <v>3</v>
      </c>
      <c r="BA273" s="29">
        <v>3</v>
      </c>
      <c r="BB273" s="29">
        <v>3</v>
      </c>
      <c r="BC273" s="29">
        <v>3</v>
      </c>
      <c r="BD273" s="29">
        <v>3</v>
      </c>
      <c r="BE273" s="29">
        <v>3</v>
      </c>
      <c r="BF273" s="29">
        <v>3</v>
      </c>
      <c r="BG273" s="29">
        <v>3</v>
      </c>
      <c r="BH273" s="29">
        <v>3</v>
      </c>
      <c r="BI273" s="29">
        <v>3</v>
      </c>
      <c r="BJ273" s="29">
        <v>3</v>
      </c>
    </row>
    <row r="274" spans="1:62" x14ac:dyDescent="0.25">
      <c r="A274" t="s">
        <v>186</v>
      </c>
      <c r="C274" s="29">
        <v>39.609633333333328</v>
      </c>
      <c r="D274" s="29">
        <v>39.609633333333328</v>
      </c>
      <c r="E274" s="29">
        <v>39.609633333333328</v>
      </c>
      <c r="F274" s="29">
        <v>39.609633333333328</v>
      </c>
      <c r="G274" s="29">
        <v>39.609633333333328</v>
      </c>
      <c r="H274" s="29">
        <v>39.609633333333328</v>
      </c>
      <c r="I274" s="29">
        <v>39.609633333333328</v>
      </c>
      <c r="J274" s="29">
        <v>39.609633333333328</v>
      </c>
      <c r="K274" s="29">
        <v>39.609633333333328</v>
      </c>
      <c r="L274" s="29">
        <v>39.609633333333328</v>
      </c>
      <c r="M274" s="29">
        <v>40.707922333333329</v>
      </c>
      <c r="N274" s="29">
        <v>40.707922333333329</v>
      </c>
      <c r="O274" s="29">
        <v>40.707922333333329</v>
      </c>
      <c r="P274" s="29">
        <v>40.707922333333329</v>
      </c>
      <c r="Q274" s="29">
        <v>40.707922333333329</v>
      </c>
      <c r="R274" s="29">
        <v>40.707922333333329</v>
      </c>
      <c r="S274" s="29">
        <v>40.707922333333329</v>
      </c>
      <c r="T274" s="29">
        <v>40.707922333333329</v>
      </c>
      <c r="U274" s="29">
        <v>40.707922333333329</v>
      </c>
      <c r="V274" s="29">
        <v>40.707922333333329</v>
      </c>
      <c r="W274" s="29">
        <v>40.707922333333329</v>
      </c>
      <c r="X274" s="29">
        <v>40.707922333333329</v>
      </c>
      <c r="Y274" s="29">
        <v>41.839160003333333</v>
      </c>
      <c r="Z274" s="29">
        <v>41.839160003333333</v>
      </c>
      <c r="AA274" s="29">
        <v>41.839160003333333</v>
      </c>
      <c r="AB274" s="29">
        <v>41.839160003333333</v>
      </c>
      <c r="AC274" s="29">
        <v>41.839160003333333</v>
      </c>
      <c r="AD274" s="29">
        <v>41.839160003333333</v>
      </c>
      <c r="AE274" s="29">
        <v>41.839160003333333</v>
      </c>
      <c r="AF274" s="29">
        <v>41.839160003333333</v>
      </c>
      <c r="AG274" s="29">
        <v>41.839160003333333</v>
      </c>
      <c r="AH274" s="29">
        <v>41.839160003333333</v>
      </c>
      <c r="AI274" s="29">
        <v>41.839160003333333</v>
      </c>
      <c r="AJ274" s="29">
        <v>41.839160003333333</v>
      </c>
      <c r="AK274" s="29">
        <v>43.004334803433338</v>
      </c>
      <c r="AL274" s="29">
        <v>43.004334803433338</v>
      </c>
      <c r="AM274" s="29">
        <v>43.004334803433338</v>
      </c>
      <c r="AN274" s="29">
        <v>43.004334803433338</v>
      </c>
      <c r="AO274" s="29">
        <v>43.004334803433338</v>
      </c>
      <c r="AP274" s="29">
        <v>43.004334803433338</v>
      </c>
      <c r="AQ274" s="29">
        <v>43.004334803433338</v>
      </c>
      <c r="AR274" s="29">
        <v>43.004334803433338</v>
      </c>
      <c r="AS274" s="29">
        <v>43.004334803433338</v>
      </c>
      <c r="AT274" s="29">
        <v>43.004334803433338</v>
      </c>
      <c r="AU274" s="29">
        <v>43.004334803433338</v>
      </c>
      <c r="AV274" s="29">
        <v>43.004334803433338</v>
      </c>
      <c r="AW274" s="29">
        <v>44.204464847536336</v>
      </c>
      <c r="AX274" s="29">
        <v>44.204464847536336</v>
      </c>
      <c r="AY274" s="29">
        <v>44.204464847536336</v>
      </c>
      <c r="AZ274" s="29">
        <v>44.204464847536336</v>
      </c>
      <c r="BA274" s="29">
        <v>44.204464847536336</v>
      </c>
      <c r="BB274" s="29">
        <v>44.204464847536336</v>
      </c>
      <c r="BC274" s="29">
        <v>44.204464847536336</v>
      </c>
      <c r="BD274" s="29">
        <v>44.204464847536336</v>
      </c>
      <c r="BE274" s="29">
        <v>44.204464847536336</v>
      </c>
      <c r="BF274" s="29">
        <v>44.204464847536336</v>
      </c>
      <c r="BG274" s="29">
        <v>44.204464847536336</v>
      </c>
      <c r="BH274" s="29">
        <v>44.204464847536336</v>
      </c>
      <c r="BI274" s="29">
        <v>45.440598792962426</v>
      </c>
      <c r="BJ274" s="29">
        <v>45.440598792962426</v>
      </c>
    </row>
    <row r="275" spans="1:62" x14ac:dyDescent="0.25">
      <c r="A275" t="s">
        <v>26</v>
      </c>
      <c r="B275" t="s">
        <v>79</v>
      </c>
      <c r="C275" s="29">
        <v>45.144230999999998</v>
      </c>
      <c r="D275" s="29">
        <v>45.144230999999998</v>
      </c>
      <c r="E275" s="29">
        <v>46.498557929999997</v>
      </c>
      <c r="F275" s="29">
        <v>46.498557929999997</v>
      </c>
      <c r="G275" s="29">
        <v>46.498557929999997</v>
      </c>
      <c r="H275" s="29">
        <v>46.498557929999997</v>
      </c>
      <c r="I275" s="29">
        <v>46.498557929999997</v>
      </c>
      <c r="J275" s="29">
        <v>46.498557929999997</v>
      </c>
      <c r="K275" s="29">
        <v>46.498557929999997</v>
      </c>
      <c r="L275" s="29">
        <v>46.498557929999997</v>
      </c>
      <c r="M275" s="29">
        <v>46.498557929999997</v>
      </c>
      <c r="N275" s="29">
        <v>46.498557929999997</v>
      </c>
      <c r="O275" s="29">
        <v>46.498557929999997</v>
      </c>
      <c r="P275" s="29">
        <v>46.498557929999997</v>
      </c>
      <c r="Q275" s="29">
        <v>47.8935146679</v>
      </c>
      <c r="R275" s="29">
        <v>47.8935146679</v>
      </c>
      <c r="S275" s="29">
        <v>47.8935146679</v>
      </c>
      <c r="T275" s="29">
        <v>47.8935146679</v>
      </c>
      <c r="U275" s="29">
        <v>47.8935146679</v>
      </c>
      <c r="V275" s="29">
        <v>47.8935146679</v>
      </c>
      <c r="W275" s="29">
        <v>47.8935146679</v>
      </c>
      <c r="X275" s="29">
        <v>47.8935146679</v>
      </c>
      <c r="Y275" s="29">
        <v>47.8935146679</v>
      </c>
      <c r="Z275" s="29">
        <v>47.8935146679</v>
      </c>
      <c r="AA275" s="29">
        <v>47.8935146679</v>
      </c>
      <c r="AB275" s="29">
        <v>47.8935146679</v>
      </c>
      <c r="AC275" s="29">
        <v>49.330320107936998</v>
      </c>
      <c r="AD275" s="29">
        <v>49.330320107936998</v>
      </c>
      <c r="AE275" s="29">
        <v>49.330320107936998</v>
      </c>
      <c r="AF275" s="29">
        <v>49.330320107936998</v>
      </c>
      <c r="AG275" s="29">
        <v>49.330320107936998</v>
      </c>
      <c r="AH275" s="29">
        <v>49.330320107936998</v>
      </c>
      <c r="AI275" s="29">
        <v>49.330320107936998</v>
      </c>
      <c r="AJ275" s="29">
        <v>49.330320107936998</v>
      </c>
      <c r="AK275" s="29">
        <v>49.330320107936998</v>
      </c>
      <c r="AL275" s="29">
        <v>49.330320107936998</v>
      </c>
      <c r="AM275" s="29">
        <v>49.330320107936998</v>
      </c>
      <c r="AN275" s="29">
        <v>49.330320107936998</v>
      </c>
      <c r="AO275" s="29">
        <v>50.810229711175111</v>
      </c>
      <c r="AP275" s="29">
        <v>50.810229711175111</v>
      </c>
      <c r="AQ275" s="29">
        <v>50.810229711175111</v>
      </c>
      <c r="AR275" s="29">
        <v>50.810229711175111</v>
      </c>
      <c r="AS275" s="29">
        <v>50.810229711175111</v>
      </c>
      <c r="AT275" s="29">
        <v>50.810229711175111</v>
      </c>
      <c r="AU275" s="29">
        <v>50.810229711175111</v>
      </c>
      <c r="AV275" s="29">
        <v>50.810229711175111</v>
      </c>
      <c r="AW275" s="29">
        <v>50.810229711175111</v>
      </c>
      <c r="AX275" s="29">
        <v>50.810229711175111</v>
      </c>
      <c r="AY275" s="29">
        <v>50.810229711175111</v>
      </c>
      <c r="AZ275" s="29">
        <v>50.810229711175111</v>
      </c>
      <c r="BA275" s="29">
        <v>52.334536602510369</v>
      </c>
      <c r="BB275" s="29">
        <v>52.334536602510369</v>
      </c>
      <c r="BC275" s="29">
        <v>52.334536602510369</v>
      </c>
      <c r="BD275" s="29">
        <v>52.334536602510369</v>
      </c>
      <c r="BE275" s="29">
        <v>52.334536602510369</v>
      </c>
      <c r="BF275" s="29">
        <v>52.334536602510369</v>
      </c>
      <c r="BG275" s="29">
        <v>52.334536602510369</v>
      </c>
      <c r="BH275" s="29">
        <v>52.334536602510369</v>
      </c>
      <c r="BI275" s="29">
        <v>52.334536602510369</v>
      </c>
      <c r="BJ275" s="29">
        <v>52.334536602510369</v>
      </c>
    </row>
    <row r="276" spans="1:62" x14ac:dyDescent="0.25">
      <c r="B276" t="s">
        <v>80</v>
      </c>
      <c r="C276" s="29">
        <v>1</v>
      </c>
      <c r="D276" s="29">
        <v>1</v>
      </c>
      <c r="E276" s="29">
        <v>1</v>
      </c>
      <c r="F276" s="29">
        <v>1</v>
      </c>
      <c r="G276" s="29">
        <v>1</v>
      </c>
      <c r="H276" s="29">
        <v>1</v>
      </c>
      <c r="I276" s="29">
        <v>1</v>
      </c>
      <c r="J276" s="29">
        <v>1</v>
      </c>
      <c r="K276" s="29">
        <v>1</v>
      </c>
      <c r="L276" s="29">
        <v>1</v>
      </c>
      <c r="M276" s="29">
        <v>1</v>
      </c>
      <c r="N276" s="29">
        <v>1</v>
      </c>
      <c r="O276" s="29">
        <v>1</v>
      </c>
      <c r="P276" s="29">
        <v>1</v>
      </c>
      <c r="Q276" s="29">
        <v>1</v>
      </c>
      <c r="R276" s="29">
        <v>1</v>
      </c>
      <c r="S276" s="29">
        <v>1</v>
      </c>
      <c r="T276" s="29">
        <v>1</v>
      </c>
      <c r="U276" s="29">
        <v>1</v>
      </c>
      <c r="V276" s="29">
        <v>1</v>
      </c>
      <c r="W276" s="29">
        <v>1</v>
      </c>
      <c r="X276" s="29">
        <v>1</v>
      </c>
      <c r="Y276" s="29">
        <v>1</v>
      </c>
      <c r="Z276" s="29">
        <v>1</v>
      </c>
      <c r="AA276" s="29">
        <v>1</v>
      </c>
      <c r="AB276" s="29">
        <v>1</v>
      </c>
      <c r="AC276" s="29">
        <v>1</v>
      </c>
      <c r="AD276" s="29">
        <v>1</v>
      </c>
      <c r="AE276" s="29">
        <v>1</v>
      </c>
      <c r="AF276" s="29">
        <v>1</v>
      </c>
      <c r="AG276" s="29">
        <v>1</v>
      </c>
      <c r="AH276" s="29">
        <v>1</v>
      </c>
      <c r="AI276" s="29">
        <v>1</v>
      </c>
      <c r="AJ276" s="29">
        <v>1</v>
      </c>
      <c r="AK276" s="29">
        <v>1</v>
      </c>
      <c r="AL276" s="29">
        <v>1</v>
      </c>
      <c r="AM276" s="29">
        <v>1</v>
      </c>
      <c r="AN276" s="29">
        <v>1</v>
      </c>
      <c r="AO276" s="29">
        <v>1</v>
      </c>
      <c r="AP276" s="29">
        <v>1</v>
      </c>
      <c r="AQ276" s="29">
        <v>1</v>
      </c>
      <c r="AR276" s="29">
        <v>1</v>
      </c>
      <c r="AS276" s="29">
        <v>1</v>
      </c>
      <c r="AT276" s="29">
        <v>1</v>
      </c>
      <c r="AU276" s="29">
        <v>1</v>
      </c>
      <c r="AV276" s="29">
        <v>1</v>
      </c>
      <c r="AW276" s="29">
        <v>1</v>
      </c>
      <c r="AX276" s="29">
        <v>1</v>
      </c>
      <c r="AY276" s="29">
        <v>1</v>
      </c>
      <c r="AZ276" s="29">
        <v>1</v>
      </c>
      <c r="BA276" s="29">
        <v>1</v>
      </c>
      <c r="BB276" s="29">
        <v>1</v>
      </c>
      <c r="BC276" s="29">
        <v>1</v>
      </c>
      <c r="BD276" s="29">
        <v>1</v>
      </c>
      <c r="BE276" s="29">
        <v>1</v>
      </c>
      <c r="BF276" s="29">
        <v>1</v>
      </c>
      <c r="BG276" s="29">
        <v>1</v>
      </c>
      <c r="BH276" s="29">
        <v>1</v>
      </c>
      <c r="BI276" s="29">
        <v>1</v>
      </c>
      <c r="BJ276" s="29">
        <v>1</v>
      </c>
    </row>
    <row r="277" spans="1:62" x14ac:dyDescent="0.25">
      <c r="B277" t="s">
        <v>14</v>
      </c>
      <c r="C277" s="29">
        <v>34.319600000000001</v>
      </c>
      <c r="D277" s="29">
        <v>34.319600000000001</v>
      </c>
      <c r="E277" s="29">
        <v>34.319600000000001</v>
      </c>
      <c r="F277" s="29">
        <v>34.319600000000001</v>
      </c>
      <c r="G277" s="29">
        <v>34.319600000000001</v>
      </c>
      <c r="H277" s="29">
        <v>34.319600000000001</v>
      </c>
      <c r="I277" s="29">
        <v>34.319600000000001</v>
      </c>
      <c r="J277" s="29">
        <v>34.319600000000001</v>
      </c>
      <c r="K277" s="29">
        <v>34.319600000000001</v>
      </c>
      <c r="L277" s="29">
        <v>34.319600000000001</v>
      </c>
      <c r="M277" s="29">
        <v>35.349188000000005</v>
      </c>
      <c r="N277" s="29">
        <v>35.349188000000005</v>
      </c>
      <c r="O277" s="29">
        <v>35.349188000000005</v>
      </c>
      <c r="P277" s="29">
        <v>35.349188000000005</v>
      </c>
      <c r="Q277" s="29">
        <v>35.349188000000005</v>
      </c>
      <c r="R277" s="29">
        <v>35.349188000000005</v>
      </c>
      <c r="S277" s="29">
        <v>35.349188000000005</v>
      </c>
      <c r="T277" s="29">
        <v>35.349188000000005</v>
      </c>
      <c r="U277" s="29">
        <v>35.349188000000005</v>
      </c>
      <c r="V277" s="29">
        <v>35.349188000000005</v>
      </c>
      <c r="W277" s="29">
        <v>35.349188000000005</v>
      </c>
      <c r="X277" s="29">
        <v>35.349188000000005</v>
      </c>
      <c r="Y277" s="29">
        <v>36.409663640000005</v>
      </c>
      <c r="Z277" s="29">
        <v>36.409663640000005</v>
      </c>
      <c r="AA277" s="29">
        <v>36.409663640000005</v>
      </c>
      <c r="AB277" s="29">
        <v>36.409663640000005</v>
      </c>
      <c r="AC277" s="29">
        <v>36.409663640000005</v>
      </c>
      <c r="AD277" s="29">
        <v>36.409663640000005</v>
      </c>
      <c r="AE277" s="29">
        <v>36.409663640000005</v>
      </c>
      <c r="AF277" s="29">
        <v>36.409663640000005</v>
      </c>
      <c r="AG277" s="29">
        <v>36.409663640000005</v>
      </c>
      <c r="AH277" s="29">
        <v>36.409663640000005</v>
      </c>
      <c r="AI277" s="29">
        <v>36.409663640000005</v>
      </c>
      <c r="AJ277" s="29">
        <v>36.409663640000005</v>
      </c>
      <c r="AK277" s="29">
        <v>37.501953549200003</v>
      </c>
      <c r="AL277" s="29">
        <v>37.501953549200003</v>
      </c>
      <c r="AM277" s="29">
        <v>37.501953549200003</v>
      </c>
      <c r="AN277" s="29">
        <v>37.501953549200003</v>
      </c>
      <c r="AO277" s="29">
        <v>37.501953549200003</v>
      </c>
      <c r="AP277" s="29">
        <v>37.501953549200003</v>
      </c>
      <c r="AQ277" s="29">
        <v>37.501953549200003</v>
      </c>
      <c r="AR277" s="29">
        <v>37.501953549200003</v>
      </c>
      <c r="AS277" s="29">
        <v>37.501953549200003</v>
      </c>
      <c r="AT277" s="29">
        <v>37.501953549200003</v>
      </c>
      <c r="AU277" s="29">
        <v>37.501953549200003</v>
      </c>
      <c r="AV277" s="29">
        <v>37.501953549200003</v>
      </c>
      <c r="AW277" s="29">
        <v>38.627012155676006</v>
      </c>
      <c r="AX277" s="29">
        <v>38.627012155676006</v>
      </c>
      <c r="AY277" s="29">
        <v>38.627012155676006</v>
      </c>
      <c r="AZ277" s="29">
        <v>38.627012155676006</v>
      </c>
      <c r="BA277" s="29">
        <v>38.627012155676006</v>
      </c>
      <c r="BB277" s="29">
        <v>38.627012155676006</v>
      </c>
      <c r="BC277" s="29">
        <v>38.627012155676006</v>
      </c>
      <c r="BD277" s="29">
        <v>38.627012155676006</v>
      </c>
      <c r="BE277" s="29">
        <v>38.627012155676006</v>
      </c>
      <c r="BF277" s="29">
        <v>38.627012155676006</v>
      </c>
      <c r="BG277" s="29">
        <v>38.627012155676006</v>
      </c>
      <c r="BH277" s="29">
        <v>38.627012155676006</v>
      </c>
      <c r="BI277" s="29">
        <v>39.785822520346287</v>
      </c>
      <c r="BJ277" s="29">
        <v>39.785822520346287</v>
      </c>
    </row>
    <row r="278" spans="1:62" x14ac:dyDescent="0.25">
      <c r="B278" t="s">
        <v>15</v>
      </c>
      <c r="C278" s="29">
        <v>9</v>
      </c>
      <c r="D278" s="29">
        <v>9</v>
      </c>
      <c r="E278" s="29">
        <v>9</v>
      </c>
      <c r="F278" s="29">
        <v>9</v>
      </c>
      <c r="G278" s="29">
        <v>9</v>
      </c>
      <c r="H278" s="29">
        <v>9</v>
      </c>
      <c r="I278" s="29">
        <v>9</v>
      </c>
      <c r="J278" s="29">
        <v>9</v>
      </c>
      <c r="K278" s="29">
        <v>9</v>
      </c>
      <c r="L278" s="29">
        <v>9</v>
      </c>
      <c r="M278" s="29">
        <v>9</v>
      </c>
      <c r="N278" s="29">
        <v>9</v>
      </c>
      <c r="O278" s="29">
        <v>9</v>
      </c>
      <c r="P278" s="29">
        <v>9</v>
      </c>
      <c r="Q278" s="29">
        <v>9</v>
      </c>
      <c r="R278" s="29">
        <v>9</v>
      </c>
      <c r="S278" s="29">
        <v>9</v>
      </c>
      <c r="T278" s="29">
        <v>9</v>
      </c>
      <c r="U278" s="29">
        <v>9</v>
      </c>
      <c r="V278" s="29">
        <v>9</v>
      </c>
      <c r="W278" s="29">
        <v>9</v>
      </c>
      <c r="X278" s="29">
        <v>9</v>
      </c>
      <c r="Y278" s="29">
        <v>9</v>
      </c>
      <c r="Z278" s="29">
        <v>9</v>
      </c>
      <c r="AA278" s="29">
        <v>9</v>
      </c>
      <c r="AB278" s="29">
        <v>9</v>
      </c>
      <c r="AC278" s="29">
        <v>9</v>
      </c>
      <c r="AD278" s="29">
        <v>9</v>
      </c>
      <c r="AE278" s="29">
        <v>9</v>
      </c>
      <c r="AF278" s="29">
        <v>9</v>
      </c>
      <c r="AG278" s="29">
        <v>9</v>
      </c>
      <c r="AH278" s="29">
        <v>9</v>
      </c>
      <c r="AI278" s="29">
        <v>9</v>
      </c>
      <c r="AJ278" s="29">
        <v>9</v>
      </c>
      <c r="AK278" s="29">
        <v>9</v>
      </c>
      <c r="AL278" s="29">
        <v>9</v>
      </c>
      <c r="AM278" s="29">
        <v>9</v>
      </c>
      <c r="AN278" s="29">
        <v>9</v>
      </c>
      <c r="AO278" s="29">
        <v>9</v>
      </c>
      <c r="AP278" s="29">
        <v>9</v>
      </c>
      <c r="AQ278" s="29">
        <v>9</v>
      </c>
      <c r="AR278" s="29">
        <v>9</v>
      </c>
      <c r="AS278" s="29">
        <v>9</v>
      </c>
      <c r="AT278" s="29">
        <v>9</v>
      </c>
      <c r="AU278" s="29">
        <v>9</v>
      </c>
      <c r="AV278" s="29">
        <v>9</v>
      </c>
      <c r="AW278" s="29">
        <v>9</v>
      </c>
      <c r="AX278" s="29">
        <v>9</v>
      </c>
      <c r="AY278" s="29">
        <v>9</v>
      </c>
      <c r="AZ278" s="29">
        <v>9</v>
      </c>
      <c r="BA278" s="29">
        <v>9</v>
      </c>
      <c r="BB278" s="29">
        <v>9</v>
      </c>
      <c r="BC278" s="29">
        <v>9</v>
      </c>
      <c r="BD278" s="29">
        <v>9</v>
      </c>
      <c r="BE278" s="29">
        <v>9</v>
      </c>
      <c r="BF278" s="29">
        <v>9</v>
      </c>
      <c r="BG278" s="29">
        <v>9</v>
      </c>
      <c r="BH278" s="29">
        <v>9</v>
      </c>
      <c r="BI278" s="29">
        <v>9</v>
      </c>
      <c r="BJ278" s="29">
        <v>9</v>
      </c>
    </row>
    <row r="279" spans="1:62" x14ac:dyDescent="0.25">
      <c r="A279" t="s">
        <v>187</v>
      </c>
      <c r="C279" s="29">
        <v>89.463830999999999</v>
      </c>
      <c r="D279" s="29">
        <v>89.463830999999999</v>
      </c>
      <c r="E279" s="29">
        <v>90.818157929999998</v>
      </c>
      <c r="F279" s="29">
        <v>90.818157929999998</v>
      </c>
      <c r="G279" s="29">
        <v>90.818157929999998</v>
      </c>
      <c r="H279" s="29">
        <v>90.818157929999998</v>
      </c>
      <c r="I279" s="29">
        <v>90.818157929999998</v>
      </c>
      <c r="J279" s="29">
        <v>90.818157929999998</v>
      </c>
      <c r="K279" s="29">
        <v>90.818157929999998</v>
      </c>
      <c r="L279" s="29">
        <v>90.818157929999998</v>
      </c>
      <c r="M279" s="29">
        <v>91.847745930000002</v>
      </c>
      <c r="N279" s="29">
        <v>91.847745930000002</v>
      </c>
      <c r="O279" s="29">
        <v>91.847745930000002</v>
      </c>
      <c r="P279" s="29">
        <v>91.847745930000002</v>
      </c>
      <c r="Q279" s="29">
        <v>93.242702667900005</v>
      </c>
      <c r="R279" s="29">
        <v>93.242702667900005</v>
      </c>
      <c r="S279" s="29">
        <v>93.242702667900005</v>
      </c>
      <c r="T279" s="29">
        <v>93.242702667900005</v>
      </c>
      <c r="U279" s="29">
        <v>93.242702667900005</v>
      </c>
      <c r="V279" s="29">
        <v>93.242702667900005</v>
      </c>
      <c r="W279" s="29">
        <v>93.242702667900005</v>
      </c>
      <c r="X279" s="29">
        <v>93.242702667900005</v>
      </c>
      <c r="Y279" s="29">
        <v>94.303178307899998</v>
      </c>
      <c r="Z279" s="29">
        <v>94.303178307899998</v>
      </c>
      <c r="AA279" s="29">
        <v>94.303178307899998</v>
      </c>
      <c r="AB279" s="29">
        <v>94.303178307899998</v>
      </c>
      <c r="AC279" s="29">
        <v>95.739983747937003</v>
      </c>
      <c r="AD279" s="29">
        <v>95.739983747937003</v>
      </c>
      <c r="AE279" s="29">
        <v>95.739983747937003</v>
      </c>
      <c r="AF279" s="29">
        <v>95.739983747937003</v>
      </c>
      <c r="AG279" s="29">
        <v>95.739983747937003</v>
      </c>
      <c r="AH279" s="29">
        <v>95.739983747937003</v>
      </c>
      <c r="AI279" s="29">
        <v>95.739983747937003</v>
      </c>
      <c r="AJ279" s="29">
        <v>95.739983747937003</v>
      </c>
      <c r="AK279" s="29">
        <v>96.832273657136994</v>
      </c>
      <c r="AL279" s="29">
        <v>96.832273657136994</v>
      </c>
      <c r="AM279" s="29">
        <v>96.832273657136994</v>
      </c>
      <c r="AN279" s="29">
        <v>96.832273657136994</v>
      </c>
      <c r="AO279" s="29">
        <v>98.312183260375122</v>
      </c>
      <c r="AP279" s="29">
        <v>98.312183260375122</v>
      </c>
      <c r="AQ279" s="29">
        <v>98.312183260375122</v>
      </c>
      <c r="AR279" s="29">
        <v>98.312183260375122</v>
      </c>
      <c r="AS279" s="29">
        <v>98.312183260375122</v>
      </c>
      <c r="AT279" s="29">
        <v>98.312183260375122</v>
      </c>
      <c r="AU279" s="29">
        <v>98.312183260375122</v>
      </c>
      <c r="AV279" s="29">
        <v>98.312183260375122</v>
      </c>
      <c r="AW279" s="29">
        <v>99.43724186685111</v>
      </c>
      <c r="AX279" s="29">
        <v>99.43724186685111</v>
      </c>
      <c r="AY279" s="29">
        <v>99.43724186685111</v>
      </c>
      <c r="AZ279" s="29">
        <v>99.43724186685111</v>
      </c>
      <c r="BA279" s="29">
        <v>100.96154875818638</v>
      </c>
      <c r="BB279" s="29">
        <v>100.96154875818638</v>
      </c>
      <c r="BC279" s="29">
        <v>100.96154875818638</v>
      </c>
      <c r="BD279" s="29">
        <v>100.96154875818638</v>
      </c>
      <c r="BE279" s="29">
        <v>100.96154875818638</v>
      </c>
      <c r="BF279" s="29">
        <v>100.96154875818638</v>
      </c>
      <c r="BG279" s="29">
        <v>100.96154875818638</v>
      </c>
      <c r="BH279" s="29">
        <v>100.96154875818638</v>
      </c>
      <c r="BI279" s="29">
        <v>102.12035912285666</v>
      </c>
      <c r="BJ279" s="29">
        <v>102.12035912285666</v>
      </c>
    </row>
    <row r="280" spans="1:62" x14ac:dyDescent="0.25">
      <c r="A280" t="s">
        <v>25</v>
      </c>
      <c r="B280" t="s">
        <v>79</v>
      </c>
      <c r="C280" s="29">
        <v>43.087018999999998</v>
      </c>
      <c r="D280" s="29">
        <v>43.087018999999998</v>
      </c>
      <c r="E280" s="29">
        <v>44.379629569999999</v>
      </c>
      <c r="F280" s="29">
        <v>44.379629569999999</v>
      </c>
      <c r="G280" s="29">
        <v>44.379629569999999</v>
      </c>
      <c r="H280" s="29">
        <v>44.379629569999999</v>
      </c>
      <c r="I280" s="29">
        <v>44.379629569999999</v>
      </c>
      <c r="J280" s="29">
        <v>44.379629569999999</v>
      </c>
      <c r="K280" s="29">
        <v>44.379629569999999</v>
      </c>
      <c r="L280" s="29">
        <v>44.379629569999999</v>
      </c>
      <c r="M280" s="29">
        <v>44.379629569999999</v>
      </c>
      <c r="N280" s="29">
        <v>44.379629569999999</v>
      </c>
      <c r="O280" s="29">
        <v>44.379629569999999</v>
      </c>
      <c r="P280" s="29">
        <v>44.379629569999999</v>
      </c>
      <c r="Q280" s="29">
        <v>45.711018457100003</v>
      </c>
      <c r="R280" s="29">
        <v>45.711018457100003</v>
      </c>
      <c r="S280" s="29">
        <v>45.711018457100003</v>
      </c>
      <c r="T280" s="29">
        <v>45.711018457100003</v>
      </c>
      <c r="U280" s="29">
        <v>45.711018457100003</v>
      </c>
      <c r="V280" s="29">
        <v>45.711018457100003</v>
      </c>
      <c r="W280" s="29">
        <v>45.711018457100003</v>
      </c>
      <c r="X280" s="29">
        <v>45.711018457100003</v>
      </c>
      <c r="Y280" s="29">
        <v>45.711018457100003</v>
      </c>
      <c r="Z280" s="29">
        <v>45.711018457100003</v>
      </c>
      <c r="AA280" s="29">
        <v>45.711018457100003</v>
      </c>
      <c r="AB280" s="29">
        <v>45.711018457100003</v>
      </c>
      <c r="AC280" s="29">
        <v>47.082349010813004</v>
      </c>
      <c r="AD280" s="29">
        <v>47.082349010813004</v>
      </c>
      <c r="AE280" s="29">
        <v>47.082349010813004</v>
      </c>
      <c r="AF280" s="29">
        <v>47.082349010813004</v>
      </c>
      <c r="AG280" s="29">
        <v>47.082349010813004</v>
      </c>
      <c r="AH280" s="29">
        <v>47.082349010813004</v>
      </c>
      <c r="AI280" s="29">
        <v>47.082349010813004</v>
      </c>
      <c r="AJ280" s="29">
        <v>47.082349010813004</v>
      </c>
      <c r="AK280" s="29">
        <v>47.082349010813004</v>
      </c>
      <c r="AL280" s="29">
        <v>47.082349010813004</v>
      </c>
      <c r="AM280" s="29">
        <v>47.082349010813004</v>
      </c>
      <c r="AN280" s="29">
        <v>47.082349010813004</v>
      </c>
      <c r="AO280" s="29">
        <v>48.494819481137398</v>
      </c>
      <c r="AP280" s="29">
        <v>48.494819481137398</v>
      </c>
      <c r="AQ280" s="29">
        <v>48.494819481137398</v>
      </c>
      <c r="AR280" s="29">
        <v>48.494819481137398</v>
      </c>
      <c r="AS280" s="29">
        <v>48.494819481137398</v>
      </c>
      <c r="AT280" s="29">
        <v>48.494819481137398</v>
      </c>
      <c r="AU280" s="29">
        <v>48.494819481137398</v>
      </c>
      <c r="AV280" s="29">
        <v>48.494819481137398</v>
      </c>
      <c r="AW280" s="29">
        <v>48.494819481137398</v>
      </c>
      <c r="AX280" s="29">
        <v>48.494819481137398</v>
      </c>
      <c r="AY280" s="29">
        <v>48.494819481137398</v>
      </c>
      <c r="AZ280" s="29">
        <v>48.494819481137398</v>
      </c>
      <c r="BA280" s="29">
        <v>49.949664065571518</v>
      </c>
      <c r="BB280" s="29">
        <v>49.949664065571518</v>
      </c>
      <c r="BC280" s="29">
        <v>49.949664065571518</v>
      </c>
      <c r="BD280" s="29">
        <v>49.949664065571518</v>
      </c>
      <c r="BE280" s="29">
        <v>49.949664065571518</v>
      </c>
      <c r="BF280" s="29">
        <v>49.949664065571518</v>
      </c>
      <c r="BG280" s="29">
        <v>49.949664065571518</v>
      </c>
      <c r="BH280" s="29">
        <v>49.949664065571518</v>
      </c>
      <c r="BI280" s="29">
        <v>49.949664065571518</v>
      </c>
      <c r="BJ280" s="29">
        <v>49.949664065571518</v>
      </c>
    </row>
    <row r="281" spans="1:62" x14ac:dyDescent="0.25">
      <c r="B281" t="s">
        <v>80</v>
      </c>
      <c r="C281" s="29">
        <v>1</v>
      </c>
      <c r="D281" s="29">
        <v>1</v>
      </c>
      <c r="E281" s="29">
        <v>1</v>
      </c>
      <c r="F281" s="29">
        <v>1</v>
      </c>
      <c r="G281" s="29">
        <v>1</v>
      </c>
      <c r="H281" s="29">
        <v>1</v>
      </c>
      <c r="I281" s="29">
        <v>1</v>
      </c>
      <c r="J281" s="29">
        <v>1</v>
      </c>
      <c r="K281" s="29">
        <v>1</v>
      </c>
      <c r="L281" s="29">
        <v>1</v>
      </c>
      <c r="M281" s="29">
        <v>1</v>
      </c>
      <c r="N281" s="29">
        <v>1</v>
      </c>
      <c r="O281" s="29">
        <v>1</v>
      </c>
      <c r="P281" s="29">
        <v>1</v>
      </c>
      <c r="Q281" s="29">
        <v>1</v>
      </c>
      <c r="R281" s="29">
        <v>1</v>
      </c>
      <c r="S281" s="29">
        <v>1</v>
      </c>
      <c r="T281" s="29">
        <v>1</v>
      </c>
      <c r="U281" s="29">
        <v>1</v>
      </c>
      <c r="V281" s="29">
        <v>1</v>
      </c>
      <c r="W281" s="29">
        <v>1</v>
      </c>
      <c r="X281" s="29">
        <v>1</v>
      </c>
      <c r="Y281" s="29">
        <v>1</v>
      </c>
      <c r="Z281" s="29">
        <v>1</v>
      </c>
      <c r="AA281" s="29">
        <v>1</v>
      </c>
      <c r="AB281" s="29">
        <v>1</v>
      </c>
      <c r="AC281" s="29">
        <v>1</v>
      </c>
      <c r="AD281" s="29">
        <v>1</v>
      </c>
      <c r="AE281" s="29">
        <v>1</v>
      </c>
      <c r="AF281" s="29">
        <v>1</v>
      </c>
      <c r="AG281" s="29">
        <v>1</v>
      </c>
      <c r="AH281" s="29">
        <v>1</v>
      </c>
      <c r="AI281" s="29">
        <v>1</v>
      </c>
      <c r="AJ281" s="29">
        <v>1</v>
      </c>
      <c r="AK281" s="29">
        <v>1</v>
      </c>
      <c r="AL281" s="29">
        <v>1</v>
      </c>
      <c r="AM281" s="29">
        <v>1</v>
      </c>
      <c r="AN281" s="29">
        <v>1</v>
      </c>
      <c r="AO281" s="29">
        <v>1</v>
      </c>
      <c r="AP281" s="29">
        <v>1</v>
      </c>
      <c r="AQ281" s="29">
        <v>1</v>
      </c>
      <c r="AR281" s="29">
        <v>1</v>
      </c>
      <c r="AS281" s="29">
        <v>1</v>
      </c>
      <c r="AT281" s="29">
        <v>1</v>
      </c>
      <c r="AU281" s="29">
        <v>1</v>
      </c>
      <c r="AV281" s="29">
        <v>1</v>
      </c>
      <c r="AW281" s="29">
        <v>1</v>
      </c>
      <c r="AX281" s="29">
        <v>1</v>
      </c>
      <c r="AY281" s="29">
        <v>1</v>
      </c>
      <c r="AZ281" s="29">
        <v>1</v>
      </c>
      <c r="BA281" s="29">
        <v>1</v>
      </c>
      <c r="BB281" s="29">
        <v>1</v>
      </c>
      <c r="BC281" s="29">
        <v>1</v>
      </c>
      <c r="BD281" s="29">
        <v>1</v>
      </c>
      <c r="BE281" s="29">
        <v>1</v>
      </c>
      <c r="BF281" s="29">
        <v>1</v>
      </c>
      <c r="BG281" s="29">
        <v>1</v>
      </c>
      <c r="BH281" s="29">
        <v>1</v>
      </c>
      <c r="BI281" s="29">
        <v>1</v>
      </c>
      <c r="BJ281" s="29">
        <v>1</v>
      </c>
    </row>
    <row r="282" spans="1:62" x14ac:dyDescent="0.25">
      <c r="B282" t="s">
        <v>14</v>
      </c>
      <c r="C282" s="29">
        <v>35.683062500000013</v>
      </c>
      <c r="D282" s="29">
        <v>35.683062500000013</v>
      </c>
      <c r="E282" s="29">
        <v>35.683062500000013</v>
      </c>
      <c r="F282" s="29">
        <v>35.683062500000013</v>
      </c>
      <c r="G282" s="29">
        <v>35.683062500000013</v>
      </c>
      <c r="H282" s="29">
        <v>35.683062500000013</v>
      </c>
      <c r="I282" s="29">
        <v>35.683062500000013</v>
      </c>
      <c r="J282" s="29">
        <v>35.683062500000013</v>
      </c>
      <c r="K282" s="29">
        <v>35.683062500000013</v>
      </c>
      <c r="L282" s="29">
        <v>35.683062500000013</v>
      </c>
      <c r="M282" s="29">
        <v>36.753554375000014</v>
      </c>
      <c r="N282" s="29">
        <v>36.753554375000014</v>
      </c>
      <c r="O282" s="29">
        <v>36.753554375000014</v>
      </c>
      <c r="P282" s="29">
        <v>36.753554375000014</v>
      </c>
      <c r="Q282" s="29">
        <v>36.753554375000014</v>
      </c>
      <c r="R282" s="29">
        <v>36.753554375000014</v>
      </c>
      <c r="S282" s="29">
        <v>36.753554375000014</v>
      </c>
      <c r="T282" s="29">
        <v>36.753554375000014</v>
      </c>
      <c r="U282" s="29">
        <v>36.753554375000014</v>
      </c>
      <c r="V282" s="29">
        <v>36.753554375000014</v>
      </c>
      <c r="W282" s="29">
        <v>36.753554375000014</v>
      </c>
      <c r="X282" s="29">
        <v>36.753554375000014</v>
      </c>
      <c r="Y282" s="29">
        <v>37.856161006250019</v>
      </c>
      <c r="Z282" s="29">
        <v>37.856161006250019</v>
      </c>
      <c r="AA282" s="29">
        <v>37.856161006250019</v>
      </c>
      <c r="AB282" s="29">
        <v>37.856161006250019</v>
      </c>
      <c r="AC282" s="29">
        <v>37.856161006250019</v>
      </c>
      <c r="AD282" s="29">
        <v>37.856161006250019</v>
      </c>
      <c r="AE282" s="29">
        <v>37.856161006250019</v>
      </c>
      <c r="AF282" s="29">
        <v>37.856161006250019</v>
      </c>
      <c r="AG282" s="29">
        <v>37.856161006250019</v>
      </c>
      <c r="AH282" s="29">
        <v>37.856161006250019</v>
      </c>
      <c r="AI282" s="29">
        <v>37.856161006250019</v>
      </c>
      <c r="AJ282" s="29">
        <v>37.856161006250019</v>
      </c>
      <c r="AK282" s="29">
        <v>38.99184583643752</v>
      </c>
      <c r="AL282" s="29">
        <v>38.99184583643752</v>
      </c>
      <c r="AM282" s="29">
        <v>38.99184583643752</v>
      </c>
      <c r="AN282" s="29">
        <v>38.99184583643752</v>
      </c>
      <c r="AO282" s="29">
        <v>38.99184583643752</v>
      </c>
      <c r="AP282" s="29">
        <v>38.99184583643752</v>
      </c>
      <c r="AQ282" s="29">
        <v>38.99184583643752</v>
      </c>
      <c r="AR282" s="29">
        <v>38.99184583643752</v>
      </c>
      <c r="AS282" s="29">
        <v>38.99184583643752</v>
      </c>
      <c r="AT282" s="29">
        <v>38.99184583643752</v>
      </c>
      <c r="AU282" s="29">
        <v>38.99184583643752</v>
      </c>
      <c r="AV282" s="29">
        <v>38.99184583643752</v>
      </c>
      <c r="AW282" s="29">
        <v>40.161601211530645</v>
      </c>
      <c r="AX282" s="29">
        <v>40.161601211530645</v>
      </c>
      <c r="AY282" s="29">
        <v>40.161601211530645</v>
      </c>
      <c r="AZ282" s="29">
        <v>40.161601211530645</v>
      </c>
      <c r="BA282" s="29">
        <v>40.161601211530645</v>
      </c>
      <c r="BB282" s="29">
        <v>40.161601211530645</v>
      </c>
      <c r="BC282" s="29">
        <v>40.161601211530645</v>
      </c>
      <c r="BD282" s="29">
        <v>40.161601211530645</v>
      </c>
      <c r="BE282" s="29">
        <v>40.161601211530645</v>
      </c>
      <c r="BF282" s="29">
        <v>40.161601211530645</v>
      </c>
      <c r="BG282" s="29">
        <v>40.161601211530645</v>
      </c>
      <c r="BH282" s="29">
        <v>40.161601211530645</v>
      </c>
      <c r="BI282" s="29">
        <v>41.366449247876567</v>
      </c>
      <c r="BJ282" s="29">
        <v>41.366449247876567</v>
      </c>
    </row>
    <row r="283" spans="1:62" x14ac:dyDescent="0.25">
      <c r="B283" t="s">
        <v>15</v>
      </c>
      <c r="C283" s="29">
        <v>16</v>
      </c>
      <c r="D283" s="29">
        <v>16</v>
      </c>
      <c r="E283" s="29">
        <v>16</v>
      </c>
      <c r="F283" s="29">
        <v>16</v>
      </c>
      <c r="G283" s="29">
        <v>16</v>
      </c>
      <c r="H283" s="29">
        <v>16</v>
      </c>
      <c r="I283" s="29">
        <v>16</v>
      </c>
      <c r="J283" s="29">
        <v>16</v>
      </c>
      <c r="K283" s="29">
        <v>16</v>
      </c>
      <c r="L283" s="29">
        <v>16</v>
      </c>
      <c r="M283" s="29">
        <v>16</v>
      </c>
      <c r="N283" s="29">
        <v>16</v>
      </c>
      <c r="O283" s="29">
        <v>16</v>
      </c>
      <c r="P283" s="29">
        <v>16</v>
      </c>
      <c r="Q283" s="29">
        <v>16</v>
      </c>
      <c r="R283" s="29">
        <v>16</v>
      </c>
      <c r="S283" s="29">
        <v>16</v>
      </c>
      <c r="T283" s="29">
        <v>16</v>
      </c>
      <c r="U283" s="29">
        <v>16</v>
      </c>
      <c r="V283" s="29">
        <v>16</v>
      </c>
      <c r="W283" s="29">
        <v>16</v>
      </c>
      <c r="X283" s="29">
        <v>16</v>
      </c>
      <c r="Y283" s="29">
        <v>16</v>
      </c>
      <c r="Z283" s="29">
        <v>16</v>
      </c>
      <c r="AA283" s="29">
        <v>16</v>
      </c>
      <c r="AB283" s="29">
        <v>16</v>
      </c>
      <c r="AC283" s="29">
        <v>16</v>
      </c>
      <c r="AD283" s="29">
        <v>16</v>
      </c>
      <c r="AE283" s="29">
        <v>16</v>
      </c>
      <c r="AF283" s="29">
        <v>16</v>
      </c>
      <c r="AG283" s="29">
        <v>16</v>
      </c>
      <c r="AH283" s="29">
        <v>16</v>
      </c>
      <c r="AI283" s="29">
        <v>16</v>
      </c>
      <c r="AJ283" s="29">
        <v>16</v>
      </c>
      <c r="AK283" s="29">
        <v>16</v>
      </c>
      <c r="AL283" s="29">
        <v>16</v>
      </c>
      <c r="AM283" s="29">
        <v>16</v>
      </c>
      <c r="AN283" s="29">
        <v>16</v>
      </c>
      <c r="AO283" s="29">
        <v>16</v>
      </c>
      <c r="AP283" s="29">
        <v>16</v>
      </c>
      <c r="AQ283" s="29">
        <v>16</v>
      </c>
      <c r="AR283" s="29">
        <v>16</v>
      </c>
      <c r="AS283" s="29">
        <v>16</v>
      </c>
      <c r="AT283" s="29">
        <v>16</v>
      </c>
      <c r="AU283" s="29">
        <v>16</v>
      </c>
      <c r="AV283" s="29">
        <v>16</v>
      </c>
      <c r="AW283" s="29">
        <v>16</v>
      </c>
      <c r="AX283" s="29">
        <v>16</v>
      </c>
      <c r="AY283" s="29">
        <v>16</v>
      </c>
      <c r="AZ283" s="29">
        <v>16</v>
      </c>
      <c r="BA283" s="29">
        <v>16</v>
      </c>
      <c r="BB283" s="29">
        <v>16</v>
      </c>
      <c r="BC283" s="29">
        <v>16</v>
      </c>
      <c r="BD283" s="29">
        <v>16</v>
      </c>
      <c r="BE283" s="29">
        <v>16</v>
      </c>
      <c r="BF283" s="29">
        <v>16</v>
      </c>
      <c r="BG283" s="29">
        <v>16</v>
      </c>
      <c r="BH283" s="29">
        <v>16</v>
      </c>
      <c r="BI283" s="29">
        <v>16</v>
      </c>
      <c r="BJ283" s="29">
        <v>16</v>
      </c>
    </row>
    <row r="284" spans="1:62" x14ac:dyDescent="0.25">
      <c r="A284" t="s">
        <v>188</v>
      </c>
      <c r="C284" s="29">
        <v>95.770081500000003</v>
      </c>
      <c r="D284" s="29">
        <v>95.770081500000003</v>
      </c>
      <c r="E284" s="29">
        <v>97.062692070000011</v>
      </c>
      <c r="F284" s="29">
        <v>97.062692070000011</v>
      </c>
      <c r="G284" s="29">
        <v>97.062692070000011</v>
      </c>
      <c r="H284" s="29">
        <v>97.062692070000011</v>
      </c>
      <c r="I284" s="29">
        <v>97.062692070000011</v>
      </c>
      <c r="J284" s="29">
        <v>97.062692070000011</v>
      </c>
      <c r="K284" s="29">
        <v>97.062692070000011</v>
      </c>
      <c r="L284" s="29">
        <v>97.062692070000011</v>
      </c>
      <c r="M284" s="29">
        <v>98.133183945000013</v>
      </c>
      <c r="N284" s="29">
        <v>98.133183945000013</v>
      </c>
      <c r="O284" s="29">
        <v>98.133183945000013</v>
      </c>
      <c r="P284" s="29">
        <v>98.133183945000013</v>
      </c>
      <c r="Q284" s="29">
        <v>99.464572832100018</v>
      </c>
      <c r="R284" s="29">
        <v>99.464572832100018</v>
      </c>
      <c r="S284" s="29">
        <v>99.464572832100018</v>
      </c>
      <c r="T284" s="29">
        <v>99.464572832100018</v>
      </c>
      <c r="U284" s="29">
        <v>99.464572832100018</v>
      </c>
      <c r="V284" s="29">
        <v>99.464572832100018</v>
      </c>
      <c r="W284" s="29">
        <v>99.464572832100018</v>
      </c>
      <c r="X284" s="29">
        <v>99.464572832100018</v>
      </c>
      <c r="Y284" s="29">
        <v>100.56717946335002</v>
      </c>
      <c r="Z284" s="29">
        <v>100.56717946335002</v>
      </c>
      <c r="AA284" s="29">
        <v>100.56717946335002</v>
      </c>
      <c r="AB284" s="29">
        <v>100.56717946335002</v>
      </c>
      <c r="AC284" s="29">
        <v>101.93851001706302</v>
      </c>
      <c r="AD284" s="29">
        <v>101.93851001706302</v>
      </c>
      <c r="AE284" s="29">
        <v>101.93851001706302</v>
      </c>
      <c r="AF284" s="29">
        <v>101.93851001706302</v>
      </c>
      <c r="AG284" s="29">
        <v>101.93851001706302</v>
      </c>
      <c r="AH284" s="29">
        <v>101.93851001706302</v>
      </c>
      <c r="AI284" s="29">
        <v>101.93851001706302</v>
      </c>
      <c r="AJ284" s="29">
        <v>101.93851001706302</v>
      </c>
      <c r="AK284" s="29">
        <v>103.07419484725052</v>
      </c>
      <c r="AL284" s="29">
        <v>103.07419484725052</v>
      </c>
      <c r="AM284" s="29">
        <v>103.07419484725052</v>
      </c>
      <c r="AN284" s="29">
        <v>103.07419484725052</v>
      </c>
      <c r="AO284" s="29">
        <v>104.48666531757492</v>
      </c>
      <c r="AP284" s="29">
        <v>104.48666531757492</v>
      </c>
      <c r="AQ284" s="29">
        <v>104.48666531757492</v>
      </c>
      <c r="AR284" s="29">
        <v>104.48666531757492</v>
      </c>
      <c r="AS284" s="29">
        <v>104.48666531757492</v>
      </c>
      <c r="AT284" s="29">
        <v>104.48666531757492</v>
      </c>
      <c r="AU284" s="29">
        <v>104.48666531757492</v>
      </c>
      <c r="AV284" s="29">
        <v>104.48666531757492</v>
      </c>
      <c r="AW284" s="29">
        <v>105.65642069266804</v>
      </c>
      <c r="AX284" s="29">
        <v>105.65642069266804</v>
      </c>
      <c r="AY284" s="29">
        <v>105.65642069266804</v>
      </c>
      <c r="AZ284" s="29">
        <v>105.65642069266804</v>
      </c>
      <c r="BA284" s="29">
        <v>107.11126527710216</v>
      </c>
      <c r="BB284" s="29">
        <v>107.11126527710216</v>
      </c>
      <c r="BC284" s="29">
        <v>107.11126527710216</v>
      </c>
      <c r="BD284" s="29">
        <v>107.11126527710216</v>
      </c>
      <c r="BE284" s="29">
        <v>107.11126527710216</v>
      </c>
      <c r="BF284" s="29">
        <v>107.11126527710216</v>
      </c>
      <c r="BG284" s="29">
        <v>107.11126527710216</v>
      </c>
      <c r="BH284" s="29">
        <v>107.11126527710216</v>
      </c>
      <c r="BI284" s="29">
        <v>108.31611331344808</v>
      </c>
      <c r="BJ284" s="29">
        <v>108.31611331344808</v>
      </c>
    </row>
    <row r="285" spans="1:62" x14ac:dyDescent="0.25">
      <c r="A285" t="s">
        <v>24</v>
      </c>
      <c r="B285" t="s">
        <v>79</v>
      </c>
      <c r="C285" s="29">
        <v>40.764423000000001</v>
      </c>
      <c r="D285" s="29">
        <v>40.764423000000001</v>
      </c>
      <c r="E285" s="29">
        <v>41.987355690000001</v>
      </c>
      <c r="F285" s="29">
        <v>41.987355690000001</v>
      </c>
      <c r="G285" s="29">
        <v>41.987355690000001</v>
      </c>
      <c r="H285" s="29">
        <v>41.987355690000001</v>
      </c>
      <c r="I285" s="29">
        <v>41.987355690000001</v>
      </c>
      <c r="J285" s="29">
        <v>41.987355690000001</v>
      </c>
      <c r="K285" s="29">
        <v>41.987355690000001</v>
      </c>
      <c r="L285" s="29">
        <v>41.987355690000001</v>
      </c>
      <c r="M285" s="29">
        <v>41.987355690000001</v>
      </c>
      <c r="N285" s="29">
        <v>41.987355690000001</v>
      </c>
      <c r="O285" s="29">
        <v>41.987355690000001</v>
      </c>
      <c r="P285" s="29">
        <v>41.987355690000001</v>
      </c>
      <c r="Q285" s="29">
        <v>43.246976360700003</v>
      </c>
      <c r="R285" s="29">
        <v>43.246976360700003</v>
      </c>
      <c r="S285" s="29">
        <v>43.246976360700003</v>
      </c>
      <c r="T285" s="29">
        <v>43.246976360700003</v>
      </c>
      <c r="U285" s="29">
        <v>43.246976360700003</v>
      </c>
      <c r="V285" s="29">
        <v>43.246976360700003</v>
      </c>
      <c r="W285" s="29">
        <v>43.246976360700003</v>
      </c>
      <c r="X285" s="29">
        <v>43.246976360700003</v>
      </c>
      <c r="Y285" s="29">
        <v>43.246976360700003</v>
      </c>
      <c r="Z285" s="29">
        <v>43.246976360700003</v>
      </c>
      <c r="AA285" s="29">
        <v>43.246976360700003</v>
      </c>
      <c r="AB285" s="29">
        <v>43.246976360700003</v>
      </c>
      <c r="AC285" s="29">
        <v>44.544385651521004</v>
      </c>
      <c r="AD285" s="29">
        <v>44.544385651521004</v>
      </c>
      <c r="AE285" s="29">
        <v>44.544385651521004</v>
      </c>
      <c r="AF285" s="29">
        <v>44.544385651521004</v>
      </c>
      <c r="AG285" s="29">
        <v>44.544385651521004</v>
      </c>
      <c r="AH285" s="29">
        <v>44.544385651521004</v>
      </c>
      <c r="AI285" s="29">
        <v>44.544385651521004</v>
      </c>
      <c r="AJ285" s="29">
        <v>44.544385651521004</v>
      </c>
      <c r="AK285" s="29">
        <v>44.544385651521004</v>
      </c>
      <c r="AL285" s="29">
        <v>44.544385651521004</v>
      </c>
      <c r="AM285" s="29">
        <v>44.544385651521004</v>
      </c>
      <c r="AN285" s="29">
        <v>44.544385651521004</v>
      </c>
      <c r="AO285" s="29">
        <v>45.880717221066632</v>
      </c>
      <c r="AP285" s="29">
        <v>45.880717221066632</v>
      </c>
      <c r="AQ285" s="29">
        <v>45.880717221066632</v>
      </c>
      <c r="AR285" s="29">
        <v>45.880717221066632</v>
      </c>
      <c r="AS285" s="29">
        <v>45.880717221066632</v>
      </c>
      <c r="AT285" s="29">
        <v>45.880717221066632</v>
      </c>
      <c r="AU285" s="29">
        <v>45.880717221066632</v>
      </c>
      <c r="AV285" s="29">
        <v>45.880717221066632</v>
      </c>
      <c r="AW285" s="29">
        <v>45.880717221066632</v>
      </c>
      <c r="AX285" s="29">
        <v>45.880717221066632</v>
      </c>
      <c r="AY285" s="29">
        <v>45.880717221066632</v>
      </c>
      <c r="AZ285" s="29">
        <v>45.880717221066632</v>
      </c>
      <c r="BA285" s="29">
        <v>47.257138737698632</v>
      </c>
      <c r="BB285" s="29">
        <v>47.257138737698632</v>
      </c>
      <c r="BC285" s="29">
        <v>47.257138737698632</v>
      </c>
      <c r="BD285" s="29">
        <v>47.257138737698632</v>
      </c>
      <c r="BE285" s="29">
        <v>47.257138737698632</v>
      </c>
      <c r="BF285" s="29">
        <v>47.257138737698632</v>
      </c>
      <c r="BG285" s="29">
        <v>47.257138737698632</v>
      </c>
      <c r="BH285" s="29">
        <v>47.257138737698632</v>
      </c>
      <c r="BI285" s="29">
        <v>47.257138737698632</v>
      </c>
      <c r="BJ285" s="29">
        <v>47.257138737698632</v>
      </c>
    </row>
    <row r="286" spans="1:62" x14ac:dyDescent="0.25">
      <c r="B286" t="s">
        <v>80</v>
      </c>
      <c r="C286" s="29">
        <v>1</v>
      </c>
      <c r="D286" s="29">
        <v>1</v>
      </c>
      <c r="E286" s="29">
        <v>1</v>
      </c>
      <c r="F286" s="29">
        <v>1</v>
      </c>
      <c r="G286" s="29">
        <v>1</v>
      </c>
      <c r="H286" s="29">
        <v>1</v>
      </c>
      <c r="I286" s="29">
        <v>1</v>
      </c>
      <c r="J286" s="29">
        <v>1</v>
      </c>
      <c r="K286" s="29">
        <v>1</v>
      </c>
      <c r="L286" s="29">
        <v>1</v>
      </c>
      <c r="M286" s="29">
        <v>1</v>
      </c>
      <c r="N286" s="29">
        <v>1</v>
      </c>
      <c r="O286" s="29">
        <v>1</v>
      </c>
      <c r="P286" s="29">
        <v>1</v>
      </c>
      <c r="Q286" s="29">
        <v>1</v>
      </c>
      <c r="R286" s="29">
        <v>1</v>
      </c>
      <c r="S286" s="29">
        <v>1</v>
      </c>
      <c r="T286" s="29">
        <v>1</v>
      </c>
      <c r="U286" s="29">
        <v>1</v>
      </c>
      <c r="V286" s="29">
        <v>1</v>
      </c>
      <c r="W286" s="29">
        <v>1</v>
      </c>
      <c r="X286" s="29">
        <v>1</v>
      </c>
      <c r="Y286" s="29">
        <v>1</v>
      </c>
      <c r="Z286" s="29">
        <v>1</v>
      </c>
      <c r="AA286" s="29">
        <v>1</v>
      </c>
      <c r="AB286" s="29">
        <v>1</v>
      </c>
      <c r="AC286" s="29">
        <v>1</v>
      </c>
      <c r="AD286" s="29">
        <v>1</v>
      </c>
      <c r="AE286" s="29">
        <v>1</v>
      </c>
      <c r="AF286" s="29">
        <v>1</v>
      </c>
      <c r="AG286" s="29">
        <v>1</v>
      </c>
      <c r="AH286" s="29">
        <v>1</v>
      </c>
      <c r="AI286" s="29">
        <v>1</v>
      </c>
      <c r="AJ286" s="29">
        <v>1</v>
      </c>
      <c r="AK286" s="29">
        <v>1</v>
      </c>
      <c r="AL286" s="29">
        <v>1</v>
      </c>
      <c r="AM286" s="29">
        <v>1</v>
      </c>
      <c r="AN286" s="29">
        <v>1</v>
      </c>
      <c r="AO286" s="29">
        <v>1</v>
      </c>
      <c r="AP286" s="29">
        <v>1</v>
      </c>
      <c r="AQ286" s="29">
        <v>1</v>
      </c>
      <c r="AR286" s="29">
        <v>1</v>
      </c>
      <c r="AS286" s="29">
        <v>1</v>
      </c>
      <c r="AT286" s="29">
        <v>1</v>
      </c>
      <c r="AU286" s="29">
        <v>1</v>
      </c>
      <c r="AV286" s="29">
        <v>1</v>
      </c>
      <c r="AW286" s="29">
        <v>1</v>
      </c>
      <c r="AX286" s="29">
        <v>1</v>
      </c>
      <c r="AY286" s="29">
        <v>1</v>
      </c>
      <c r="AZ286" s="29">
        <v>1</v>
      </c>
      <c r="BA286" s="29">
        <v>1</v>
      </c>
      <c r="BB286" s="29">
        <v>1</v>
      </c>
      <c r="BC286" s="29">
        <v>1</v>
      </c>
      <c r="BD286" s="29">
        <v>1</v>
      </c>
      <c r="BE286" s="29">
        <v>1</v>
      </c>
      <c r="BF286" s="29">
        <v>1</v>
      </c>
      <c r="BG286" s="29">
        <v>1</v>
      </c>
      <c r="BH286" s="29">
        <v>1</v>
      </c>
      <c r="BI286" s="29">
        <v>1</v>
      </c>
      <c r="BJ286" s="29">
        <v>1</v>
      </c>
    </row>
    <row r="287" spans="1:62" x14ac:dyDescent="0.25">
      <c r="B287" t="s">
        <v>69</v>
      </c>
      <c r="C287" s="29">
        <v>16.987980999999998</v>
      </c>
      <c r="D287" s="29">
        <v>16.987980999999998</v>
      </c>
      <c r="E287" s="29">
        <v>17.497620429999998</v>
      </c>
      <c r="F287" s="29">
        <v>17.497620429999998</v>
      </c>
      <c r="G287" s="29">
        <v>17.497620429999998</v>
      </c>
      <c r="H287" s="29">
        <v>17.497620429999998</v>
      </c>
      <c r="I287" s="29">
        <v>17.497620429999998</v>
      </c>
      <c r="J287" s="29">
        <v>17.497620429999998</v>
      </c>
      <c r="K287" s="29">
        <v>17.497620429999998</v>
      </c>
      <c r="L287" s="29">
        <v>17.497620429999998</v>
      </c>
      <c r="M287" s="29">
        <v>17.497620429999998</v>
      </c>
      <c r="N287" s="29">
        <v>17.497620429999998</v>
      </c>
      <c r="O287" s="29">
        <v>17.497620429999998</v>
      </c>
      <c r="P287" s="29">
        <v>17.497620429999998</v>
      </c>
      <c r="Q287" s="29">
        <v>18.0225490429</v>
      </c>
      <c r="R287" s="29">
        <v>18.0225490429</v>
      </c>
      <c r="S287" s="29">
        <v>18.0225490429</v>
      </c>
      <c r="T287" s="29">
        <v>18.0225490429</v>
      </c>
      <c r="U287" s="29">
        <v>18.0225490429</v>
      </c>
      <c r="V287" s="29">
        <v>18.0225490429</v>
      </c>
      <c r="W287" s="29">
        <v>18.0225490429</v>
      </c>
      <c r="X287" s="29">
        <v>18.0225490429</v>
      </c>
      <c r="Y287" s="29">
        <v>18.0225490429</v>
      </c>
      <c r="Z287" s="29">
        <v>18.0225490429</v>
      </c>
      <c r="AA287" s="29">
        <v>18.0225490429</v>
      </c>
      <c r="AB287" s="29">
        <v>18.0225490429</v>
      </c>
      <c r="AC287" s="29">
        <v>18.563225514187</v>
      </c>
      <c r="AD287" s="29">
        <v>18.563225514187</v>
      </c>
      <c r="AE287" s="29">
        <v>18.563225514187</v>
      </c>
      <c r="AF287" s="29">
        <v>18.563225514187</v>
      </c>
      <c r="AG287" s="29">
        <v>18.563225514187</v>
      </c>
      <c r="AH287" s="29">
        <v>18.563225514187</v>
      </c>
      <c r="AI287" s="29">
        <v>18.563225514187</v>
      </c>
      <c r="AJ287" s="29">
        <v>18.563225514187</v>
      </c>
      <c r="AK287" s="29">
        <v>18.563225514187</v>
      </c>
      <c r="AL287" s="29">
        <v>18.563225514187</v>
      </c>
      <c r="AM287" s="29">
        <v>18.563225514187</v>
      </c>
      <c r="AN287" s="29">
        <v>18.563225514187</v>
      </c>
      <c r="AO287" s="29">
        <v>19.120122279612609</v>
      </c>
      <c r="AP287" s="29">
        <v>19.120122279612609</v>
      </c>
      <c r="AQ287" s="29">
        <v>19.120122279612609</v>
      </c>
      <c r="AR287" s="29">
        <v>19.120122279612609</v>
      </c>
      <c r="AS287" s="29">
        <v>19.120122279612609</v>
      </c>
      <c r="AT287" s="29">
        <v>19.120122279612609</v>
      </c>
      <c r="AU287" s="29">
        <v>19.120122279612609</v>
      </c>
      <c r="AV287" s="29">
        <v>19.120122279612609</v>
      </c>
      <c r="AW287" s="29">
        <v>19.120122279612609</v>
      </c>
      <c r="AX287" s="29">
        <v>19.120122279612609</v>
      </c>
      <c r="AY287" s="29">
        <v>19.120122279612609</v>
      </c>
      <c r="AZ287" s="29">
        <v>19.120122279612609</v>
      </c>
      <c r="BA287" s="29">
        <v>19.693725948000989</v>
      </c>
      <c r="BB287" s="29">
        <v>19.693725948000989</v>
      </c>
      <c r="BC287" s="29">
        <v>19.693725948000989</v>
      </c>
      <c r="BD287" s="29">
        <v>19.693725948000989</v>
      </c>
      <c r="BE287" s="29">
        <v>19.693725948000989</v>
      </c>
      <c r="BF287" s="29">
        <v>19.693725948000989</v>
      </c>
      <c r="BG287" s="29">
        <v>19.693725948000989</v>
      </c>
      <c r="BH287" s="29">
        <v>19.693725948000989</v>
      </c>
      <c r="BI287" s="29">
        <v>19.693725948000989</v>
      </c>
      <c r="BJ287" s="29">
        <v>19.693725948000989</v>
      </c>
    </row>
    <row r="288" spans="1:62" x14ac:dyDescent="0.25">
      <c r="B288" t="s">
        <v>70</v>
      </c>
      <c r="C288" s="29">
        <v>2</v>
      </c>
      <c r="D288" s="29">
        <v>2</v>
      </c>
      <c r="E288" s="29">
        <v>2</v>
      </c>
      <c r="F288" s="29">
        <v>2</v>
      </c>
      <c r="G288" s="29">
        <v>2</v>
      </c>
      <c r="H288" s="29">
        <v>2</v>
      </c>
      <c r="I288" s="29">
        <v>2</v>
      </c>
      <c r="J288" s="29">
        <v>2</v>
      </c>
      <c r="K288" s="29">
        <v>2</v>
      </c>
      <c r="L288" s="29">
        <v>2</v>
      </c>
      <c r="M288" s="29">
        <v>2</v>
      </c>
      <c r="N288" s="29">
        <v>2</v>
      </c>
      <c r="O288" s="29">
        <v>2</v>
      </c>
      <c r="P288" s="29">
        <v>2</v>
      </c>
      <c r="Q288" s="29">
        <v>2</v>
      </c>
      <c r="R288" s="29">
        <v>2</v>
      </c>
      <c r="S288" s="29">
        <v>2</v>
      </c>
      <c r="T288" s="29">
        <v>2</v>
      </c>
      <c r="U288" s="29">
        <v>2</v>
      </c>
      <c r="V288" s="29">
        <v>2</v>
      </c>
      <c r="W288" s="29">
        <v>2</v>
      </c>
      <c r="X288" s="29">
        <v>2</v>
      </c>
      <c r="Y288" s="29">
        <v>2</v>
      </c>
      <c r="Z288" s="29">
        <v>2</v>
      </c>
      <c r="AA288" s="29">
        <v>2</v>
      </c>
      <c r="AB288" s="29">
        <v>2</v>
      </c>
      <c r="AC288" s="29">
        <v>2</v>
      </c>
      <c r="AD288" s="29">
        <v>2</v>
      </c>
      <c r="AE288" s="29">
        <v>2</v>
      </c>
      <c r="AF288" s="29">
        <v>2</v>
      </c>
      <c r="AG288" s="29">
        <v>2</v>
      </c>
      <c r="AH288" s="29">
        <v>2</v>
      </c>
      <c r="AI288" s="29">
        <v>2</v>
      </c>
      <c r="AJ288" s="29">
        <v>2</v>
      </c>
      <c r="AK288" s="29">
        <v>2</v>
      </c>
      <c r="AL288" s="29">
        <v>2</v>
      </c>
      <c r="AM288" s="29">
        <v>2</v>
      </c>
      <c r="AN288" s="29">
        <v>2</v>
      </c>
      <c r="AO288" s="29">
        <v>2</v>
      </c>
      <c r="AP288" s="29">
        <v>2</v>
      </c>
      <c r="AQ288" s="29">
        <v>2</v>
      </c>
      <c r="AR288" s="29">
        <v>2</v>
      </c>
      <c r="AS288" s="29">
        <v>2</v>
      </c>
      <c r="AT288" s="29">
        <v>2</v>
      </c>
      <c r="AU288" s="29">
        <v>2</v>
      </c>
      <c r="AV288" s="29">
        <v>2</v>
      </c>
      <c r="AW288" s="29">
        <v>2</v>
      </c>
      <c r="AX288" s="29">
        <v>2</v>
      </c>
      <c r="AY288" s="29">
        <v>2</v>
      </c>
      <c r="AZ288" s="29">
        <v>2</v>
      </c>
      <c r="BA288" s="29">
        <v>2</v>
      </c>
      <c r="BB288" s="29">
        <v>2</v>
      </c>
      <c r="BC288" s="29">
        <v>2</v>
      </c>
      <c r="BD288" s="29">
        <v>2</v>
      </c>
      <c r="BE288" s="29">
        <v>2</v>
      </c>
      <c r="BF288" s="29">
        <v>2</v>
      </c>
      <c r="BG288" s="29">
        <v>2</v>
      </c>
      <c r="BH288" s="29">
        <v>2</v>
      </c>
      <c r="BI288" s="29">
        <v>2</v>
      </c>
      <c r="BJ288" s="29">
        <v>2</v>
      </c>
    </row>
    <row r="289" spans="1:62" x14ac:dyDescent="0.25">
      <c r="B289" t="s">
        <v>14</v>
      </c>
      <c r="C289" s="29">
        <v>28.503533333333333</v>
      </c>
      <c r="D289" s="29">
        <v>28.503533333333333</v>
      </c>
      <c r="E289" s="29">
        <v>28.503533333333333</v>
      </c>
      <c r="F289" s="29">
        <v>28.503533333333333</v>
      </c>
      <c r="G289" s="29">
        <v>28.503533333333333</v>
      </c>
      <c r="H289" s="29">
        <v>28.503533333333333</v>
      </c>
      <c r="I289" s="29">
        <v>28.503533333333333</v>
      </c>
      <c r="J289" s="29">
        <v>28.503533333333333</v>
      </c>
      <c r="K289" s="29">
        <v>28.503533333333333</v>
      </c>
      <c r="L289" s="29">
        <v>28.503533333333333</v>
      </c>
      <c r="M289" s="29">
        <v>29.358639333333333</v>
      </c>
      <c r="N289" s="29">
        <v>29.358639333333333</v>
      </c>
      <c r="O289" s="29">
        <v>29.358639333333333</v>
      </c>
      <c r="P289" s="29">
        <v>29.358639333333333</v>
      </c>
      <c r="Q289" s="29">
        <v>29.358639333333333</v>
      </c>
      <c r="R289" s="29">
        <v>29.358639333333333</v>
      </c>
      <c r="S289" s="29">
        <v>29.358639333333333</v>
      </c>
      <c r="T289" s="29">
        <v>29.358639333333333</v>
      </c>
      <c r="U289" s="29">
        <v>29.358639333333333</v>
      </c>
      <c r="V289" s="29">
        <v>29.358639333333333</v>
      </c>
      <c r="W289" s="29">
        <v>29.358639333333333</v>
      </c>
      <c r="X289" s="29">
        <v>29.358639333333333</v>
      </c>
      <c r="Y289" s="29">
        <v>30.239398513333335</v>
      </c>
      <c r="Z289" s="29">
        <v>30.239398513333335</v>
      </c>
      <c r="AA289" s="29">
        <v>30.239398513333335</v>
      </c>
      <c r="AB289" s="29">
        <v>30.239398513333335</v>
      </c>
      <c r="AC289" s="29">
        <v>30.239398513333335</v>
      </c>
      <c r="AD289" s="29">
        <v>30.239398513333335</v>
      </c>
      <c r="AE289" s="29">
        <v>30.239398513333335</v>
      </c>
      <c r="AF289" s="29">
        <v>30.239398513333335</v>
      </c>
      <c r="AG289" s="29">
        <v>30.239398513333335</v>
      </c>
      <c r="AH289" s="29">
        <v>30.239398513333335</v>
      </c>
      <c r="AI289" s="29">
        <v>30.239398513333335</v>
      </c>
      <c r="AJ289" s="29">
        <v>30.239398513333335</v>
      </c>
      <c r="AK289" s="29">
        <v>31.146580468733337</v>
      </c>
      <c r="AL289" s="29">
        <v>31.146580468733337</v>
      </c>
      <c r="AM289" s="29">
        <v>31.146580468733337</v>
      </c>
      <c r="AN289" s="29">
        <v>31.146580468733337</v>
      </c>
      <c r="AO289" s="29">
        <v>31.146580468733337</v>
      </c>
      <c r="AP289" s="29">
        <v>31.146580468733337</v>
      </c>
      <c r="AQ289" s="29">
        <v>31.146580468733337</v>
      </c>
      <c r="AR289" s="29">
        <v>31.146580468733337</v>
      </c>
      <c r="AS289" s="29">
        <v>31.146580468733337</v>
      </c>
      <c r="AT289" s="29">
        <v>31.146580468733337</v>
      </c>
      <c r="AU289" s="29">
        <v>31.146580468733337</v>
      </c>
      <c r="AV289" s="29">
        <v>31.146580468733337</v>
      </c>
      <c r="AW289" s="29">
        <v>32.080977882795338</v>
      </c>
      <c r="AX289" s="29">
        <v>32.080977882795338</v>
      </c>
      <c r="AY289" s="29">
        <v>32.080977882795338</v>
      </c>
      <c r="AZ289" s="29">
        <v>32.080977882795338</v>
      </c>
      <c r="BA289" s="29">
        <v>32.080977882795338</v>
      </c>
      <c r="BB289" s="29">
        <v>32.080977882795338</v>
      </c>
      <c r="BC289" s="29">
        <v>32.080977882795338</v>
      </c>
      <c r="BD289" s="29">
        <v>32.080977882795338</v>
      </c>
      <c r="BE289" s="29">
        <v>32.080977882795338</v>
      </c>
      <c r="BF289" s="29">
        <v>32.080977882795338</v>
      </c>
      <c r="BG289" s="29">
        <v>32.080977882795338</v>
      </c>
      <c r="BH289" s="29">
        <v>32.080977882795338</v>
      </c>
      <c r="BI289" s="29">
        <v>33.043407219279196</v>
      </c>
      <c r="BJ289" s="29">
        <v>33.043407219279196</v>
      </c>
    </row>
    <row r="290" spans="1:62" x14ac:dyDescent="0.25">
      <c r="B290" t="s">
        <v>15</v>
      </c>
      <c r="C290" s="29">
        <v>3</v>
      </c>
      <c r="D290" s="29">
        <v>3</v>
      </c>
      <c r="E290" s="29">
        <v>3</v>
      </c>
      <c r="F290" s="29">
        <v>3</v>
      </c>
      <c r="G290" s="29">
        <v>3</v>
      </c>
      <c r="H290" s="29">
        <v>3</v>
      </c>
      <c r="I290" s="29">
        <v>3</v>
      </c>
      <c r="J290" s="29">
        <v>3</v>
      </c>
      <c r="K290" s="29">
        <v>3</v>
      </c>
      <c r="L290" s="29">
        <v>3</v>
      </c>
      <c r="M290" s="29">
        <v>3</v>
      </c>
      <c r="N290" s="29">
        <v>3</v>
      </c>
      <c r="O290" s="29">
        <v>3</v>
      </c>
      <c r="P290" s="29">
        <v>3</v>
      </c>
      <c r="Q290" s="29">
        <v>3</v>
      </c>
      <c r="R290" s="29">
        <v>3</v>
      </c>
      <c r="S290" s="29">
        <v>3</v>
      </c>
      <c r="T290" s="29">
        <v>3</v>
      </c>
      <c r="U290" s="29">
        <v>3</v>
      </c>
      <c r="V290" s="29">
        <v>3</v>
      </c>
      <c r="W290" s="29">
        <v>3</v>
      </c>
      <c r="X290" s="29">
        <v>3</v>
      </c>
      <c r="Y290" s="29">
        <v>3</v>
      </c>
      <c r="Z290" s="29">
        <v>3</v>
      </c>
      <c r="AA290" s="29">
        <v>3</v>
      </c>
      <c r="AB290" s="29">
        <v>3</v>
      </c>
      <c r="AC290" s="29">
        <v>3</v>
      </c>
      <c r="AD290" s="29">
        <v>3</v>
      </c>
      <c r="AE290" s="29">
        <v>3</v>
      </c>
      <c r="AF290" s="29">
        <v>3</v>
      </c>
      <c r="AG290" s="29">
        <v>3</v>
      </c>
      <c r="AH290" s="29">
        <v>3</v>
      </c>
      <c r="AI290" s="29">
        <v>3</v>
      </c>
      <c r="AJ290" s="29">
        <v>3</v>
      </c>
      <c r="AK290" s="29">
        <v>3</v>
      </c>
      <c r="AL290" s="29">
        <v>3</v>
      </c>
      <c r="AM290" s="29">
        <v>3</v>
      </c>
      <c r="AN290" s="29">
        <v>3</v>
      </c>
      <c r="AO290" s="29">
        <v>3</v>
      </c>
      <c r="AP290" s="29">
        <v>3</v>
      </c>
      <c r="AQ290" s="29">
        <v>3</v>
      </c>
      <c r="AR290" s="29">
        <v>3</v>
      </c>
      <c r="AS290" s="29">
        <v>3</v>
      </c>
      <c r="AT290" s="29">
        <v>3</v>
      </c>
      <c r="AU290" s="29">
        <v>3</v>
      </c>
      <c r="AV290" s="29">
        <v>3</v>
      </c>
      <c r="AW290" s="29">
        <v>3</v>
      </c>
      <c r="AX290" s="29">
        <v>3</v>
      </c>
      <c r="AY290" s="29">
        <v>3</v>
      </c>
      <c r="AZ290" s="29">
        <v>3</v>
      </c>
      <c r="BA290" s="29">
        <v>3</v>
      </c>
      <c r="BB290" s="29">
        <v>3</v>
      </c>
      <c r="BC290" s="29">
        <v>3</v>
      </c>
      <c r="BD290" s="29">
        <v>3</v>
      </c>
      <c r="BE290" s="29">
        <v>3</v>
      </c>
      <c r="BF290" s="29">
        <v>3</v>
      </c>
      <c r="BG290" s="29">
        <v>3</v>
      </c>
      <c r="BH290" s="29">
        <v>3</v>
      </c>
      <c r="BI290" s="29">
        <v>3</v>
      </c>
      <c r="BJ290" s="29">
        <v>3</v>
      </c>
    </row>
    <row r="291" spans="1:62" x14ac:dyDescent="0.25">
      <c r="A291" t="s">
        <v>189</v>
      </c>
      <c r="C291" s="29">
        <v>92.255937333333335</v>
      </c>
      <c r="D291" s="29">
        <v>92.255937333333335</v>
      </c>
      <c r="E291" s="29">
        <v>93.988509453333336</v>
      </c>
      <c r="F291" s="29">
        <v>93.988509453333336</v>
      </c>
      <c r="G291" s="29">
        <v>93.988509453333336</v>
      </c>
      <c r="H291" s="29">
        <v>93.988509453333336</v>
      </c>
      <c r="I291" s="29">
        <v>93.988509453333336</v>
      </c>
      <c r="J291" s="29">
        <v>93.988509453333336</v>
      </c>
      <c r="K291" s="29">
        <v>93.988509453333336</v>
      </c>
      <c r="L291" s="29">
        <v>93.988509453333336</v>
      </c>
      <c r="M291" s="29">
        <v>94.843615453333328</v>
      </c>
      <c r="N291" s="29">
        <v>94.843615453333328</v>
      </c>
      <c r="O291" s="29">
        <v>94.843615453333328</v>
      </c>
      <c r="P291" s="29">
        <v>94.843615453333328</v>
      </c>
      <c r="Q291" s="29">
        <v>96.628164736933329</v>
      </c>
      <c r="R291" s="29">
        <v>96.628164736933329</v>
      </c>
      <c r="S291" s="29">
        <v>96.628164736933329</v>
      </c>
      <c r="T291" s="29">
        <v>96.628164736933329</v>
      </c>
      <c r="U291" s="29">
        <v>96.628164736933329</v>
      </c>
      <c r="V291" s="29">
        <v>96.628164736933329</v>
      </c>
      <c r="W291" s="29">
        <v>96.628164736933329</v>
      </c>
      <c r="X291" s="29">
        <v>96.628164736933329</v>
      </c>
      <c r="Y291" s="29">
        <v>97.508923916933327</v>
      </c>
      <c r="Z291" s="29">
        <v>97.508923916933327</v>
      </c>
      <c r="AA291" s="29">
        <v>97.508923916933327</v>
      </c>
      <c r="AB291" s="29">
        <v>97.508923916933327</v>
      </c>
      <c r="AC291" s="29">
        <v>99.347009679041349</v>
      </c>
      <c r="AD291" s="29">
        <v>99.347009679041349</v>
      </c>
      <c r="AE291" s="29">
        <v>99.347009679041349</v>
      </c>
      <c r="AF291" s="29">
        <v>99.347009679041349</v>
      </c>
      <c r="AG291" s="29">
        <v>99.347009679041349</v>
      </c>
      <c r="AH291" s="29">
        <v>99.347009679041349</v>
      </c>
      <c r="AI291" s="29">
        <v>99.347009679041349</v>
      </c>
      <c r="AJ291" s="29">
        <v>99.347009679041349</v>
      </c>
      <c r="AK291" s="29">
        <v>100.25419163444134</v>
      </c>
      <c r="AL291" s="29">
        <v>100.25419163444134</v>
      </c>
      <c r="AM291" s="29">
        <v>100.25419163444134</v>
      </c>
      <c r="AN291" s="29">
        <v>100.25419163444134</v>
      </c>
      <c r="AO291" s="29">
        <v>102.14741996941257</v>
      </c>
      <c r="AP291" s="29">
        <v>102.14741996941257</v>
      </c>
      <c r="AQ291" s="29">
        <v>102.14741996941257</v>
      </c>
      <c r="AR291" s="29">
        <v>102.14741996941257</v>
      </c>
      <c r="AS291" s="29">
        <v>102.14741996941257</v>
      </c>
      <c r="AT291" s="29">
        <v>102.14741996941257</v>
      </c>
      <c r="AU291" s="29">
        <v>102.14741996941257</v>
      </c>
      <c r="AV291" s="29">
        <v>102.14741996941257</v>
      </c>
      <c r="AW291" s="29">
        <v>103.08181738347457</v>
      </c>
      <c r="AX291" s="29">
        <v>103.08181738347457</v>
      </c>
      <c r="AY291" s="29">
        <v>103.08181738347457</v>
      </c>
      <c r="AZ291" s="29">
        <v>103.08181738347457</v>
      </c>
      <c r="BA291" s="29">
        <v>105.03184256849497</v>
      </c>
      <c r="BB291" s="29">
        <v>105.03184256849497</v>
      </c>
      <c r="BC291" s="29">
        <v>105.03184256849497</v>
      </c>
      <c r="BD291" s="29">
        <v>105.03184256849497</v>
      </c>
      <c r="BE291" s="29">
        <v>105.03184256849497</v>
      </c>
      <c r="BF291" s="29">
        <v>105.03184256849497</v>
      </c>
      <c r="BG291" s="29">
        <v>105.03184256849497</v>
      </c>
      <c r="BH291" s="29">
        <v>105.03184256849497</v>
      </c>
      <c r="BI291" s="29">
        <v>105.99427190497883</v>
      </c>
      <c r="BJ291" s="29">
        <v>105.99427190497883</v>
      </c>
    </row>
    <row r="292" spans="1:62" x14ac:dyDescent="0.25">
      <c r="A292" t="s">
        <v>23</v>
      </c>
      <c r="B292" t="s">
        <v>14</v>
      </c>
      <c r="C292" s="29">
        <v>32.615980000000008</v>
      </c>
      <c r="D292" s="29">
        <v>32.615980000000008</v>
      </c>
      <c r="E292" s="29">
        <v>32.615980000000008</v>
      </c>
      <c r="F292" s="29">
        <v>32.615980000000008</v>
      </c>
      <c r="G292" s="29">
        <v>32.615980000000008</v>
      </c>
      <c r="H292" s="29">
        <v>32.615980000000008</v>
      </c>
      <c r="I292" s="29">
        <v>32.615980000000008</v>
      </c>
      <c r="J292" s="29">
        <v>32.615980000000008</v>
      </c>
      <c r="K292" s="29">
        <v>32.615980000000008</v>
      </c>
      <c r="L292" s="29">
        <v>32.615980000000008</v>
      </c>
      <c r="M292" s="29">
        <v>33.594459400000005</v>
      </c>
      <c r="N292" s="29">
        <v>33.594459400000005</v>
      </c>
      <c r="O292" s="29">
        <v>33.594459400000005</v>
      </c>
      <c r="P292" s="29">
        <v>33.594459400000005</v>
      </c>
      <c r="Q292" s="29">
        <v>33.594459400000005</v>
      </c>
      <c r="R292" s="29">
        <v>33.594459400000005</v>
      </c>
      <c r="S292" s="29">
        <v>33.594459400000005</v>
      </c>
      <c r="T292" s="29">
        <v>33.594459400000005</v>
      </c>
      <c r="U292" s="29">
        <v>33.594459400000005</v>
      </c>
      <c r="V292" s="29">
        <v>33.594459400000005</v>
      </c>
      <c r="W292" s="29">
        <v>33.594459400000005</v>
      </c>
      <c r="X292" s="29">
        <v>33.594459400000005</v>
      </c>
      <c r="Y292" s="29">
        <v>34.602293182000004</v>
      </c>
      <c r="Z292" s="29">
        <v>34.602293182000004</v>
      </c>
      <c r="AA292" s="29">
        <v>34.602293182000004</v>
      </c>
      <c r="AB292" s="29">
        <v>34.602293182000004</v>
      </c>
      <c r="AC292" s="29">
        <v>34.602293182000004</v>
      </c>
      <c r="AD292" s="29">
        <v>34.602293182000004</v>
      </c>
      <c r="AE292" s="29">
        <v>34.602293182000004</v>
      </c>
      <c r="AF292" s="29">
        <v>34.602293182000004</v>
      </c>
      <c r="AG292" s="29">
        <v>34.602293182000004</v>
      </c>
      <c r="AH292" s="29">
        <v>34.602293182000004</v>
      </c>
      <c r="AI292" s="29">
        <v>34.602293182000004</v>
      </c>
      <c r="AJ292" s="29">
        <v>34.602293182000004</v>
      </c>
      <c r="AK292" s="29">
        <v>35.640361977460003</v>
      </c>
      <c r="AL292" s="29">
        <v>35.640361977460003</v>
      </c>
      <c r="AM292" s="29">
        <v>35.640361977460003</v>
      </c>
      <c r="AN292" s="29">
        <v>35.640361977460003</v>
      </c>
      <c r="AO292" s="29">
        <v>35.640361977460003</v>
      </c>
      <c r="AP292" s="29">
        <v>35.640361977460003</v>
      </c>
      <c r="AQ292" s="29">
        <v>35.640361977460003</v>
      </c>
      <c r="AR292" s="29">
        <v>35.640361977460003</v>
      </c>
      <c r="AS292" s="29">
        <v>35.640361977460003</v>
      </c>
      <c r="AT292" s="29">
        <v>35.640361977460003</v>
      </c>
      <c r="AU292" s="29">
        <v>35.640361977460003</v>
      </c>
      <c r="AV292" s="29">
        <v>35.640361977460003</v>
      </c>
      <c r="AW292" s="29">
        <v>36.709572836783806</v>
      </c>
      <c r="AX292" s="29">
        <v>36.709572836783806</v>
      </c>
      <c r="AY292" s="29">
        <v>36.709572836783806</v>
      </c>
      <c r="AZ292" s="29">
        <v>36.709572836783806</v>
      </c>
      <c r="BA292" s="29">
        <v>36.709572836783806</v>
      </c>
      <c r="BB292" s="29">
        <v>36.709572836783806</v>
      </c>
      <c r="BC292" s="29">
        <v>36.709572836783806</v>
      </c>
      <c r="BD292" s="29">
        <v>36.709572836783806</v>
      </c>
      <c r="BE292" s="29">
        <v>36.709572836783806</v>
      </c>
      <c r="BF292" s="29">
        <v>36.709572836783806</v>
      </c>
      <c r="BG292" s="29">
        <v>36.709572836783806</v>
      </c>
      <c r="BH292" s="29">
        <v>36.709572836783806</v>
      </c>
      <c r="BI292" s="29">
        <v>37.810860021887322</v>
      </c>
      <c r="BJ292" s="29">
        <v>37.810860021887322</v>
      </c>
    </row>
    <row r="293" spans="1:62" x14ac:dyDescent="0.25">
      <c r="B293" t="s">
        <v>15</v>
      </c>
      <c r="C293" s="29">
        <v>10</v>
      </c>
      <c r="D293" s="29">
        <v>10</v>
      </c>
      <c r="E293" s="29">
        <v>10</v>
      </c>
      <c r="F293" s="29">
        <v>10</v>
      </c>
      <c r="G293" s="29">
        <v>10</v>
      </c>
      <c r="H293" s="29">
        <v>10</v>
      </c>
      <c r="I293" s="29">
        <v>10</v>
      </c>
      <c r="J293" s="29">
        <v>10</v>
      </c>
      <c r="K293" s="29">
        <v>10</v>
      </c>
      <c r="L293" s="29">
        <v>10</v>
      </c>
      <c r="M293" s="29">
        <v>10</v>
      </c>
      <c r="N293" s="29">
        <v>10</v>
      </c>
      <c r="O293" s="29">
        <v>10</v>
      </c>
      <c r="P293" s="29">
        <v>10</v>
      </c>
      <c r="Q293" s="29">
        <v>10</v>
      </c>
      <c r="R293" s="29">
        <v>10</v>
      </c>
      <c r="S293" s="29">
        <v>10</v>
      </c>
      <c r="T293" s="29">
        <v>10</v>
      </c>
      <c r="U293" s="29">
        <v>10</v>
      </c>
      <c r="V293" s="29">
        <v>10</v>
      </c>
      <c r="W293" s="29">
        <v>10</v>
      </c>
      <c r="X293" s="29">
        <v>10</v>
      </c>
      <c r="Y293" s="29">
        <v>10</v>
      </c>
      <c r="Z293" s="29">
        <v>10</v>
      </c>
      <c r="AA293" s="29">
        <v>10</v>
      </c>
      <c r="AB293" s="29">
        <v>10</v>
      </c>
      <c r="AC293" s="29">
        <v>10</v>
      </c>
      <c r="AD293" s="29">
        <v>10</v>
      </c>
      <c r="AE293" s="29">
        <v>10</v>
      </c>
      <c r="AF293" s="29">
        <v>10</v>
      </c>
      <c r="AG293" s="29">
        <v>10</v>
      </c>
      <c r="AH293" s="29">
        <v>10</v>
      </c>
      <c r="AI293" s="29">
        <v>10</v>
      </c>
      <c r="AJ293" s="29">
        <v>10</v>
      </c>
      <c r="AK293" s="29">
        <v>10</v>
      </c>
      <c r="AL293" s="29">
        <v>10</v>
      </c>
      <c r="AM293" s="29">
        <v>10</v>
      </c>
      <c r="AN293" s="29">
        <v>10</v>
      </c>
      <c r="AO293" s="29">
        <v>10</v>
      </c>
      <c r="AP293" s="29">
        <v>10</v>
      </c>
      <c r="AQ293" s="29">
        <v>10</v>
      </c>
      <c r="AR293" s="29">
        <v>10</v>
      </c>
      <c r="AS293" s="29">
        <v>10</v>
      </c>
      <c r="AT293" s="29">
        <v>10</v>
      </c>
      <c r="AU293" s="29">
        <v>10</v>
      </c>
      <c r="AV293" s="29">
        <v>10</v>
      </c>
      <c r="AW293" s="29">
        <v>10</v>
      </c>
      <c r="AX293" s="29">
        <v>10</v>
      </c>
      <c r="AY293" s="29">
        <v>10</v>
      </c>
      <c r="AZ293" s="29">
        <v>10</v>
      </c>
      <c r="BA293" s="29">
        <v>10</v>
      </c>
      <c r="BB293" s="29">
        <v>10</v>
      </c>
      <c r="BC293" s="29">
        <v>10</v>
      </c>
      <c r="BD293" s="29">
        <v>10</v>
      </c>
      <c r="BE293" s="29">
        <v>10</v>
      </c>
      <c r="BF293" s="29">
        <v>10</v>
      </c>
      <c r="BG293" s="29">
        <v>10</v>
      </c>
      <c r="BH293" s="29">
        <v>10</v>
      </c>
      <c r="BI293" s="29">
        <v>10</v>
      </c>
      <c r="BJ293" s="29">
        <v>10</v>
      </c>
    </row>
    <row r="294" spans="1:62" x14ac:dyDescent="0.25">
      <c r="A294" t="s">
        <v>190</v>
      </c>
      <c r="C294" s="29">
        <v>42.615980000000008</v>
      </c>
      <c r="D294" s="29">
        <v>42.615980000000008</v>
      </c>
      <c r="E294" s="29">
        <v>42.615980000000008</v>
      </c>
      <c r="F294" s="29">
        <v>42.615980000000008</v>
      </c>
      <c r="G294" s="29">
        <v>42.615980000000008</v>
      </c>
      <c r="H294" s="29">
        <v>42.615980000000008</v>
      </c>
      <c r="I294" s="29">
        <v>42.615980000000008</v>
      </c>
      <c r="J294" s="29">
        <v>42.615980000000008</v>
      </c>
      <c r="K294" s="29">
        <v>42.615980000000008</v>
      </c>
      <c r="L294" s="29">
        <v>42.615980000000008</v>
      </c>
      <c r="M294" s="29">
        <v>43.594459400000005</v>
      </c>
      <c r="N294" s="29">
        <v>43.594459400000005</v>
      </c>
      <c r="O294" s="29">
        <v>43.594459400000005</v>
      </c>
      <c r="P294" s="29">
        <v>43.594459400000005</v>
      </c>
      <c r="Q294" s="29">
        <v>43.594459400000005</v>
      </c>
      <c r="R294" s="29">
        <v>43.594459400000005</v>
      </c>
      <c r="S294" s="29">
        <v>43.594459400000005</v>
      </c>
      <c r="T294" s="29">
        <v>43.594459400000005</v>
      </c>
      <c r="U294" s="29">
        <v>43.594459400000005</v>
      </c>
      <c r="V294" s="29">
        <v>43.594459400000005</v>
      </c>
      <c r="W294" s="29">
        <v>43.594459400000005</v>
      </c>
      <c r="X294" s="29">
        <v>43.594459400000005</v>
      </c>
      <c r="Y294" s="29">
        <v>44.602293182000004</v>
      </c>
      <c r="Z294" s="29">
        <v>44.602293182000004</v>
      </c>
      <c r="AA294" s="29">
        <v>44.602293182000004</v>
      </c>
      <c r="AB294" s="29">
        <v>44.602293182000004</v>
      </c>
      <c r="AC294" s="29">
        <v>44.602293182000004</v>
      </c>
      <c r="AD294" s="29">
        <v>44.602293182000004</v>
      </c>
      <c r="AE294" s="29">
        <v>44.602293182000004</v>
      </c>
      <c r="AF294" s="29">
        <v>44.602293182000004</v>
      </c>
      <c r="AG294" s="29">
        <v>44.602293182000004</v>
      </c>
      <c r="AH294" s="29">
        <v>44.602293182000004</v>
      </c>
      <c r="AI294" s="29">
        <v>44.602293182000004</v>
      </c>
      <c r="AJ294" s="29">
        <v>44.602293182000004</v>
      </c>
      <c r="AK294" s="29">
        <v>45.640361977460003</v>
      </c>
      <c r="AL294" s="29">
        <v>45.640361977460003</v>
      </c>
      <c r="AM294" s="29">
        <v>45.640361977460003</v>
      </c>
      <c r="AN294" s="29">
        <v>45.640361977460003</v>
      </c>
      <c r="AO294" s="29">
        <v>45.640361977460003</v>
      </c>
      <c r="AP294" s="29">
        <v>45.640361977460003</v>
      </c>
      <c r="AQ294" s="29">
        <v>45.640361977460003</v>
      </c>
      <c r="AR294" s="29">
        <v>45.640361977460003</v>
      </c>
      <c r="AS294" s="29">
        <v>45.640361977460003</v>
      </c>
      <c r="AT294" s="29">
        <v>45.640361977460003</v>
      </c>
      <c r="AU294" s="29">
        <v>45.640361977460003</v>
      </c>
      <c r="AV294" s="29">
        <v>45.640361977460003</v>
      </c>
      <c r="AW294" s="29">
        <v>46.709572836783806</v>
      </c>
      <c r="AX294" s="29">
        <v>46.709572836783806</v>
      </c>
      <c r="AY294" s="29">
        <v>46.709572836783806</v>
      </c>
      <c r="AZ294" s="29">
        <v>46.709572836783806</v>
      </c>
      <c r="BA294" s="29">
        <v>46.709572836783806</v>
      </c>
      <c r="BB294" s="29">
        <v>46.709572836783806</v>
      </c>
      <c r="BC294" s="29">
        <v>46.709572836783806</v>
      </c>
      <c r="BD294" s="29">
        <v>46.709572836783806</v>
      </c>
      <c r="BE294" s="29">
        <v>46.709572836783806</v>
      </c>
      <c r="BF294" s="29">
        <v>46.709572836783806</v>
      </c>
      <c r="BG294" s="29">
        <v>46.709572836783806</v>
      </c>
      <c r="BH294" s="29">
        <v>46.709572836783806</v>
      </c>
      <c r="BI294" s="29">
        <v>47.810860021887322</v>
      </c>
      <c r="BJ294" s="29">
        <v>47.810860021887322</v>
      </c>
    </row>
    <row r="295" spans="1:62" x14ac:dyDescent="0.25">
      <c r="A295" t="s">
        <v>85</v>
      </c>
      <c r="B295" t="s">
        <v>79</v>
      </c>
      <c r="C295" s="29">
        <v>40.746298100000004</v>
      </c>
      <c r="D295" s="29">
        <v>40.746298100000004</v>
      </c>
      <c r="E295" s="29">
        <v>41.968687043000003</v>
      </c>
      <c r="F295" s="29">
        <v>41.968687043000003</v>
      </c>
      <c r="G295" s="29">
        <v>41.968687043000003</v>
      </c>
      <c r="H295" s="29">
        <v>41.968687043000003</v>
      </c>
      <c r="I295" s="29">
        <v>41.968687043000003</v>
      </c>
      <c r="J295" s="29">
        <v>41.968687043000003</v>
      </c>
      <c r="K295" s="29">
        <v>41.968687043000003</v>
      </c>
      <c r="L295" s="29">
        <v>41.968687043000003</v>
      </c>
      <c r="M295" s="29">
        <v>41.968687043000003</v>
      </c>
      <c r="N295" s="29">
        <v>41.968687043000003</v>
      </c>
      <c r="O295" s="29">
        <v>41.968687043000003</v>
      </c>
      <c r="P295" s="29">
        <v>41.968687043000003</v>
      </c>
      <c r="Q295" s="29">
        <v>43.227747654290006</v>
      </c>
      <c r="R295" s="29">
        <v>43.227747654290006</v>
      </c>
      <c r="S295" s="29">
        <v>43.227747654290006</v>
      </c>
      <c r="T295" s="29">
        <v>43.227747654290006</v>
      </c>
      <c r="U295" s="29">
        <v>43.227747654290006</v>
      </c>
      <c r="V295" s="29">
        <v>43.227747654290006</v>
      </c>
      <c r="W295" s="29">
        <v>43.227747654290006</v>
      </c>
      <c r="X295" s="29">
        <v>43.227747654290006</v>
      </c>
      <c r="Y295" s="29">
        <v>43.227747654290006</v>
      </c>
      <c r="Z295" s="29">
        <v>43.227747654290006</v>
      </c>
      <c r="AA295" s="29">
        <v>43.227747654290006</v>
      </c>
      <c r="AB295" s="29">
        <v>43.227747654290006</v>
      </c>
      <c r="AC295" s="29">
        <v>44.524580083918707</v>
      </c>
      <c r="AD295" s="29">
        <v>44.524580083918707</v>
      </c>
      <c r="AE295" s="29">
        <v>44.524580083918707</v>
      </c>
      <c r="AF295" s="29">
        <v>44.524580083918707</v>
      </c>
      <c r="AG295" s="29">
        <v>44.524580083918707</v>
      </c>
      <c r="AH295" s="29">
        <v>44.524580083918707</v>
      </c>
      <c r="AI295" s="29">
        <v>44.524580083918707</v>
      </c>
      <c r="AJ295" s="29">
        <v>44.524580083918707</v>
      </c>
      <c r="AK295" s="29">
        <v>44.524580083918707</v>
      </c>
      <c r="AL295" s="29">
        <v>44.524580083918707</v>
      </c>
      <c r="AM295" s="29">
        <v>44.524580083918707</v>
      </c>
      <c r="AN295" s="29">
        <v>44.524580083918707</v>
      </c>
      <c r="AO295" s="29">
        <v>45.860317486436273</v>
      </c>
      <c r="AP295" s="29">
        <v>45.860317486436273</v>
      </c>
      <c r="AQ295" s="29">
        <v>45.860317486436273</v>
      </c>
      <c r="AR295" s="29">
        <v>45.860317486436273</v>
      </c>
      <c r="AS295" s="29">
        <v>45.860317486436273</v>
      </c>
      <c r="AT295" s="29">
        <v>45.860317486436273</v>
      </c>
      <c r="AU295" s="29">
        <v>45.860317486436273</v>
      </c>
      <c r="AV295" s="29">
        <v>45.860317486436273</v>
      </c>
      <c r="AW295" s="29">
        <v>45.860317486436273</v>
      </c>
      <c r="AX295" s="29">
        <v>45.860317486436273</v>
      </c>
      <c r="AY295" s="29">
        <v>45.860317486436273</v>
      </c>
      <c r="AZ295" s="29">
        <v>45.860317486436273</v>
      </c>
      <c r="BA295" s="29">
        <v>47.23612701102936</v>
      </c>
      <c r="BB295" s="29">
        <v>47.23612701102936</v>
      </c>
      <c r="BC295" s="29">
        <v>47.23612701102936</v>
      </c>
      <c r="BD295" s="29">
        <v>47.23612701102936</v>
      </c>
      <c r="BE295" s="29">
        <v>47.23612701102936</v>
      </c>
      <c r="BF295" s="29">
        <v>47.23612701102936</v>
      </c>
      <c r="BG295" s="29">
        <v>47.23612701102936</v>
      </c>
      <c r="BH295" s="29">
        <v>47.23612701102936</v>
      </c>
      <c r="BI295" s="29">
        <v>47.23612701102936</v>
      </c>
      <c r="BJ295" s="29">
        <v>47.23612701102936</v>
      </c>
    </row>
    <row r="296" spans="1:62" x14ac:dyDescent="0.25">
      <c r="B296" t="s">
        <v>80</v>
      </c>
      <c r="C296" s="29">
        <v>10</v>
      </c>
      <c r="D296" s="29">
        <v>10</v>
      </c>
      <c r="E296" s="29">
        <v>10</v>
      </c>
      <c r="F296" s="29">
        <v>10</v>
      </c>
      <c r="G296" s="29">
        <v>10</v>
      </c>
      <c r="H296" s="29">
        <v>10</v>
      </c>
      <c r="I296" s="29">
        <v>10</v>
      </c>
      <c r="J296" s="29">
        <v>10</v>
      </c>
      <c r="K296" s="29">
        <v>10</v>
      </c>
      <c r="L296" s="29">
        <v>10</v>
      </c>
      <c r="M296" s="29">
        <v>10</v>
      </c>
      <c r="N296" s="29">
        <v>10</v>
      </c>
      <c r="O296" s="29">
        <v>10</v>
      </c>
      <c r="P296" s="29">
        <v>10</v>
      </c>
      <c r="Q296" s="29">
        <v>10</v>
      </c>
      <c r="R296" s="29">
        <v>10</v>
      </c>
      <c r="S296" s="29">
        <v>10</v>
      </c>
      <c r="T296" s="29">
        <v>10</v>
      </c>
      <c r="U296" s="29">
        <v>10</v>
      </c>
      <c r="V296" s="29">
        <v>10</v>
      </c>
      <c r="W296" s="29">
        <v>10</v>
      </c>
      <c r="X296" s="29">
        <v>10</v>
      </c>
      <c r="Y296" s="29">
        <v>10</v>
      </c>
      <c r="Z296" s="29">
        <v>10</v>
      </c>
      <c r="AA296" s="29">
        <v>10</v>
      </c>
      <c r="AB296" s="29">
        <v>10</v>
      </c>
      <c r="AC296" s="29">
        <v>10</v>
      </c>
      <c r="AD296" s="29">
        <v>10</v>
      </c>
      <c r="AE296" s="29">
        <v>10</v>
      </c>
      <c r="AF296" s="29">
        <v>10</v>
      </c>
      <c r="AG296" s="29">
        <v>10</v>
      </c>
      <c r="AH296" s="29">
        <v>10</v>
      </c>
      <c r="AI296" s="29">
        <v>10</v>
      </c>
      <c r="AJ296" s="29">
        <v>10</v>
      </c>
      <c r="AK296" s="29">
        <v>10</v>
      </c>
      <c r="AL296" s="29">
        <v>10</v>
      </c>
      <c r="AM296" s="29">
        <v>10</v>
      </c>
      <c r="AN296" s="29">
        <v>10</v>
      </c>
      <c r="AO296" s="29">
        <v>10</v>
      </c>
      <c r="AP296" s="29">
        <v>10</v>
      </c>
      <c r="AQ296" s="29">
        <v>10</v>
      </c>
      <c r="AR296" s="29">
        <v>10</v>
      </c>
      <c r="AS296" s="29">
        <v>10</v>
      </c>
      <c r="AT296" s="29">
        <v>10</v>
      </c>
      <c r="AU296" s="29">
        <v>10</v>
      </c>
      <c r="AV296" s="29">
        <v>10</v>
      </c>
      <c r="AW296" s="29">
        <v>10</v>
      </c>
      <c r="AX296" s="29">
        <v>10</v>
      </c>
      <c r="AY296" s="29">
        <v>10</v>
      </c>
      <c r="AZ296" s="29">
        <v>10</v>
      </c>
      <c r="BA296" s="29">
        <v>10</v>
      </c>
      <c r="BB296" s="29">
        <v>10</v>
      </c>
      <c r="BC296" s="29">
        <v>10</v>
      </c>
      <c r="BD296" s="29">
        <v>10</v>
      </c>
      <c r="BE296" s="29">
        <v>10</v>
      </c>
      <c r="BF296" s="29">
        <v>10</v>
      </c>
      <c r="BG296" s="29">
        <v>10</v>
      </c>
      <c r="BH296" s="29">
        <v>10</v>
      </c>
      <c r="BI296" s="29">
        <v>10</v>
      </c>
      <c r="BJ296" s="29">
        <v>10</v>
      </c>
    </row>
    <row r="297" spans="1:62" x14ac:dyDescent="0.25">
      <c r="A297" t="s">
        <v>191</v>
      </c>
      <c r="C297" s="29">
        <v>50.746298100000004</v>
      </c>
      <c r="D297" s="29">
        <v>50.746298100000004</v>
      </c>
      <c r="E297" s="29">
        <v>51.968687043000003</v>
      </c>
      <c r="F297" s="29">
        <v>51.968687043000003</v>
      </c>
      <c r="G297" s="29">
        <v>51.968687043000003</v>
      </c>
      <c r="H297" s="29">
        <v>51.968687043000003</v>
      </c>
      <c r="I297" s="29">
        <v>51.968687043000003</v>
      </c>
      <c r="J297" s="29">
        <v>51.968687043000003</v>
      </c>
      <c r="K297" s="29">
        <v>51.968687043000003</v>
      </c>
      <c r="L297" s="29">
        <v>51.968687043000003</v>
      </c>
      <c r="M297" s="29">
        <v>51.968687043000003</v>
      </c>
      <c r="N297" s="29">
        <v>51.968687043000003</v>
      </c>
      <c r="O297" s="29">
        <v>51.968687043000003</v>
      </c>
      <c r="P297" s="29">
        <v>51.968687043000003</v>
      </c>
      <c r="Q297" s="29">
        <v>53.227747654290006</v>
      </c>
      <c r="R297" s="29">
        <v>53.227747654290006</v>
      </c>
      <c r="S297" s="29">
        <v>53.227747654290006</v>
      </c>
      <c r="T297" s="29">
        <v>53.227747654290006</v>
      </c>
      <c r="U297" s="29">
        <v>53.227747654290006</v>
      </c>
      <c r="V297" s="29">
        <v>53.227747654290006</v>
      </c>
      <c r="W297" s="29">
        <v>53.227747654290006</v>
      </c>
      <c r="X297" s="29">
        <v>53.227747654290006</v>
      </c>
      <c r="Y297" s="29">
        <v>53.227747654290006</v>
      </c>
      <c r="Z297" s="29">
        <v>53.227747654290006</v>
      </c>
      <c r="AA297" s="29">
        <v>53.227747654290006</v>
      </c>
      <c r="AB297" s="29">
        <v>53.227747654290006</v>
      </c>
      <c r="AC297" s="29">
        <v>54.524580083918707</v>
      </c>
      <c r="AD297" s="29">
        <v>54.524580083918707</v>
      </c>
      <c r="AE297" s="29">
        <v>54.524580083918707</v>
      </c>
      <c r="AF297" s="29">
        <v>54.524580083918707</v>
      </c>
      <c r="AG297" s="29">
        <v>54.524580083918707</v>
      </c>
      <c r="AH297" s="29">
        <v>54.524580083918707</v>
      </c>
      <c r="AI297" s="29">
        <v>54.524580083918707</v>
      </c>
      <c r="AJ297" s="29">
        <v>54.524580083918707</v>
      </c>
      <c r="AK297" s="29">
        <v>54.524580083918707</v>
      </c>
      <c r="AL297" s="29">
        <v>54.524580083918707</v>
      </c>
      <c r="AM297" s="29">
        <v>54.524580083918707</v>
      </c>
      <c r="AN297" s="29">
        <v>54.524580083918707</v>
      </c>
      <c r="AO297" s="29">
        <v>55.860317486436273</v>
      </c>
      <c r="AP297" s="29">
        <v>55.860317486436273</v>
      </c>
      <c r="AQ297" s="29">
        <v>55.860317486436273</v>
      </c>
      <c r="AR297" s="29">
        <v>55.860317486436273</v>
      </c>
      <c r="AS297" s="29">
        <v>55.860317486436273</v>
      </c>
      <c r="AT297" s="29">
        <v>55.860317486436273</v>
      </c>
      <c r="AU297" s="29">
        <v>55.860317486436273</v>
      </c>
      <c r="AV297" s="29">
        <v>55.860317486436273</v>
      </c>
      <c r="AW297" s="29">
        <v>55.860317486436273</v>
      </c>
      <c r="AX297" s="29">
        <v>55.860317486436273</v>
      </c>
      <c r="AY297" s="29">
        <v>55.860317486436273</v>
      </c>
      <c r="AZ297" s="29">
        <v>55.860317486436273</v>
      </c>
      <c r="BA297" s="29">
        <v>57.23612701102936</v>
      </c>
      <c r="BB297" s="29">
        <v>57.23612701102936</v>
      </c>
      <c r="BC297" s="29">
        <v>57.23612701102936</v>
      </c>
      <c r="BD297" s="29">
        <v>57.23612701102936</v>
      </c>
      <c r="BE297" s="29">
        <v>57.23612701102936</v>
      </c>
      <c r="BF297" s="29">
        <v>57.23612701102936</v>
      </c>
      <c r="BG297" s="29">
        <v>57.23612701102936</v>
      </c>
      <c r="BH297" s="29">
        <v>57.23612701102936</v>
      </c>
      <c r="BI297" s="29">
        <v>57.23612701102936</v>
      </c>
      <c r="BJ297" s="29">
        <v>57.23612701102936</v>
      </c>
    </row>
    <row r="298" spans="1:62" x14ac:dyDescent="0.25">
      <c r="A298" t="s">
        <v>84</v>
      </c>
      <c r="B298" t="s">
        <v>79</v>
      </c>
      <c r="C298" s="29">
        <v>38.586538428571437</v>
      </c>
      <c r="D298" s="29">
        <v>38.586538428571437</v>
      </c>
      <c r="E298" s="29">
        <v>39.744134581428582</v>
      </c>
      <c r="F298" s="29">
        <v>39.744134581428582</v>
      </c>
      <c r="G298" s="29">
        <v>39.744134581428582</v>
      </c>
      <c r="H298" s="29">
        <v>39.744134581428582</v>
      </c>
      <c r="I298" s="29">
        <v>39.744134581428582</v>
      </c>
      <c r="J298" s="29">
        <v>39.744134581428582</v>
      </c>
      <c r="K298" s="29">
        <v>39.744134581428582</v>
      </c>
      <c r="L298" s="29">
        <v>39.744134581428582</v>
      </c>
      <c r="M298" s="29">
        <v>39.744134581428582</v>
      </c>
      <c r="N298" s="29">
        <v>39.744134581428582</v>
      </c>
      <c r="O298" s="29">
        <v>39.744134581428582</v>
      </c>
      <c r="P298" s="29">
        <v>39.744134581428582</v>
      </c>
      <c r="Q298" s="29">
        <v>40.936458618871441</v>
      </c>
      <c r="R298" s="29">
        <v>40.936458618871441</v>
      </c>
      <c r="S298" s="29">
        <v>40.936458618871441</v>
      </c>
      <c r="T298" s="29">
        <v>40.936458618871441</v>
      </c>
      <c r="U298" s="29">
        <v>40.936458618871441</v>
      </c>
      <c r="V298" s="29">
        <v>40.936458618871441</v>
      </c>
      <c r="W298" s="29">
        <v>40.936458618871441</v>
      </c>
      <c r="X298" s="29">
        <v>40.936458618871441</v>
      </c>
      <c r="Y298" s="29">
        <v>40.936458618871441</v>
      </c>
      <c r="Z298" s="29">
        <v>40.936458618871441</v>
      </c>
      <c r="AA298" s="29">
        <v>40.936458618871441</v>
      </c>
      <c r="AB298" s="29">
        <v>40.936458618871441</v>
      </c>
      <c r="AC298" s="29">
        <v>42.164552377437587</v>
      </c>
      <c r="AD298" s="29">
        <v>42.164552377437587</v>
      </c>
      <c r="AE298" s="29">
        <v>42.164552377437587</v>
      </c>
      <c r="AF298" s="29">
        <v>42.164552377437587</v>
      </c>
      <c r="AG298" s="29">
        <v>42.164552377437587</v>
      </c>
      <c r="AH298" s="29">
        <v>42.164552377437587</v>
      </c>
      <c r="AI298" s="29">
        <v>42.164552377437587</v>
      </c>
      <c r="AJ298" s="29">
        <v>42.164552377437587</v>
      </c>
      <c r="AK298" s="29">
        <v>42.164552377437587</v>
      </c>
      <c r="AL298" s="29">
        <v>42.164552377437587</v>
      </c>
      <c r="AM298" s="29">
        <v>42.164552377437587</v>
      </c>
      <c r="AN298" s="29">
        <v>42.164552377437587</v>
      </c>
      <c r="AO298" s="29">
        <v>43.429488948760714</v>
      </c>
      <c r="AP298" s="29">
        <v>43.429488948760714</v>
      </c>
      <c r="AQ298" s="29">
        <v>43.429488948760714</v>
      </c>
      <c r="AR298" s="29">
        <v>43.429488948760714</v>
      </c>
      <c r="AS298" s="29">
        <v>43.429488948760714</v>
      </c>
      <c r="AT298" s="29">
        <v>43.429488948760714</v>
      </c>
      <c r="AU298" s="29">
        <v>43.429488948760714</v>
      </c>
      <c r="AV298" s="29">
        <v>43.429488948760714</v>
      </c>
      <c r="AW298" s="29">
        <v>43.429488948760714</v>
      </c>
      <c r="AX298" s="29">
        <v>43.429488948760714</v>
      </c>
      <c r="AY298" s="29">
        <v>43.429488948760714</v>
      </c>
      <c r="AZ298" s="29">
        <v>43.429488948760714</v>
      </c>
      <c r="BA298" s="29">
        <v>44.732373617223537</v>
      </c>
      <c r="BB298" s="29">
        <v>44.732373617223537</v>
      </c>
      <c r="BC298" s="29">
        <v>44.732373617223537</v>
      </c>
      <c r="BD298" s="29">
        <v>44.732373617223537</v>
      </c>
      <c r="BE298" s="29">
        <v>44.732373617223537</v>
      </c>
      <c r="BF298" s="29">
        <v>44.732373617223537</v>
      </c>
      <c r="BG298" s="29">
        <v>44.732373617223537</v>
      </c>
      <c r="BH298" s="29">
        <v>44.732373617223537</v>
      </c>
      <c r="BI298" s="29">
        <v>44.732373617223537</v>
      </c>
      <c r="BJ298" s="29">
        <v>44.732373617223537</v>
      </c>
    </row>
    <row r="299" spans="1:62" x14ac:dyDescent="0.25">
      <c r="B299" t="s">
        <v>80</v>
      </c>
      <c r="C299" s="29">
        <v>7</v>
      </c>
      <c r="D299" s="29">
        <v>7</v>
      </c>
      <c r="E299" s="29">
        <v>7</v>
      </c>
      <c r="F299" s="29">
        <v>7</v>
      </c>
      <c r="G299" s="29">
        <v>7</v>
      </c>
      <c r="H299" s="29">
        <v>7</v>
      </c>
      <c r="I299" s="29">
        <v>7</v>
      </c>
      <c r="J299" s="29">
        <v>7</v>
      </c>
      <c r="K299" s="29">
        <v>7</v>
      </c>
      <c r="L299" s="29">
        <v>7</v>
      </c>
      <c r="M299" s="29">
        <v>7</v>
      </c>
      <c r="N299" s="29">
        <v>7</v>
      </c>
      <c r="O299" s="29">
        <v>7</v>
      </c>
      <c r="P299" s="29">
        <v>7</v>
      </c>
      <c r="Q299" s="29">
        <v>7</v>
      </c>
      <c r="R299" s="29">
        <v>7</v>
      </c>
      <c r="S299" s="29">
        <v>7</v>
      </c>
      <c r="T299" s="29">
        <v>7</v>
      </c>
      <c r="U299" s="29">
        <v>7</v>
      </c>
      <c r="V299" s="29">
        <v>7</v>
      </c>
      <c r="W299" s="29">
        <v>7</v>
      </c>
      <c r="X299" s="29">
        <v>7</v>
      </c>
      <c r="Y299" s="29">
        <v>7</v>
      </c>
      <c r="Z299" s="29">
        <v>7</v>
      </c>
      <c r="AA299" s="29">
        <v>7</v>
      </c>
      <c r="AB299" s="29">
        <v>7</v>
      </c>
      <c r="AC299" s="29">
        <v>7</v>
      </c>
      <c r="AD299" s="29">
        <v>7</v>
      </c>
      <c r="AE299" s="29">
        <v>7</v>
      </c>
      <c r="AF299" s="29">
        <v>7</v>
      </c>
      <c r="AG299" s="29">
        <v>7</v>
      </c>
      <c r="AH299" s="29">
        <v>7</v>
      </c>
      <c r="AI299" s="29">
        <v>7</v>
      </c>
      <c r="AJ299" s="29">
        <v>7</v>
      </c>
      <c r="AK299" s="29">
        <v>7</v>
      </c>
      <c r="AL299" s="29">
        <v>7</v>
      </c>
      <c r="AM299" s="29">
        <v>7</v>
      </c>
      <c r="AN299" s="29">
        <v>7</v>
      </c>
      <c r="AO299" s="29">
        <v>7</v>
      </c>
      <c r="AP299" s="29">
        <v>7</v>
      </c>
      <c r="AQ299" s="29">
        <v>7</v>
      </c>
      <c r="AR299" s="29">
        <v>7</v>
      </c>
      <c r="AS299" s="29">
        <v>7</v>
      </c>
      <c r="AT299" s="29">
        <v>7</v>
      </c>
      <c r="AU299" s="29">
        <v>7</v>
      </c>
      <c r="AV299" s="29">
        <v>7</v>
      </c>
      <c r="AW299" s="29">
        <v>7</v>
      </c>
      <c r="AX299" s="29">
        <v>7</v>
      </c>
      <c r="AY299" s="29">
        <v>7</v>
      </c>
      <c r="AZ299" s="29">
        <v>7</v>
      </c>
      <c r="BA299" s="29">
        <v>7</v>
      </c>
      <c r="BB299" s="29">
        <v>7</v>
      </c>
      <c r="BC299" s="29">
        <v>7</v>
      </c>
      <c r="BD299" s="29">
        <v>7</v>
      </c>
      <c r="BE299" s="29">
        <v>7</v>
      </c>
      <c r="BF299" s="29">
        <v>7</v>
      </c>
      <c r="BG299" s="29">
        <v>7</v>
      </c>
      <c r="BH299" s="29">
        <v>7</v>
      </c>
      <c r="BI299" s="29">
        <v>7</v>
      </c>
      <c r="BJ299" s="29">
        <v>7</v>
      </c>
    </row>
    <row r="300" spans="1:62" x14ac:dyDescent="0.25">
      <c r="A300" t="s">
        <v>192</v>
      </c>
      <c r="C300" s="29">
        <v>45.586538428571437</v>
      </c>
      <c r="D300" s="29">
        <v>45.586538428571437</v>
      </c>
      <c r="E300" s="29">
        <v>46.744134581428582</v>
      </c>
      <c r="F300" s="29">
        <v>46.744134581428582</v>
      </c>
      <c r="G300" s="29">
        <v>46.744134581428582</v>
      </c>
      <c r="H300" s="29">
        <v>46.744134581428582</v>
      </c>
      <c r="I300" s="29">
        <v>46.744134581428582</v>
      </c>
      <c r="J300" s="29">
        <v>46.744134581428582</v>
      </c>
      <c r="K300" s="29">
        <v>46.744134581428582</v>
      </c>
      <c r="L300" s="29">
        <v>46.744134581428582</v>
      </c>
      <c r="M300" s="29">
        <v>46.744134581428582</v>
      </c>
      <c r="N300" s="29">
        <v>46.744134581428582</v>
      </c>
      <c r="O300" s="29">
        <v>46.744134581428582</v>
      </c>
      <c r="P300" s="29">
        <v>46.744134581428582</v>
      </c>
      <c r="Q300" s="29">
        <v>47.936458618871441</v>
      </c>
      <c r="R300" s="29">
        <v>47.936458618871441</v>
      </c>
      <c r="S300" s="29">
        <v>47.936458618871441</v>
      </c>
      <c r="T300" s="29">
        <v>47.936458618871441</v>
      </c>
      <c r="U300" s="29">
        <v>47.936458618871441</v>
      </c>
      <c r="V300" s="29">
        <v>47.936458618871441</v>
      </c>
      <c r="W300" s="29">
        <v>47.936458618871441</v>
      </c>
      <c r="X300" s="29">
        <v>47.936458618871441</v>
      </c>
      <c r="Y300" s="29">
        <v>47.936458618871441</v>
      </c>
      <c r="Z300" s="29">
        <v>47.936458618871441</v>
      </c>
      <c r="AA300" s="29">
        <v>47.936458618871441</v>
      </c>
      <c r="AB300" s="29">
        <v>47.936458618871441</v>
      </c>
      <c r="AC300" s="29">
        <v>49.164552377437587</v>
      </c>
      <c r="AD300" s="29">
        <v>49.164552377437587</v>
      </c>
      <c r="AE300" s="29">
        <v>49.164552377437587</v>
      </c>
      <c r="AF300" s="29">
        <v>49.164552377437587</v>
      </c>
      <c r="AG300" s="29">
        <v>49.164552377437587</v>
      </c>
      <c r="AH300" s="29">
        <v>49.164552377437587</v>
      </c>
      <c r="AI300" s="29">
        <v>49.164552377437587</v>
      </c>
      <c r="AJ300" s="29">
        <v>49.164552377437587</v>
      </c>
      <c r="AK300" s="29">
        <v>49.164552377437587</v>
      </c>
      <c r="AL300" s="29">
        <v>49.164552377437587</v>
      </c>
      <c r="AM300" s="29">
        <v>49.164552377437587</v>
      </c>
      <c r="AN300" s="29">
        <v>49.164552377437587</v>
      </c>
      <c r="AO300" s="29">
        <v>50.429488948760714</v>
      </c>
      <c r="AP300" s="29">
        <v>50.429488948760714</v>
      </c>
      <c r="AQ300" s="29">
        <v>50.429488948760714</v>
      </c>
      <c r="AR300" s="29">
        <v>50.429488948760714</v>
      </c>
      <c r="AS300" s="29">
        <v>50.429488948760714</v>
      </c>
      <c r="AT300" s="29">
        <v>50.429488948760714</v>
      </c>
      <c r="AU300" s="29">
        <v>50.429488948760714</v>
      </c>
      <c r="AV300" s="29">
        <v>50.429488948760714</v>
      </c>
      <c r="AW300" s="29">
        <v>50.429488948760714</v>
      </c>
      <c r="AX300" s="29">
        <v>50.429488948760714</v>
      </c>
      <c r="AY300" s="29">
        <v>50.429488948760714</v>
      </c>
      <c r="AZ300" s="29">
        <v>50.429488948760714</v>
      </c>
      <c r="BA300" s="29">
        <v>51.732373617223537</v>
      </c>
      <c r="BB300" s="29">
        <v>51.732373617223537</v>
      </c>
      <c r="BC300" s="29">
        <v>51.732373617223537</v>
      </c>
      <c r="BD300" s="29">
        <v>51.732373617223537</v>
      </c>
      <c r="BE300" s="29">
        <v>51.732373617223537</v>
      </c>
      <c r="BF300" s="29">
        <v>51.732373617223537</v>
      </c>
      <c r="BG300" s="29">
        <v>51.732373617223537</v>
      </c>
      <c r="BH300" s="29">
        <v>51.732373617223537</v>
      </c>
      <c r="BI300" s="29">
        <v>51.732373617223537</v>
      </c>
      <c r="BJ300" s="29">
        <v>51.732373617223537</v>
      </c>
    </row>
    <row r="301" spans="1:62" x14ac:dyDescent="0.25">
      <c r="A301" t="s">
        <v>22</v>
      </c>
      <c r="B301" t="s">
        <v>79</v>
      </c>
      <c r="C301" s="29">
        <v>39.916666666666664</v>
      </c>
      <c r="D301" s="29">
        <v>39.916666666666664</v>
      </c>
      <c r="E301" s="29">
        <v>41.114166666666662</v>
      </c>
      <c r="F301" s="29">
        <v>41.114166666666662</v>
      </c>
      <c r="G301" s="29">
        <v>41.114166666666662</v>
      </c>
      <c r="H301" s="29">
        <v>41.114166666666662</v>
      </c>
      <c r="I301" s="29">
        <v>41.114166666666662</v>
      </c>
      <c r="J301" s="29">
        <v>41.114166666666662</v>
      </c>
      <c r="K301" s="29">
        <v>41.114166666666662</v>
      </c>
      <c r="L301" s="29">
        <v>41.114166666666662</v>
      </c>
      <c r="M301" s="29">
        <v>41.114166666666662</v>
      </c>
      <c r="N301" s="29">
        <v>41.114166666666662</v>
      </c>
      <c r="O301" s="29">
        <v>41.114166666666662</v>
      </c>
      <c r="P301" s="29">
        <v>41.114166666666662</v>
      </c>
      <c r="Q301" s="29">
        <v>42.347591666666666</v>
      </c>
      <c r="R301" s="29">
        <v>42.347591666666666</v>
      </c>
      <c r="S301" s="29">
        <v>42.347591666666666</v>
      </c>
      <c r="T301" s="29">
        <v>42.347591666666666</v>
      </c>
      <c r="U301" s="29">
        <v>42.347591666666666</v>
      </c>
      <c r="V301" s="29">
        <v>42.347591666666666</v>
      </c>
      <c r="W301" s="29">
        <v>42.347591666666666</v>
      </c>
      <c r="X301" s="29">
        <v>42.347591666666666</v>
      </c>
      <c r="Y301" s="29">
        <v>42.347591666666666</v>
      </c>
      <c r="Z301" s="29">
        <v>42.347591666666666</v>
      </c>
      <c r="AA301" s="29">
        <v>42.347591666666666</v>
      </c>
      <c r="AB301" s="29">
        <v>42.347591666666666</v>
      </c>
      <c r="AC301" s="29">
        <v>43.618019416666669</v>
      </c>
      <c r="AD301" s="29">
        <v>43.618019416666669</v>
      </c>
      <c r="AE301" s="29">
        <v>43.618019416666669</v>
      </c>
      <c r="AF301" s="29">
        <v>43.618019416666669</v>
      </c>
      <c r="AG301" s="29">
        <v>43.618019416666669</v>
      </c>
      <c r="AH301" s="29">
        <v>43.618019416666669</v>
      </c>
      <c r="AI301" s="29">
        <v>43.618019416666669</v>
      </c>
      <c r="AJ301" s="29">
        <v>43.618019416666669</v>
      </c>
      <c r="AK301" s="29">
        <v>43.618019416666669</v>
      </c>
      <c r="AL301" s="29">
        <v>43.618019416666669</v>
      </c>
      <c r="AM301" s="29">
        <v>43.618019416666669</v>
      </c>
      <c r="AN301" s="29">
        <v>43.618019416666669</v>
      </c>
      <c r="AO301" s="29">
        <v>44.92655999916667</v>
      </c>
      <c r="AP301" s="29">
        <v>44.92655999916667</v>
      </c>
      <c r="AQ301" s="29">
        <v>44.92655999916667</v>
      </c>
      <c r="AR301" s="29">
        <v>44.92655999916667</v>
      </c>
      <c r="AS301" s="29">
        <v>44.92655999916667</v>
      </c>
      <c r="AT301" s="29">
        <v>44.92655999916667</v>
      </c>
      <c r="AU301" s="29">
        <v>44.92655999916667</v>
      </c>
      <c r="AV301" s="29">
        <v>44.92655999916667</v>
      </c>
      <c r="AW301" s="29">
        <v>44.92655999916667</v>
      </c>
      <c r="AX301" s="29">
        <v>44.92655999916667</v>
      </c>
      <c r="AY301" s="29">
        <v>44.92655999916667</v>
      </c>
      <c r="AZ301" s="29">
        <v>44.92655999916667</v>
      </c>
      <c r="BA301" s="29">
        <v>46.274356799141671</v>
      </c>
      <c r="BB301" s="29">
        <v>46.274356799141671</v>
      </c>
      <c r="BC301" s="29">
        <v>46.274356799141671</v>
      </c>
      <c r="BD301" s="29">
        <v>46.274356799141671</v>
      </c>
      <c r="BE301" s="29">
        <v>46.274356799141671</v>
      </c>
      <c r="BF301" s="29">
        <v>46.274356799141671</v>
      </c>
      <c r="BG301" s="29">
        <v>46.274356799141671</v>
      </c>
      <c r="BH301" s="29">
        <v>46.274356799141671</v>
      </c>
      <c r="BI301" s="29">
        <v>46.274356799141671</v>
      </c>
      <c r="BJ301" s="29">
        <v>46.274356799141671</v>
      </c>
    </row>
    <row r="302" spans="1:62" x14ac:dyDescent="0.25">
      <c r="B302" t="s">
        <v>80</v>
      </c>
      <c r="C302" s="29">
        <v>3</v>
      </c>
      <c r="D302" s="29">
        <v>3</v>
      </c>
      <c r="E302" s="29">
        <v>3</v>
      </c>
      <c r="F302" s="29">
        <v>3</v>
      </c>
      <c r="G302" s="29">
        <v>3</v>
      </c>
      <c r="H302" s="29">
        <v>3</v>
      </c>
      <c r="I302" s="29">
        <v>3</v>
      </c>
      <c r="J302" s="29">
        <v>3</v>
      </c>
      <c r="K302" s="29">
        <v>3</v>
      </c>
      <c r="L302" s="29">
        <v>3</v>
      </c>
      <c r="M302" s="29">
        <v>3</v>
      </c>
      <c r="N302" s="29">
        <v>3</v>
      </c>
      <c r="O302" s="29">
        <v>3</v>
      </c>
      <c r="P302" s="29">
        <v>3</v>
      </c>
      <c r="Q302" s="29">
        <v>3</v>
      </c>
      <c r="R302" s="29">
        <v>3</v>
      </c>
      <c r="S302" s="29">
        <v>3</v>
      </c>
      <c r="T302" s="29">
        <v>3</v>
      </c>
      <c r="U302" s="29">
        <v>3</v>
      </c>
      <c r="V302" s="29">
        <v>3</v>
      </c>
      <c r="W302" s="29">
        <v>3</v>
      </c>
      <c r="X302" s="29">
        <v>3</v>
      </c>
      <c r="Y302" s="29">
        <v>3</v>
      </c>
      <c r="Z302" s="29">
        <v>3</v>
      </c>
      <c r="AA302" s="29">
        <v>3</v>
      </c>
      <c r="AB302" s="29">
        <v>3</v>
      </c>
      <c r="AC302" s="29">
        <v>3</v>
      </c>
      <c r="AD302" s="29">
        <v>3</v>
      </c>
      <c r="AE302" s="29">
        <v>3</v>
      </c>
      <c r="AF302" s="29">
        <v>3</v>
      </c>
      <c r="AG302" s="29">
        <v>3</v>
      </c>
      <c r="AH302" s="29">
        <v>3</v>
      </c>
      <c r="AI302" s="29">
        <v>3</v>
      </c>
      <c r="AJ302" s="29">
        <v>3</v>
      </c>
      <c r="AK302" s="29">
        <v>3</v>
      </c>
      <c r="AL302" s="29">
        <v>3</v>
      </c>
      <c r="AM302" s="29">
        <v>3</v>
      </c>
      <c r="AN302" s="29">
        <v>3</v>
      </c>
      <c r="AO302" s="29">
        <v>3</v>
      </c>
      <c r="AP302" s="29">
        <v>3</v>
      </c>
      <c r="AQ302" s="29">
        <v>3</v>
      </c>
      <c r="AR302" s="29">
        <v>3</v>
      </c>
      <c r="AS302" s="29">
        <v>3</v>
      </c>
      <c r="AT302" s="29">
        <v>3</v>
      </c>
      <c r="AU302" s="29">
        <v>3</v>
      </c>
      <c r="AV302" s="29">
        <v>3</v>
      </c>
      <c r="AW302" s="29">
        <v>3</v>
      </c>
      <c r="AX302" s="29">
        <v>3</v>
      </c>
      <c r="AY302" s="29">
        <v>3</v>
      </c>
      <c r="AZ302" s="29">
        <v>3</v>
      </c>
      <c r="BA302" s="29">
        <v>3</v>
      </c>
      <c r="BB302" s="29">
        <v>3</v>
      </c>
      <c r="BC302" s="29">
        <v>3</v>
      </c>
      <c r="BD302" s="29">
        <v>3</v>
      </c>
      <c r="BE302" s="29">
        <v>3</v>
      </c>
      <c r="BF302" s="29">
        <v>3</v>
      </c>
      <c r="BG302" s="29">
        <v>3</v>
      </c>
      <c r="BH302" s="29">
        <v>3</v>
      </c>
      <c r="BI302" s="29">
        <v>3</v>
      </c>
      <c r="BJ302" s="29">
        <v>3</v>
      </c>
    </row>
    <row r="303" spans="1:62" x14ac:dyDescent="0.25">
      <c r="B303" t="s">
        <v>69</v>
      </c>
      <c r="C303" s="29">
        <v>17.331731000000001</v>
      </c>
      <c r="D303" s="29">
        <v>17.331731000000001</v>
      </c>
      <c r="E303" s="29">
        <v>17.851682930000003</v>
      </c>
      <c r="F303" s="29">
        <v>17.851682930000003</v>
      </c>
      <c r="G303" s="29">
        <v>17.851682930000003</v>
      </c>
      <c r="H303" s="29">
        <v>17.851682930000003</v>
      </c>
      <c r="I303" s="29">
        <v>17.851682930000003</v>
      </c>
      <c r="J303" s="29">
        <v>17.851682930000003</v>
      </c>
      <c r="K303" s="29">
        <v>17.851682930000003</v>
      </c>
      <c r="L303" s="29">
        <v>17.851682930000003</v>
      </c>
      <c r="M303" s="29">
        <v>17.851682930000003</v>
      </c>
      <c r="N303" s="29">
        <v>17.851682930000003</v>
      </c>
      <c r="O303" s="29">
        <v>17.851682930000003</v>
      </c>
      <c r="P303" s="29">
        <v>17.851682930000003</v>
      </c>
      <c r="Q303" s="29">
        <v>18.387233417900003</v>
      </c>
      <c r="R303" s="29">
        <v>18.387233417900003</v>
      </c>
      <c r="S303" s="29">
        <v>18.387233417900003</v>
      </c>
      <c r="T303" s="29">
        <v>18.387233417900003</v>
      </c>
      <c r="U303" s="29">
        <v>18.387233417900003</v>
      </c>
      <c r="V303" s="29">
        <v>18.387233417900003</v>
      </c>
      <c r="W303" s="29">
        <v>18.387233417900003</v>
      </c>
      <c r="X303" s="29">
        <v>18.387233417900003</v>
      </c>
      <c r="Y303" s="29">
        <v>18.387233417900003</v>
      </c>
      <c r="Z303" s="29">
        <v>18.387233417900003</v>
      </c>
      <c r="AA303" s="29">
        <v>18.387233417900003</v>
      </c>
      <c r="AB303" s="29">
        <v>18.387233417900003</v>
      </c>
      <c r="AC303" s="29">
        <v>18.938850420437003</v>
      </c>
      <c r="AD303" s="29">
        <v>18.938850420437003</v>
      </c>
      <c r="AE303" s="29">
        <v>18.938850420437003</v>
      </c>
      <c r="AF303" s="29">
        <v>18.938850420437003</v>
      </c>
      <c r="AG303" s="29">
        <v>18.938850420437003</v>
      </c>
      <c r="AH303" s="29">
        <v>18.938850420437003</v>
      </c>
      <c r="AI303" s="29">
        <v>18.938850420437003</v>
      </c>
      <c r="AJ303" s="29">
        <v>18.938850420437003</v>
      </c>
      <c r="AK303" s="29">
        <v>18.938850420437003</v>
      </c>
      <c r="AL303" s="29">
        <v>18.938850420437003</v>
      </c>
      <c r="AM303" s="29">
        <v>18.938850420437003</v>
      </c>
      <c r="AN303" s="29">
        <v>18.938850420437003</v>
      </c>
      <c r="AO303" s="29">
        <v>19.507015933050113</v>
      </c>
      <c r="AP303" s="29">
        <v>19.507015933050113</v>
      </c>
      <c r="AQ303" s="29">
        <v>19.507015933050113</v>
      </c>
      <c r="AR303" s="29">
        <v>19.507015933050113</v>
      </c>
      <c r="AS303" s="29">
        <v>19.507015933050113</v>
      </c>
      <c r="AT303" s="29">
        <v>19.507015933050113</v>
      </c>
      <c r="AU303" s="29">
        <v>19.507015933050113</v>
      </c>
      <c r="AV303" s="29">
        <v>19.507015933050113</v>
      </c>
      <c r="AW303" s="29">
        <v>19.507015933050113</v>
      </c>
      <c r="AX303" s="29">
        <v>19.507015933050113</v>
      </c>
      <c r="AY303" s="29">
        <v>19.507015933050113</v>
      </c>
      <c r="AZ303" s="29">
        <v>19.507015933050113</v>
      </c>
      <c r="BA303" s="29">
        <v>20.092226411041615</v>
      </c>
      <c r="BB303" s="29">
        <v>20.092226411041615</v>
      </c>
      <c r="BC303" s="29">
        <v>20.092226411041615</v>
      </c>
      <c r="BD303" s="29">
        <v>20.092226411041615</v>
      </c>
      <c r="BE303" s="29">
        <v>20.092226411041615</v>
      </c>
      <c r="BF303" s="29">
        <v>20.092226411041615</v>
      </c>
      <c r="BG303" s="29">
        <v>20.092226411041615</v>
      </c>
      <c r="BH303" s="29">
        <v>20.092226411041615</v>
      </c>
      <c r="BI303" s="29">
        <v>20.092226411041615</v>
      </c>
      <c r="BJ303" s="29">
        <v>20.092226411041615</v>
      </c>
    </row>
    <row r="304" spans="1:62" x14ac:dyDescent="0.25">
      <c r="B304" t="s">
        <v>70</v>
      </c>
      <c r="C304" s="29">
        <v>1</v>
      </c>
      <c r="D304" s="29">
        <v>1</v>
      </c>
      <c r="E304" s="29">
        <v>1</v>
      </c>
      <c r="F304" s="29">
        <v>1</v>
      </c>
      <c r="G304" s="29">
        <v>1</v>
      </c>
      <c r="H304" s="29">
        <v>1</v>
      </c>
      <c r="I304" s="29">
        <v>1</v>
      </c>
      <c r="J304" s="29">
        <v>1</v>
      </c>
      <c r="K304" s="29">
        <v>1</v>
      </c>
      <c r="L304" s="29">
        <v>1</v>
      </c>
      <c r="M304" s="29">
        <v>1</v>
      </c>
      <c r="N304" s="29">
        <v>1</v>
      </c>
      <c r="O304" s="29">
        <v>1</v>
      </c>
      <c r="P304" s="29">
        <v>1</v>
      </c>
      <c r="Q304" s="29">
        <v>1</v>
      </c>
      <c r="R304" s="29">
        <v>1</v>
      </c>
      <c r="S304" s="29">
        <v>1</v>
      </c>
      <c r="T304" s="29">
        <v>1</v>
      </c>
      <c r="U304" s="29">
        <v>1</v>
      </c>
      <c r="V304" s="29">
        <v>1</v>
      </c>
      <c r="W304" s="29">
        <v>1</v>
      </c>
      <c r="X304" s="29">
        <v>1</v>
      </c>
      <c r="Y304" s="29">
        <v>1</v>
      </c>
      <c r="Z304" s="29">
        <v>1</v>
      </c>
      <c r="AA304" s="29">
        <v>1</v>
      </c>
      <c r="AB304" s="29">
        <v>1</v>
      </c>
      <c r="AC304" s="29">
        <v>1</v>
      </c>
      <c r="AD304" s="29">
        <v>1</v>
      </c>
      <c r="AE304" s="29">
        <v>1</v>
      </c>
      <c r="AF304" s="29">
        <v>1</v>
      </c>
      <c r="AG304" s="29">
        <v>1</v>
      </c>
      <c r="AH304" s="29">
        <v>1</v>
      </c>
      <c r="AI304" s="29">
        <v>1</v>
      </c>
      <c r="AJ304" s="29">
        <v>1</v>
      </c>
      <c r="AK304" s="29">
        <v>1</v>
      </c>
      <c r="AL304" s="29">
        <v>1</v>
      </c>
      <c r="AM304" s="29">
        <v>1</v>
      </c>
      <c r="AN304" s="29">
        <v>1</v>
      </c>
      <c r="AO304" s="29">
        <v>1</v>
      </c>
      <c r="AP304" s="29">
        <v>1</v>
      </c>
      <c r="AQ304" s="29">
        <v>1</v>
      </c>
      <c r="AR304" s="29">
        <v>1</v>
      </c>
      <c r="AS304" s="29">
        <v>1</v>
      </c>
      <c r="AT304" s="29">
        <v>1</v>
      </c>
      <c r="AU304" s="29">
        <v>1</v>
      </c>
      <c r="AV304" s="29">
        <v>1</v>
      </c>
      <c r="AW304" s="29">
        <v>1</v>
      </c>
      <c r="AX304" s="29">
        <v>1</v>
      </c>
      <c r="AY304" s="29">
        <v>1</v>
      </c>
      <c r="AZ304" s="29">
        <v>1</v>
      </c>
      <c r="BA304" s="29">
        <v>1</v>
      </c>
      <c r="BB304" s="29">
        <v>1</v>
      </c>
      <c r="BC304" s="29">
        <v>1</v>
      </c>
      <c r="BD304" s="29">
        <v>1</v>
      </c>
      <c r="BE304" s="29">
        <v>1</v>
      </c>
      <c r="BF304" s="29">
        <v>1</v>
      </c>
      <c r="BG304" s="29">
        <v>1</v>
      </c>
      <c r="BH304" s="29">
        <v>1</v>
      </c>
      <c r="BI304" s="29">
        <v>1</v>
      </c>
      <c r="BJ304" s="29">
        <v>1</v>
      </c>
    </row>
    <row r="305" spans="1:62" x14ac:dyDescent="0.25">
      <c r="B305" t="s">
        <v>14</v>
      </c>
      <c r="C305" s="29">
        <v>35.672333333333334</v>
      </c>
      <c r="D305" s="29">
        <v>35.672333333333334</v>
      </c>
      <c r="E305" s="29">
        <v>35.672333333333334</v>
      </c>
      <c r="F305" s="29">
        <v>35.672333333333334</v>
      </c>
      <c r="G305" s="29">
        <v>35.672333333333334</v>
      </c>
      <c r="H305" s="29">
        <v>35.672333333333334</v>
      </c>
      <c r="I305" s="29">
        <v>35.672333333333334</v>
      </c>
      <c r="J305" s="29">
        <v>35.672333333333334</v>
      </c>
      <c r="K305" s="29">
        <v>35.672333333333334</v>
      </c>
      <c r="L305" s="29">
        <v>35.672333333333334</v>
      </c>
      <c r="M305" s="29">
        <v>36.742503333333339</v>
      </c>
      <c r="N305" s="29">
        <v>36.742503333333339</v>
      </c>
      <c r="O305" s="29">
        <v>36.742503333333339</v>
      </c>
      <c r="P305" s="29">
        <v>36.742503333333339</v>
      </c>
      <c r="Q305" s="29">
        <v>36.742503333333339</v>
      </c>
      <c r="R305" s="29">
        <v>36.742503333333339</v>
      </c>
      <c r="S305" s="29">
        <v>36.742503333333339</v>
      </c>
      <c r="T305" s="29">
        <v>36.742503333333339</v>
      </c>
      <c r="U305" s="29">
        <v>36.742503333333339</v>
      </c>
      <c r="V305" s="29">
        <v>36.742503333333339</v>
      </c>
      <c r="W305" s="29">
        <v>36.742503333333339</v>
      </c>
      <c r="X305" s="29">
        <v>36.742503333333339</v>
      </c>
      <c r="Y305" s="29">
        <v>37.844778433333339</v>
      </c>
      <c r="Z305" s="29">
        <v>37.844778433333339</v>
      </c>
      <c r="AA305" s="29">
        <v>37.844778433333339</v>
      </c>
      <c r="AB305" s="29">
        <v>37.844778433333339</v>
      </c>
      <c r="AC305" s="29">
        <v>37.844778433333339</v>
      </c>
      <c r="AD305" s="29">
        <v>37.844778433333339</v>
      </c>
      <c r="AE305" s="29">
        <v>37.844778433333339</v>
      </c>
      <c r="AF305" s="29">
        <v>37.844778433333339</v>
      </c>
      <c r="AG305" s="29">
        <v>37.844778433333339</v>
      </c>
      <c r="AH305" s="29">
        <v>37.844778433333339</v>
      </c>
      <c r="AI305" s="29">
        <v>37.844778433333339</v>
      </c>
      <c r="AJ305" s="29">
        <v>37.844778433333339</v>
      </c>
      <c r="AK305" s="29">
        <v>38.980121786333342</v>
      </c>
      <c r="AL305" s="29">
        <v>38.980121786333342</v>
      </c>
      <c r="AM305" s="29">
        <v>38.980121786333342</v>
      </c>
      <c r="AN305" s="29">
        <v>38.980121786333342</v>
      </c>
      <c r="AO305" s="29">
        <v>38.980121786333342</v>
      </c>
      <c r="AP305" s="29">
        <v>38.980121786333342</v>
      </c>
      <c r="AQ305" s="29">
        <v>38.980121786333342</v>
      </c>
      <c r="AR305" s="29">
        <v>38.980121786333342</v>
      </c>
      <c r="AS305" s="29">
        <v>38.980121786333342</v>
      </c>
      <c r="AT305" s="29">
        <v>38.980121786333342</v>
      </c>
      <c r="AU305" s="29">
        <v>38.980121786333342</v>
      </c>
      <c r="AV305" s="29">
        <v>38.980121786333342</v>
      </c>
      <c r="AW305" s="29">
        <v>40.149525439923345</v>
      </c>
      <c r="AX305" s="29">
        <v>40.149525439923345</v>
      </c>
      <c r="AY305" s="29">
        <v>40.149525439923345</v>
      </c>
      <c r="AZ305" s="29">
        <v>40.149525439923345</v>
      </c>
      <c r="BA305" s="29">
        <v>40.149525439923345</v>
      </c>
      <c r="BB305" s="29">
        <v>40.149525439923345</v>
      </c>
      <c r="BC305" s="29">
        <v>40.149525439923345</v>
      </c>
      <c r="BD305" s="29">
        <v>40.149525439923345</v>
      </c>
      <c r="BE305" s="29">
        <v>40.149525439923345</v>
      </c>
      <c r="BF305" s="29">
        <v>40.149525439923345</v>
      </c>
      <c r="BG305" s="29">
        <v>40.149525439923345</v>
      </c>
      <c r="BH305" s="29">
        <v>40.149525439923345</v>
      </c>
      <c r="BI305" s="29">
        <v>41.354011203121047</v>
      </c>
      <c r="BJ305" s="29">
        <v>41.354011203121047</v>
      </c>
    </row>
    <row r="306" spans="1:62" x14ac:dyDescent="0.25">
      <c r="B306" t="s">
        <v>15</v>
      </c>
      <c r="C306" s="29">
        <v>6</v>
      </c>
      <c r="D306" s="29">
        <v>6</v>
      </c>
      <c r="E306" s="29">
        <v>6</v>
      </c>
      <c r="F306" s="29">
        <v>6</v>
      </c>
      <c r="G306" s="29">
        <v>6</v>
      </c>
      <c r="H306" s="29">
        <v>6</v>
      </c>
      <c r="I306" s="29">
        <v>6</v>
      </c>
      <c r="J306" s="29">
        <v>6</v>
      </c>
      <c r="K306" s="29">
        <v>6</v>
      </c>
      <c r="L306" s="29">
        <v>6</v>
      </c>
      <c r="M306" s="29">
        <v>6</v>
      </c>
      <c r="N306" s="29">
        <v>6</v>
      </c>
      <c r="O306" s="29">
        <v>6</v>
      </c>
      <c r="P306" s="29">
        <v>6</v>
      </c>
      <c r="Q306" s="29">
        <v>6</v>
      </c>
      <c r="R306" s="29">
        <v>6</v>
      </c>
      <c r="S306" s="29">
        <v>6</v>
      </c>
      <c r="T306" s="29">
        <v>6</v>
      </c>
      <c r="U306" s="29">
        <v>6</v>
      </c>
      <c r="V306" s="29">
        <v>6</v>
      </c>
      <c r="W306" s="29">
        <v>6</v>
      </c>
      <c r="X306" s="29">
        <v>6</v>
      </c>
      <c r="Y306" s="29">
        <v>6</v>
      </c>
      <c r="Z306" s="29">
        <v>6</v>
      </c>
      <c r="AA306" s="29">
        <v>6</v>
      </c>
      <c r="AB306" s="29">
        <v>6</v>
      </c>
      <c r="AC306" s="29">
        <v>6</v>
      </c>
      <c r="AD306" s="29">
        <v>6</v>
      </c>
      <c r="AE306" s="29">
        <v>6</v>
      </c>
      <c r="AF306" s="29">
        <v>6</v>
      </c>
      <c r="AG306" s="29">
        <v>6</v>
      </c>
      <c r="AH306" s="29">
        <v>6</v>
      </c>
      <c r="AI306" s="29">
        <v>6</v>
      </c>
      <c r="AJ306" s="29">
        <v>6</v>
      </c>
      <c r="AK306" s="29">
        <v>6</v>
      </c>
      <c r="AL306" s="29">
        <v>6</v>
      </c>
      <c r="AM306" s="29">
        <v>6</v>
      </c>
      <c r="AN306" s="29">
        <v>6</v>
      </c>
      <c r="AO306" s="29">
        <v>6</v>
      </c>
      <c r="AP306" s="29">
        <v>6</v>
      </c>
      <c r="AQ306" s="29">
        <v>6</v>
      </c>
      <c r="AR306" s="29">
        <v>6</v>
      </c>
      <c r="AS306" s="29">
        <v>6</v>
      </c>
      <c r="AT306" s="29">
        <v>6</v>
      </c>
      <c r="AU306" s="29">
        <v>6</v>
      </c>
      <c r="AV306" s="29">
        <v>6</v>
      </c>
      <c r="AW306" s="29">
        <v>6</v>
      </c>
      <c r="AX306" s="29">
        <v>6</v>
      </c>
      <c r="AY306" s="29">
        <v>6</v>
      </c>
      <c r="AZ306" s="29">
        <v>6</v>
      </c>
      <c r="BA306" s="29">
        <v>6</v>
      </c>
      <c r="BB306" s="29">
        <v>6</v>
      </c>
      <c r="BC306" s="29">
        <v>6</v>
      </c>
      <c r="BD306" s="29">
        <v>6</v>
      </c>
      <c r="BE306" s="29">
        <v>6</v>
      </c>
      <c r="BF306" s="29">
        <v>6</v>
      </c>
      <c r="BG306" s="29">
        <v>6</v>
      </c>
      <c r="BH306" s="29">
        <v>6</v>
      </c>
      <c r="BI306" s="29">
        <v>6</v>
      </c>
      <c r="BJ306" s="29">
        <v>6</v>
      </c>
    </row>
    <row r="307" spans="1:62" x14ac:dyDescent="0.25">
      <c r="A307" t="s">
        <v>193</v>
      </c>
      <c r="C307" s="29">
        <v>102.92073099999999</v>
      </c>
      <c r="D307" s="29">
        <v>102.92073099999999</v>
      </c>
      <c r="E307" s="29">
        <v>104.63818293</v>
      </c>
      <c r="F307" s="29">
        <v>104.63818293</v>
      </c>
      <c r="G307" s="29">
        <v>104.63818293</v>
      </c>
      <c r="H307" s="29">
        <v>104.63818293</v>
      </c>
      <c r="I307" s="29">
        <v>104.63818293</v>
      </c>
      <c r="J307" s="29">
        <v>104.63818293</v>
      </c>
      <c r="K307" s="29">
        <v>104.63818293</v>
      </c>
      <c r="L307" s="29">
        <v>104.63818293</v>
      </c>
      <c r="M307" s="29">
        <v>105.70835293</v>
      </c>
      <c r="N307" s="29">
        <v>105.70835293</v>
      </c>
      <c r="O307" s="29">
        <v>105.70835293</v>
      </c>
      <c r="P307" s="29">
        <v>105.70835293</v>
      </c>
      <c r="Q307" s="29">
        <v>107.4773284179</v>
      </c>
      <c r="R307" s="29">
        <v>107.4773284179</v>
      </c>
      <c r="S307" s="29">
        <v>107.4773284179</v>
      </c>
      <c r="T307" s="29">
        <v>107.4773284179</v>
      </c>
      <c r="U307" s="29">
        <v>107.4773284179</v>
      </c>
      <c r="V307" s="29">
        <v>107.4773284179</v>
      </c>
      <c r="W307" s="29">
        <v>107.4773284179</v>
      </c>
      <c r="X307" s="29">
        <v>107.4773284179</v>
      </c>
      <c r="Y307" s="29">
        <v>108.57960351790001</v>
      </c>
      <c r="Z307" s="29">
        <v>108.57960351790001</v>
      </c>
      <c r="AA307" s="29">
        <v>108.57960351790001</v>
      </c>
      <c r="AB307" s="29">
        <v>108.57960351790001</v>
      </c>
      <c r="AC307" s="29">
        <v>110.40164827043702</v>
      </c>
      <c r="AD307" s="29">
        <v>110.40164827043702</v>
      </c>
      <c r="AE307" s="29">
        <v>110.40164827043702</v>
      </c>
      <c r="AF307" s="29">
        <v>110.40164827043702</v>
      </c>
      <c r="AG307" s="29">
        <v>110.40164827043702</v>
      </c>
      <c r="AH307" s="29">
        <v>110.40164827043702</v>
      </c>
      <c r="AI307" s="29">
        <v>110.40164827043702</v>
      </c>
      <c r="AJ307" s="29">
        <v>110.40164827043702</v>
      </c>
      <c r="AK307" s="29">
        <v>111.53699162343702</v>
      </c>
      <c r="AL307" s="29">
        <v>111.53699162343702</v>
      </c>
      <c r="AM307" s="29">
        <v>111.53699162343702</v>
      </c>
      <c r="AN307" s="29">
        <v>111.53699162343702</v>
      </c>
      <c r="AO307" s="29">
        <v>113.41369771855013</v>
      </c>
      <c r="AP307" s="29">
        <v>113.41369771855013</v>
      </c>
      <c r="AQ307" s="29">
        <v>113.41369771855013</v>
      </c>
      <c r="AR307" s="29">
        <v>113.41369771855013</v>
      </c>
      <c r="AS307" s="29">
        <v>113.41369771855013</v>
      </c>
      <c r="AT307" s="29">
        <v>113.41369771855013</v>
      </c>
      <c r="AU307" s="29">
        <v>113.41369771855013</v>
      </c>
      <c r="AV307" s="29">
        <v>113.41369771855013</v>
      </c>
      <c r="AW307" s="29">
        <v>114.58310137214013</v>
      </c>
      <c r="AX307" s="29">
        <v>114.58310137214013</v>
      </c>
      <c r="AY307" s="29">
        <v>114.58310137214013</v>
      </c>
      <c r="AZ307" s="29">
        <v>114.58310137214013</v>
      </c>
      <c r="BA307" s="29">
        <v>116.51610865010662</v>
      </c>
      <c r="BB307" s="29">
        <v>116.51610865010662</v>
      </c>
      <c r="BC307" s="29">
        <v>116.51610865010662</v>
      </c>
      <c r="BD307" s="29">
        <v>116.51610865010662</v>
      </c>
      <c r="BE307" s="29">
        <v>116.51610865010662</v>
      </c>
      <c r="BF307" s="29">
        <v>116.51610865010662</v>
      </c>
      <c r="BG307" s="29">
        <v>116.51610865010662</v>
      </c>
      <c r="BH307" s="29">
        <v>116.51610865010662</v>
      </c>
      <c r="BI307" s="29">
        <v>117.72059441330433</v>
      </c>
      <c r="BJ307" s="29">
        <v>117.72059441330433</v>
      </c>
    </row>
    <row r="308" spans="1:62" x14ac:dyDescent="0.25">
      <c r="A308" t="s">
        <v>6</v>
      </c>
      <c r="B308" t="s">
        <v>79</v>
      </c>
      <c r="C308" s="29">
        <v>42.594807600000003</v>
      </c>
      <c r="D308" s="29">
        <v>42.594807600000003</v>
      </c>
      <c r="E308" s="29">
        <v>43.872651828000002</v>
      </c>
      <c r="F308" s="29">
        <v>43.872651828000002</v>
      </c>
      <c r="G308" s="29">
        <v>43.872651828000002</v>
      </c>
      <c r="H308" s="29">
        <v>43.872651828000002</v>
      </c>
      <c r="I308" s="29">
        <v>43.872651828000002</v>
      </c>
      <c r="J308" s="29">
        <v>43.872651828000002</v>
      </c>
      <c r="K308" s="29">
        <v>43.872651828000002</v>
      </c>
      <c r="L308" s="29">
        <v>43.872651828000002</v>
      </c>
      <c r="M308" s="29">
        <v>43.872651828000002</v>
      </c>
      <c r="N308" s="29">
        <v>43.872651828000002</v>
      </c>
      <c r="O308" s="29">
        <v>43.872651828000002</v>
      </c>
      <c r="P308" s="29">
        <v>43.872651828000002</v>
      </c>
      <c r="Q308" s="29">
        <v>45.18883138284</v>
      </c>
      <c r="R308" s="29">
        <v>45.18883138284</v>
      </c>
      <c r="S308" s="29">
        <v>45.18883138284</v>
      </c>
      <c r="T308" s="29">
        <v>45.18883138284</v>
      </c>
      <c r="U308" s="29">
        <v>45.18883138284</v>
      </c>
      <c r="V308" s="29">
        <v>45.18883138284</v>
      </c>
      <c r="W308" s="29">
        <v>45.18883138284</v>
      </c>
      <c r="X308" s="29">
        <v>45.18883138284</v>
      </c>
      <c r="Y308" s="29">
        <v>45.18883138284</v>
      </c>
      <c r="Z308" s="29">
        <v>45.18883138284</v>
      </c>
      <c r="AA308" s="29">
        <v>45.18883138284</v>
      </c>
      <c r="AB308" s="29">
        <v>45.18883138284</v>
      </c>
      <c r="AC308" s="29">
        <v>46.544496324325202</v>
      </c>
      <c r="AD308" s="29">
        <v>46.544496324325202</v>
      </c>
      <c r="AE308" s="29">
        <v>46.544496324325202</v>
      </c>
      <c r="AF308" s="29">
        <v>46.544496324325202</v>
      </c>
      <c r="AG308" s="29">
        <v>46.544496324325202</v>
      </c>
      <c r="AH308" s="29">
        <v>46.544496324325202</v>
      </c>
      <c r="AI308" s="29">
        <v>46.544496324325202</v>
      </c>
      <c r="AJ308" s="29">
        <v>46.544496324325202</v>
      </c>
      <c r="AK308" s="29">
        <v>46.544496324325202</v>
      </c>
      <c r="AL308" s="29">
        <v>46.544496324325202</v>
      </c>
      <c r="AM308" s="29">
        <v>46.544496324325202</v>
      </c>
      <c r="AN308" s="29">
        <v>46.544496324325202</v>
      </c>
      <c r="AO308" s="29">
        <v>47.94083121405496</v>
      </c>
      <c r="AP308" s="29">
        <v>47.94083121405496</v>
      </c>
      <c r="AQ308" s="29">
        <v>47.94083121405496</v>
      </c>
      <c r="AR308" s="29">
        <v>47.94083121405496</v>
      </c>
      <c r="AS308" s="29">
        <v>47.94083121405496</v>
      </c>
      <c r="AT308" s="29">
        <v>47.94083121405496</v>
      </c>
      <c r="AU308" s="29">
        <v>47.94083121405496</v>
      </c>
      <c r="AV308" s="29">
        <v>47.94083121405496</v>
      </c>
      <c r="AW308" s="29">
        <v>47.94083121405496</v>
      </c>
      <c r="AX308" s="29">
        <v>47.94083121405496</v>
      </c>
      <c r="AY308" s="29">
        <v>47.94083121405496</v>
      </c>
      <c r="AZ308" s="29">
        <v>47.94083121405496</v>
      </c>
      <c r="BA308" s="29">
        <v>49.379056150476607</v>
      </c>
      <c r="BB308" s="29">
        <v>49.379056150476607</v>
      </c>
      <c r="BC308" s="29">
        <v>49.379056150476607</v>
      </c>
      <c r="BD308" s="29">
        <v>49.379056150476607</v>
      </c>
      <c r="BE308" s="29">
        <v>49.379056150476607</v>
      </c>
      <c r="BF308" s="29">
        <v>49.379056150476607</v>
      </c>
      <c r="BG308" s="29">
        <v>49.379056150476607</v>
      </c>
      <c r="BH308" s="29">
        <v>49.379056150476607</v>
      </c>
      <c r="BI308" s="29">
        <v>49.379056150476607</v>
      </c>
      <c r="BJ308" s="29">
        <v>49.379056150476607</v>
      </c>
    </row>
    <row r="309" spans="1:62" x14ac:dyDescent="0.25">
      <c r="B309" t="s">
        <v>80</v>
      </c>
      <c r="C309" s="29">
        <v>5</v>
      </c>
      <c r="D309" s="29">
        <v>5</v>
      </c>
      <c r="E309" s="29">
        <v>5</v>
      </c>
      <c r="F309" s="29">
        <v>5</v>
      </c>
      <c r="G309" s="29">
        <v>5</v>
      </c>
      <c r="H309" s="29">
        <v>5</v>
      </c>
      <c r="I309" s="29">
        <v>5</v>
      </c>
      <c r="J309" s="29">
        <v>5</v>
      </c>
      <c r="K309" s="29">
        <v>5</v>
      </c>
      <c r="L309" s="29">
        <v>5</v>
      </c>
      <c r="M309" s="29">
        <v>5</v>
      </c>
      <c r="N309" s="29">
        <v>5</v>
      </c>
      <c r="O309" s="29">
        <v>5</v>
      </c>
      <c r="P309" s="29">
        <v>5</v>
      </c>
      <c r="Q309" s="29">
        <v>5</v>
      </c>
      <c r="R309" s="29">
        <v>5</v>
      </c>
      <c r="S309" s="29">
        <v>5</v>
      </c>
      <c r="T309" s="29">
        <v>5</v>
      </c>
      <c r="U309" s="29">
        <v>5</v>
      </c>
      <c r="V309" s="29">
        <v>5</v>
      </c>
      <c r="W309" s="29">
        <v>5</v>
      </c>
      <c r="X309" s="29">
        <v>5</v>
      </c>
      <c r="Y309" s="29">
        <v>5</v>
      </c>
      <c r="Z309" s="29">
        <v>5</v>
      </c>
      <c r="AA309" s="29">
        <v>5</v>
      </c>
      <c r="AB309" s="29">
        <v>5</v>
      </c>
      <c r="AC309" s="29">
        <v>5</v>
      </c>
      <c r="AD309" s="29">
        <v>5</v>
      </c>
      <c r="AE309" s="29">
        <v>5</v>
      </c>
      <c r="AF309" s="29">
        <v>5</v>
      </c>
      <c r="AG309" s="29">
        <v>5</v>
      </c>
      <c r="AH309" s="29">
        <v>5</v>
      </c>
      <c r="AI309" s="29">
        <v>5</v>
      </c>
      <c r="AJ309" s="29">
        <v>5</v>
      </c>
      <c r="AK309" s="29">
        <v>5</v>
      </c>
      <c r="AL309" s="29">
        <v>5</v>
      </c>
      <c r="AM309" s="29">
        <v>5</v>
      </c>
      <c r="AN309" s="29">
        <v>5</v>
      </c>
      <c r="AO309" s="29">
        <v>5</v>
      </c>
      <c r="AP309" s="29">
        <v>5</v>
      </c>
      <c r="AQ309" s="29">
        <v>5</v>
      </c>
      <c r="AR309" s="29">
        <v>5</v>
      </c>
      <c r="AS309" s="29">
        <v>5</v>
      </c>
      <c r="AT309" s="29">
        <v>5</v>
      </c>
      <c r="AU309" s="29">
        <v>5</v>
      </c>
      <c r="AV309" s="29">
        <v>5</v>
      </c>
      <c r="AW309" s="29">
        <v>5</v>
      </c>
      <c r="AX309" s="29">
        <v>5</v>
      </c>
      <c r="AY309" s="29">
        <v>5</v>
      </c>
      <c r="AZ309" s="29">
        <v>5</v>
      </c>
      <c r="BA309" s="29">
        <v>5</v>
      </c>
      <c r="BB309" s="29">
        <v>5</v>
      </c>
      <c r="BC309" s="29">
        <v>5</v>
      </c>
      <c r="BD309" s="29">
        <v>5</v>
      </c>
      <c r="BE309" s="29">
        <v>5</v>
      </c>
      <c r="BF309" s="29">
        <v>5</v>
      </c>
      <c r="BG309" s="29">
        <v>5</v>
      </c>
      <c r="BH309" s="29">
        <v>5</v>
      </c>
      <c r="BI309" s="29">
        <v>5</v>
      </c>
      <c r="BJ309" s="29">
        <v>5</v>
      </c>
    </row>
    <row r="310" spans="1:62" x14ac:dyDescent="0.25">
      <c r="B310" t="s">
        <v>4</v>
      </c>
      <c r="C310" s="29">
        <v>19.3</v>
      </c>
      <c r="D310" s="29">
        <v>19.3</v>
      </c>
      <c r="E310" s="29">
        <v>19.879000000000001</v>
      </c>
      <c r="F310" s="29">
        <v>19.879000000000001</v>
      </c>
      <c r="G310" s="29">
        <v>19.879000000000001</v>
      </c>
      <c r="H310" s="29">
        <v>19.879000000000001</v>
      </c>
      <c r="I310" s="29">
        <v>19.879000000000001</v>
      </c>
      <c r="J310" s="29">
        <v>19.879000000000001</v>
      </c>
      <c r="K310" s="29">
        <v>19.879000000000001</v>
      </c>
      <c r="L310" s="29">
        <v>19.879000000000001</v>
      </c>
      <c r="M310" s="29">
        <v>19.879000000000001</v>
      </c>
      <c r="N310" s="29">
        <v>19.879000000000001</v>
      </c>
      <c r="O310" s="29">
        <v>19.879000000000001</v>
      </c>
      <c r="P310" s="29">
        <v>19.879000000000001</v>
      </c>
      <c r="Q310" s="29">
        <v>20.475370000000002</v>
      </c>
      <c r="R310" s="29">
        <v>20.475370000000002</v>
      </c>
      <c r="S310" s="29">
        <v>20.475370000000002</v>
      </c>
      <c r="T310" s="29">
        <v>20.475370000000002</v>
      </c>
      <c r="U310" s="29">
        <v>20.475370000000002</v>
      </c>
      <c r="V310" s="29">
        <v>20.475370000000002</v>
      </c>
      <c r="W310" s="29">
        <v>20.475370000000002</v>
      </c>
      <c r="X310" s="29">
        <v>20.475370000000002</v>
      </c>
      <c r="Y310" s="29">
        <v>20.475370000000002</v>
      </c>
      <c r="Z310" s="29">
        <v>20.475370000000002</v>
      </c>
      <c r="AA310" s="29">
        <v>20.475370000000002</v>
      </c>
      <c r="AB310" s="29">
        <v>20.475370000000002</v>
      </c>
      <c r="AC310" s="29">
        <v>21.089631100000002</v>
      </c>
      <c r="AD310" s="29">
        <v>21.089631100000002</v>
      </c>
      <c r="AE310" s="29">
        <v>21.089631100000002</v>
      </c>
      <c r="AF310" s="29">
        <v>21.089631100000002</v>
      </c>
      <c r="AG310" s="29">
        <v>21.089631100000002</v>
      </c>
      <c r="AH310" s="29">
        <v>21.089631100000002</v>
      </c>
      <c r="AI310" s="29">
        <v>21.089631100000002</v>
      </c>
      <c r="AJ310" s="29">
        <v>21.089631100000002</v>
      </c>
      <c r="AK310" s="29">
        <v>21.089631100000002</v>
      </c>
      <c r="AL310" s="29">
        <v>21.089631100000002</v>
      </c>
      <c r="AM310" s="29">
        <v>21.089631100000002</v>
      </c>
      <c r="AN310" s="29">
        <v>21.089631100000002</v>
      </c>
      <c r="AO310" s="29">
        <v>21.722320033000003</v>
      </c>
      <c r="AP310" s="29">
        <v>21.722320033000003</v>
      </c>
      <c r="AQ310" s="29">
        <v>21.722320033000003</v>
      </c>
      <c r="AR310" s="29">
        <v>21.722320033000003</v>
      </c>
      <c r="AS310" s="29">
        <v>21.722320033000003</v>
      </c>
      <c r="AT310" s="29">
        <v>21.722320033000003</v>
      </c>
      <c r="AU310" s="29">
        <v>21.722320033000003</v>
      </c>
      <c r="AV310" s="29">
        <v>21.722320033000003</v>
      </c>
      <c r="AW310" s="29">
        <v>21.722320033000003</v>
      </c>
      <c r="AX310" s="29">
        <v>21.722320033000003</v>
      </c>
      <c r="AY310" s="29">
        <v>21.722320033000003</v>
      </c>
      <c r="AZ310" s="29">
        <v>21.722320033000003</v>
      </c>
      <c r="BA310" s="29">
        <v>22.373989633990004</v>
      </c>
      <c r="BB310" s="29">
        <v>22.373989633990004</v>
      </c>
      <c r="BC310" s="29">
        <v>22.373989633990004</v>
      </c>
      <c r="BD310" s="29">
        <v>22.373989633990004</v>
      </c>
      <c r="BE310" s="29">
        <v>22.373989633990004</v>
      </c>
      <c r="BF310" s="29">
        <v>22.373989633990004</v>
      </c>
      <c r="BG310" s="29">
        <v>22.373989633990004</v>
      </c>
      <c r="BH310" s="29">
        <v>22.373989633990004</v>
      </c>
      <c r="BI310" s="29">
        <v>22.373989633990004</v>
      </c>
      <c r="BJ310" s="29">
        <v>22.373989633990004</v>
      </c>
    </row>
    <row r="311" spans="1:62" x14ac:dyDescent="0.25">
      <c r="B311" t="s">
        <v>5</v>
      </c>
      <c r="C311" s="29">
        <v>1</v>
      </c>
      <c r="D311" s="29">
        <v>1</v>
      </c>
      <c r="E311" s="29">
        <v>1</v>
      </c>
      <c r="F311" s="29">
        <v>1</v>
      </c>
      <c r="G311" s="29">
        <v>1</v>
      </c>
      <c r="H311" s="29">
        <v>1</v>
      </c>
      <c r="I311" s="29">
        <v>1</v>
      </c>
      <c r="J311" s="29">
        <v>1</v>
      </c>
      <c r="K311" s="29">
        <v>1</v>
      </c>
      <c r="L311" s="29">
        <v>1</v>
      </c>
      <c r="M311" s="29">
        <v>1</v>
      </c>
      <c r="N311" s="29">
        <v>1</v>
      </c>
      <c r="O311" s="29">
        <v>1</v>
      </c>
      <c r="P311" s="29">
        <v>1</v>
      </c>
      <c r="Q311" s="29">
        <v>1</v>
      </c>
      <c r="R311" s="29">
        <v>1</v>
      </c>
      <c r="S311" s="29">
        <v>1</v>
      </c>
      <c r="T311" s="29">
        <v>1</v>
      </c>
      <c r="U311" s="29">
        <v>1</v>
      </c>
      <c r="V311" s="29">
        <v>1</v>
      </c>
      <c r="W311" s="29">
        <v>1</v>
      </c>
      <c r="X311" s="29">
        <v>1</v>
      </c>
      <c r="Y311" s="29">
        <v>1</v>
      </c>
      <c r="Z311" s="29">
        <v>1</v>
      </c>
      <c r="AA311" s="29">
        <v>1</v>
      </c>
      <c r="AB311" s="29">
        <v>1</v>
      </c>
      <c r="AC311" s="29">
        <v>1</v>
      </c>
      <c r="AD311" s="29">
        <v>1</v>
      </c>
      <c r="AE311" s="29">
        <v>1</v>
      </c>
      <c r="AF311" s="29">
        <v>1</v>
      </c>
      <c r="AG311" s="29">
        <v>1</v>
      </c>
      <c r="AH311" s="29">
        <v>1</v>
      </c>
      <c r="AI311" s="29">
        <v>1</v>
      </c>
      <c r="AJ311" s="29">
        <v>1</v>
      </c>
      <c r="AK311" s="29">
        <v>1</v>
      </c>
      <c r="AL311" s="29">
        <v>1</v>
      </c>
      <c r="AM311" s="29">
        <v>1</v>
      </c>
      <c r="AN311" s="29">
        <v>1</v>
      </c>
      <c r="AO311" s="29">
        <v>1</v>
      </c>
      <c r="AP311" s="29">
        <v>1</v>
      </c>
      <c r="AQ311" s="29">
        <v>1</v>
      </c>
      <c r="AR311" s="29">
        <v>1</v>
      </c>
      <c r="AS311" s="29">
        <v>1</v>
      </c>
      <c r="AT311" s="29">
        <v>1</v>
      </c>
      <c r="AU311" s="29">
        <v>1</v>
      </c>
      <c r="AV311" s="29">
        <v>1</v>
      </c>
      <c r="AW311" s="29">
        <v>1</v>
      </c>
      <c r="AX311" s="29">
        <v>1</v>
      </c>
      <c r="AY311" s="29">
        <v>1</v>
      </c>
      <c r="AZ311" s="29">
        <v>1</v>
      </c>
      <c r="BA311" s="29">
        <v>1</v>
      </c>
      <c r="BB311" s="29">
        <v>1</v>
      </c>
      <c r="BC311" s="29">
        <v>1</v>
      </c>
      <c r="BD311" s="29">
        <v>1</v>
      </c>
      <c r="BE311" s="29">
        <v>1</v>
      </c>
      <c r="BF311" s="29">
        <v>1</v>
      </c>
      <c r="BG311" s="29">
        <v>1</v>
      </c>
      <c r="BH311" s="29">
        <v>1</v>
      </c>
      <c r="BI311" s="29">
        <v>1</v>
      </c>
      <c r="BJ311" s="29">
        <v>1</v>
      </c>
    </row>
    <row r="312" spans="1:62" x14ac:dyDescent="0.25">
      <c r="B312" t="s">
        <v>69</v>
      </c>
      <c r="C312" s="29">
        <v>22.423076999999999</v>
      </c>
      <c r="D312" s="29">
        <v>22.423076999999999</v>
      </c>
      <c r="E312" s="29">
        <v>23.095769310000001</v>
      </c>
      <c r="F312" s="29">
        <v>23.095769310000001</v>
      </c>
      <c r="G312" s="29">
        <v>23.095769310000001</v>
      </c>
      <c r="H312" s="29">
        <v>23.095769310000001</v>
      </c>
      <c r="I312" s="29">
        <v>23.095769310000001</v>
      </c>
      <c r="J312" s="29">
        <v>23.095769310000001</v>
      </c>
      <c r="K312" s="29">
        <v>23.095769310000001</v>
      </c>
      <c r="L312" s="29">
        <v>23.095769310000001</v>
      </c>
      <c r="M312" s="29">
        <v>23.095769310000001</v>
      </c>
      <c r="N312" s="29">
        <v>23.095769310000001</v>
      </c>
      <c r="O312" s="29">
        <v>23.095769310000001</v>
      </c>
      <c r="P312" s="29">
        <v>23.095769310000001</v>
      </c>
      <c r="Q312" s="29">
        <v>23.788642389300001</v>
      </c>
      <c r="R312" s="29">
        <v>23.788642389300001</v>
      </c>
      <c r="S312" s="29">
        <v>23.788642389300001</v>
      </c>
      <c r="T312" s="29">
        <v>23.788642389300001</v>
      </c>
      <c r="U312" s="29">
        <v>23.788642389300001</v>
      </c>
      <c r="V312" s="29">
        <v>23.788642389300001</v>
      </c>
      <c r="W312" s="29">
        <v>23.788642389300001</v>
      </c>
      <c r="X312" s="29">
        <v>23.788642389300001</v>
      </c>
      <c r="Y312" s="29">
        <v>23.788642389300001</v>
      </c>
      <c r="Z312" s="29">
        <v>23.788642389300001</v>
      </c>
      <c r="AA312" s="29">
        <v>23.788642389300001</v>
      </c>
      <c r="AB312" s="29">
        <v>23.788642389300001</v>
      </c>
      <c r="AC312" s="29">
        <v>24.502301660979001</v>
      </c>
      <c r="AD312" s="29">
        <v>24.502301660979001</v>
      </c>
      <c r="AE312" s="29">
        <v>24.502301660979001</v>
      </c>
      <c r="AF312" s="29">
        <v>24.502301660979001</v>
      </c>
      <c r="AG312" s="29">
        <v>24.502301660979001</v>
      </c>
      <c r="AH312" s="29">
        <v>24.502301660979001</v>
      </c>
      <c r="AI312" s="29">
        <v>24.502301660979001</v>
      </c>
      <c r="AJ312" s="29">
        <v>24.502301660979001</v>
      </c>
      <c r="AK312" s="29">
        <v>24.502301660979001</v>
      </c>
      <c r="AL312" s="29">
        <v>24.502301660979001</v>
      </c>
      <c r="AM312" s="29">
        <v>24.502301660979001</v>
      </c>
      <c r="AN312" s="29">
        <v>24.502301660979001</v>
      </c>
      <c r="AO312" s="29">
        <v>25.237370710808371</v>
      </c>
      <c r="AP312" s="29">
        <v>25.237370710808371</v>
      </c>
      <c r="AQ312" s="29">
        <v>25.237370710808371</v>
      </c>
      <c r="AR312" s="29">
        <v>25.237370710808371</v>
      </c>
      <c r="AS312" s="29">
        <v>25.237370710808371</v>
      </c>
      <c r="AT312" s="29">
        <v>25.237370710808371</v>
      </c>
      <c r="AU312" s="29">
        <v>25.237370710808371</v>
      </c>
      <c r="AV312" s="29">
        <v>25.237370710808371</v>
      </c>
      <c r="AW312" s="29">
        <v>25.237370710808371</v>
      </c>
      <c r="AX312" s="29">
        <v>25.237370710808371</v>
      </c>
      <c r="AY312" s="29">
        <v>25.237370710808371</v>
      </c>
      <c r="AZ312" s="29">
        <v>25.237370710808371</v>
      </c>
      <c r="BA312" s="29">
        <v>25.994491832132624</v>
      </c>
      <c r="BB312" s="29">
        <v>25.994491832132624</v>
      </c>
      <c r="BC312" s="29">
        <v>25.994491832132624</v>
      </c>
      <c r="BD312" s="29">
        <v>25.994491832132624</v>
      </c>
      <c r="BE312" s="29">
        <v>25.994491832132624</v>
      </c>
      <c r="BF312" s="29">
        <v>25.994491832132624</v>
      </c>
      <c r="BG312" s="29">
        <v>25.994491832132624</v>
      </c>
      <c r="BH312" s="29">
        <v>25.994491832132624</v>
      </c>
      <c r="BI312" s="29">
        <v>25.994491832132624</v>
      </c>
      <c r="BJ312" s="29">
        <v>25.994491832132624</v>
      </c>
    </row>
    <row r="313" spans="1:62" x14ac:dyDescent="0.25">
      <c r="B313" t="s">
        <v>70</v>
      </c>
      <c r="C313" s="29">
        <v>1</v>
      </c>
      <c r="D313" s="29">
        <v>1</v>
      </c>
      <c r="E313" s="29">
        <v>1</v>
      </c>
      <c r="F313" s="29">
        <v>1</v>
      </c>
      <c r="G313" s="29">
        <v>1</v>
      </c>
      <c r="H313" s="29">
        <v>1</v>
      </c>
      <c r="I313" s="29">
        <v>1</v>
      </c>
      <c r="J313" s="29">
        <v>1</v>
      </c>
      <c r="K313" s="29">
        <v>1</v>
      </c>
      <c r="L313" s="29">
        <v>1</v>
      </c>
      <c r="M313" s="29">
        <v>1</v>
      </c>
      <c r="N313" s="29">
        <v>1</v>
      </c>
      <c r="O313" s="29">
        <v>1</v>
      </c>
      <c r="P313" s="29">
        <v>1</v>
      </c>
      <c r="Q313" s="29">
        <v>1</v>
      </c>
      <c r="R313" s="29">
        <v>1</v>
      </c>
      <c r="S313" s="29">
        <v>1</v>
      </c>
      <c r="T313" s="29">
        <v>1</v>
      </c>
      <c r="U313" s="29">
        <v>1</v>
      </c>
      <c r="V313" s="29">
        <v>1</v>
      </c>
      <c r="W313" s="29">
        <v>1</v>
      </c>
      <c r="X313" s="29">
        <v>1</v>
      </c>
      <c r="Y313" s="29">
        <v>1</v>
      </c>
      <c r="Z313" s="29">
        <v>1</v>
      </c>
      <c r="AA313" s="29">
        <v>1</v>
      </c>
      <c r="AB313" s="29">
        <v>1</v>
      </c>
      <c r="AC313" s="29">
        <v>1</v>
      </c>
      <c r="AD313" s="29">
        <v>1</v>
      </c>
      <c r="AE313" s="29">
        <v>1</v>
      </c>
      <c r="AF313" s="29">
        <v>1</v>
      </c>
      <c r="AG313" s="29">
        <v>1</v>
      </c>
      <c r="AH313" s="29">
        <v>1</v>
      </c>
      <c r="AI313" s="29">
        <v>1</v>
      </c>
      <c r="AJ313" s="29">
        <v>1</v>
      </c>
      <c r="AK313" s="29">
        <v>1</v>
      </c>
      <c r="AL313" s="29">
        <v>1</v>
      </c>
      <c r="AM313" s="29">
        <v>1</v>
      </c>
      <c r="AN313" s="29">
        <v>1</v>
      </c>
      <c r="AO313" s="29">
        <v>1</v>
      </c>
      <c r="AP313" s="29">
        <v>1</v>
      </c>
      <c r="AQ313" s="29">
        <v>1</v>
      </c>
      <c r="AR313" s="29">
        <v>1</v>
      </c>
      <c r="AS313" s="29">
        <v>1</v>
      </c>
      <c r="AT313" s="29">
        <v>1</v>
      </c>
      <c r="AU313" s="29">
        <v>1</v>
      </c>
      <c r="AV313" s="29">
        <v>1</v>
      </c>
      <c r="AW313" s="29">
        <v>1</v>
      </c>
      <c r="AX313" s="29">
        <v>1</v>
      </c>
      <c r="AY313" s="29">
        <v>1</v>
      </c>
      <c r="AZ313" s="29">
        <v>1</v>
      </c>
      <c r="BA313" s="29">
        <v>1</v>
      </c>
      <c r="BB313" s="29">
        <v>1</v>
      </c>
      <c r="BC313" s="29">
        <v>1</v>
      </c>
      <c r="BD313" s="29">
        <v>1</v>
      </c>
      <c r="BE313" s="29">
        <v>1</v>
      </c>
      <c r="BF313" s="29">
        <v>1</v>
      </c>
      <c r="BG313" s="29">
        <v>1</v>
      </c>
      <c r="BH313" s="29">
        <v>1</v>
      </c>
      <c r="BI313" s="29">
        <v>1</v>
      </c>
      <c r="BJ313" s="29">
        <v>1</v>
      </c>
    </row>
    <row r="314" spans="1:62" x14ac:dyDescent="0.25">
      <c r="B314" t="s">
        <v>14</v>
      </c>
      <c r="C314" s="29">
        <v>35.82855</v>
      </c>
      <c r="D314" s="29">
        <v>35.82855</v>
      </c>
      <c r="E314" s="29">
        <v>35.82855</v>
      </c>
      <c r="F314" s="29">
        <v>35.82855</v>
      </c>
      <c r="G314" s="29">
        <v>35.82855</v>
      </c>
      <c r="H314" s="29">
        <v>35.82855</v>
      </c>
      <c r="I314" s="29">
        <v>35.82855</v>
      </c>
      <c r="J314" s="29">
        <v>35.82855</v>
      </c>
      <c r="K314" s="29">
        <v>35.82855</v>
      </c>
      <c r="L314" s="29">
        <v>35.82855</v>
      </c>
      <c r="M314" s="29">
        <v>36.903406500000003</v>
      </c>
      <c r="N314" s="29">
        <v>36.903406500000003</v>
      </c>
      <c r="O314" s="29">
        <v>36.903406500000003</v>
      </c>
      <c r="P314" s="29">
        <v>36.903406500000003</v>
      </c>
      <c r="Q314" s="29">
        <v>36.903406500000003</v>
      </c>
      <c r="R314" s="29">
        <v>36.903406500000003</v>
      </c>
      <c r="S314" s="29">
        <v>36.903406500000003</v>
      </c>
      <c r="T314" s="29">
        <v>36.903406500000003</v>
      </c>
      <c r="U314" s="29">
        <v>36.903406500000003</v>
      </c>
      <c r="V314" s="29">
        <v>36.903406500000003</v>
      </c>
      <c r="W314" s="29">
        <v>36.903406500000003</v>
      </c>
      <c r="X314" s="29">
        <v>36.903406500000003</v>
      </c>
      <c r="Y314" s="29">
        <v>38.010508695000006</v>
      </c>
      <c r="Z314" s="29">
        <v>38.010508695000006</v>
      </c>
      <c r="AA314" s="29">
        <v>38.010508695000006</v>
      </c>
      <c r="AB314" s="29">
        <v>38.010508695000006</v>
      </c>
      <c r="AC314" s="29">
        <v>38.010508695000006</v>
      </c>
      <c r="AD314" s="29">
        <v>38.010508695000006</v>
      </c>
      <c r="AE314" s="29">
        <v>38.010508695000006</v>
      </c>
      <c r="AF314" s="29">
        <v>38.010508695000006</v>
      </c>
      <c r="AG314" s="29">
        <v>38.010508695000006</v>
      </c>
      <c r="AH314" s="29">
        <v>38.010508695000006</v>
      </c>
      <c r="AI314" s="29">
        <v>38.010508695000006</v>
      </c>
      <c r="AJ314" s="29">
        <v>38.010508695000006</v>
      </c>
      <c r="AK314" s="29">
        <v>39.150823955850008</v>
      </c>
      <c r="AL314" s="29">
        <v>39.150823955850008</v>
      </c>
      <c r="AM314" s="29">
        <v>39.150823955850008</v>
      </c>
      <c r="AN314" s="29">
        <v>39.150823955850008</v>
      </c>
      <c r="AO314" s="29">
        <v>39.150823955850008</v>
      </c>
      <c r="AP314" s="29">
        <v>39.150823955850008</v>
      </c>
      <c r="AQ314" s="29">
        <v>39.150823955850008</v>
      </c>
      <c r="AR314" s="29">
        <v>39.150823955850008</v>
      </c>
      <c r="AS314" s="29">
        <v>39.150823955850008</v>
      </c>
      <c r="AT314" s="29">
        <v>39.150823955850008</v>
      </c>
      <c r="AU314" s="29">
        <v>39.150823955850008</v>
      </c>
      <c r="AV314" s="29">
        <v>39.150823955850008</v>
      </c>
      <c r="AW314" s="29">
        <v>40.325348674525507</v>
      </c>
      <c r="AX314" s="29">
        <v>40.325348674525507</v>
      </c>
      <c r="AY314" s="29">
        <v>40.325348674525507</v>
      </c>
      <c r="AZ314" s="29">
        <v>40.325348674525507</v>
      </c>
      <c r="BA314" s="29">
        <v>40.325348674525507</v>
      </c>
      <c r="BB314" s="29">
        <v>40.325348674525507</v>
      </c>
      <c r="BC314" s="29">
        <v>40.325348674525507</v>
      </c>
      <c r="BD314" s="29">
        <v>40.325348674525507</v>
      </c>
      <c r="BE314" s="29">
        <v>40.325348674525507</v>
      </c>
      <c r="BF314" s="29">
        <v>40.325348674525507</v>
      </c>
      <c r="BG314" s="29">
        <v>40.325348674525507</v>
      </c>
      <c r="BH314" s="29">
        <v>40.325348674525507</v>
      </c>
      <c r="BI314" s="29">
        <v>41.535109134761271</v>
      </c>
      <c r="BJ314" s="29">
        <v>41.535109134761271</v>
      </c>
    </row>
    <row r="315" spans="1:62" x14ac:dyDescent="0.25">
      <c r="B315" t="s">
        <v>15</v>
      </c>
      <c r="C315" s="29">
        <v>16</v>
      </c>
      <c r="D315" s="29">
        <v>16</v>
      </c>
      <c r="E315" s="29">
        <v>16</v>
      </c>
      <c r="F315" s="29">
        <v>16</v>
      </c>
      <c r="G315" s="29">
        <v>16</v>
      </c>
      <c r="H315" s="29">
        <v>16</v>
      </c>
      <c r="I315" s="29">
        <v>16</v>
      </c>
      <c r="J315" s="29">
        <v>16</v>
      </c>
      <c r="K315" s="29">
        <v>16</v>
      </c>
      <c r="L315" s="29">
        <v>16</v>
      </c>
      <c r="M315" s="29">
        <v>16</v>
      </c>
      <c r="N315" s="29">
        <v>16</v>
      </c>
      <c r="O315" s="29">
        <v>16</v>
      </c>
      <c r="P315" s="29">
        <v>16</v>
      </c>
      <c r="Q315" s="29">
        <v>16</v>
      </c>
      <c r="R315" s="29">
        <v>16</v>
      </c>
      <c r="S315" s="29">
        <v>16</v>
      </c>
      <c r="T315" s="29">
        <v>16</v>
      </c>
      <c r="U315" s="29">
        <v>16</v>
      </c>
      <c r="V315" s="29">
        <v>16</v>
      </c>
      <c r="W315" s="29">
        <v>16</v>
      </c>
      <c r="X315" s="29">
        <v>16</v>
      </c>
      <c r="Y315" s="29">
        <v>16</v>
      </c>
      <c r="Z315" s="29">
        <v>16</v>
      </c>
      <c r="AA315" s="29">
        <v>16</v>
      </c>
      <c r="AB315" s="29">
        <v>16</v>
      </c>
      <c r="AC315" s="29">
        <v>16</v>
      </c>
      <c r="AD315" s="29">
        <v>16</v>
      </c>
      <c r="AE315" s="29">
        <v>16</v>
      </c>
      <c r="AF315" s="29">
        <v>16</v>
      </c>
      <c r="AG315" s="29">
        <v>16</v>
      </c>
      <c r="AH315" s="29">
        <v>16</v>
      </c>
      <c r="AI315" s="29">
        <v>16</v>
      </c>
      <c r="AJ315" s="29">
        <v>16</v>
      </c>
      <c r="AK315" s="29">
        <v>16</v>
      </c>
      <c r="AL315" s="29">
        <v>16</v>
      </c>
      <c r="AM315" s="29">
        <v>16</v>
      </c>
      <c r="AN315" s="29">
        <v>16</v>
      </c>
      <c r="AO315" s="29">
        <v>16</v>
      </c>
      <c r="AP315" s="29">
        <v>16</v>
      </c>
      <c r="AQ315" s="29">
        <v>16</v>
      </c>
      <c r="AR315" s="29">
        <v>16</v>
      </c>
      <c r="AS315" s="29">
        <v>16</v>
      </c>
      <c r="AT315" s="29">
        <v>16</v>
      </c>
      <c r="AU315" s="29">
        <v>16</v>
      </c>
      <c r="AV315" s="29">
        <v>16</v>
      </c>
      <c r="AW315" s="29">
        <v>16</v>
      </c>
      <c r="AX315" s="29">
        <v>16</v>
      </c>
      <c r="AY315" s="29">
        <v>16</v>
      </c>
      <c r="AZ315" s="29">
        <v>16</v>
      </c>
      <c r="BA315" s="29">
        <v>16</v>
      </c>
      <c r="BB315" s="29">
        <v>16</v>
      </c>
      <c r="BC315" s="29">
        <v>16</v>
      </c>
      <c r="BD315" s="29">
        <v>16</v>
      </c>
      <c r="BE315" s="29">
        <v>16</v>
      </c>
      <c r="BF315" s="29">
        <v>16</v>
      </c>
      <c r="BG315" s="29">
        <v>16</v>
      </c>
      <c r="BH315" s="29">
        <v>16</v>
      </c>
      <c r="BI315" s="29">
        <v>16</v>
      </c>
      <c r="BJ315" s="29">
        <v>16</v>
      </c>
    </row>
    <row r="316" spans="1:62" x14ac:dyDescent="0.25">
      <c r="A316" t="s">
        <v>194</v>
      </c>
      <c r="C316" s="29">
        <v>143.14643460000002</v>
      </c>
      <c r="D316" s="29">
        <v>143.14643460000002</v>
      </c>
      <c r="E316" s="29">
        <v>145.67597113800002</v>
      </c>
      <c r="F316" s="29">
        <v>145.67597113800002</v>
      </c>
      <c r="G316" s="29">
        <v>145.67597113800002</v>
      </c>
      <c r="H316" s="29">
        <v>145.67597113800002</v>
      </c>
      <c r="I316" s="29">
        <v>145.67597113800002</v>
      </c>
      <c r="J316" s="29">
        <v>145.67597113800002</v>
      </c>
      <c r="K316" s="29">
        <v>145.67597113800002</v>
      </c>
      <c r="L316" s="29">
        <v>145.67597113800002</v>
      </c>
      <c r="M316" s="29">
        <v>146.75082763800003</v>
      </c>
      <c r="N316" s="29">
        <v>146.75082763800003</v>
      </c>
      <c r="O316" s="29">
        <v>146.75082763800003</v>
      </c>
      <c r="P316" s="29">
        <v>146.75082763800003</v>
      </c>
      <c r="Q316" s="29">
        <v>149.35625027214002</v>
      </c>
      <c r="R316" s="29">
        <v>149.35625027214002</v>
      </c>
      <c r="S316" s="29">
        <v>149.35625027214002</v>
      </c>
      <c r="T316" s="29">
        <v>149.35625027214002</v>
      </c>
      <c r="U316" s="29">
        <v>149.35625027214002</v>
      </c>
      <c r="V316" s="29">
        <v>149.35625027214002</v>
      </c>
      <c r="W316" s="29">
        <v>149.35625027214002</v>
      </c>
      <c r="X316" s="29">
        <v>149.35625027214002</v>
      </c>
      <c r="Y316" s="29">
        <v>150.46335246714</v>
      </c>
      <c r="Z316" s="29">
        <v>150.46335246714</v>
      </c>
      <c r="AA316" s="29">
        <v>150.46335246714</v>
      </c>
      <c r="AB316" s="29">
        <v>150.46335246714</v>
      </c>
      <c r="AC316" s="29">
        <v>153.1469377803042</v>
      </c>
      <c r="AD316" s="29">
        <v>153.1469377803042</v>
      </c>
      <c r="AE316" s="29">
        <v>153.1469377803042</v>
      </c>
      <c r="AF316" s="29">
        <v>153.1469377803042</v>
      </c>
      <c r="AG316" s="29">
        <v>153.1469377803042</v>
      </c>
      <c r="AH316" s="29">
        <v>153.1469377803042</v>
      </c>
      <c r="AI316" s="29">
        <v>153.1469377803042</v>
      </c>
      <c r="AJ316" s="29">
        <v>153.1469377803042</v>
      </c>
      <c r="AK316" s="29">
        <v>154.2872530411542</v>
      </c>
      <c r="AL316" s="29">
        <v>154.2872530411542</v>
      </c>
      <c r="AM316" s="29">
        <v>154.2872530411542</v>
      </c>
      <c r="AN316" s="29">
        <v>154.2872530411542</v>
      </c>
      <c r="AO316" s="29">
        <v>157.05134591371333</v>
      </c>
      <c r="AP316" s="29">
        <v>157.05134591371333</v>
      </c>
      <c r="AQ316" s="29">
        <v>157.05134591371333</v>
      </c>
      <c r="AR316" s="29">
        <v>157.05134591371333</v>
      </c>
      <c r="AS316" s="29">
        <v>157.05134591371333</v>
      </c>
      <c r="AT316" s="29">
        <v>157.05134591371333</v>
      </c>
      <c r="AU316" s="29">
        <v>157.05134591371333</v>
      </c>
      <c r="AV316" s="29">
        <v>157.05134591371333</v>
      </c>
      <c r="AW316" s="29">
        <v>158.22587063238885</v>
      </c>
      <c r="AX316" s="29">
        <v>158.22587063238885</v>
      </c>
      <c r="AY316" s="29">
        <v>158.22587063238885</v>
      </c>
      <c r="AZ316" s="29">
        <v>158.22587063238885</v>
      </c>
      <c r="BA316" s="29">
        <v>161.07288629112475</v>
      </c>
      <c r="BB316" s="29">
        <v>161.07288629112475</v>
      </c>
      <c r="BC316" s="29">
        <v>161.07288629112475</v>
      </c>
      <c r="BD316" s="29">
        <v>161.07288629112475</v>
      </c>
      <c r="BE316" s="29">
        <v>161.07288629112475</v>
      </c>
      <c r="BF316" s="29">
        <v>161.07288629112475</v>
      </c>
      <c r="BG316" s="29">
        <v>161.07288629112475</v>
      </c>
      <c r="BH316" s="29">
        <v>161.07288629112475</v>
      </c>
      <c r="BI316" s="29">
        <v>162.28264675136052</v>
      </c>
      <c r="BJ316" s="29">
        <v>162.28264675136052</v>
      </c>
    </row>
    <row r="317" spans="1:62" x14ac:dyDescent="0.25">
      <c r="A317" t="s">
        <v>83</v>
      </c>
      <c r="B317" t="s">
        <v>79</v>
      </c>
      <c r="C317" s="29">
        <v>56.817307999999997</v>
      </c>
      <c r="D317" s="29">
        <v>56.817307999999997</v>
      </c>
      <c r="E317" s="29">
        <v>58.52182724</v>
      </c>
      <c r="F317" s="29">
        <v>58.52182724</v>
      </c>
      <c r="G317" s="29">
        <v>58.52182724</v>
      </c>
      <c r="H317" s="29">
        <v>58.52182724</v>
      </c>
      <c r="I317" s="29">
        <v>58.52182724</v>
      </c>
      <c r="J317" s="29">
        <v>58.52182724</v>
      </c>
      <c r="K317" s="29">
        <v>58.52182724</v>
      </c>
      <c r="L317" s="29">
        <v>58.52182724</v>
      </c>
      <c r="M317" s="29">
        <v>58.52182724</v>
      </c>
      <c r="N317" s="29">
        <v>58.52182724</v>
      </c>
      <c r="O317" s="29">
        <v>58.52182724</v>
      </c>
      <c r="P317" s="29">
        <v>58.52182724</v>
      </c>
      <c r="Q317" s="29">
        <v>60.277482057200004</v>
      </c>
      <c r="R317" s="29">
        <v>60.277482057200004</v>
      </c>
      <c r="S317" s="29">
        <v>60.277482057200004</v>
      </c>
      <c r="T317" s="29">
        <v>60.277482057200004</v>
      </c>
      <c r="U317" s="29">
        <v>60.277482057200004</v>
      </c>
      <c r="V317" s="29">
        <v>60.277482057200004</v>
      </c>
      <c r="W317" s="29">
        <v>60.277482057200004</v>
      </c>
      <c r="X317" s="29">
        <v>60.277482057200004</v>
      </c>
      <c r="Y317" s="29">
        <v>60.277482057200004</v>
      </c>
      <c r="Z317" s="29">
        <v>60.277482057200004</v>
      </c>
      <c r="AA317" s="29">
        <v>60.277482057200004</v>
      </c>
      <c r="AB317" s="29">
        <v>60.277482057200004</v>
      </c>
      <c r="AC317" s="29">
        <v>62.085806518916009</v>
      </c>
      <c r="AD317" s="29">
        <v>62.085806518916009</v>
      </c>
      <c r="AE317" s="29">
        <v>62.085806518916009</v>
      </c>
      <c r="AF317" s="29">
        <v>62.085806518916009</v>
      </c>
      <c r="AG317" s="29">
        <v>62.085806518916009</v>
      </c>
      <c r="AH317" s="29">
        <v>62.085806518916009</v>
      </c>
      <c r="AI317" s="29">
        <v>62.085806518916009</v>
      </c>
      <c r="AJ317" s="29">
        <v>62.085806518916009</v>
      </c>
      <c r="AK317" s="29">
        <v>62.085806518916009</v>
      </c>
      <c r="AL317" s="29">
        <v>62.085806518916009</v>
      </c>
      <c r="AM317" s="29">
        <v>62.085806518916009</v>
      </c>
      <c r="AN317" s="29">
        <v>62.085806518916009</v>
      </c>
      <c r="AO317" s="29">
        <v>63.948380714483491</v>
      </c>
      <c r="AP317" s="29">
        <v>63.948380714483491</v>
      </c>
      <c r="AQ317" s="29">
        <v>63.948380714483491</v>
      </c>
      <c r="AR317" s="29">
        <v>63.948380714483491</v>
      </c>
      <c r="AS317" s="29">
        <v>63.948380714483491</v>
      </c>
      <c r="AT317" s="29">
        <v>63.948380714483491</v>
      </c>
      <c r="AU317" s="29">
        <v>63.948380714483491</v>
      </c>
      <c r="AV317" s="29">
        <v>63.948380714483491</v>
      </c>
      <c r="AW317" s="29">
        <v>63.948380714483491</v>
      </c>
      <c r="AX317" s="29">
        <v>63.948380714483491</v>
      </c>
      <c r="AY317" s="29">
        <v>63.948380714483491</v>
      </c>
      <c r="AZ317" s="29">
        <v>63.948380714483491</v>
      </c>
      <c r="BA317" s="29">
        <v>65.866832135918003</v>
      </c>
      <c r="BB317" s="29">
        <v>65.866832135918003</v>
      </c>
      <c r="BC317" s="29">
        <v>65.866832135918003</v>
      </c>
      <c r="BD317" s="29">
        <v>65.866832135918003</v>
      </c>
      <c r="BE317" s="29">
        <v>65.866832135918003</v>
      </c>
      <c r="BF317" s="29">
        <v>65.866832135918003</v>
      </c>
      <c r="BG317" s="29">
        <v>65.866832135918003</v>
      </c>
      <c r="BH317" s="29">
        <v>65.866832135918003</v>
      </c>
      <c r="BI317" s="29">
        <v>65.866832135918003</v>
      </c>
      <c r="BJ317" s="29">
        <v>65.866832135918003</v>
      </c>
    </row>
    <row r="318" spans="1:62" x14ac:dyDescent="0.25">
      <c r="B318" t="s">
        <v>80</v>
      </c>
      <c r="C318" s="29">
        <v>1</v>
      </c>
      <c r="D318" s="29">
        <v>1</v>
      </c>
      <c r="E318" s="29">
        <v>1</v>
      </c>
      <c r="F318" s="29">
        <v>1</v>
      </c>
      <c r="G318" s="29">
        <v>1</v>
      </c>
      <c r="H318" s="29">
        <v>1</v>
      </c>
      <c r="I318" s="29">
        <v>1</v>
      </c>
      <c r="J318" s="29">
        <v>1</v>
      </c>
      <c r="K318" s="29">
        <v>1</v>
      </c>
      <c r="L318" s="29">
        <v>1</v>
      </c>
      <c r="M318" s="29">
        <v>1</v>
      </c>
      <c r="N318" s="29">
        <v>1</v>
      </c>
      <c r="O318" s="29">
        <v>1</v>
      </c>
      <c r="P318" s="29">
        <v>1</v>
      </c>
      <c r="Q318" s="29">
        <v>1</v>
      </c>
      <c r="R318" s="29">
        <v>1</v>
      </c>
      <c r="S318" s="29">
        <v>1</v>
      </c>
      <c r="T318" s="29">
        <v>1</v>
      </c>
      <c r="U318" s="29">
        <v>1</v>
      </c>
      <c r="V318" s="29">
        <v>1</v>
      </c>
      <c r="W318" s="29">
        <v>1</v>
      </c>
      <c r="X318" s="29">
        <v>1</v>
      </c>
      <c r="Y318" s="29">
        <v>1</v>
      </c>
      <c r="Z318" s="29">
        <v>1</v>
      </c>
      <c r="AA318" s="29">
        <v>1</v>
      </c>
      <c r="AB318" s="29">
        <v>1</v>
      </c>
      <c r="AC318" s="29">
        <v>1</v>
      </c>
      <c r="AD318" s="29">
        <v>1</v>
      </c>
      <c r="AE318" s="29">
        <v>1</v>
      </c>
      <c r="AF318" s="29">
        <v>1</v>
      </c>
      <c r="AG318" s="29">
        <v>1</v>
      </c>
      <c r="AH318" s="29">
        <v>1</v>
      </c>
      <c r="AI318" s="29">
        <v>1</v>
      </c>
      <c r="AJ318" s="29">
        <v>1</v>
      </c>
      <c r="AK318" s="29">
        <v>1</v>
      </c>
      <c r="AL318" s="29">
        <v>1</v>
      </c>
      <c r="AM318" s="29">
        <v>1</v>
      </c>
      <c r="AN318" s="29">
        <v>1</v>
      </c>
      <c r="AO318" s="29">
        <v>1</v>
      </c>
      <c r="AP318" s="29">
        <v>1</v>
      </c>
      <c r="AQ318" s="29">
        <v>1</v>
      </c>
      <c r="AR318" s="29">
        <v>1</v>
      </c>
      <c r="AS318" s="29">
        <v>1</v>
      </c>
      <c r="AT318" s="29">
        <v>1</v>
      </c>
      <c r="AU318" s="29">
        <v>1</v>
      </c>
      <c r="AV318" s="29">
        <v>1</v>
      </c>
      <c r="AW318" s="29">
        <v>1</v>
      </c>
      <c r="AX318" s="29">
        <v>1</v>
      </c>
      <c r="AY318" s="29">
        <v>1</v>
      </c>
      <c r="AZ318" s="29">
        <v>1</v>
      </c>
      <c r="BA318" s="29">
        <v>1</v>
      </c>
      <c r="BB318" s="29">
        <v>1</v>
      </c>
      <c r="BC318" s="29">
        <v>1</v>
      </c>
      <c r="BD318" s="29">
        <v>1</v>
      </c>
      <c r="BE318" s="29">
        <v>1</v>
      </c>
      <c r="BF318" s="29">
        <v>1</v>
      </c>
      <c r="BG318" s="29">
        <v>1</v>
      </c>
      <c r="BH318" s="29">
        <v>1</v>
      </c>
      <c r="BI318" s="29">
        <v>1</v>
      </c>
      <c r="BJ318" s="29">
        <v>1</v>
      </c>
    </row>
    <row r="319" spans="1:62" x14ac:dyDescent="0.25">
      <c r="A319" t="s">
        <v>195</v>
      </c>
      <c r="C319" s="29">
        <v>57.817307999999997</v>
      </c>
      <c r="D319" s="29">
        <v>57.817307999999997</v>
      </c>
      <c r="E319" s="29">
        <v>59.52182724</v>
      </c>
      <c r="F319" s="29">
        <v>59.52182724</v>
      </c>
      <c r="G319" s="29">
        <v>59.52182724</v>
      </c>
      <c r="H319" s="29">
        <v>59.52182724</v>
      </c>
      <c r="I319" s="29">
        <v>59.52182724</v>
      </c>
      <c r="J319" s="29">
        <v>59.52182724</v>
      </c>
      <c r="K319" s="29">
        <v>59.52182724</v>
      </c>
      <c r="L319" s="29">
        <v>59.52182724</v>
      </c>
      <c r="M319" s="29">
        <v>59.52182724</v>
      </c>
      <c r="N319" s="29">
        <v>59.52182724</v>
      </c>
      <c r="O319" s="29">
        <v>59.52182724</v>
      </c>
      <c r="P319" s="29">
        <v>59.52182724</v>
      </c>
      <c r="Q319" s="29">
        <v>61.277482057200004</v>
      </c>
      <c r="R319" s="29">
        <v>61.277482057200004</v>
      </c>
      <c r="S319" s="29">
        <v>61.277482057200004</v>
      </c>
      <c r="T319" s="29">
        <v>61.277482057200004</v>
      </c>
      <c r="U319" s="29">
        <v>61.277482057200004</v>
      </c>
      <c r="V319" s="29">
        <v>61.277482057200004</v>
      </c>
      <c r="W319" s="29">
        <v>61.277482057200004</v>
      </c>
      <c r="X319" s="29">
        <v>61.277482057200004</v>
      </c>
      <c r="Y319" s="29">
        <v>61.277482057200004</v>
      </c>
      <c r="Z319" s="29">
        <v>61.277482057200004</v>
      </c>
      <c r="AA319" s="29">
        <v>61.277482057200004</v>
      </c>
      <c r="AB319" s="29">
        <v>61.277482057200004</v>
      </c>
      <c r="AC319" s="29">
        <v>63.085806518916009</v>
      </c>
      <c r="AD319" s="29">
        <v>63.085806518916009</v>
      </c>
      <c r="AE319" s="29">
        <v>63.085806518916009</v>
      </c>
      <c r="AF319" s="29">
        <v>63.085806518916009</v>
      </c>
      <c r="AG319" s="29">
        <v>63.085806518916009</v>
      </c>
      <c r="AH319" s="29">
        <v>63.085806518916009</v>
      </c>
      <c r="AI319" s="29">
        <v>63.085806518916009</v>
      </c>
      <c r="AJ319" s="29">
        <v>63.085806518916009</v>
      </c>
      <c r="AK319" s="29">
        <v>63.085806518916009</v>
      </c>
      <c r="AL319" s="29">
        <v>63.085806518916009</v>
      </c>
      <c r="AM319" s="29">
        <v>63.085806518916009</v>
      </c>
      <c r="AN319" s="29">
        <v>63.085806518916009</v>
      </c>
      <c r="AO319" s="29">
        <v>64.948380714483491</v>
      </c>
      <c r="AP319" s="29">
        <v>64.948380714483491</v>
      </c>
      <c r="AQ319" s="29">
        <v>64.948380714483491</v>
      </c>
      <c r="AR319" s="29">
        <v>64.948380714483491</v>
      </c>
      <c r="AS319" s="29">
        <v>64.948380714483491</v>
      </c>
      <c r="AT319" s="29">
        <v>64.948380714483491</v>
      </c>
      <c r="AU319" s="29">
        <v>64.948380714483491</v>
      </c>
      <c r="AV319" s="29">
        <v>64.948380714483491</v>
      </c>
      <c r="AW319" s="29">
        <v>64.948380714483491</v>
      </c>
      <c r="AX319" s="29">
        <v>64.948380714483491</v>
      </c>
      <c r="AY319" s="29">
        <v>64.948380714483491</v>
      </c>
      <c r="AZ319" s="29">
        <v>64.948380714483491</v>
      </c>
      <c r="BA319" s="29">
        <v>66.866832135918003</v>
      </c>
      <c r="BB319" s="29">
        <v>66.866832135918003</v>
      </c>
      <c r="BC319" s="29">
        <v>66.866832135918003</v>
      </c>
      <c r="BD319" s="29">
        <v>66.866832135918003</v>
      </c>
      <c r="BE319" s="29">
        <v>66.866832135918003</v>
      </c>
      <c r="BF319" s="29">
        <v>66.866832135918003</v>
      </c>
      <c r="BG319" s="29">
        <v>66.866832135918003</v>
      </c>
      <c r="BH319" s="29">
        <v>66.866832135918003</v>
      </c>
      <c r="BI319" s="29">
        <v>66.866832135918003</v>
      </c>
      <c r="BJ319" s="29">
        <v>66.866832135918003</v>
      </c>
    </row>
    <row r="320" spans="1:62" x14ac:dyDescent="0.25">
      <c r="A320" t="s">
        <v>3</v>
      </c>
      <c r="B320" t="s">
        <v>79</v>
      </c>
      <c r="C320" s="29">
        <v>47.868429333333331</v>
      </c>
      <c r="D320" s="29">
        <v>47.868429333333331</v>
      </c>
      <c r="E320" s="29">
        <v>49.30448221333333</v>
      </c>
      <c r="F320" s="29">
        <v>49.30448221333333</v>
      </c>
      <c r="G320" s="29">
        <v>49.30448221333333</v>
      </c>
      <c r="H320" s="29">
        <v>49.30448221333333</v>
      </c>
      <c r="I320" s="29">
        <v>49.30448221333333</v>
      </c>
      <c r="J320" s="29">
        <v>49.30448221333333</v>
      </c>
      <c r="K320" s="29">
        <v>49.30448221333333</v>
      </c>
      <c r="L320" s="29">
        <v>49.30448221333333</v>
      </c>
      <c r="M320" s="29">
        <v>49.30448221333333</v>
      </c>
      <c r="N320" s="29">
        <v>49.30448221333333</v>
      </c>
      <c r="O320" s="29">
        <v>49.30448221333333</v>
      </c>
      <c r="P320" s="29">
        <v>49.30448221333333</v>
      </c>
      <c r="Q320" s="29">
        <v>50.783616679733328</v>
      </c>
      <c r="R320" s="29">
        <v>50.783616679733328</v>
      </c>
      <c r="S320" s="29">
        <v>50.783616679733328</v>
      </c>
      <c r="T320" s="29">
        <v>50.783616679733328</v>
      </c>
      <c r="U320" s="29">
        <v>50.783616679733328</v>
      </c>
      <c r="V320" s="29">
        <v>50.783616679733328</v>
      </c>
      <c r="W320" s="29">
        <v>50.783616679733328</v>
      </c>
      <c r="X320" s="29">
        <v>50.783616679733328</v>
      </c>
      <c r="Y320" s="29">
        <v>50.783616679733328</v>
      </c>
      <c r="Z320" s="29">
        <v>50.783616679733328</v>
      </c>
      <c r="AA320" s="29">
        <v>50.783616679733328</v>
      </c>
      <c r="AB320" s="29">
        <v>50.783616679733328</v>
      </c>
      <c r="AC320" s="29">
        <v>52.307125180125325</v>
      </c>
      <c r="AD320" s="29">
        <v>52.307125180125325</v>
      </c>
      <c r="AE320" s="29">
        <v>52.307125180125325</v>
      </c>
      <c r="AF320" s="29">
        <v>52.307125180125325</v>
      </c>
      <c r="AG320" s="29">
        <v>52.307125180125325</v>
      </c>
      <c r="AH320" s="29">
        <v>52.307125180125325</v>
      </c>
      <c r="AI320" s="29">
        <v>52.307125180125325</v>
      </c>
      <c r="AJ320" s="29">
        <v>52.307125180125325</v>
      </c>
      <c r="AK320" s="29">
        <v>52.307125180125325</v>
      </c>
      <c r="AL320" s="29">
        <v>52.307125180125325</v>
      </c>
      <c r="AM320" s="29">
        <v>52.307125180125325</v>
      </c>
      <c r="AN320" s="29">
        <v>52.307125180125325</v>
      </c>
      <c r="AO320" s="29">
        <v>53.876338935529084</v>
      </c>
      <c r="AP320" s="29">
        <v>53.876338935529084</v>
      </c>
      <c r="AQ320" s="29">
        <v>53.876338935529084</v>
      </c>
      <c r="AR320" s="29">
        <v>53.876338935529084</v>
      </c>
      <c r="AS320" s="29">
        <v>53.876338935529084</v>
      </c>
      <c r="AT320" s="29">
        <v>53.876338935529084</v>
      </c>
      <c r="AU320" s="29">
        <v>53.876338935529084</v>
      </c>
      <c r="AV320" s="29">
        <v>53.876338935529084</v>
      </c>
      <c r="AW320" s="29">
        <v>53.876338935529084</v>
      </c>
      <c r="AX320" s="29">
        <v>53.876338935529084</v>
      </c>
      <c r="AY320" s="29">
        <v>53.876338935529084</v>
      </c>
      <c r="AZ320" s="29">
        <v>53.876338935529084</v>
      </c>
      <c r="BA320" s="29">
        <v>55.492629103594957</v>
      </c>
      <c r="BB320" s="29">
        <v>55.492629103594957</v>
      </c>
      <c r="BC320" s="29">
        <v>55.492629103594957</v>
      </c>
      <c r="BD320" s="29">
        <v>55.492629103594957</v>
      </c>
      <c r="BE320" s="29">
        <v>55.492629103594957</v>
      </c>
      <c r="BF320" s="29">
        <v>55.492629103594957</v>
      </c>
      <c r="BG320" s="29">
        <v>55.492629103594957</v>
      </c>
      <c r="BH320" s="29">
        <v>55.492629103594957</v>
      </c>
      <c r="BI320" s="29">
        <v>55.492629103594957</v>
      </c>
      <c r="BJ320" s="29">
        <v>55.492629103594957</v>
      </c>
    </row>
    <row r="321" spans="1:62" x14ac:dyDescent="0.25">
      <c r="B321" t="s">
        <v>80</v>
      </c>
      <c r="C321" s="29">
        <v>3</v>
      </c>
      <c r="D321" s="29">
        <v>3</v>
      </c>
      <c r="E321" s="29">
        <v>3</v>
      </c>
      <c r="F321" s="29">
        <v>3</v>
      </c>
      <c r="G321" s="29">
        <v>3</v>
      </c>
      <c r="H321" s="29">
        <v>3</v>
      </c>
      <c r="I321" s="29">
        <v>3</v>
      </c>
      <c r="J321" s="29">
        <v>3</v>
      </c>
      <c r="K321" s="29">
        <v>3</v>
      </c>
      <c r="L321" s="29">
        <v>3</v>
      </c>
      <c r="M321" s="29">
        <v>3</v>
      </c>
      <c r="N321" s="29">
        <v>3</v>
      </c>
      <c r="O321" s="29">
        <v>3</v>
      </c>
      <c r="P321" s="29">
        <v>3</v>
      </c>
      <c r="Q321" s="29">
        <v>3</v>
      </c>
      <c r="R321" s="29">
        <v>3</v>
      </c>
      <c r="S321" s="29">
        <v>3</v>
      </c>
      <c r="T321" s="29">
        <v>3</v>
      </c>
      <c r="U321" s="29">
        <v>3</v>
      </c>
      <c r="V321" s="29">
        <v>3</v>
      </c>
      <c r="W321" s="29">
        <v>3</v>
      </c>
      <c r="X321" s="29">
        <v>3</v>
      </c>
      <c r="Y321" s="29">
        <v>3</v>
      </c>
      <c r="Z321" s="29">
        <v>3</v>
      </c>
      <c r="AA321" s="29">
        <v>3</v>
      </c>
      <c r="AB321" s="29">
        <v>3</v>
      </c>
      <c r="AC321" s="29">
        <v>3</v>
      </c>
      <c r="AD321" s="29">
        <v>3</v>
      </c>
      <c r="AE321" s="29">
        <v>3</v>
      </c>
      <c r="AF321" s="29">
        <v>3</v>
      </c>
      <c r="AG321" s="29">
        <v>3</v>
      </c>
      <c r="AH321" s="29">
        <v>3</v>
      </c>
      <c r="AI321" s="29">
        <v>3</v>
      </c>
      <c r="AJ321" s="29">
        <v>3</v>
      </c>
      <c r="AK321" s="29">
        <v>3</v>
      </c>
      <c r="AL321" s="29">
        <v>3</v>
      </c>
      <c r="AM321" s="29">
        <v>3</v>
      </c>
      <c r="AN321" s="29">
        <v>3</v>
      </c>
      <c r="AO321" s="29">
        <v>3</v>
      </c>
      <c r="AP321" s="29">
        <v>3</v>
      </c>
      <c r="AQ321" s="29">
        <v>3</v>
      </c>
      <c r="AR321" s="29">
        <v>3</v>
      </c>
      <c r="AS321" s="29">
        <v>3</v>
      </c>
      <c r="AT321" s="29">
        <v>3</v>
      </c>
      <c r="AU321" s="29">
        <v>3</v>
      </c>
      <c r="AV321" s="29">
        <v>3</v>
      </c>
      <c r="AW321" s="29">
        <v>3</v>
      </c>
      <c r="AX321" s="29">
        <v>3</v>
      </c>
      <c r="AY321" s="29">
        <v>3</v>
      </c>
      <c r="AZ321" s="29">
        <v>3</v>
      </c>
      <c r="BA321" s="29">
        <v>3</v>
      </c>
      <c r="BB321" s="29">
        <v>3</v>
      </c>
      <c r="BC321" s="29">
        <v>3</v>
      </c>
      <c r="BD321" s="29">
        <v>3</v>
      </c>
      <c r="BE321" s="29">
        <v>3</v>
      </c>
      <c r="BF321" s="29">
        <v>3</v>
      </c>
      <c r="BG321" s="29">
        <v>3</v>
      </c>
      <c r="BH321" s="29">
        <v>3</v>
      </c>
      <c r="BI321" s="29">
        <v>3</v>
      </c>
      <c r="BJ321" s="29">
        <v>3</v>
      </c>
    </row>
    <row r="322" spans="1:62" x14ac:dyDescent="0.25">
      <c r="B322" t="s">
        <v>4</v>
      </c>
      <c r="C322" s="29">
        <v>19.3</v>
      </c>
      <c r="D322" s="29">
        <v>19.3</v>
      </c>
      <c r="E322" s="29">
        <v>19.879000000000001</v>
      </c>
      <c r="F322" s="29">
        <v>19.879000000000001</v>
      </c>
      <c r="G322" s="29">
        <v>19.879000000000001</v>
      </c>
      <c r="H322" s="29">
        <v>19.879000000000001</v>
      </c>
      <c r="I322" s="29">
        <v>19.879000000000001</v>
      </c>
      <c r="J322" s="29">
        <v>19.879000000000001</v>
      </c>
      <c r="K322" s="29">
        <v>19.879000000000001</v>
      </c>
      <c r="L322" s="29">
        <v>19.879000000000001</v>
      </c>
      <c r="M322" s="29">
        <v>19.879000000000001</v>
      </c>
      <c r="N322" s="29">
        <v>19.879000000000001</v>
      </c>
      <c r="O322" s="29">
        <v>19.879000000000001</v>
      </c>
      <c r="P322" s="29">
        <v>19.879000000000001</v>
      </c>
      <c r="Q322" s="29">
        <v>20.475370000000002</v>
      </c>
      <c r="R322" s="29">
        <v>20.475370000000002</v>
      </c>
      <c r="S322" s="29">
        <v>20.475370000000002</v>
      </c>
      <c r="T322" s="29">
        <v>20.475370000000002</v>
      </c>
      <c r="U322" s="29">
        <v>20.475370000000002</v>
      </c>
      <c r="V322" s="29">
        <v>20.475370000000002</v>
      </c>
      <c r="W322" s="29">
        <v>20.475370000000002</v>
      </c>
      <c r="X322" s="29">
        <v>20.475370000000002</v>
      </c>
      <c r="Y322" s="29">
        <v>20.475370000000002</v>
      </c>
      <c r="Z322" s="29">
        <v>20.475370000000002</v>
      </c>
      <c r="AA322" s="29">
        <v>20.475370000000002</v>
      </c>
      <c r="AB322" s="29">
        <v>20.475370000000002</v>
      </c>
      <c r="AC322" s="29">
        <v>21.089631100000002</v>
      </c>
      <c r="AD322" s="29">
        <v>21.089631100000002</v>
      </c>
      <c r="AE322" s="29">
        <v>21.089631100000002</v>
      </c>
      <c r="AF322" s="29">
        <v>21.089631100000002</v>
      </c>
      <c r="AG322" s="29">
        <v>21.089631100000002</v>
      </c>
      <c r="AH322" s="29">
        <v>21.089631100000002</v>
      </c>
      <c r="AI322" s="29">
        <v>21.089631100000002</v>
      </c>
      <c r="AJ322" s="29">
        <v>21.089631100000002</v>
      </c>
      <c r="AK322" s="29">
        <v>21.089631100000002</v>
      </c>
      <c r="AL322" s="29">
        <v>21.089631100000002</v>
      </c>
      <c r="AM322" s="29">
        <v>21.089631100000002</v>
      </c>
      <c r="AN322" s="29">
        <v>21.089631100000002</v>
      </c>
      <c r="AO322" s="29">
        <v>21.722320033000003</v>
      </c>
      <c r="AP322" s="29">
        <v>21.722320033000003</v>
      </c>
      <c r="AQ322" s="29">
        <v>21.722320033000003</v>
      </c>
      <c r="AR322" s="29">
        <v>21.722320033000003</v>
      </c>
      <c r="AS322" s="29">
        <v>21.722320033000003</v>
      </c>
      <c r="AT322" s="29">
        <v>21.722320033000003</v>
      </c>
      <c r="AU322" s="29">
        <v>21.722320033000003</v>
      </c>
      <c r="AV322" s="29">
        <v>21.722320033000003</v>
      </c>
      <c r="AW322" s="29">
        <v>21.722320033000003</v>
      </c>
      <c r="AX322" s="29">
        <v>21.722320033000003</v>
      </c>
      <c r="AY322" s="29">
        <v>21.722320033000003</v>
      </c>
      <c r="AZ322" s="29">
        <v>21.722320033000003</v>
      </c>
      <c r="BA322" s="29">
        <v>22.373989633990004</v>
      </c>
      <c r="BB322" s="29">
        <v>22.373989633990004</v>
      </c>
      <c r="BC322" s="29">
        <v>22.373989633990004</v>
      </c>
      <c r="BD322" s="29">
        <v>22.373989633990004</v>
      </c>
      <c r="BE322" s="29">
        <v>22.373989633990004</v>
      </c>
      <c r="BF322" s="29">
        <v>22.373989633990004</v>
      </c>
      <c r="BG322" s="29">
        <v>22.373989633990004</v>
      </c>
      <c r="BH322" s="29">
        <v>22.373989633990004</v>
      </c>
      <c r="BI322" s="29">
        <v>22.373989633990004</v>
      </c>
      <c r="BJ322" s="29">
        <v>22.373989633990004</v>
      </c>
    </row>
    <row r="323" spans="1:62" x14ac:dyDescent="0.25">
      <c r="B323" t="s">
        <v>5</v>
      </c>
      <c r="C323" s="29">
        <v>1</v>
      </c>
      <c r="D323" s="29">
        <v>1</v>
      </c>
      <c r="E323" s="29">
        <v>1</v>
      </c>
      <c r="F323" s="29">
        <v>1</v>
      </c>
      <c r="G323" s="29">
        <v>1</v>
      </c>
      <c r="H323" s="29">
        <v>1</v>
      </c>
      <c r="I323" s="29">
        <v>1</v>
      </c>
      <c r="J323" s="29">
        <v>1</v>
      </c>
      <c r="K323" s="29">
        <v>1</v>
      </c>
      <c r="L323" s="29">
        <v>1</v>
      </c>
      <c r="M323" s="29">
        <v>1</v>
      </c>
      <c r="N323" s="29">
        <v>1</v>
      </c>
      <c r="O323" s="29">
        <v>1</v>
      </c>
      <c r="P323" s="29">
        <v>1</v>
      </c>
      <c r="Q323" s="29">
        <v>1</v>
      </c>
      <c r="R323" s="29">
        <v>1</v>
      </c>
      <c r="S323" s="29">
        <v>1</v>
      </c>
      <c r="T323" s="29">
        <v>1</v>
      </c>
      <c r="U323" s="29">
        <v>1</v>
      </c>
      <c r="V323" s="29">
        <v>1</v>
      </c>
      <c r="W323" s="29">
        <v>1</v>
      </c>
      <c r="X323" s="29">
        <v>1</v>
      </c>
      <c r="Y323" s="29">
        <v>1</v>
      </c>
      <c r="Z323" s="29">
        <v>1</v>
      </c>
      <c r="AA323" s="29">
        <v>1</v>
      </c>
      <c r="AB323" s="29">
        <v>1</v>
      </c>
      <c r="AC323" s="29">
        <v>1</v>
      </c>
      <c r="AD323" s="29">
        <v>1</v>
      </c>
      <c r="AE323" s="29">
        <v>1</v>
      </c>
      <c r="AF323" s="29">
        <v>1</v>
      </c>
      <c r="AG323" s="29">
        <v>1</v>
      </c>
      <c r="AH323" s="29">
        <v>1</v>
      </c>
      <c r="AI323" s="29">
        <v>1</v>
      </c>
      <c r="AJ323" s="29">
        <v>1</v>
      </c>
      <c r="AK323" s="29">
        <v>1</v>
      </c>
      <c r="AL323" s="29">
        <v>1</v>
      </c>
      <c r="AM323" s="29">
        <v>1</v>
      </c>
      <c r="AN323" s="29">
        <v>1</v>
      </c>
      <c r="AO323" s="29">
        <v>1</v>
      </c>
      <c r="AP323" s="29">
        <v>1</v>
      </c>
      <c r="AQ323" s="29">
        <v>1</v>
      </c>
      <c r="AR323" s="29">
        <v>1</v>
      </c>
      <c r="AS323" s="29">
        <v>1</v>
      </c>
      <c r="AT323" s="29">
        <v>1</v>
      </c>
      <c r="AU323" s="29">
        <v>1</v>
      </c>
      <c r="AV323" s="29">
        <v>1</v>
      </c>
      <c r="AW323" s="29">
        <v>1</v>
      </c>
      <c r="AX323" s="29">
        <v>1</v>
      </c>
      <c r="AY323" s="29">
        <v>1</v>
      </c>
      <c r="AZ323" s="29">
        <v>1</v>
      </c>
      <c r="BA323" s="29">
        <v>1</v>
      </c>
      <c r="BB323" s="29">
        <v>1</v>
      </c>
      <c r="BC323" s="29">
        <v>1</v>
      </c>
      <c r="BD323" s="29">
        <v>1</v>
      </c>
      <c r="BE323" s="29">
        <v>1</v>
      </c>
      <c r="BF323" s="29">
        <v>1</v>
      </c>
      <c r="BG323" s="29">
        <v>1</v>
      </c>
      <c r="BH323" s="29">
        <v>1</v>
      </c>
      <c r="BI323" s="29">
        <v>1</v>
      </c>
      <c r="BJ323" s="29">
        <v>1</v>
      </c>
    </row>
    <row r="324" spans="1:62" x14ac:dyDescent="0.25">
      <c r="B324" t="s">
        <v>14</v>
      </c>
      <c r="C324" s="29">
        <v>33.406069230769234</v>
      </c>
      <c r="D324" s="29">
        <v>33.406069230769234</v>
      </c>
      <c r="E324" s="29">
        <v>33.406069230769234</v>
      </c>
      <c r="F324" s="29">
        <v>33.406069230769234</v>
      </c>
      <c r="G324" s="29">
        <v>33.406069230769234</v>
      </c>
      <c r="H324" s="29">
        <v>33.406069230769234</v>
      </c>
      <c r="I324" s="29">
        <v>33.406069230769234</v>
      </c>
      <c r="J324" s="29">
        <v>33.406069230769234</v>
      </c>
      <c r="K324" s="29">
        <v>33.406069230769234</v>
      </c>
      <c r="L324" s="29">
        <v>33.406069230769234</v>
      </c>
      <c r="M324" s="29">
        <v>34.408251307692311</v>
      </c>
      <c r="N324" s="29">
        <v>34.408251307692311</v>
      </c>
      <c r="O324" s="29">
        <v>34.408251307692311</v>
      </c>
      <c r="P324" s="29">
        <v>34.408251307692311</v>
      </c>
      <c r="Q324" s="29">
        <v>34.408251307692311</v>
      </c>
      <c r="R324" s="29">
        <v>34.408251307692311</v>
      </c>
      <c r="S324" s="29">
        <v>34.408251307692311</v>
      </c>
      <c r="T324" s="29">
        <v>34.408251307692311</v>
      </c>
      <c r="U324" s="29">
        <v>34.408251307692311</v>
      </c>
      <c r="V324" s="29">
        <v>34.408251307692311</v>
      </c>
      <c r="W324" s="29">
        <v>34.408251307692311</v>
      </c>
      <c r="X324" s="29">
        <v>34.408251307692311</v>
      </c>
      <c r="Y324" s="29">
        <v>35.440498846923084</v>
      </c>
      <c r="Z324" s="29">
        <v>35.440498846923084</v>
      </c>
      <c r="AA324" s="29">
        <v>35.440498846923084</v>
      </c>
      <c r="AB324" s="29">
        <v>35.440498846923084</v>
      </c>
      <c r="AC324" s="29">
        <v>35.440498846923084</v>
      </c>
      <c r="AD324" s="29">
        <v>35.440498846923084</v>
      </c>
      <c r="AE324" s="29">
        <v>35.440498846923084</v>
      </c>
      <c r="AF324" s="29">
        <v>35.440498846923084</v>
      </c>
      <c r="AG324" s="29">
        <v>35.440498846923084</v>
      </c>
      <c r="AH324" s="29">
        <v>35.440498846923084</v>
      </c>
      <c r="AI324" s="29">
        <v>35.440498846923084</v>
      </c>
      <c r="AJ324" s="29">
        <v>35.440498846923084</v>
      </c>
      <c r="AK324" s="29">
        <v>36.50371381233078</v>
      </c>
      <c r="AL324" s="29">
        <v>36.50371381233078</v>
      </c>
      <c r="AM324" s="29">
        <v>36.50371381233078</v>
      </c>
      <c r="AN324" s="29">
        <v>36.50371381233078</v>
      </c>
      <c r="AO324" s="29">
        <v>36.50371381233078</v>
      </c>
      <c r="AP324" s="29">
        <v>36.50371381233078</v>
      </c>
      <c r="AQ324" s="29">
        <v>36.50371381233078</v>
      </c>
      <c r="AR324" s="29">
        <v>36.50371381233078</v>
      </c>
      <c r="AS324" s="29">
        <v>36.50371381233078</v>
      </c>
      <c r="AT324" s="29">
        <v>36.50371381233078</v>
      </c>
      <c r="AU324" s="29">
        <v>36.50371381233078</v>
      </c>
      <c r="AV324" s="29">
        <v>36.50371381233078</v>
      </c>
      <c r="AW324" s="29">
        <v>37.598825226700704</v>
      </c>
      <c r="AX324" s="29">
        <v>37.598825226700704</v>
      </c>
      <c r="AY324" s="29">
        <v>37.598825226700704</v>
      </c>
      <c r="AZ324" s="29">
        <v>37.598825226700704</v>
      </c>
      <c r="BA324" s="29">
        <v>37.598825226700704</v>
      </c>
      <c r="BB324" s="29">
        <v>37.598825226700704</v>
      </c>
      <c r="BC324" s="29">
        <v>37.598825226700704</v>
      </c>
      <c r="BD324" s="29">
        <v>37.598825226700704</v>
      </c>
      <c r="BE324" s="29">
        <v>37.598825226700704</v>
      </c>
      <c r="BF324" s="29">
        <v>37.598825226700704</v>
      </c>
      <c r="BG324" s="29">
        <v>37.598825226700704</v>
      </c>
      <c r="BH324" s="29">
        <v>37.598825226700704</v>
      </c>
      <c r="BI324" s="29">
        <v>38.726789983501725</v>
      </c>
      <c r="BJ324" s="29">
        <v>38.726789983501725</v>
      </c>
    </row>
    <row r="325" spans="1:62" x14ac:dyDescent="0.25">
      <c r="B325" t="s">
        <v>15</v>
      </c>
      <c r="C325" s="29">
        <v>13</v>
      </c>
      <c r="D325" s="29">
        <v>13</v>
      </c>
      <c r="E325" s="29">
        <v>13</v>
      </c>
      <c r="F325" s="29">
        <v>13</v>
      </c>
      <c r="G325" s="29">
        <v>13</v>
      </c>
      <c r="H325" s="29">
        <v>13</v>
      </c>
      <c r="I325" s="29">
        <v>13</v>
      </c>
      <c r="J325" s="29">
        <v>13</v>
      </c>
      <c r="K325" s="29">
        <v>13</v>
      </c>
      <c r="L325" s="29">
        <v>13</v>
      </c>
      <c r="M325" s="29">
        <v>13</v>
      </c>
      <c r="N325" s="29">
        <v>13</v>
      </c>
      <c r="O325" s="29">
        <v>13</v>
      </c>
      <c r="P325" s="29">
        <v>13</v>
      </c>
      <c r="Q325" s="29">
        <v>13</v>
      </c>
      <c r="R325" s="29">
        <v>13</v>
      </c>
      <c r="S325" s="29">
        <v>13</v>
      </c>
      <c r="T325" s="29">
        <v>13</v>
      </c>
      <c r="U325" s="29">
        <v>13</v>
      </c>
      <c r="V325" s="29">
        <v>13</v>
      </c>
      <c r="W325" s="29">
        <v>13</v>
      </c>
      <c r="X325" s="29">
        <v>13</v>
      </c>
      <c r="Y325" s="29">
        <v>13</v>
      </c>
      <c r="Z325" s="29">
        <v>13</v>
      </c>
      <c r="AA325" s="29">
        <v>13</v>
      </c>
      <c r="AB325" s="29">
        <v>13</v>
      </c>
      <c r="AC325" s="29">
        <v>13</v>
      </c>
      <c r="AD325" s="29">
        <v>13</v>
      </c>
      <c r="AE325" s="29">
        <v>13</v>
      </c>
      <c r="AF325" s="29">
        <v>13</v>
      </c>
      <c r="AG325" s="29">
        <v>13</v>
      </c>
      <c r="AH325" s="29">
        <v>13</v>
      </c>
      <c r="AI325" s="29">
        <v>13</v>
      </c>
      <c r="AJ325" s="29">
        <v>13</v>
      </c>
      <c r="AK325" s="29">
        <v>13</v>
      </c>
      <c r="AL325" s="29">
        <v>13</v>
      </c>
      <c r="AM325" s="29">
        <v>13</v>
      </c>
      <c r="AN325" s="29">
        <v>13</v>
      </c>
      <c r="AO325" s="29">
        <v>13</v>
      </c>
      <c r="AP325" s="29">
        <v>13</v>
      </c>
      <c r="AQ325" s="29">
        <v>13</v>
      </c>
      <c r="AR325" s="29">
        <v>13</v>
      </c>
      <c r="AS325" s="29">
        <v>13</v>
      </c>
      <c r="AT325" s="29">
        <v>13</v>
      </c>
      <c r="AU325" s="29">
        <v>13</v>
      </c>
      <c r="AV325" s="29">
        <v>13</v>
      </c>
      <c r="AW325" s="29">
        <v>13</v>
      </c>
      <c r="AX325" s="29">
        <v>13</v>
      </c>
      <c r="AY325" s="29">
        <v>13</v>
      </c>
      <c r="AZ325" s="29">
        <v>13</v>
      </c>
      <c r="BA325" s="29">
        <v>13</v>
      </c>
      <c r="BB325" s="29">
        <v>13</v>
      </c>
      <c r="BC325" s="29">
        <v>13</v>
      </c>
      <c r="BD325" s="29">
        <v>13</v>
      </c>
      <c r="BE325" s="29">
        <v>13</v>
      </c>
      <c r="BF325" s="29">
        <v>13</v>
      </c>
      <c r="BG325" s="29">
        <v>13</v>
      </c>
      <c r="BH325" s="29">
        <v>13</v>
      </c>
      <c r="BI325" s="29">
        <v>13</v>
      </c>
      <c r="BJ325" s="29">
        <v>13</v>
      </c>
    </row>
    <row r="326" spans="1:62" x14ac:dyDescent="0.25">
      <c r="A326" t="s">
        <v>196</v>
      </c>
      <c r="C326" s="29">
        <v>117.57449856410257</v>
      </c>
      <c r="D326" s="29">
        <v>117.57449856410257</v>
      </c>
      <c r="E326" s="29">
        <v>119.58955144410257</v>
      </c>
      <c r="F326" s="29">
        <v>119.58955144410257</v>
      </c>
      <c r="G326" s="29">
        <v>119.58955144410257</v>
      </c>
      <c r="H326" s="29">
        <v>119.58955144410257</v>
      </c>
      <c r="I326" s="29">
        <v>119.58955144410257</v>
      </c>
      <c r="J326" s="29">
        <v>119.58955144410257</v>
      </c>
      <c r="K326" s="29">
        <v>119.58955144410257</v>
      </c>
      <c r="L326" s="29">
        <v>119.58955144410257</v>
      </c>
      <c r="M326" s="29">
        <v>120.59173352102565</v>
      </c>
      <c r="N326" s="29">
        <v>120.59173352102565</v>
      </c>
      <c r="O326" s="29">
        <v>120.59173352102565</v>
      </c>
      <c r="P326" s="29">
        <v>120.59173352102565</v>
      </c>
      <c r="Q326" s="29">
        <v>122.66723798742564</v>
      </c>
      <c r="R326" s="29">
        <v>122.66723798742564</v>
      </c>
      <c r="S326" s="29">
        <v>122.66723798742564</v>
      </c>
      <c r="T326" s="29">
        <v>122.66723798742564</v>
      </c>
      <c r="U326" s="29">
        <v>122.66723798742564</v>
      </c>
      <c r="V326" s="29">
        <v>122.66723798742564</v>
      </c>
      <c r="W326" s="29">
        <v>122.66723798742564</v>
      </c>
      <c r="X326" s="29">
        <v>122.66723798742564</v>
      </c>
      <c r="Y326" s="29">
        <v>123.69948552665642</v>
      </c>
      <c r="Z326" s="29">
        <v>123.69948552665642</v>
      </c>
      <c r="AA326" s="29">
        <v>123.69948552665642</v>
      </c>
      <c r="AB326" s="29">
        <v>123.69948552665642</v>
      </c>
      <c r="AC326" s="29">
        <v>125.83725512704842</v>
      </c>
      <c r="AD326" s="29">
        <v>125.83725512704842</v>
      </c>
      <c r="AE326" s="29">
        <v>125.83725512704842</v>
      </c>
      <c r="AF326" s="29">
        <v>125.83725512704842</v>
      </c>
      <c r="AG326" s="29">
        <v>125.83725512704842</v>
      </c>
      <c r="AH326" s="29">
        <v>125.83725512704842</v>
      </c>
      <c r="AI326" s="29">
        <v>125.83725512704842</v>
      </c>
      <c r="AJ326" s="29">
        <v>125.83725512704842</v>
      </c>
      <c r="AK326" s="29">
        <v>126.90047009245612</v>
      </c>
      <c r="AL326" s="29">
        <v>126.90047009245612</v>
      </c>
      <c r="AM326" s="29">
        <v>126.90047009245612</v>
      </c>
      <c r="AN326" s="29">
        <v>126.90047009245612</v>
      </c>
      <c r="AO326" s="29">
        <v>129.10237278085987</v>
      </c>
      <c r="AP326" s="29">
        <v>129.10237278085987</v>
      </c>
      <c r="AQ326" s="29">
        <v>129.10237278085987</v>
      </c>
      <c r="AR326" s="29">
        <v>129.10237278085987</v>
      </c>
      <c r="AS326" s="29">
        <v>129.10237278085987</v>
      </c>
      <c r="AT326" s="29">
        <v>129.10237278085987</v>
      </c>
      <c r="AU326" s="29">
        <v>129.10237278085987</v>
      </c>
      <c r="AV326" s="29">
        <v>129.10237278085987</v>
      </c>
      <c r="AW326" s="29">
        <v>130.1974841952298</v>
      </c>
      <c r="AX326" s="29">
        <v>130.1974841952298</v>
      </c>
      <c r="AY326" s="29">
        <v>130.1974841952298</v>
      </c>
      <c r="AZ326" s="29">
        <v>130.1974841952298</v>
      </c>
      <c r="BA326" s="29">
        <v>132.46544396428567</v>
      </c>
      <c r="BB326" s="29">
        <v>132.46544396428567</v>
      </c>
      <c r="BC326" s="29">
        <v>132.46544396428567</v>
      </c>
      <c r="BD326" s="29">
        <v>132.46544396428567</v>
      </c>
      <c r="BE326" s="29">
        <v>132.46544396428567</v>
      </c>
      <c r="BF326" s="29">
        <v>132.46544396428567</v>
      </c>
      <c r="BG326" s="29">
        <v>132.46544396428567</v>
      </c>
      <c r="BH326" s="29">
        <v>132.46544396428567</v>
      </c>
      <c r="BI326" s="29">
        <v>133.59340872108669</v>
      </c>
      <c r="BJ326" s="29">
        <v>133.59340872108669</v>
      </c>
    </row>
    <row r="327" spans="1:62" x14ac:dyDescent="0.25">
      <c r="A327" t="s">
        <v>21</v>
      </c>
      <c r="B327" t="s">
        <v>79</v>
      </c>
      <c r="C327" s="29">
        <v>42.780287999999999</v>
      </c>
      <c r="D327" s="29">
        <v>42.780287999999999</v>
      </c>
      <c r="E327" s="29">
        <v>44.063696640000003</v>
      </c>
      <c r="F327" s="29">
        <v>44.063696640000003</v>
      </c>
      <c r="G327" s="29">
        <v>44.063696640000003</v>
      </c>
      <c r="H327" s="29">
        <v>44.063696640000003</v>
      </c>
      <c r="I327" s="29">
        <v>44.063696640000003</v>
      </c>
      <c r="J327" s="29">
        <v>44.063696640000003</v>
      </c>
      <c r="K327" s="29">
        <v>44.063696640000003</v>
      </c>
      <c r="L327" s="29">
        <v>44.063696640000003</v>
      </c>
      <c r="M327" s="29">
        <v>44.063696640000003</v>
      </c>
      <c r="N327" s="29">
        <v>44.063696640000003</v>
      </c>
      <c r="O327" s="29">
        <v>44.063696640000003</v>
      </c>
      <c r="P327" s="29">
        <v>44.063696640000003</v>
      </c>
      <c r="Q327" s="29">
        <v>45.385607539200002</v>
      </c>
      <c r="R327" s="29">
        <v>45.385607539200002</v>
      </c>
      <c r="S327" s="29">
        <v>45.385607539200002</v>
      </c>
      <c r="T327" s="29">
        <v>45.385607539200002</v>
      </c>
      <c r="U327" s="29">
        <v>45.385607539200002</v>
      </c>
      <c r="V327" s="29">
        <v>45.385607539200002</v>
      </c>
      <c r="W327" s="29">
        <v>45.385607539200002</v>
      </c>
      <c r="X327" s="29">
        <v>45.385607539200002</v>
      </c>
      <c r="Y327" s="29">
        <v>45.385607539200002</v>
      </c>
      <c r="Z327" s="29">
        <v>45.385607539200002</v>
      </c>
      <c r="AA327" s="29">
        <v>45.385607539200002</v>
      </c>
      <c r="AB327" s="29">
        <v>45.385607539200002</v>
      </c>
      <c r="AC327" s="29">
        <v>46.747175765376006</v>
      </c>
      <c r="AD327" s="29">
        <v>46.747175765376006</v>
      </c>
      <c r="AE327" s="29">
        <v>46.747175765376006</v>
      </c>
      <c r="AF327" s="29">
        <v>46.747175765376006</v>
      </c>
      <c r="AG327" s="29">
        <v>46.747175765376006</v>
      </c>
      <c r="AH327" s="29">
        <v>46.747175765376006</v>
      </c>
      <c r="AI327" s="29">
        <v>46.747175765376006</v>
      </c>
      <c r="AJ327" s="29">
        <v>46.747175765376006</v>
      </c>
      <c r="AK327" s="29">
        <v>46.747175765376006</v>
      </c>
      <c r="AL327" s="29">
        <v>46.747175765376006</v>
      </c>
      <c r="AM327" s="29">
        <v>46.747175765376006</v>
      </c>
      <c r="AN327" s="29">
        <v>46.747175765376006</v>
      </c>
      <c r="AO327" s="29">
        <v>48.149591038337284</v>
      </c>
      <c r="AP327" s="29">
        <v>48.149591038337284</v>
      </c>
      <c r="AQ327" s="29">
        <v>48.149591038337284</v>
      </c>
      <c r="AR327" s="29">
        <v>48.149591038337284</v>
      </c>
      <c r="AS327" s="29">
        <v>48.149591038337284</v>
      </c>
      <c r="AT327" s="29">
        <v>48.149591038337284</v>
      </c>
      <c r="AU327" s="29">
        <v>48.149591038337284</v>
      </c>
      <c r="AV327" s="29">
        <v>48.149591038337284</v>
      </c>
      <c r="AW327" s="29">
        <v>48.149591038337284</v>
      </c>
      <c r="AX327" s="29">
        <v>48.149591038337284</v>
      </c>
      <c r="AY327" s="29">
        <v>48.149591038337284</v>
      </c>
      <c r="AZ327" s="29">
        <v>48.149591038337284</v>
      </c>
      <c r="BA327" s="29">
        <v>49.594078769487403</v>
      </c>
      <c r="BB327" s="29">
        <v>49.594078769487403</v>
      </c>
      <c r="BC327" s="29">
        <v>49.594078769487403</v>
      </c>
      <c r="BD327" s="29">
        <v>49.594078769487403</v>
      </c>
      <c r="BE327" s="29">
        <v>49.594078769487403</v>
      </c>
      <c r="BF327" s="29">
        <v>49.594078769487403</v>
      </c>
      <c r="BG327" s="29">
        <v>49.594078769487403</v>
      </c>
      <c r="BH327" s="29">
        <v>49.594078769487403</v>
      </c>
      <c r="BI327" s="29">
        <v>49.594078769487403</v>
      </c>
      <c r="BJ327" s="29">
        <v>49.594078769487403</v>
      </c>
    </row>
    <row r="328" spans="1:62" x14ac:dyDescent="0.25">
      <c r="B328" t="s">
        <v>80</v>
      </c>
      <c r="C328" s="29">
        <v>1</v>
      </c>
      <c r="D328" s="29">
        <v>1</v>
      </c>
      <c r="E328" s="29">
        <v>1</v>
      </c>
      <c r="F328" s="29">
        <v>1</v>
      </c>
      <c r="G328" s="29">
        <v>1</v>
      </c>
      <c r="H328" s="29">
        <v>1</v>
      </c>
      <c r="I328" s="29">
        <v>1</v>
      </c>
      <c r="J328" s="29">
        <v>1</v>
      </c>
      <c r="K328" s="29">
        <v>1</v>
      </c>
      <c r="L328" s="29">
        <v>1</v>
      </c>
      <c r="M328" s="29">
        <v>1</v>
      </c>
      <c r="N328" s="29">
        <v>1</v>
      </c>
      <c r="O328" s="29">
        <v>1</v>
      </c>
      <c r="P328" s="29">
        <v>1</v>
      </c>
      <c r="Q328" s="29">
        <v>1</v>
      </c>
      <c r="R328" s="29">
        <v>1</v>
      </c>
      <c r="S328" s="29">
        <v>1</v>
      </c>
      <c r="T328" s="29">
        <v>1</v>
      </c>
      <c r="U328" s="29">
        <v>1</v>
      </c>
      <c r="V328" s="29">
        <v>1</v>
      </c>
      <c r="W328" s="29">
        <v>1</v>
      </c>
      <c r="X328" s="29">
        <v>1</v>
      </c>
      <c r="Y328" s="29">
        <v>1</v>
      </c>
      <c r="Z328" s="29">
        <v>1</v>
      </c>
      <c r="AA328" s="29">
        <v>1</v>
      </c>
      <c r="AB328" s="29">
        <v>1</v>
      </c>
      <c r="AC328" s="29">
        <v>1</v>
      </c>
      <c r="AD328" s="29">
        <v>1</v>
      </c>
      <c r="AE328" s="29">
        <v>1</v>
      </c>
      <c r="AF328" s="29">
        <v>1</v>
      </c>
      <c r="AG328" s="29">
        <v>1</v>
      </c>
      <c r="AH328" s="29">
        <v>1</v>
      </c>
      <c r="AI328" s="29">
        <v>1</v>
      </c>
      <c r="AJ328" s="29">
        <v>1</v>
      </c>
      <c r="AK328" s="29">
        <v>1</v>
      </c>
      <c r="AL328" s="29">
        <v>1</v>
      </c>
      <c r="AM328" s="29">
        <v>1</v>
      </c>
      <c r="AN328" s="29">
        <v>1</v>
      </c>
      <c r="AO328" s="29">
        <v>1</v>
      </c>
      <c r="AP328" s="29">
        <v>1</v>
      </c>
      <c r="AQ328" s="29">
        <v>1</v>
      </c>
      <c r="AR328" s="29">
        <v>1</v>
      </c>
      <c r="AS328" s="29">
        <v>1</v>
      </c>
      <c r="AT328" s="29">
        <v>1</v>
      </c>
      <c r="AU328" s="29">
        <v>1</v>
      </c>
      <c r="AV328" s="29">
        <v>1</v>
      </c>
      <c r="AW328" s="29">
        <v>1</v>
      </c>
      <c r="AX328" s="29">
        <v>1</v>
      </c>
      <c r="AY328" s="29">
        <v>1</v>
      </c>
      <c r="AZ328" s="29">
        <v>1</v>
      </c>
      <c r="BA328" s="29">
        <v>1</v>
      </c>
      <c r="BB328" s="29">
        <v>1</v>
      </c>
      <c r="BC328" s="29">
        <v>1</v>
      </c>
      <c r="BD328" s="29">
        <v>1</v>
      </c>
      <c r="BE328" s="29">
        <v>1</v>
      </c>
      <c r="BF328" s="29">
        <v>1</v>
      </c>
      <c r="BG328" s="29">
        <v>1</v>
      </c>
      <c r="BH328" s="29">
        <v>1</v>
      </c>
      <c r="BI328" s="29">
        <v>1</v>
      </c>
      <c r="BJ328" s="29">
        <v>1</v>
      </c>
    </row>
    <row r="329" spans="1:62" x14ac:dyDescent="0.25">
      <c r="B329" t="s">
        <v>14</v>
      </c>
      <c r="C329" s="29">
        <v>36.419512500000003</v>
      </c>
      <c r="D329" s="29">
        <v>36.419512500000003</v>
      </c>
      <c r="E329" s="29">
        <v>36.419512500000003</v>
      </c>
      <c r="F329" s="29">
        <v>36.419512500000003</v>
      </c>
      <c r="G329" s="29">
        <v>36.419512500000003</v>
      </c>
      <c r="H329" s="29">
        <v>36.419512500000003</v>
      </c>
      <c r="I329" s="29">
        <v>36.419512500000003</v>
      </c>
      <c r="J329" s="29">
        <v>36.419512500000003</v>
      </c>
      <c r="K329" s="29">
        <v>36.419512500000003</v>
      </c>
      <c r="L329" s="29">
        <v>36.419512500000003</v>
      </c>
      <c r="M329" s="29">
        <v>37.512097875000002</v>
      </c>
      <c r="N329" s="29">
        <v>37.512097875000002</v>
      </c>
      <c r="O329" s="29">
        <v>37.512097875000002</v>
      </c>
      <c r="P329" s="29">
        <v>37.512097875000002</v>
      </c>
      <c r="Q329" s="29">
        <v>37.512097875000002</v>
      </c>
      <c r="R329" s="29">
        <v>37.512097875000002</v>
      </c>
      <c r="S329" s="29">
        <v>37.512097875000002</v>
      </c>
      <c r="T329" s="29">
        <v>37.512097875000002</v>
      </c>
      <c r="U329" s="29">
        <v>37.512097875000002</v>
      </c>
      <c r="V329" s="29">
        <v>37.512097875000002</v>
      </c>
      <c r="W329" s="29">
        <v>37.512097875000002</v>
      </c>
      <c r="X329" s="29">
        <v>37.512097875000002</v>
      </c>
      <c r="Y329" s="29">
        <v>38.637460811250001</v>
      </c>
      <c r="Z329" s="29">
        <v>38.637460811250001</v>
      </c>
      <c r="AA329" s="29">
        <v>38.637460811250001</v>
      </c>
      <c r="AB329" s="29">
        <v>38.637460811250001</v>
      </c>
      <c r="AC329" s="29">
        <v>38.637460811250001</v>
      </c>
      <c r="AD329" s="29">
        <v>38.637460811250001</v>
      </c>
      <c r="AE329" s="29">
        <v>38.637460811250001</v>
      </c>
      <c r="AF329" s="29">
        <v>38.637460811250001</v>
      </c>
      <c r="AG329" s="29">
        <v>38.637460811250001</v>
      </c>
      <c r="AH329" s="29">
        <v>38.637460811250001</v>
      </c>
      <c r="AI329" s="29">
        <v>38.637460811250001</v>
      </c>
      <c r="AJ329" s="29">
        <v>38.637460811250001</v>
      </c>
      <c r="AK329" s="29">
        <v>39.7965846355875</v>
      </c>
      <c r="AL329" s="29">
        <v>39.7965846355875</v>
      </c>
      <c r="AM329" s="29">
        <v>39.7965846355875</v>
      </c>
      <c r="AN329" s="29">
        <v>39.7965846355875</v>
      </c>
      <c r="AO329" s="29">
        <v>39.7965846355875</v>
      </c>
      <c r="AP329" s="29">
        <v>39.7965846355875</v>
      </c>
      <c r="AQ329" s="29">
        <v>39.7965846355875</v>
      </c>
      <c r="AR329" s="29">
        <v>39.7965846355875</v>
      </c>
      <c r="AS329" s="29">
        <v>39.7965846355875</v>
      </c>
      <c r="AT329" s="29">
        <v>39.7965846355875</v>
      </c>
      <c r="AU329" s="29">
        <v>39.7965846355875</v>
      </c>
      <c r="AV329" s="29">
        <v>39.7965846355875</v>
      </c>
      <c r="AW329" s="29">
        <v>40.990482174655128</v>
      </c>
      <c r="AX329" s="29">
        <v>40.990482174655128</v>
      </c>
      <c r="AY329" s="29">
        <v>40.990482174655128</v>
      </c>
      <c r="AZ329" s="29">
        <v>40.990482174655128</v>
      </c>
      <c r="BA329" s="29">
        <v>40.990482174655128</v>
      </c>
      <c r="BB329" s="29">
        <v>40.990482174655128</v>
      </c>
      <c r="BC329" s="29">
        <v>40.990482174655128</v>
      </c>
      <c r="BD329" s="29">
        <v>40.990482174655128</v>
      </c>
      <c r="BE329" s="29">
        <v>40.990482174655128</v>
      </c>
      <c r="BF329" s="29">
        <v>40.990482174655128</v>
      </c>
      <c r="BG329" s="29">
        <v>40.990482174655128</v>
      </c>
      <c r="BH329" s="29">
        <v>40.990482174655128</v>
      </c>
      <c r="BI329" s="29">
        <v>42.22019663989478</v>
      </c>
      <c r="BJ329" s="29">
        <v>42.22019663989478</v>
      </c>
    </row>
    <row r="330" spans="1:62" x14ac:dyDescent="0.25">
      <c r="B330" t="s">
        <v>15</v>
      </c>
      <c r="C330" s="29">
        <v>8</v>
      </c>
      <c r="D330" s="29">
        <v>8</v>
      </c>
      <c r="E330" s="29">
        <v>8</v>
      </c>
      <c r="F330" s="29">
        <v>8</v>
      </c>
      <c r="G330" s="29">
        <v>8</v>
      </c>
      <c r="H330" s="29">
        <v>8</v>
      </c>
      <c r="I330" s="29">
        <v>8</v>
      </c>
      <c r="J330" s="29">
        <v>8</v>
      </c>
      <c r="K330" s="29">
        <v>8</v>
      </c>
      <c r="L330" s="29">
        <v>8</v>
      </c>
      <c r="M330" s="29">
        <v>8</v>
      </c>
      <c r="N330" s="29">
        <v>8</v>
      </c>
      <c r="O330" s="29">
        <v>8</v>
      </c>
      <c r="P330" s="29">
        <v>8</v>
      </c>
      <c r="Q330" s="29">
        <v>8</v>
      </c>
      <c r="R330" s="29">
        <v>8</v>
      </c>
      <c r="S330" s="29">
        <v>8</v>
      </c>
      <c r="T330" s="29">
        <v>8</v>
      </c>
      <c r="U330" s="29">
        <v>8</v>
      </c>
      <c r="V330" s="29">
        <v>8</v>
      </c>
      <c r="W330" s="29">
        <v>8</v>
      </c>
      <c r="X330" s="29">
        <v>8</v>
      </c>
      <c r="Y330" s="29">
        <v>8</v>
      </c>
      <c r="Z330" s="29">
        <v>8</v>
      </c>
      <c r="AA330" s="29">
        <v>8</v>
      </c>
      <c r="AB330" s="29">
        <v>8</v>
      </c>
      <c r="AC330" s="29">
        <v>8</v>
      </c>
      <c r="AD330" s="29">
        <v>8</v>
      </c>
      <c r="AE330" s="29">
        <v>8</v>
      </c>
      <c r="AF330" s="29">
        <v>8</v>
      </c>
      <c r="AG330" s="29">
        <v>8</v>
      </c>
      <c r="AH330" s="29">
        <v>8</v>
      </c>
      <c r="AI330" s="29">
        <v>8</v>
      </c>
      <c r="AJ330" s="29">
        <v>8</v>
      </c>
      <c r="AK330" s="29">
        <v>8</v>
      </c>
      <c r="AL330" s="29">
        <v>8</v>
      </c>
      <c r="AM330" s="29">
        <v>8</v>
      </c>
      <c r="AN330" s="29">
        <v>8</v>
      </c>
      <c r="AO330" s="29">
        <v>8</v>
      </c>
      <c r="AP330" s="29">
        <v>8</v>
      </c>
      <c r="AQ330" s="29">
        <v>8</v>
      </c>
      <c r="AR330" s="29">
        <v>8</v>
      </c>
      <c r="AS330" s="29">
        <v>8</v>
      </c>
      <c r="AT330" s="29">
        <v>8</v>
      </c>
      <c r="AU330" s="29">
        <v>8</v>
      </c>
      <c r="AV330" s="29">
        <v>8</v>
      </c>
      <c r="AW330" s="29">
        <v>8</v>
      </c>
      <c r="AX330" s="29">
        <v>8</v>
      </c>
      <c r="AY330" s="29">
        <v>8</v>
      </c>
      <c r="AZ330" s="29">
        <v>8</v>
      </c>
      <c r="BA330" s="29">
        <v>8</v>
      </c>
      <c r="BB330" s="29">
        <v>8</v>
      </c>
      <c r="BC330" s="29">
        <v>8</v>
      </c>
      <c r="BD330" s="29">
        <v>8</v>
      </c>
      <c r="BE330" s="29">
        <v>8</v>
      </c>
      <c r="BF330" s="29">
        <v>8</v>
      </c>
      <c r="BG330" s="29">
        <v>8</v>
      </c>
      <c r="BH330" s="29">
        <v>8</v>
      </c>
      <c r="BI330" s="29">
        <v>8</v>
      </c>
      <c r="BJ330" s="29">
        <v>8</v>
      </c>
    </row>
    <row r="331" spans="1:62" x14ac:dyDescent="0.25">
      <c r="A331" t="s">
        <v>197</v>
      </c>
      <c r="C331" s="29">
        <v>88.199800500000009</v>
      </c>
      <c r="D331" s="29">
        <v>88.199800500000009</v>
      </c>
      <c r="E331" s="29">
        <v>89.483209140000014</v>
      </c>
      <c r="F331" s="29">
        <v>89.483209140000014</v>
      </c>
      <c r="G331" s="29">
        <v>89.483209140000014</v>
      </c>
      <c r="H331" s="29">
        <v>89.483209140000014</v>
      </c>
      <c r="I331" s="29">
        <v>89.483209140000014</v>
      </c>
      <c r="J331" s="29">
        <v>89.483209140000014</v>
      </c>
      <c r="K331" s="29">
        <v>89.483209140000014</v>
      </c>
      <c r="L331" s="29">
        <v>89.483209140000014</v>
      </c>
      <c r="M331" s="29">
        <v>90.575794515000013</v>
      </c>
      <c r="N331" s="29">
        <v>90.575794515000013</v>
      </c>
      <c r="O331" s="29">
        <v>90.575794515000013</v>
      </c>
      <c r="P331" s="29">
        <v>90.575794515000013</v>
      </c>
      <c r="Q331" s="29">
        <v>91.897705414200004</v>
      </c>
      <c r="R331" s="29">
        <v>91.897705414200004</v>
      </c>
      <c r="S331" s="29">
        <v>91.897705414200004</v>
      </c>
      <c r="T331" s="29">
        <v>91.897705414200004</v>
      </c>
      <c r="U331" s="29">
        <v>91.897705414200004</v>
      </c>
      <c r="V331" s="29">
        <v>91.897705414200004</v>
      </c>
      <c r="W331" s="29">
        <v>91.897705414200004</v>
      </c>
      <c r="X331" s="29">
        <v>91.897705414200004</v>
      </c>
      <c r="Y331" s="29">
        <v>93.023068350450004</v>
      </c>
      <c r="Z331" s="29">
        <v>93.023068350450004</v>
      </c>
      <c r="AA331" s="29">
        <v>93.023068350450004</v>
      </c>
      <c r="AB331" s="29">
        <v>93.023068350450004</v>
      </c>
      <c r="AC331" s="29">
        <v>94.384636576626008</v>
      </c>
      <c r="AD331" s="29">
        <v>94.384636576626008</v>
      </c>
      <c r="AE331" s="29">
        <v>94.384636576626008</v>
      </c>
      <c r="AF331" s="29">
        <v>94.384636576626008</v>
      </c>
      <c r="AG331" s="29">
        <v>94.384636576626008</v>
      </c>
      <c r="AH331" s="29">
        <v>94.384636576626008</v>
      </c>
      <c r="AI331" s="29">
        <v>94.384636576626008</v>
      </c>
      <c r="AJ331" s="29">
        <v>94.384636576626008</v>
      </c>
      <c r="AK331" s="29">
        <v>95.543760400963507</v>
      </c>
      <c r="AL331" s="29">
        <v>95.543760400963507</v>
      </c>
      <c r="AM331" s="29">
        <v>95.543760400963507</v>
      </c>
      <c r="AN331" s="29">
        <v>95.543760400963507</v>
      </c>
      <c r="AO331" s="29">
        <v>96.946175673924785</v>
      </c>
      <c r="AP331" s="29">
        <v>96.946175673924785</v>
      </c>
      <c r="AQ331" s="29">
        <v>96.946175673924785</v>
      </c>
      <c r="AR331" s="29">
        <v>96.946175673924785</v>
      </c>
      <c r="AS331" s="29">
        <v>96.946175673924785</v>
      </c>
      <c r="AT331" s="29">
        <v>96.946175673924785</v>
      </c>
      <c r="AU331" s="29">
        <v>96.946175673924785</v>
      </c>
      <c r="AV331" s="29">
        <v>96.946175673924785</v>
      </c>
      <c r="AW331" s="29">
        <v>98.140073212992405</v>
      </c>
      <c r="AX331" s="29">
        <v>98.140073212992405</v>
      </c>
      <c r="AY331" s="29">
        <v>98.140073212992405</v>
      </c>
      <c r="AZ331" s="29">
        <v>98.140073212992405</v>
      </c>
      <c r="BA331" s="29">
        <v>99.584560944142538</v>
      </c>
      <c r="BB331" s="29">
        <v>99.584560944142538</v>
      </c>
      <c r="BC331" s="29">
        <v>99.584560944142538</v>
      </c>
      <c r="BD331" s="29">
        <v>99.584560944142538</v>
      </c>
      <c r="BE331" s="29">
        <v>99.584560944142538</v>
      </c>
      <c r="BF331" s="29">
        <v>99.584560944142538</v>
      </c>
      <c r="BG331" s="29">
        <v>99.584560944142538</v>
      </c>
      <c r="BH331" s="29">
        <v>99.584560944142538</v>
      </c>
      <c r="BI331" s="29">
        <v>100.81427540938219</v>
      </c>
      <c r="BJ331" s="29">
        <v>100.81427540938219</v>
      </c>
    </row>
    <row r="332" spans="1:62" x14ac:dyDescent="0.25">
      <c r="A332" t="s">
        <v>82</v>
      </c>
      <c r="B332" t="s">
        <v>79</v>
      </c>
      <c r="C332" s="29">
        <v>46.693910333333328</v>
      </c>
      <c r="D332" s="29">
        <v>46.693910333333328</v>
      </c>
      <c r="E332" s="29">
        <v>48.094727643333329</v>
      </c>
      <c r="F332" s="29">
        <v>48.094727643333329</v>
      </c>
      <c r="G332" s="29">
        <v>48.094727643333329</v>
      </c>
      <c r="H332" s="29">
        <v>48.094727643333329</v>
      </c>
      <c r="I332" s="29">
        <v>48.094727643333329</v>
      </c>
      <c r="J332" s="29">
        <v>48.094727643333329</v>
      </c>
      <c r="K332" s="29">
        <v>48.094727643333329</v>
      </c>
      <c r="L332" s="29">
        <v>48.094727643333329</v>
      </c>
      <c r="M332" s="29">
        <v>48.094727643333329</v>
      </c>
      <c r="N332" s="29">
        <v>48.094727643333329</v>
      </c>
      <c r="O332" s="29">
        <v>48.094727643333329</v>
      </c>
      <c r="P332" s="29">
        <v>48.094727643333329</v>
      </c>
      <c r="Q332" s="29">
        <v>49.537569472633329</v>
      </c>
      <c r="R332" s="29">
        <v>49.537569472633329</v>
      </c>
      <c r="S332" s="29">
        <v>49.537569472633329</v>
      </c>
      <c r="T332" s="29">
        <v>49.537569472633329</v>
      </c>
      <c r="U332" s="29">
        <v>49.537569472633329</v>
      </c>
      <c r="V332" s="29">
        <v>49.537569472633329</v>
      </c>
      <c r="W332" s="29">
        <v>49.537569472633329</v>
      </c>
      <c r="X332" s="29">
        <v>49.537569472633329</v>
      </c>
      <c r="Y332" s="29">
        <v>49.537569472633329</v>
      </c>
      <c r="Z332" s="29">
        <v>49.537569472633329</v>
      </c>
      <c r="AA332" s="29">
        <v>49.537569472633329</v>
      </c>
      <c r="AB332" s="29">
        <v>49.537569472633329</v>
      </c>
      <c r="AC332" s="29">
        <v>51.023696556812332</v>
      </c>
      <c r="AD332" s="29">
        <v>51.023696556812332</v>
      </c>
      <c r="AE332" s="29">
        <v>51.023696556812332</v>
      </c>
      <c r="AF332" s="29">
        <v>51.023696556812332</v>
      </c>
      <c r="AG332" s="29">
        <v>51.023696556812332</v>
      </c>
      <c r="AH332" s="29">
        <v>51.023696556812332</v>
      </c>
      <c r="AI332" s="29">
        <v>51.023696556812332</v>
      </c>
      <c r="AJ332" s="29">
        <v>51.023696556812332</v>
      </c>
      <c r="AK332" s="29">
        <v>51.023696556812332</v>
      </c>
      <c r="AL332" s="29">
        <v>51.023696556812332</v>
      </c>
      <c r="AM332" s="29">
        <v>51.023696556812332</v>
      </c>
      <c r="AN332" s="29">
        <v>51.023696556812332</v>
      </c>
      <c r="AO332" s="29">
        <v>52.554407453516703</v>
      </c>
      <c r="AP332" s="29">
        <v>52.554407453516703</v>
      </c>
      <c r="AQ332" s="29">
        <v>52.554407453516703</v>
      </c>
      <c r="AR332" s="29">
        <v>52.554407453516703</v>
      </c>
      <c r="AS332" s="29">
        <v>52.554407453516703</v>
      </c>
      <c r="AT332" s="29">
        <v>52.554407453516703</v>
      </c>
      <c r="AU332" s="29">
        <v>52.554407453516703</v>
      </c>
      <c r="AV332" s="29">
        <v>52.554407453516703</v>
      </c>
      <c r="AW332" s="29">
        <v>52.554407453516703</v>
      </c>
      <c r="AX332" s="29">
        <v>52.554407453516703</v>
      </c>
      <c r="AY332" s="29">
        <v>52.554407453516703</v>
      </c>
      <c r="AZ332" s="29">
        <v>52.554407453516703</v>
      </c>
      <c r="BA332" s="29">
        <v>54.131039677122203</v>
      </c>
      <c r="BB332" s="29">
        <v>54.131039677122203</v>
      </c>
      <c r="BC332" s="29">
        <v>54.131039677122203</v>
      </c>
      <c r="BD332" s="29">
        <v>54.131039677122203</v>
      </c>
      <c r="BE332" s="29">
        <v>54.131039677122203</v>
      </c>
      <c r="BF332" s="29">
        <v>54.131039677122203</v>
      </c>
      <c r="BG332" s="29">
        <v>54.131039677122203</v>
      </c>
      <c r="BH332" s="29">
        <v>54.131039677122203</v>
      </c>
      <c r="BI332" s="29">
        <v>54.131039677122203</v>
      </c>
      <c r="BJ332" s="29">
        <v>54.131039677122203</v>
      </c>
    </row>
    <row r="333" spans="1:62" x14ac:dyDescent="0.25">
      <c r="B333" t="s">
        <v>80</v>
      </c>
      <c r="C333" s="29">
        <v>9</v>
      </c>
      <c r="D333" s="29">
        <v>9</v>
      </c>
      <c r="E333" s="29">
        <v>9</v>
      </c>
      <c r="F333" s="29">
        <v>9</v>
      </c>
      <c r="G333" s="29">
        <v>9</v>
      </c>
      <c r="H333" s="29">
        <v>9</v>
      </c>
      <c r="I333" s="29">
        <v>9</v>
      </c>
      <c r="J333" s="29">
        <v>9</v>
      </c>
      <c r="K333" s="29">
        <v>9</v>
      </c>
      <c r="L333" s="29">
        <v>9</v>
      </c>
      <c r="M333" s="29">
        <v>9</v>
      </c>
      <c r="N333" s="29">
        <v>9</v>
      </c>
      <c r="O333" s="29">
        <v>9</v>
      </c>
      <c r="P333" s="29">
        <v>9</v>
      </c>
      <c r="Q333" s="29">
        <v>9</v>
      </c>
      <c r="R333" s="29">
        <v>9</v>
      </c>
      <c r="S333" s="29">
        <v>9</v>
      </c>
      <c r="T333" s="29">
        <v>9</v>
      </c>
      <c r="U333" s="29">
        <v>9</v>
      </c>
      <c r="V333" s="29">
        <v>9</v>
      </c>
      <c r="W333" s="29">
        <v>9</v>
      </c>
      <c r="X333" s="29">
        <v>9</v>
      </c>
      <c r="Y333" s="29">
        <v>9</v>
      </c>
      <c r="Z333" s="29">
        <v>9</v>
      </c>
      <c r="AA333" s="29">
        <v>9</v>
      </c>
      <c r="AB333" s="29">
        <v>9</v>
      </c>
      <c r="AC333" s="29">
        <v>9</v>
      </c>
      <c r="AD333" s="29">
        <v>9</v>
      </c>
      <c r="AE333" s="29">
        <v>9</v>
      </c>
      <c r="AF333" s="29">
        <v>9</v>
      </c>
      <c r="AG333" s="29">
        <v>9</v>
      </c>
      <c r="AH333" s="29">
        <v>9</v>
      </c>
      <c r="AI333" s="29">
        <v>9</v>
      </c>
      <c r="AJ333" s="29">
        <v>9</v>
      </c>
      <c r="AK333" s="29">
        <v>9</v>
      </c>
      <c r="AL333" s="29">
        <v>9</v>
      </c>
      <c r="AM333" s="29">
        <v>9</v>
      </c>
      <c r="AN333" s="29">
        <v>9</v>
      </c>
      <c r="AO333" s="29">
        <v>9</v>
      </c>
      <c r="AP333" s="29">
        <v>9</v>
      </c>
      <c r="AQ333" s="29">
        <v>9</v>
      </c>
      <c r="AR333" s="29">
        <v>9</v>
      </c>
      <c r="AS333" s="29">
        <v>9</v>
      </c>
      <c r="AT333" s="29">
        <v>9</v>
      </c>
      <c r="AU333" s="29">
        <v>9</v>
      </c>
      <c r="AV333" s="29">
        <v>9</v>
      </c>
      <c r="AW333" s="29">
        <v>9</v>
      </c>
      <c r="AX333" s="29">
        <v>9</v>
      </c>
      <c r="AY333" s="29">
        <v>9</v>
      </c>
      <c r="AZ333" s="29">
        <v>9</v>
      </c>
      <c r="BA333" s="29">
        <v>9</v>
      </c>
      <c r="BB333" s="29">
        <v>9</v>
      </c>
      <c r="BC333" s="29">
        <v>9</v>
      </c>
      <c r="BD333" s="29">
        <v>9</v>
      </c>
      <c r="BE333" s="29">
        <v>9</v>
      </c>
      <c r="BF333" s="29">
        <v>9</v>
      </c>
      <c r="BG333" s="29">
        <v>9</v>
      </c>
      <c r="BH333" s="29">
        <v>9</v>
      </c>
      <c r="BI333" s="29">
        <v>9</v>
      </c>
      <c r="BJ333" s="29">
        <v>9</v>
      </c>
    </row>
    <row r="334" spans="1:62" x14ac:dyDescent="0.25">
      <c r="A334" t="s">
        <v>198</v>
      </c>
      <c r="C334" s="29">
        <v>55.693910333333328</v>
      </c>
      <c r="D334" s="29">
        <v>55.693910333333328</v>
      </c>
      <c r="E334" s="29">
        <v>57.094727643333329</v>
      </c>
      <c r="F334" s="29">
        <v>57.094727643333329</v>
      </c>
      <c r="G334" s="29">
        <v>57.094727643333329</v>
      </c>
      <c r="H334" s="29">
        <v>57.094727643333329</v>
      </c>
      <c r="I334" s="29">
        <v>57.094727643333329</v>
      </c>
      <c r="J334" s="29">
        <v>57.094727643333329</v>
      </c>
      <c r="K334" s="29">
        <v>57.094727643333329</v>
      </c>
      <c r="L334" s="29">
        <v>57.094727643333329</v>
      </c>
      <c r="M334" s="29">
        <v>57.094727643333329</v>
      </c>
      <c r="N334" s="29">
        <v>57.094727643333329</v>
      </c>
      <c r="O334" s="29">
        <v>57.094727643333329</v>
      </c>
      <c r="P334" s="29">
        <v>57.094727643333329</v>
      </c>
      <c r="Q334" s="29">
        <v>58.537569472633329</v>
      </c>
      <c r="R334" s="29">
        <v>58.537569472633329</v>
      </c>
      <c r="S334" s="29">
        <v>58.537569472633329</v>
      </c>
      <c r="T334" s="29">
        <v>58.537569472633329</v>
      </c>
      <c r="U334" s="29">
        <v>58.537569472633329</v>
      </c>
      <c r="V334" s="29">
        <v>58.537569472633329</v>
      </c>
      <c r="W334" s="29">
        <v>58.537569472633329</v>
      </c>
      <c r="X334" s="29">
        <v>58.537569472633329</v>
      </c>
      <c r="Y334" s="29">
        <v>58.537569472633329</v>
      </c>
      <c r="Z334" s="29">
        <v>58.537569472633329</v>
      </c>
      <c r="AA334" s="29">
        <v>58.537569472633329</v>
      </c>
      <c r="AB334" s="29">
        <v>58.537569472633329</v>
      </c>
      <c r="AC334" s="29">
        <v>60.023696556812332</v>
      </c>
      <c r="AD334" s="29">
        <v>60.023696556812332</v>
      </c>
      <c r="AE334" s="29">
        <v>60.023696556812332</v>
      </c>
      <c r="AF334" s="29">
        <v>60.023696556812332</v>
      </c>
      <c r="AG334" s="29">
        <v>60.023696556812332</v>
      </c>
      <c r="AH334" s="29">
        <v>60.023696556812332</v>
      </c>
      <c r="AI334" s="29">
        <v>60.023696556812332</v>
      </c>
      <c r="AJ334" s="29">
        <v>60.023696556812332</v>
      </c>
      <c r="AK334" s="29">
        <v>60.023696556812332</v>
      </c>
      <c r="AL334" s="29">
        <v>60.023696556812332</v>
      </c>
      <c r="AM334" s="29">
        <v>60.023696556812332</v>
      </c>
      <c r="AN334" s="29">
        <v>60.023696556812332</v>
      </c>
      <c r="AO334" s="29">
        <v>61.554407453516703</v>
      </c>
      <c r="AP334" s="29">
        <v>61.554407453516703</v>
      </c>
      <c r="AQ334" s="29">
        <v>61.554407453516703</v>
      </c>
      <c r="AR334" s="29">
        <v>61.554407453516703</v>
      </c>
      <c r="AS334" s="29">
        <v>61.554407453516703</v>
      </c>
      <c r="AT334" s="29">
        <v>61.554407453516703</v>
      </c>
      <c r="AU334" s="29">
        <v>61.554407453516703</v>
      </c>
      <c r="AV334" s="29">
        <v>61.554407453516703</v>
      </c>
      <c r="AW334" s="29">
        <v>61.554407453516703</v>
      </c>
      <c r="AX334" s="29">
        <v>61.554407453516703</v>
      </c>
      <c r="AY334" s="29">
        <v>61.554407453516703</v>
      </c>
      <c r="AZ334" s="29">
        <v>61.554407453516703</v>
      </c>
      <c r="BA334" s="29">
        <v>63.131039677122203</v>
      </c>
      <c r="BB334" s="29">
        <v>63.131039677122203</v>
      </c>
      <c r="BC334" s="29">
        <v>63.131039677122203</v>
      </c>
      <c r="BD334" s="29">
        <v>63.131039677122203</v>
      </c>
      <c r="BE334" s="29">
        <v>63.131039677122203</v>
      </c>
      <c r="BF334" s="29">
        <v>63.131039677122203</v>
      </c>
      <c r="BG334" s="29">
        <v>63.131039677122203</v>
      </c>
      <c r="BH334" s="29">
        <v>63.131039677122203</v>
      </c>
      <c r="BI334" s="29">
        <v>63.131039677122203</v>
      </c>
      <c r="BJ334" s="29">
        <v>63.131039677122203</v>
      </c>
    </row>
    <row r="335" spans="1:62" x14ac:dyDescent="0.25">
      <c r="A335" t="s">
        <v>20</v>
      </c>
      <c r="B335" t="s">
        <v>79</v>
      </c>
      <c r="C335" s="29">
        <v>45.177885000000003</v>
      </c>
      <c r="D335" s="29">
        <v>45.177885000000003</v>
      </c>
      <c r="E335" s="29">
        <v>46.533221550000007</v>
      </c>
      <c r="F335" s="29">
        <v>46.533221550000007</v>
      </c>
      <c r="G335" s="29">
        <v>46.533221550000007</v>
      </c>
      <c r="H335" s="29">
        <v>46.533221550000007</v>
      </c>
      <c r="I335" s="29">
        <v>46.533221550000007</v>
      </c>
      <c r="J335" s="29">
        <v>46.533221550000007</v>
      </c>
      <c r="K335" s="29">
        <v>46.533221550000007</v>
      </c>
      <c r="L335" s="29">
        <v>46.533221550000007</v>
      </c>
      <c r="M335" s="29">
        <v>46.533221550000007</v>
      </c>
      <c r="N335" s="29">
        <v>46.533221550000007</v>
      </c>
      <c r="O335" s="29">
        <v>46.533221550000007</v>
      </c>
      <c r="P335" s="29">
        <v>46.533221550000007</v>
      </c>
      <c r="Q335" s="29">
        <v>47.92921819650001</v>
      </c>
      <c r="R335" s="29">
        <v>47.92921819650001</v>
      </c>
      <c r="S335" s="29">
        <v>47.92921819650001</v>
      </c>
      <c r="T335" s="29">
        <v>47.92921819650001</v>
      </c>
      <c r="U335" s="29">
        <v>47.92921819650001</v>
      </c>
      <c r="V335" s="29">
        <v>47.92921819650001</v>
      </c>
      <c r="W335" s="29">
        <v>47.92921819650001</v>
      </c>
      <c r="X335" s="29">
        <v>47.92921819650001</v>
      </c>
      <c r="Y335" s="29">
        <v>47.92921819650001</v>
      </c>
      <c r="Z335" s="29">
        <v>47.92921819650001</v>
      </c>
      <c r="AA335" s="29">
        <v>47.92921819650001</v>
      </c>
      <c r="AB335" s="29">
        <v>47.92921819650001</v>
      </c>
      <c r="AC335" s="29">
        <v>49.367094742395011</v>
      </c>
      <c r="AD335" s="29">
        <v>49.367094742395011</v>
      </c>
      <c r="AE335" s="29">
        <v>49.367094742395011</v>
      </c>
      <c r="AF335" s="29">
        <v>49.367094742395011</v>
      </c>
      <c r="AG335" s="29">
        <v>49.367094742395011</v>
      </c>
      <c r="AH335" s="29">
        <v>49.367094742395011</v>
      </c>
      <c r="AI335" s="29">
        <v>49.367094742395011</v>
      </c>
      <c r="AJ335" s="29">
        <v>49.367094742395011</v>
      </c>
      <c r="AK335" s="29">
        <v>49.367094742395011</v>
      </c>
      <c r="AL335" s="29">
        <v>49.367094742395011</v>
      </c>
      <c r="AM335" s="29">
        <v>49.367094742395011</v>
      </c>
      <c r="AN335" s="29">
        <v>49.367094742395011</v>
      </c>
      <c r="AO335" s="29">
        <v>50.848107584666863</v>
      </c>
      <c r="AP335" s="29">
        <v>50.848107584666863</v>
      </c>
      <c r="AQ335" s="29">
        <v>50.848107584666863</v>
      </c>
      <c r="AR335" s="29">
        <v>50.848107584666863</v>
      </c>
      <c r="AS335" s="29">
        <v>50.848107584666863</v>
      </c>
      <c r="AT335" s="29">
        <v>50.848107584666863</v>
      </c>
      <c r="AU335" s="29">
        <v>50.848107584666863</v>
      </c>
      <c r="AV335" s="29">
        <v>50.848107584666863</v>
      </c>
      <c r="AW335" s="29">
        <v>50.848107584666863</v>
      </c>
      <c r="AX335" s="29">
        <v>50.848107584666863</v>
      </c>
      <c r="AY335" s="29">
        <v>50.848107584666863</v>
      </c>
      <c r="AZ335" s="29">
        <v>50.848107584666863</v>
      </c>
      <c r="BA335" s="29">
        <v>52.373550812206872</v>
      </c>
      <c r="BB335" s="29">
        <v>52.373550812206872</v>
      </c>
      <c r="BC335" s="29">
        <v>52.373550812206872</v>
      </c>
      <c r="BD335" s="29">
        <v>52.373550812206872</v>
      </c>
      <c r="BE335" s="29">
        <v>52.373550812206872</v>
      </c>
      <c r="BF335" s="29">
        <v>52.373550812206872</v>
      </c>
      <c r="BG335" s="29">
        <v>52.373550812206872</v>
      </c>
      <c r="BH335" s="29">
        <v>52.373550812206872</v>
      </c>
      <c r="BI335" s="29">
        <v>52.373550812206872</v>
      </c>
      <c r="BJ335" s="29">
        <v>52.373550812206872</v>
      </c>
    </row>
    <row r="336" spans="1:62" x14ac:dyDescent="0.25">
      <c r="B336" t="s">
        <v>80</v>
      </c>
      <c r="C336" s="29">
        <v>1</v>
      </c>
      <c r="D336" s="29">
        <v>1</v>
      </c>
      <c r="E336" s="29">
        <v>1</v>
      </c>
      <c r="F336" s="29">
        <v>1</v>
      </c>
      <c r="G336" s="29">
        <v>1</v>
      </c>
      <c r="H336" s="29">
        <v>1</v>
      </c>
      <c r="I336" s="29">
        <v>1</v>
      </c>
      <c r="J336" s="29">
        <v>1</v>
      </c>
      <c r="K336" s="29">
        <v>1</v>
      </c>
      <c r="L336" s="29">
        <v>1</v>
      </c>
      <c r="M336" s="29">
        <v>1</v>
      </c>
      <c r="N336" s="29">
        <v>1</v>
      </c>
      <c r="O336" s="29">
        <v>1</v>
      </c>
      <c r="P336" s="29">
        <v>1</v>
      </c>
      <c r="Q336" s="29">
        <v>1</v>
      </c>
      <c r="R336" s="29">
        <v>1</v>
      </c>
      <c r="S336" s="29">
        <v>1</v>
      </c>
      <c r="T336" s="29">
        <v>1</v>
      </c>
      <c r="U336" s="29">
        <v>1</v>
      </c>
      <c r="V336" s="29">
        <v>1</v>
      </c>
      <c r="W336" s="29">
        <v>1</v>
      </c>
      <c r="X336" s="29">
        <v>1</v>
      </c>
      <c r="Y336" s="29">
        <v>1</v>
      </c>
      <c r="Z336" s="29">
        <v>1</v>
      </c>
      <c r="AA336" s="29">
        <v>1</v>
      </c>
      <c r="AB336" s="29">
        <v>1</v>
      </c>
      <c r="AC336" s="29">
        <v>1</v>
      </c>
      <c r="AD336" s="29">
        <v>1</v>
      </c>
      <c r="AE336" s="29">
        <v>1</v>
      </c>
      <c r="AF336" s="29">
        <v>1</v>
      </c>
      <c r="AG336" s="29">
        <v>1</v>
      </c>
      <c r="AH336" s="29">
        <v>1</v>
      </c>
      <c r="AI336" s="29">
        <v>1</v>
      </c>
      <c r="AJ336" s="29">
        <v>1</v>
      </c>
      <c r="AK336" s="29">
        <v>1</v>
      </c>
      <c r="AL336" s="29">
        <v>1</v>
      </c>
      <c r="AM336" s="29">
        <v>1</v>
      </c>
      <c r="AN336" s="29">
        <v>1</v>
      </c>
      <c r="AO336" s="29">
        <v>1</v>
      </c>
      <c r="AP336" s="29">
        <v>1</v>
      </c>
      <c r="AQ336" s="29">
        <v>1</v>
      </c>
      <c r="AR336" s="29">
        <v>1</v>
      </c>
      <c r="AS336" s="29">
        <v>1</v>
      </c>
      <c r="AT336" s="29">
        <v>1</v>
      </c>
      <c r="AU336" s="29">
        <v>1</v>
      </c>
      <c r="AV336" s="29">
        <v>1</v>
      </c>
      <c r="AW336" s="29">
        <v>1</v>
      </c>
      <c r="AX336" s="29">
        <v>1</v>
      </c>
      <c r="AY336" s="29">
        <v>1</v>
      </c>
      <c r="AZ336" s="29">
        <v>1</v>
      </c>
      <c r="BA336" s="29">
        <v>1</v>
      </c>
      <c r="BB336" s="29">
        <v>1</v>
      </c>
      <c r="BC336" s="29">
        <v>1</v>
      </c>
      <c r="BD336" s="29">
        <v>1</v>
      </c>
      <c r="BE336" s="29">
        <v>1</v>
      </c>
      <c r="BF336" s="29">
        <v>1</v>
      </c>
      <c r="BG336" s="29">
        <v>1</v>
      </c>
      <c r="BH336" s="29">
        <v>1</v>
      </c>
      <c r="BI336" s="29">
        <v>1</v>
      </c>
      <c r="BJ336" s="29">
        <v>1</v>
      </c>
    </row>
    <row r="337" spans="1:62" x14ac:dyDescent="0.25">
      <c r="B337" t="s">
        <v>14</v>
      </c>
      <c r="C337" s="29">
        <v>35.895499999999998</v>
      </c>
      <c r="D337" s="29">
        <v>35.895499999999998</v>
      </c>
      <c r="E337" s="29">
        <v>35.895499999999998</v>
      </c>
      <c r="F337" s="29">
        <v>35.895499999999998</v>
      </c>
      <c r="G337" s="29">
        <v>35.895499999999998</v>
      </c>
      <c r="H337" s="29">
        <v>35.895499999999998</v>
      </c>
      <c r="I337" s="29">
        <v>35.895499999999998</v>
      </c>
      <c r="J337" s="29">
        <v>35.895499999999998</v>
      </c>
      <c r="K337" s="29">
        <v>35.895499999999998</v>
      </c>
      <c r="L337" s="29">
        <v>35.895499999999998</v>
      </c>
      <c r="M337" s="29">
        <v>36.972364999999996</v>
      </c>
      <c r="N337" s="29">
        <v>36.972364999999996</v>
      </c>
      <c r="O337" s="29">
        <v>36.972364999999996</v>
      </c>
      <c r="P337" s="29">
        <v>36.972364999999996</v>
      </c>
      <c r="Q337" s="29">
        <v>36.972364999999996</v>
      </c>
      <c r="R337" s="29">
        <v>36.972364999999996</v>
      </c>
      <c r="S337" s="29">
        <v>36.972364999999996</v>
      </c>
      <c r="T337" s="29">
        <v>36.972364999999996</v>
      </c>
      <c r="U337" s="29">
        <v>36.972364999999996</v>
      </c>
      <c r="V337" s="29">
        <v>36.972364999999996</v>
      </c>
      <c r="W337" s="29">
        <v>36.972364999999996</v>
      </c>
      <c r="X337" s="29">
        <v>36.972364999999996</v>
      </c>
      <c r="Y337" s="29">
        <v>38.081535949999996</v>
      </c>
      <c r="Z337" s="29">
        <v>38.081535949999996</v>
      </c>
      <c r="AA337" s="29">
        <v>38.081535949999996</v>
      </c>
      <c r="AB337" s="29">
        <v>38.081535949999996</v>
      </c>
      <c r="AC337" s="29">
        <v>38.081535949999996</v>
      </c>
      <c r="AD337" s="29">
        <v>38.081535949999996</v>
      </c>
      <c r="AE337" s="29">
        <v>38.081535949999996</v>
      </c>
      <c r="AF337" s="29">
        <v>38.081535949999996</v>
      </c>
      <c r="AG337" s="29">
        <v>38.081535949999996</v>
      </c>
      <c r="AH337" s="29">
        <v>38.081535949999996</v>
      </c>
      <c r="AI337" s="29">
        <v>38.081535949999996</v>
      </c>
      <c r="AJ337" s="29">
        <v>38.081535949999996</v>
      </c>
      <c r="AK337" s="29">
        <v>39.223982028499996</v>
      </c>
      <c r="AL337" s="29">
        <v>39.223982028499996</v>
      </c>
      <c r="AM337" s="29">
        <v>39.223982028499996</v>
      </c>
      <c r="AN337" s="29">
        <v>39.223982028499996</v>
      </c>
      <c r="AO337" s="29">
        <v>39.223982028499996</v>
      </c>
      <c r="AP337" s="29">
        <v>39.223982028499996</v>
      </c>
      <c r="AQ337" s="29">
        <v>39.223982028499996</v>
      </c>
      <c r="AR337" s="29">
        <v>39.223982028499996</v>
      </c>
      <c r="AS337" s="29">
        <v>39.223982028499996</v>
      </c>
      <c r="AT337" s="29">
        <v>39.223982028499996</v>
      </c>
      <c r="AU337" s="29">
        <v>39.223982028499996</v>
      </c>
      <c r="AV337" s="29">
        <v>39.223982028499996</v>
      </c>
      <c r="AW337" s="29">
        <v>40.400701489355001</v>
      </c>
      <c r="AX337" s="29">
        <v>40.400701489355001</v>
      </c>
      <c r="AY337" s="29">
        <v>40.400701489355001</v>
      </c>
      <c r="AZ337" s="29">
        <v>40.400701489355001</v>
      </c>
      <c r="BA337" s="29">
        <v>40.400701489355001</v>
      </c>
      <c r="BB337" s="29">
        <v>40.400701489355001</v>
      </c>
      <c r="BC337" s="29">
        <v>40.400701489355001</v>
      </c>
      <c r="BD337" s="29">
        <v>40.400701489355001</v>
      </c>
      <c r="BE337" s="29">
        <v>40.400701489355001</v>
      </c>
      <c r="BF337" s="29">
        <v>40.400701489355001</v>
      </c>
      <c r="BG337" s="29">
        <v>40.400701489355001</v>
      </c>
      <c r="BH337" s="29">
        <v>40.400701489355001</v>
      </c>
      <c r="BI337" s="29">
        <v>41.612722534035655</v>
      </c>
      <c r="BJ337" s="29">
        <v>41.612722534035655</v>
      </c>
    </row>
    <row r="338" spans="1:62" x14ac:dyDescent="0.25">
      <c r="B338" t="s">
        <v>15</v>
      </c>
      <c r="C338" s="29">
        <v>7</v>
      </c>
      <c r="D338" s="29">
        <v>7</v>
      </c>
      <c r="E338" s="29">
        <v>7</v>
      </c>
      <c r="F338" s="29">
        <v>7</v>
      </c>
      <c r="G338" s="29">
        <v>7</v>
      </c>
      <c r="H338" s="29">
        <v>7</v>
      </c>
      <c r="I338" s="29">
        <v>7</v>
      </c>
      <c r="J338" s="29">
        <v>7</v>
      </c>
      <c r="K338" s="29">
        <v>7</v>
      </c>
      <c r="L338" s="29">
        <v>7</v>
      </c>
      <c r="M338" s="29">
        <v>7</v>
      </c>
      <c r="N338" s="29">
        <v>7</v>
      </c>
      <c r="O338" s="29">
        <v>7</v>
      </c>
      <c r="P338" s="29">
        <v>7</v>
      </c>
      <c r="Q338" s="29">
        <v>7</v>
      </c>
      <c r="R338" s="29">
        <v>7</v>
      </c>
      <c r="S338" s="29">
        <v>7</v>
      </c>
      <c r="T338" s="29">
        <v>7</v>
      </c>
      <c r="U338" s="29">
        <v>7</v>
      </c>
      <c r="V338" s="29">
        <v>7</v>
      </c>
      <c r="W338" s="29">
        <v>7</v>
      </c>
      <c r="X338" s="29">
        <v>7</v>
      </c>
      <c r="Y338" s="29">
        <v>7</v>
      </c>
      <c r="Z338" s="29">
        <v>7</v>
      </c>
      <c r="AA338" s="29">
        <v>7</v>
      </c>
      <c r="AB338" s="29">
        <v>7</v>
      </c>
      <c r="AC338" s="29">
        <v>7</v>
      </c>
      <c r="AD338" s="29">
        <v>7</v>
      </c>
      <c r="AE338" s="29">
        <v>7</v>
      </c>
      <c r="AF338" s="29">
        <v>7</v>
      </c>
      <c r="AG338" s="29">
        <v>7</v>
      </c>
      <c r="AH338" s="29">
        <v>7</v>
      </c>
      <c r="AI338" s="29">
        <v>7</v>
      </c>
      <c r="AJ338" s="29">
        <v>7</v>
      </c>
      <c r="AK338" s="29">
        <v>7</v>
      </c>
      <c r="AL338" s="29">
        <v>7</v>
      </c>
      <c r="AM338" s="29">
        <v>7</v>
      </c>
      <c r="AN338" s="29">
        <v>7</v>
      </c>
      <c r="AO338" s="29">
        <v>7</v>
      </c>
      <c r="AP338" s="29">
        <v>7</v>
      </c>
      <c r="AQ338" s="29">
        <v>7</v>
      </c>
      <c r="AR338" s="29">
        <v>7</v>
      </c>
      <c r="AS338" s="29">
        <v>7</v>
      </c>
      <c r="AT338" s="29">
        <v>7</v>
      </c>
      <c r="AU338" s="29">
        <v>7</v>
      </c>
      <c r="AV338" s="29">
        <v>7</v>
      </c>
      <c r="AW338" s="29">
        <v>7</v>
      </c>
      <c r="AX338" s="29">
        <v>7</v>
      </c>
      <c r="AY338" s="29">
        <v>7</v>
      </c>
      <c r="AZ338" s="29">
        <v>7</v>
      </c>
      <c r="BA338" s="29">
        <v>7</v>
      </c>
      <c r="BB338" s="29">
        <v>7</v>
      </c>
      <c r="BC338" s="29">
        <v>7</v>
      </c>
      <c r="BD338" s="29">
        <v>7</v>
      </c>
      <c r="BE338" s="29">
        <v>7</v>
      </c>
      <c r="BF338" s="29">
        <v>7</v>
      </c>
      <c r="BG338" s="29">
        <v>7</v>
      </c>
      <c r="BH338" s="29">
        <v>7</v>
      </c>
      <c r="BI338" s="29">
        <v>7</v>
      </c>
      <c r="BJ338" s="29">
        <v>7</v>
      </c>
    </row>
    <row r="339" spans="1:62" x14ac:dyDescent="0.25">
      <c r="A339" t="s">
        <v>199</v>
      </c>
      <c r="C339" s="29">
        <v>89.073385000000002</v>
      </c>
      <c r="D339" s="29">
        <v>89.073385000000002</v>
      </c>
      <c r="E339" s="29">
        <v>90.428721550000006</v>
      </c>
      <c r="F339" s="29">
        <v>90.428721550000006</v>
      </c>
      <c r="G339" s="29">
        <v>90.428721550000006</v>
      </c>
      <c r="H339" s="29">
        <v>90.428721550000006</v>
      </c>
      <c r="I339" s="29">
        <v>90.428721550000006</v>
      </c>
      <c r="J339" s="29">
        <v>90.428721550000006</v>
      </c>
      <c r="K339" s="29">
        <v>90.428721550000006</v>
      </c>
      <c r="L339" s="29">
        <v>90.428721550000006</v>
      </c>
      <c r="M339" s="29">
        <v>91.505586550000004</v>
      </c>
      <c r="N339" s="29">
        <v>91.505586550000004</v>
      </c>
      <c r="O339" s="29">
        <v>91.505586550000004</v>
      </c>
      <c r="P339" s="29">
        <v>91.505586550000004</v>
      </c>
      <c r="Q339" s="29">
        <v>92.901583196500013</v>
      </c>
      <c r="R339" s="29">
        <v>92.901583196500013</v>
      </c>
      <c r="S339" s="29">
        <v>92.901583196500013</v>
      </c>
      <c r="T339" s="29">
        <v>92.901583196500013</v>
      </c>
      <c r="U339" s="29">
        <v>92.901583196500013</v>
      </c>
      <c r="V339" s="29">
        <v>92.901583196500013</v>
      </c>
      <c r="W339" s="29">
        <v>92.901583196500013</v>
      </c>
      <c r="X339" s="29">
        <v>92.901583196500013</v>
      </c>
      <c r="Y339" s="29">
        <v>94.010754146500005</v>
      </c>
      <c r="Z339" s="29">
        <v>94.010754146500005</v>
      </c>
      <c r="AA339" s="29">
        <v>94.010754146500005</v>
      </c>
      <c r="AB339" s="29">
        <v>94.010754146500005</v>
      </c>
      <c r="AC339" s="29">
        <v>95.448630692395</v>
      </c>
      <c r="AD339" s="29">
        <v>95.448630692395</v>
      </c>
      <c r="AE339" s="29">
        <v>95.448630692395</v>
      </c>
      <c r="AF339" s="29">
        <v>95.448630692395</v>
      </c>
      <c r="AG339" s="29">
        <v>95.448630692395</v>
      </c>
      <c r="AH339" s="29">
        <v>95.448630692395</v>
      </c>
      <c r="AI339" s="29">
        <v>95.448630692395</v>
      </c>
      <c r="AJ339" s="29">
        <v>95.448630692395</v>
      </c>
      <c r="AK339" s="29">
        <v>96.591076770895</v>
      </c>
      <c r="AL339" s="29">
        <v>96.591076770895</v>
      </c>
      <c r="AM339" s="29">
        <v>96.591076770895</v>
      </c>
      <c r="AN339" s="29">
        <v>96.591076770895</v>
      </c>
      <c r="AO339" s="29">
        <v>98.072089613166867</v>
      </c>
      <c r="AP339" s="29">
        <v>98.072089613166867</v>
      </c>
      <c r="AQ339" s="29">
        <v>98.072089613166867</v>
      </c>
      <c r="AR339" s="29">
        <v>98.072089613166867</v>
      </c>
      <c r="AS339" s="29">
        <v>98.072089613166867</v>
      </c>
      <c r="AT339" s="29">
        <v>98.072089613166867</v>
      </c>
      <c r="AU339" s="29">
        <v>98.072089613166867</v>
      </c>
      <c r="AV339" s="29">
        <v>98.072089613166867</v>
      </c>
      <c r="AW339" s="29">
        <v>99.248809074021864</v>
      </c>
      <c r="AX339" s="29">
        <v>99.248809074021864</v>
      </c>
      <c r="AY339" s="29">
        <v>99.248809074021864</v>
      </c>
      <c r="AZ339" s="29">
        <v>99.248809074021864</v>
      </c>
      <c r="BA339" s="29">
        <v>100.77425230156187</v>
      </c>
      <c r="BB339" s="29">
        <v>100.77425230156187</v>
      </c>
      <c r="BC339" s="29">
        <v>100.77425230156187</v>
      </c>
      <c r="BD339" s="29">
        <v>100.77425230156187</v>
      </c>
      <c r="BE339" s="29">
        <v>100.77425230156187</v>
      </c>
      <c r="BF339" s="29">
        <v>100.77425230156187</v>
      </c>
      <c r="BG339" s="29">
        <v>100.77425230156187</v>
      </c>
      <c r="BH339" s="29">
        <v>100.77425230156187</v>
      </c>
      <c r="BI339" s="29">
        <v>101.98627334624253</v>
      </c>
      <c r="BJ339" s="29">
        <v>101.98627334624253</v>
      </c>
    </row>
    <row r="340" spans="1:62" x14ac:dyDescent="0.25">
      <c r="A340" t="s">
        <v>19</v>
      </c>
      <c r="B340" t="s">
        <v>79</v>
      </c>
      <c r="C340" s="29">
        <v>45.706730999999998</v>
      </c>
      <c r="D340" s="29">
        <v>45.706730999999998</v>
      </c>
      <c r="E340" s="29">
        <v>47.077932929999996</v>
      </c>
      <c r="F340" s="29">
        <v>47.077932929999996</v>
      </c>
      <c r="G340" s="29">
        <v>47.077932929999996</v>
      </c>
      <c r="H340" s="29">
        <v>47.077932929999996</v>
      </c>
      <c r="I340" s="29">
        <v>47.077932929999996</v>
      </c>
      <c r="J340" s="29">
        <v>47.077932929999996</v>
      </c>
      <c r="K340" s="29">
        <v>47.077932929999996</v>
      </c>
      <c r="L340" s="29">
        <v>47.077932929999996</v>
      </c>
      <c r="M340" s="29">
        <v>47.077932929999996</v>
      </c>
      <c r="N340" s="29">
        <v>47.077932929999996</v>
      </c>
      <c r="O340" s="29">
        <v>47.077932929999996</v>
      </c>
      <c r="P340" s="29">
        <v>47.077932929999996</v>
      </c>
      <c r="Q340" s="29">
        <v>48.490270917899998</v>
      </c>
      <c r="R340" s="29">
        <v>48.490270917899998</v>
      </c>
      <c r="S340" s="29">
        <v>48.490270917899998</v>
      </c>
      <c r="T340" s="29">
        <v>48.490270917899998</v>
      </c>
      <c r="U340" s="29">
        <v>48.490270917899998</v>
      </c>
      <c r="V340" s="29">
        <v>48.490270917899998</v>
      </c>
      <c r="W340" s="29">
        <v>48.490270917899998</v>
      </c>
      <c r="X340" s="29">
        <v>48.490270917899998</v>
      </c>
      <c r="Y340" s="29">
        <v>48.490270917899998</v>
      </c>
      <c r="Z340" s="29">
        <v>48.490270917899998</v>
      </c>
      <c r="AA340" s="29">
        <v>48.490270917899998</v>
      </c>
      <c r="AB340" s="29">
        <v>48.490270917899998</v>
      </c>
      <c r="AC340" s="29">
        <v>49.944979045437002</v>
      </c>
      <c r="AD340" s="29">
        <v>49.944979045437002</v>
      </c>
      <c r="AE340" s="29">
        <v>49.944979045437002</v>
      </c>
      <c r="AF340" s="29">
        <v>49.944979045437002</v>
      </c>
      <c r="AG340" s="29">
        <v>49.944979045437002</v>
      </c>
      <c r="AH340" s="29">
        <v>49.944979045437002</v>
      </c>
      <c r="AI340" s="29">
        <v>49.944979045437002</v>
      </c>
      <c r="AJ340" s="29">
        <v>49.944979045437002</v>
      </c>
      <c r="AK340" s="29">
        <v>49.944979045437002</v>
      </c>
      <c r="AL340" s="29">
        <v>49.944979045437002</v>
      </c>
      <c r="AM340" s="29">
        <v>49.944979045437002</v>
      </c>
      <c r="AN340" s="29">
        <v>49.944979045437002</v>
      </c>
      <c r="AO340" s="29">
        <v>51.443328416800114</v>
      </c>
      <c r="AP340" s="29">
        <v>51.443328416800114</v>
      </c>
      <c r="AQ340" s="29">
        <v>51.443328416800114</v>
      </c>
      <c r="AR340" s="29">
        <v>51.443328416800114</v>
      </c>
      <c r="AS340" s="29">
        <v>51.443328416800114</v>
      </c>
      <c r="AT340" s="29">
        <v>51.443328416800114</v>
      </c>
      <c r="AU340" s="29">
        <v>51.443328416800114</v>
      </c>
      <c r="AV340" s="29">
        <v>51.443328416800114</v>
      </c>
      <c r="AW340" s="29">
        <v>51.443328416800114</v>
      </c>
      <c r="AX340" s="29">
        <v>51.443328416800114</v>
      </c>
      <c r="AY340" s="29">
        <v>51.443328416800114</v>
      </c>
      <c r="AZ340" s="29">
        <v>51.443328416800114</v>
      </c>
      <c r="BA340" s="29">
        <v>52.98662826930412</v>
      </c>
      <c r="BB340" s="29">
        <v>52.98662826930412</v>
      </c>
      <c r="BC340" s="29">
        <v>52.98662826930412</v>
      </c>
      <c r="BD340" s="29">
        <v>52.98662826930412</v>
      </c>
      <c r="BE340" s="29">
        <v>52.98662826930412</v>
      </c>
      <c r="BF340" s="29">
        <v>52.98662826930412</v>
      </c>
      <c r="BG340" s="29">
        <v>52.98662826930412</v>
      </c>
      <c r="BH340" s="29">
        <v>52.98662826930412</v>
      </c>
      <c r="BI340" s="29">
        <v>52.98662826930412</v>
      </c>
      <c r="BJ340" s="29">
        <v>52.98662826930412</v>
      </c>
    </row>
    <row r="341" spans="1:62" x14ac:dyDescent="0.25">
      <c r="B341" t="s">
        <v>80</v>
      </c>
      <c r="C341" s="29">
        <v>1</v>
      </c>
      <c r="D341" s="29">
        <v>1</v>
      </c>
      <c r="E341" s="29">
        <v>1</v>
      </c>
      <c r="F341" s="29">
        <v>1</v>
      </c>
      <c r="G341" s="29">
        <v>1</v>
      </c>
      <c r="H341" s="29">
        <v>1</v>
      </c>
      <c r="I341" s="29">
        <v>1</v>
      </c>
      <c r="J341" s="29">
        <v>1</v>
      </c>
      <c r="K341" s="29">
        <v>1</v>
      </c>
      <c r="L341" s="29">
        <v>1</v>
      </c>
      <c r="M341" s="29">
        <v>1</v>
      </c>
      <c r="N341" s="29">
        <v>1</v>
      </c>
      <c r="O341" s="29">
        <v>1</v>
      </c>
      <c r="P341" s="29">
        <v>1</v>
      </c>
      <c r="Q341" s="29">
        <v>1</v>
      </c>
      <c r="R341" s="29">
        <v>1</v>
      </c>
      <c r="S341" s="29">
        <v>1</v>
      </c>
      <c r="T341" s="29">
        <v>1</v>
      </c>
      <c r="U341" s="29">
        <v>1</v>
      </c>
      <c r="V341" s="29">
        <v>1</v>
      </c>
      <c r="W341" s="29">
        <v>1</v>
      </c>
      <c r="X341" s="29">
        <v>1</v>
      </c>
      <c r="Y341" s="29">
        <v>1</v>
      </c>
      <c r="Z341" s="29">
        <v>1</v>
      </c>
      <c r="AA341" s="29">
        <v>1</v>
      </c>
      <c r="AB341" s="29">
        <v>1</v>
      </c>
      <c r="AC341" s="29">
        <v>1</v>
      </c>
      <c r="AD341" s="29">
        <v>1</v>
      </c>
      <c r="AE341" s="29">
        <v>1</v>
      </c>
      <c r="AF341" s="29">
        <v>1</v>
      </c>
      <c r="AG341" s="29">
        <v>1</v>
      </c>
      <c r="AH341" s="29">
        <v>1</v>
      </c>
      <c r="AI341" s="29">
        <v>1</v>
      </c>
      <c r="AJ341" s="29">
        <v>1</v>
      </c>
      <c r="AK341" s="29">
        <v>1</v>
      </c>
      <c r="AL341" s="29">
        <v>1</v>
      </c>
      <c r="AM341" s="29">
        <v>1</v>
      </c>
      <c r="AN341" s="29">
        <v>1</v>
      </c>
      <c r="AO341" s="29">
        <v>1</v>
      </c>
      <c r="AP341" s="29">
        <v>1</v>
      </c>
      <c r="AQ341" s="29">
        <v>1</v>
      </c>
      <c r="AR341" s="29">
        <v>1</v>
      </c>
      <c r="AS341" s="29">
        <v>1</v>
      </c>
      <c r="AT341" s="29">
        <v>1</v>
      </c>
      <c r="AU341" s="29">
        <v>1</v>
      </c>
      <c r="AV341" s="29">
        <v>1</v>
      </c>
      <c r="AW341" s="29">
        <v>1</v>
      </c>
      <c r="AX341" s="29">
        <v>1</v>
      </c>
      <c r="AY341" s="29">
        <v>1</v>
      </c>
      <c r="AZ341" s="29">
        <v>1</v>
      </c>
      <c r="BA341" s="29">
        <v>1</v>
      </c>
      <c r="BB341" s="29">
        <v>1</v>
      </c>
      <c r="BC341" s="29">
        <v>1</v>
      </c>
      <c r="BD341" s="29">
        <v>1</v>
      </c>
      <c r="BE341" s="29">
        <v>1</v>
      </c>
      <c r="BF341" s="29">
        <v>1</v>
      </c>
      <c r="BG341" s="29">
        <v>1</v>
      </c>
      <c r="BH341" s="29">
        <v>1</v>
      </c>
      <c r="BI341" s="29">
        <v>1</v>
      </c>
      <c r="BJ341" s="29">
        <v>1</v>
      </c>
    </row>
    <row r="342" spans="1:62" x14ac:dyDescent="0.25">
      <c r="B342" t="s">
        <v>69</v>
      </c>
      <c r="C342" s="29">
        <v>20.495191999999999</v>
      </c>
      <c r="D342" s="29">
        <v>20.495191999999999</v>
      </c>
      <c r="E342" s="29">
        <v>21.11004776</v>
      </c>
      <c r="F342" s="29">
        <v>21.11004776</v>
      </c>
      <c r="G342" s="29">
        <v>21.11004776</v>
      </c>
      <c r="H342" s="29">
        <v>21.11004776</v>
      </c>
      <c r="I342" s="29">
        <v>21.11004776</v>
      </c>
      <c r="J342" s="29">
        <v>21.11004776</v>
      </c>
      <c r="K342" s="29">
        <v>21.11004776</v>
      </c>
      <c r="L342" s="29">
        <v>21.11004776</v>
      </c>
      <c r="M342" s="29">
        <v>21.11004776</v>
      </c>
      <c r="N342" s="29">
        <v>21.11004776</v>
      </c>
      <c r="O342" s="29">
        <v>21.11004776</v>
      </c>
      <c r="P342" s="29">
        <v>21.11004776</v>
      </c>
      <c r="Q342" s="29">
        <v>21.7433491928</v>
      </c>
      <c r="R342" s="29">
        <v>21.7433491928</v>
      </c>
      <c r="S342" s="29">
        <v>21.7433491928</v>
      </c>
      <c r="T342" s="29">
        <v>21.7433491928</v>
      </c>
      <c r="U342" s="29">
        <v>21.7433491928</v>
      </c>
      <c r="V342" s="29">
        <v>21.7433491928</v>
      </c>
      <c r="W342" s="29">
        <v>21.7433491928</v>
      </c>
      <c r="X342" s="29">
        <v>21.7433491928</v>
      </c>
      <c r="Y342" s="29">
        <v>21.7433491928</v>
      </c>
      <c r="Z342" s="29">
        <v>21.7433491928</v>
      </c>
      <c r="AA342" s="29">
        <v>21.7433491928</v>
      </c>
      <c r="AB342" s="29">
        <v>21.7433491928</v>
      </c>
      <c r="AC342" s="29">
        <v>22.395649668583999</v>
      </c>
      <c r="AD342" s="29">
        <v>22.395649668583999</v>
      </c>
      <c r="AE342" s="29">
        <v>22.395649668583999</v>
      </c>
      <c r="AF342" s="29">
        <v>22.395649668583999</v>
      </c>
      <c r="AG342" s="29">
        <v>22.395649668583999</v>
      </c>
      <c r="AH342" s="29">
        <v>22.395649668583999</v>
      </c>
      <c r="AI342" s="29">
        <v>22.395649668583999</v>
      </c>
      <c r="AJ342" s="29">
        <v>22.395649668583999</v>
      </c>
      <c r="AK342" s="29">
        <v>22.395649668583999</v>
      </c>
      <c r="AL342" s="29">
        <v>22.395649668583999</v>
      </c>
      <c r="AM342" s="29">
        <v>22.395649668583999</v>
      </c>
      <c r="AN342" s="29">
        <v>22.395649668583999</v>
      </c>
      <c r="AO342" s="29">
        <v>23.06751915864152</v>
      </c>
      <c r="AP342" s="29">
        <v>23.06751915864152</v>
      </c>
      <c r="AQ342" s="29">
        <v>23.06751915864152</v>
      </c>
      <c r="AR342" s="29">
        <v>23.06751915864152</v>
      </c>
      <c r="AS342" s="29">
        <v>23.06751915864152</v>
      </c>
      <c r="AT342" s="29">
        <v>23.06751915864152</v>
      </c>
      <c r="AU342" s="29">
        <v>23.06751915864152</v>
      </c>
      <c r="AV342" s="29">
        <v>23.06751915864152</v>
      </c>
      <c r="AW342" s="29">
        <v>23.06751915864152</v>
      </c>
      <c r="AX342" s="29">
        <v>23.06751915864152</v>
      </c>
      <c r="AY342" s="29">
        <v>23.06751915864152</v>
      </c>
      <c r="AZ342" s="29">
        <v>23.06751915864152</v>
      </c>
      <c r="BA342" s="29">
        <v>23.759544733400766</v>
      </c>
      <c r="BB342" s="29">
        <v>23.759544733400766</v>
      </c>
      <c r="BC342" s="29">
        <v>23.759544733400766</v>
      </c>
      <c r="BD342" s="29">
        <v>23.759544733400766</v>
      </c>
      <c r="BE342" s="29">
        <v>23.759544733400766</v>
      </c>
      <c r="BF342" s="29">
        <v>23.759544733400766</v>
      </c>
      <c r="BG342" s="29">
        <v>23.759544733400766</v>
      </c>
      <c r="BH342" s="29">
        <v>23.759544733400766</v>
      </c>
      <c r="BI342" s="29">
        <v>23.759544733400766</v>
      </c>
      <c r="BJ342" s="29">
        <v>23.759544733400766</v>
      </c>
    </row>
    <row r="343" spans="1:62" x14ac:dyDescent="0.25">
      <c r="B343" t="s">
        <v>70</v>
      </c>
      <c r="C343" s="29">
        <v>1</v>
      </c>
      <c r="D343" s="29">
        <v>1</v>
      </c>
      <c r="E343" s="29">
        <v>1</v>
      </c>
      <c r="F343" s="29">
        <v>1</v>
      </c>
      <c r="G343" s="29">
        <v>1</v>
      </c>
      <c r="H343" s="29">
        <v>1</v>
      </c>
      <c r="I343" s="29">
        <v>1</v>
      </c>
      <c r="J343" s="29">
        <v>1</v>
      </c>
      <c r="K343" s="29">
        <v>1</v>
      </c>
      <c r="L343" s="29">
        <v>1</v>
      </c>
      <c r="M343" s="29">
        <v>1</v>
      </c>
      <c r="N343" s="29">
        <v>1</v>
      </c>
      <c r="O343" s="29">
        <v>1</v>
      </c>
      <c r="P343" s="29">
        <v>1</v>
      </c>
      <c r="Q343" s="29">
        <v>1</v>
      </c>
      <c r="R343" s="29">
        <v>1</v>
      </c>
      <c r="S343" s="29">
        <v>1</v>
      </c>
      <c r="T343" s="29">
        <v>1</v>
      </c>
      <c r="U343" s="29">
        <v>1</v>
      </c>
      <c r="V343" s="29">
        <v>1</v>
      </c>
      <c r="W343" s="29">
        <v>1</v>
      </c>
      <c r="X343" s="29">
        <v>1</v>
      </c>
      <c r="Y343" s="29">
        <v>1</v>
      </c>
      <c r="Z343" s="29">
        <v>1</v>
      </c>
      <c r="AA343" s="29">
        <v>1</v>
      </c>
      <c r="AB343" s="29">
        <v>1</v>
      </c>
      <c r="AC343" s="29">
        <v>1</v>
      </c>
      <c r="AD343" s="29">
        <v>1</v>
      </c>
      <c r="AE343" s="29">
        <v>1</v>
      </c>
      <c r="AF343" s="29">
        <v>1</v>
      </c>
      <c r="AG343" s="29">
        <v>1</v>
      </c>
      <c r="AH343" s="29">
        <v>1</v>
      </c>
      <c r="AI343" s="29">
        <v>1</v>
      </c>
      <c r="AJ343" s="29">
        <v>1</v>
      </c>
      <c r="AK343" s="29">
        <v>1</v>
      </c>
      <c r="AL343" s="29">
        <v>1</v>
      </c>
      <c r="AM343" s="29">
        <v>1</v>
      </c>
      <c r="AN343" s="29">
        <v>1</v>
      </c>
      <c r="AO343" s="29">
        <v>1</v>
      </c>
      <c r="AP343" s="29">
        <v>1</v>
      </c>
      <c r="AQ343" s="29">
        <v>1</v>
      </c>
      <c r="AR343" s="29">
        <v>1</v>
      </c>
      <c r="AS343" s="29">
        <v>1</v>
      </c>
      <c r="AT343" s="29">
        <v>1</v>
      </c>
      <c r="AU343" s="29">
        <v>1</v>
      </c>
      <c r="AV343" s="29">
        <v>1</v>
      </c>
      <c r="AW343" s="29">
        <v>1</v>
      </c>
      <c r="AX343" s="29">
        <v>1</v>
      </c>
      <c r="AY343" s="29">
        <v>1</v>
      </c>
      <c r="AZ343" s="29">
        <v>1</v>
      </c>
      <c r="BA343" s="29">
        <v>1</v>
      </c>
      <c r="BB343" s="29">
        <v>1</v>
      </c>
      <c r="BC343" s="29">
        <v>1</v>
      </c>
      <c r="BD343" s="29">
        <v>1</v>
      </c>
      <c r="BE343" s="29">
        <v>1</v>
      </c>
      <c r="BF343" s="29">
        <v>1</v>
      </c>
      <c r="BG343" s="29">
        <v>1</v>
      </c>
      <c r="BH343" s="29">
        <v>1</v>
      </c>
      <c r="BI343" s="29">
        <v>1</v>
      </c>
      <c r="BJ343" s="29">
        <v>1</v>
      </c>
    </row>
    <row r="344" spans="1:62" x14ac:dyDescent="0.25">
      <c r="B344" t="s">
        <v>14</v>
      </c>
      <c r="C344" s="29">
        <v>34.478853846153847</v>
      </c>
      <c r="D344" s="29">
        <v>34.478853846153847</v>
      </c>
      <c r="E344" s="29">
        <v>34.478853846153847</v>
      </c>
      <c r="F344" s="29">
        <v>34.478853846153847</v>
      </c>
      <c r="G344" s="29">
        <v>34.478853846153847</v>
      </c>
      <c r="H344" s="29">
        <v>34.478853846153847</v>
      </c>
      <c r="I344" s="29">
        <v>34.478853846153847</v>
      </c>
      <c r="J344" s="29">
        <v>34.478853846153847</v>
      </c>
      <c r="K344" s="29">
        <v>34.478853846153847</v>
      </c>
      <c r="L344" s="29">
        <v>34.478853846153847</v>
      </c>
      <c r="M344" s="29">
        <v>35.513219461538462</v>
      </c>
      <c r="N344" s="29">
        <v>35.513219461538462</v>
      </c>
      <c r="O344" s="29">
        <v>35.513219461538462</v>
      </c>
      <c r="P344" s="29">
        <v>35.513219461538462</v>
      </c>
      <c r="Q344" s="29">
        <v>35.513219461538462</v>
      </c>
      <c r="R344" s="29">
        <v>35.513219461538462</v>
      </c>
      <c r="S344" s="29">
        <v>35.513219461538462</v>
      </c>
      <c r="T344" s="29">
        <v>35.513219461538462</v>
      </c>
      <c r="U344" s="29">
        <v>35.513219461538462</v>
      </c>
      <c r="V344" s="29">
        <v>35.513219461538462</v>
      </c>
      <c r="W344" s="29">
        <v>35.513219461538462</v>
      </c>
      <c r="X344" s="29">
        <v>35.513219461538462</v>
      </c>
      <c r="Y344" s="29">
        <v>36.578616045384614</v>
      </c>
      <c r="Z344" s="29">
        <v>36.578616045384614</v>
      </c>
      <c r="AA344" s="29">
        <v>36.578616045384614</v>
      </c>
      <c r="AB344" s="29">
        <v>36.578616045384614</v>
      </c>
      <c r="AC344" s="29">
        <v>36.578616045384614</v>
      </c>
      <c r="AD344" s="29">
        <v>36.578616045384614</v>
      </c>
      <c r="AE344" s="29">
        <v>36.578616045384614</v>
      </c>
      <c r="AF344" s="29">
        <v>36.578616045384614</v>
      </c>
      <c r="AG344" s="29">
        <v>36.578616045384614</v>
      </c>
      <c r="AH344" s="29">
        <v>36.578616045384614</v>
      </c>
      <c r="AI344" s="29">
        <v>36.578616045384614</v>
      </c>
      <c r="AJ344" s="29">
        <v>36.578616045384614</v>
      </c>
      <c r="AK344" s="29">
        <v>37.675974526746153</v>
      </c>
      <c r="AL344" s="29">
        <v>37.675974526746153</v>
      </c>
      <c r="AM344" s="29">
        <v>37.675974526746153</v>
      </c>
      <c r="AN344" s="29">
        <v>37.675974526746153</v>
      </c>
      <c r="AO344" s="29">
        <v>37.675974526746153</v>
      </c>
      <c r="AP344" s="29">
        <v>37.675974526746153</v>
      </c>
      <c r="AQ344" s="29">
        <v>37.675974526746153</v>
      </c>
      <c r="AR344" s="29">
        <v>37.675974526746153</v>
      </c>
      <c r="AS344" s="29">
        <v>37.675974526746153</v>
      </c>
      <c r="AT344" s="29">
        <v>37.675974526746153</v>
      </c>
      <c r="AU344" s="29">
        <v>37.675974526746153</v>
      </c>
      <c r="AV344" s="29">
        <v>37.675974526746153</v>
      </c>
      <c r="AW344" s="29">
        <v>38.806253762548536</v>
      </c>
      <c r="AX344" s="29">
        <v>38.806253762548536</v>
      </c>
      <c r="AY344" s="29">
        <v>38.806253762548536</v>
      </c>
      <c r="AZ344" s="29">
        <v>38.806253762548536</v>
      </c>
      <c r="BA344" s="29">
        <v>38.806253762548536</v>
      </c>
      <c r="BB344" s="29">
        <v>38.806253762548536</v>
      </c>
      <c r="BC344" s="29">
        <v>38.806253762548536</v>
      </c>
      <c r="BD344" s="29">
        <v>38.806253762548536</v>
      </c>
      <c r="BE344" s="29">
        <v>38.806253762548536</v>
      </c>
      <c r="BF344" s="29">
        <v>38.806253762548536</v>
      </c>
      <c r="BG344" s="29">
        <v>38.806253762548536</v>
      </c>
      <c r="BH344" s="29">
        <v>38.806253762548536</v>
      </c>
      <c r="BI344" s="29">
        <v>39.97044137542499</v>
      </c>
      <c r="BJ344" s="29">
        <v>39.97044137542499</v>
      </c>
    </row>
    <row r="345" spans="1:62" x14ac:dyDescent="0.25">
      <c r="B345" t="s">
        <v>15</v>
      </c>
      <c r="C345" s="29">
        <v>13</v>
      </c>
      <c r="D345" s="29">
        <v>13</v>
      </c>
      <c r="E345" s="29">
        <v>13</v>
      </c>
      <c r="F345" s="29">
        <v>13</v>
      </c>
      <c r="G345" s="29">
        <v>13</v>
      </c>
      <c r="H345" s="29">
        <v>13</v>
      </c>
      <c r="I345" s="29">
        <v>13</v>
      </c>
      <c r="J345" s="29">
        <v>13</v>
      </c>
      <c r="K345" s="29">
        <v>13</v>
      </c>
      <c r="L345" s="29">
        <v>13</v>
      </c>
      <c r="M345" s="29">
        <v>13</v>
      </c>
      <c r="N345" s="29">
        <v>13</v>
      </c>
      <c r="O345" s="29">
        <v>13</v>
      </c>
      <c r="P345" s="29">
        <v>13</v>
      </c>
      <c r="Q345" s="29">
        <v>13</v>
      </c>
      <c r="R345" s="29">
        <v>13</v>
      </c>
      <c r="S345" s="29">
        <v>13</v>
      </c>
      <c r="T345" s="29">
        <v>13</v>
      </c>
      <c r="U345" s="29">
        <v>13</v>
      </c>
      <c r="V345" s="29">
        <v>13</v>
      </c>
      <c r="W345" s="29">
        <v>13</v>
      </c>
      <c r="X345" s="29">
        <v>13</v>
      </c>
      <c r="Y345" s="29">
        <v>13</v>
      </c>
      <c r="Z345" s="29">
        <v>13</v>
      </c>
      <c r="AA345" s="29">
        <v>13</v>
      </c>
      <c r="AB345" s="29">
        <v>13</v>
      </c>
      <c r="AC345" s="29">
        <v>13</v>
      </c>
      <c r="AD345" s="29">
        <v>13</v>
      </c>
      <c r="AE345" s="29">
        <v>13</v>
      </c>
      <c r="AF345" s="29">
        <v>13</v>
      </c>
      <c r="AG345" s="29">
        <v>13</v>
      </c>
      <c r="AH345" s="29">
        <v>13</v>
      </c>
      <c r="AI345" s="29">
        <v>13</v>
      </c>
      <c r="AJ345" s="29">
        <v>13</v>
      </c>
      <c r="AK345" s="29">
        <v>13</v>
      </c>
      <c r="AL345" s="29">
        <v>13</v>
      </c>
      <c r="AM345" s="29">
        <v>13</v>
      </c>
      <c r="AN345" s="29">
        <v>13</v>
      </c>
      <c r="AO345" s="29">
        <v>13</v>
      </c>
      <c r="AP345" s="29">
        <v>13</v>
      </c>
      <c r="AQ345" s="29">
        <v>13</v>
      </c>
      <c r="AR345" s="29">
        <v>13</v>
      </c>
      <c r="AS345" s="29">
        <v>13</v>
      </c>
      <c r="AT345" s="29">
        <v>13</v>
      </c>
      <c r="AU345" s="29">
        <v>13</v>
      </c>
      <c r="AV345" s="29">
        <v>13</v>
      </c>
      <c r="AW345" s="29">
        <v>13</v>
      </c>
      <c r="AX345" s="29">
        <v>13</v>
      </c>
      <c r="AY345" s="29">
        <v>13</v>
      </c>
      <c r="AZ345" s="29">
        <v>13</v>
      </c>
      <c r="BA345" s="29">
        <v>13</v>
      </c>
      <c r="BB345" s="29">
        <v>13</v>
      </c>
      <c r="BC345" s="29">
        <v>13</v>
      </c>
      <c r="BD345" s="29">
        <v>13</v>
      </c>
      <c r="BE345" s="29">
        <v>13</v>
      </c>
      <c r="BF345" s="29">
        <v>13</v>
      </c>
      <c r="BG345" s="29">
        <v>13</v>
      </c>
      <c r="BH345" s="29">
        <v>13</v>
      </c>
      <c r="BI345" s="29">
        <v>13</v>
      </c>
      <c r="BJ345" s="29">
        <v>13</v>
      </c>
    </row>
    <row r="346" spans="1:62" x14ac:dyDescent="0.25">
      <c r="A346" t="s">
        <v>200</v>
      </c>
      <c r="C346" s="29">
        <v>115.68077684615383</v>
      </c>
      <c r="D346" s="29">
        <v>115.68077684615383</v>
      </c>
      <c r="E346" s="29">
        <v>117.66683453615383</v>
      </c>
      <c r="F346" s="29">
        <v>117.66683453615383</v>
      </c>
      <c r="G346" s="29">
        <v>117.66683453615383</v>
      </c>
      <c r="H346" s="29">
        <v>117.66683453615383</v>
      </c>
      <c r="I346" s="29">
        <v>117.66683453615383</v>
      </c>
      <c r="J346" s="29">
        <v>117.66683453615383</v>
      </c>
      <c r="K346" s="29">
        <v>117.66683453615383</v>
      </c>
      <c r="L346" s="29">
        <v>117.66683453615383</v>
      </c>
      <c r="M346" s="29">
        <v>118.70120015153844</v>
      </c>
      <c r="N346" s="29">
        <v>118.70120015153844</v>
      </c>
      <c r="O346" s="29">
        <v>118.70120015153844</v>
      </c>
      <c r="P346" s="29">
        <v>118.70120015153844</v>
      </c>
      <c r="Q346" s="29">
        <v>120.74683957223846</v>
      </c>
      <c r="R346" s="29">
        <v>120.74683957223846</v>
      </c>
      <c r="S346" s="29">
        <v>120.74683957223846</v>
      </c>
      <c r="T346" s="29">
        <v>120.74683957223846</v>
      </c>
      <c r="U346" s="29">
        <v>120.74683957223846</v>
      </c>
      <c r="V346" s="29">
        <v>120.74683957223846</v>
      </c>
      <c r="W346" s="29">
        <v>120.74683957223846</v>
      </c>
      <c r="X346" s="29">
        <v>120.74683957223846</v>
      </c>
      <c r="Y346" s="29">
        <v>121.81223615608462</v>
      </c>
      <c r="Z346" s="29">
        <v>121.81223615608462</v>
      </c>
      <c r="AA346" s="29">
        <v>121.81223615608462</v>
      </c>
      <c r="AB346" s="29">
        <v>121.81223615608462</v>
      </c>
      <c r="AC346" s="29">
        <v>123.91924475940561</v>
      </c>
      <c r="AD346" s="29">
        <v>123.91924475940561</v>
      </c>
      <c r="AE346" s="29">
        <v>123.91924475940561</v>
      </c>
      <c r="AF346" s="29">
        <v>123.91924475940561</v>
      </c>
      <c r="AG346" s="29">
        <v>123.91924475940561</v>
      </c>
      <c r="AH346" s="29">
        <v>123.91924475940561</v>
      </c>
      <c r="AI346" s="29">
        <v>123.91924475940561</v>
      </c>
      <c r="AJ346" s="29">
        <v>123.91924475940561</v>
      </c>
      <c r="AK346" s="29">
        <v>125.01660324076715</v>
      </c>
      <c r="AL346" s="29">
        <v>125.01660324076715</v>
      </c>
      <c r="AM346" s="29">
        <v>125.01660324076715</v>
      </c>
      <c r="AN346" s="29">
        <v>125.01660324076715</v>
      </c>
      <c r="AO346" s="29">
        <v>127.18682210218779</v>
      </c>
      <c r="AP346" s="29">
        <v>127.18682210218779</v>
      </c>
      <c r="AQ346" s="29">
        <v>127.18682210218779</v>
      </c>
      <c r="AR346" s="29">
        <v>127.18682210218779</v>
      </c>
      <c r="AS346" s="29">
        <v>127.18682210218779</v>
      </c>
      <c r="AT346" s="29">
        <v>127.18682210218779</v>
      </c>
      <c r="AU346" s="29">
        <v>127.18682210218779</v>
      </c>
      <c r="AV346" s="29">
        <v>127.18682210218779</v>
      </c>
      <c r="AW346" s="29">
        <v>128.31710133799015</v>
      </c>
      <c r="AX346" s="29">
        <v>128.31710133799015</v>
      </c>
      <c r="AY346" s="29">
        <v>128.31710133799015</v>
      </c>
      <c r="AZ346" s="29">
        <v>128.31710133799015</v>
      </c>
      <c r="BA346" s="29">
        <v>130.55242676525341</v>
      </c>
      <c r="BB346" s="29">
        <v>130.55242676525341</v>
      </c>
      <c r="BC346" s="29">
        <v>130.55242676525341</v>
      </c>
      <c r="BD346" s="29">
        <v>130.55242676525341</v>
      </c>
      <c r="BE346" s="29">
        <v>130.55242676525341</v>
      </c>
      <c r="BF346" s="29">
        <v>130.55242676525341</v>
      </c>
      <c r="BG346" s="29">
        <v>130.55242676525341</v>
      </c>
      <c r="BH346" s="29">
        <v>130.55242676525341</v>
      </c>
      <c r="BI346" s="29">
        <v>131.71661437812989</v>
      </c>
      <c r="BJ346" s="29">
        <v>131.71661437812989</v>
      </c>
    </row>
    <row r="347" spans="1:62" x14ac:dyDescent="0.25">
      <c r="A347" t="s">
        <v>81</v>
      </c>
      <c r="B347" t="s">
        <v>79</v>
      </c>
      <c r="C347" s="29">
        <v>56.121153800000002</v>
      </c>
      <c r="D347" s="29">
        <v>56.121153800000002</v>
      </c>
      <c r="E347" s="29">
        <v>57.804788414000001</v>
      </c>
      <c r="F347" s="29">
        <v>57.804788414000001</v>
      </c>
      <c r="G347" s="29">
        <v>57.804788414000001</v>
      </c>
      <c r="H347" s="29">
        <v>57.804788414000001</v>
      </c>
      <c r="I347" s="29">
        <v>57.804788414000001</v>
      </c>
      <c r="J347" s="29">
        <v>57.804788414000001</v>
      </c>
      <c r="K347" s="29">
        <v>57.804788414000001</v>
      </c>
      <c r="L347" s="29">
        <v>57.804788414000001</v>
      </c>
      <c r="M347" s="29">
        <v>57.804788414000001</v>
      </c>
      <c r="N347" s="29">
        <v>57.804788414000001</v>
      </c>
      <c r="O347" s="29">
        <v>57.804788414000001</v>
      </c>
      <c r="P347" s="29">
        <v>57.804788414000001</v>
      </c>
      <c r="Q347" s="29">
        <v>59.538932066420003</v>
      </c>
      <c r="R347" s="29">
        <v>59.538932066420003</v>
      </c>
      <c r="S347" s="29">
        <v>59.538932066420003</v>
      </c>
      <c r="T347" s="29">
        <v>59.538932066420003</v>
      </c>
      <c r="U347" s="29">
        <v>59.538932066420003</v>
      </c>
      <c r="V347" s="29">
        <v>59.538932066420003</v>
      </c>
      <c r="W347" s="29">
        <v>59.538932066420003</v>
      </c>
      <c r="X347" s="29">
        <v>59.538932066420003</v>
      </c>
      <c r="Y347" s="29">
        <v>59.538932066420003</v>
      </c>
      <c r="Z347" s="29">
        <v>59.538932066420003</v>
      </c>
      <c r="AA347" s="29">
        <v>59.538932066420003</v>
      </c>
      <c r="AB347" s="29">
        <v>59.538932066420003</v>
      </c>
      <c r="AC347" s="29">
        <v>61.325100028412606</v>
      </c>
      <c r="AD347" s="29">
        <v>61.325100028412606</v>
      </c>
      <c r="AE347" s="29">
        <v>61.325100028412606</v>
      </c>
      <c r="AF347" s="29">
        <v>61.325100028412606</v>
      </c>
      <c r="AG347" s="29">
        <v>61.325100028412606</v>
      </c>
      <c r="AH347" s="29">
        <v>61.325100028412606</v>
      </c>
      <c r="AI347" s="29">
        <v>61.325100028412606</v>
      </c>
      <c r="AJ347" s="29">
        <v>61.325100028412606</v>
      </c>
      <c r="AK347" s="29">
        <v>61.325100028412606</v>
      </c>
      <c r="AL347" s="29">
        <v>61.325100028412606</v>
      </c>
      <c r="AM347" s="29">
        <v>61.325100028412606</v>
      </c>
      <c r="AN347" s="29">
        <v>61.325100028412606</v>
      </c>
      <c r="AO347" s="29">
        <v>63.164853029264989</v>
      </c>
      <c r="AP347" s="29">
        <v>63.164853029264989</v>
      </c>
      <c r="AQ347" s="29">
        <v>63.164853029264989</v>
      </c>
      <c r="AR347" s="29">
        <v>63.164853029264989</v>
      </c>
      <c r="AS347" s="29">
        <v>63.164853029264989</v>
      </c>
      <c r="AT347" s="29">
        <v>63.164853029264989</v>
      </c>
      <c r="AU347" s="29">
        <v>63.164853029264989</v>
      </c>
      <c r="AV347" s="29">
        <v>63.164853029264989</v>
      </c>
      <c r="AW347" s="29">
        <v>63.164853029264989</v>
      </c>
      <c r="AX347" s="29">
        <v>63.164853029264989</v>
      </c>
      <c r="AY347" s="29">
        <v>63.164853029264989</v>
      </c>
      <c r="AZ347" s="29">
        <v>63.164853029264989</v>
      </c>
      <c r="BA347" s="29">
        <v>65.059798620142942</v>
      </c>
      <c r="BB347" s="29">
        <v>65.059798620142942</v>
      </c>
      <c r="BC347" s="29">
        <v>65.059798620142942</v>
      </c>
      <c r="BD347" s="29">
        <v>65.059798620142942</v>
      </c>
      <c r="BE347" s="29">
        <v>65.059798620142942</v>
      </c>
      <c r="BF347" s="29">
        <v>65.059798620142942</v>
      </c>
      <c r="BG347" s="29">
        <v>65.059798620142942</v>
      </c>
      <c r="BH347" s="29">
        <v>65.059798620142942</v>
      </c>
      <c r="BI347" s="29">
        <v>65.059798620142942</v>
      </c>
      <c r="BJ347" s="29">
        <v>65.059798620142942</v>
      </c>
    </row>
    <row r="348" spans="1:62" x14ac:dyDescent="0.25">
      <c r="B348" t="s">
        <v>80</v>
      </c>
      <c r="C348" s="29">
        <v>5</v>
      </c>
      <c r="D348" s="29">
        <v>5</v>
      </c>
      <c r="E348" s="29">
        <v>5</v>
      </c>
      <c r="F348" s="29">
        <v>5</v>
      </c>
      <c r="G348" s="29">
        <v>5</v>
      </c>
      <c r="H348" s="29">
        <v>5</v>
      </c>
      <c r="I348" s="29">
        <v>5</v>
      </c>
      <c r="J348" s="29">
        <v>5</v>
      </c>
      <c r="K348" s="29">
        <v>5</v>
      </c>
      <c r="L348" s="29">
        <v>5</v>
      </c>
      <c r="M348" s="29">
        <v>5</v>
      </c>
      <c r="N348" s="29">
        <v>5</v>
      </c>
      <c r="O348" s="29">
        <v>5</v>
      </c>
      <c r="P348" s="29">
        <v>5</v>
      </c>
      <c r="Q348" s="29">
        <v>5</v>
      </c>
      <c r="R348" s="29">
        <v>5</v>
      </c>
      <c r="S348" s="29">
        <v>5</v>
      </c>
      <c r="T348" s="29">
        <v>5</v>
      </c>
      <c r="U348" s="29">
        <v>5</v>
      </c>
      <c r="V348" s="29">
        <v>5</v>
      </c>
      <c r="W348" s="29">
        <v>5</v>
      </c>
      <c r="X348" s="29">
        <v>5</v>
      </c>
      <c r="Y348" s="29">
        <v>5</v>
      </c>
      <c r="Z348" s="29">
        <v>5</v>
      </c>
      <c r="AA348" s="29">
        <v>5</v>
      </c>
      <c r="AB348" s="29">
        <v>5</v>
      </c>
      <c r="AC348" s="29">
        <v>5</v>
      </c>
      <c r="AD348" s="29">
        <v>5</v>
      </c>
      <c r="AE348" s="29">
        <v>5</v>
      </c>
      <c r="AF348" s="29">
        <v>5</v>
      </c>
      <c r="AG348" s="29">
        <v>5</v>
      </c>
      <c r="AH348" s="29">
        <v>5</v>
      </c>
      <c r="AI348" s="29">
        <v>5</v>
      </c>
      <c r="AJ348" s="29">
        <v>5</v>
      </c>
      <c r="AK348" s="29">
        <v>5</v>
      </c>
      <c r="AL348" s="29">
        <v>5</v>
      </c>
      <c r="AM348" s="29">
        <v>5</v>
      </c>
      <c r="AN348" s="29">
        <v>5</v>
      </c>
      <c r="AO348" s="29">
        <v>5</v>
      </c>
      <c r="AP348" s="29">
        <v>5</v>
      </c>
      <c r="AQ348" s="29">
        <v>5</v>
      </c>
      <c r="AR348" s="29">
        <v>5</v>
      </c>
      <c r="AS348" s="29">
        <v>5</v>
      </c>
      <c r="AT348" s="29">
        <v>5</v>
      </c>
      <c r="AU348" s="29">
        <v>5</v>
      </c>
      <c r="AV348" s="29">
        <v>5</v>
      </c>
      <c r="AW348" s="29">
        <v>5</v>
      </c>
      <c r="AX348" s="29">
        <v>5</v>
      </c>
      <c r="AY348" s="29">
        <v>5</v>
      </c>
      <c r="AZ348" s="29">
        <v>5</v>
      </c>
      <c r="BA348" s="29">
        <v>5</v>
      </c>
      <c r="BB348" s="29">
        <v>5</v>
      </c>
      <c r="BC348" s="29">
        <v>5</v>
      </c>
      <c r="BD348" s="29">
        <v>5</v>
      </c>
      <c r="BE348" s="29">
        <v>5</v>
      </c>
      <c r="BF348" s="29">
        <v>5</v>
      </c>
      <c r="BG348" s="29">
        <v>5</v>
      </c>
      <c r="BH348" s="29">
        <v>5</v>
      </c>
      <c r="BI348" s="29">
        <v>5</v>
      </c>
      <c r="BJ348" s="29">
        <v>5</v>
      </c>
    </row>
    <row r="349" spans="1:62" x14ac:dyDescent="0.25">
      <c r="A349" t="s">
        <v>201</v>
      </c>
      <c r="C349" s="29">
        <v>61.121153800000002</v>
      </c>
      <c r="D349" s="29">
        <v>61.121153800000002</v>
      </c>
      <c r="E349" s="29">
        <v>62.804788414000001</v>
      </c>
      <c r="F349" s="29">
        <v>62.804788414000001</v>
      </c>
      <c r="G349" s="29">
        <v>62.804788414000001</v>
      </c>
      <c r="H349" s="29">
        <v>62.804788414000001</v>
      </c>
      <c r="I349" s="29">
        <v>62.804788414000001</v>
      </c>
      <c r="J349" s="29">
        <v>62.804788414000001</v>
      </c>
      <c r="K349" s="29">
        <v>62.804788414000001</v>
      </c>
      <c r="L349" s="29">
        <v>62.804788414000001</v>
      </c>
      <c r="M349" s="29">
        <v>62.804788414000001</v>
      </c>
      <c r="N349" s="29">
        <v>62.804788414000001</v>
      </c>
      <c r="O349" s="29">
        <v>62.804788414000001</v>
      </c>
      <c r="P349" s="29">
        <v>62.804788414000001</v>
      </c>
      <c r="Q349" s="29">
        <v>64.538932066420003</v>
      </c>
      <c r="R349" s="29">
        <v>64.538932066420003</v>
      </c>
      <c r="S349" s="29">
        <v>64.538932066420003</v>
      </c>
      <c r="T349" s="29">
        <v>64.538932066420003</v>
      </c>
      <c r="U349" s="29">
        <v>64.538932066420003</v>
      </c>
      <c r="V349" s="29">
        <v>64.538932066420003</v>
      </c>
      <c r="W349" s="29">
        <v>64.538932066420003</v>
      </c>
      <c r="X349" s="29">
        <v>64.538932066420003</v>
      </c>
      <c r="Y349" s="29">
        <v>64.538932066420003</v>
      </c>
      <c r="Z349" s="29">
        <v>64.538932066420003</v>
      </c>
      <c r="AA349" s="29">
        <v>64.538932066420003</v>
      </c>
      <c r="AB349" s="29">
        <v>64.538932066420003</v>
      </c>
      <c r="AC349" s="29">
        <v>66.325100028412606</v>
      </c>
      <c r="AD349" s="29">
        <v>66.325100028412606</v>
      </c>
      <c r="AE349" s="29">
        <v>66.325100028412606</v>
      </c>
      <c r="AF349" s="29">
        <v>66.325100028412606</v>
      </c>
      <c r="AG349" s="29">
        <v>66.325100028412606</v>
      </c>
      <c r="AH349" s="29">
        <v>66.325100028412606</v>
      </c>
      <c r="AI349" s="29">
        <v>66.325100028412606</v>
      </c>
      <c r="AJ349" s="29">
        <v>66.325100028412606</v>
      </c>
      <c r="AK349" s="29">
        <v>66.325100028412606</v>
      </c>
      <c r="AL349" s="29">
        <v>66.325100028412606</v>
      </c>
      <c r="AM349" s="29">
        <v>66.325100028412606</v>
      </c>
      <c r="AN349" s="29">
        <v>66.325100028412606</v>
      </c>
      <c r="AO349" s="29">
        <v>68.164853029264989</v>
      </c>
      <c r="AP349" s="29">
        <v>68.164853029264989</v>
      </c>
      <c r="AQ349" s="29">
        <v>68.164853029264989</v>
      </c>
      <c r="AR349" s="29">
        <v>68.164853029264989</v>
      </c>
      <c r="AS349" s="29">
        <v>68.164853029264989</v>
      </c>
      <c r="AT349" s="29">
        <v>68.164853029264989</v>
      </c>
      <c r="AU349" s="29">
        <v>68.164853029264989</v>
      </c>
      <c r="AV349" s="29">
        <v>68.164853029264989</v>
      </c>
      <c r="AW349" s="29">
        <v>68.164853029264989</v>
      </c>
      <c r="AX349" s="29">
        <v>68.164853029264989</v>
      </c>
      <c r="AY349" s="29">
        <v>68.164853029264989</v>
      </c>
      <c r="AZ349" s="29">
        <v>68.164853029264989</v>
      </c>
      <c r="BA349" s="29">
        <v>70.059798620142942</v>
      </c>
      <c r="BB349" s="29">
        <v>70.059798620142942</v>
      </c>
      <c r="BC349" s="29">
        <v>70.059798620142942</v>
      </c>
      <c r="BD349" s="29">
        <v>70.059798620142942</v>
      </c>
      <c r="BE349" s="29">
        <v>70.059798620142942</v>
      </c>
      <c r="BF349" s="29">
        <v>70.059798620142942</v>
      </c>
      <c r="BG349" s="29">
        <v>70.059798620142942</v>
      </c>
      <c r="BH349" s="29">
        <v>70.059798620142942</v>
      </c>
      <c r="BI349" s="29">
        <v>70.059798620142942</v>
      </c>
      <c r="BJ349" s="29">
        <v>70.059798620142942</v>
      </c>
    </row>
    <row r="350" spans="1:62" x14ac:dyDescent="0.25">
      <c r="A350" t="s">
        <v>18</v>
      </c>
      <c r="B350" t="s">
        <v>79</v>
      </c>
      <c r="C350" s="29">
        <v>58.3153845</v>
      </c>
      <c r="D350" s="29">
        <v>58.3153845</v>
      </c>
      <c r="E350" s="29">
        <v>60.064846035000002</v>
      </c>
      <c r="F350" s="29">
        <v>60.064846035000002</v>
      </c>
      <c r="G350" s="29">
        <v>60.064846035000002</v>
      </c>
      <c r="H350" s="29">
        <v>60.064846035000002</v>
      </c>
      <c r="I350" s="29">
        <v>60.064846035000002</v>
      </c>
      <c r="J350" s="29">
        <v>60.064846035000002</v>
      </c>
      <c r="K350" s="29">
        <v>60.064846035000002</v>
      </c>
      <c r="L350" s="29">
        <v>60.064846035000002</v>
      </c>
      <c r="M350" s="29">
        <v>60.064846035000002</v>
      </c>
      <c r="N350" s="29">
        <v>60.064846035000002</v>
      </c>
      <c r="O350" s="29">
        <v>60.064846035000002</v>
      </c>
      <c r="P350" s="29">
        <v>60.064846035000002</v>
      </c>
      <c r="Q350" s="29">
        <v>61.866791416050006</v>
      </c>
      <c r="R350" s="29">
        <v>61.866791416050006</v>
      </c>
      <c r="S350" s="29">
        <v>61.866791416050006</v>
      </c>
      <c r="T350" s="29">
        <v>61.866791416050006</v>
      </c>
      <c r="U350" s="29">
        <v>61.866791416050006</v>
      </c>
      <c r="V350" s="29">
        <v>61.866791416050006</v>
      </c>
      <c r="W350" s="29">
        <v>61.866791416050006</v>
      </c>
      <c r="X350" s="29">
        <v>61.866791416050006</v>
      </c>
      <c r="Y350" s="29">
        <v>61.866791416050006</v>
      </c>
      <c r="Z350" s="29">
        <v>61.866791416050006</v>
      </c>
      <c r="AA350" s="29">
        <v>61.866791416050006</v>
      </c>
      <c r="AB350" s="29">
        <v>61.866791416050006</v>
      </c>
      <c r="AC350" s="29">
        <v>63.722795158531511</v>
      </c>
      <c r="AD350" s="29">
        <v>63.722795158531511</v>
      </c>
      <c r="AE350" s="29">
        <v>63.722795158531511</v>
      </c>
      <c r="AF350" s="29">
        <v>63.722795158531511</v>
      </c>
      <c r="AG350" s="29">
        <v>63.722795158531511</v>
      </c>
      <c r="AH350" s="29">
        <v>63.722795158531511</v>
      </c>
      <c r="AI350" s="29">
        <v>63.722795158531511</v>
      </c>
      <c r="AJ350" s="29">
        <v>63.722795158531511</v>
      </c>
      <c r="AK350" s="29">
        <v>63.722795158531511</v>
      </c>
      <c r="AL350" s="29">
        <v>63.722795158531511</v>
      </c>
      <c r="AM350" s="29">
        <v>63.722795158531511</v>
      </c>
      <c r="AN350" s="29">
        <v>63.722795158531511</v>
      </c>
      <c r="AO350" s="29">
        <v>65.634479013287461</v>
      </c>
      <c r="AP350" s="29">
        <v>65.634479013287461</v>
      </c>
      <c r="AQ350" s="29">
        <v>65.634479013287461</v>
      </c>
      <c r="AR350" s="29">
        <v>65.634479013287461</v>
      </c>
      <c r="AS350" s="29">
        <v>65.634479013287461</v>
      </c>
      <c r="AT350" s="29">
        <v>65.634479013287461</v>
      </c>
      <c r="AU350" s="29">
        <v>65.634479013287461</v>
      </c>
      <c r="AV350" s="29">
        <v>65.634479013287461</v>
      </c>
      <c r="AW350" s="29">
        <v>65.634479013287461</v>
      </c>
      <c r="AX350" s="29">
        <v>65.634479013287461</v>
      </c>
      <c r="AY350" s="29">
        <v>65.634479013287461</v>
      </c>
      <c r="AZ350" s="29">
        <v>65.634479013287461</v>
      </c>
      <c r="BA350" s="29">
        <v>67.603513383686092</v>
      </c>
      <c r="BB350" s="29">
        <v>67.603513383686092</v>
      </c>
      <c r="BC350" s="29">
        <v>67.603513383686092</v>
      </c>
      <c r="BD350" s="29">
        <v>67.603513383686092</v>
      </c>
      <c r="BE350" s="29">
        <v>67.603513383686092</v>
      </c>
      <c r="BF350" s="29">
        <v>67.603513383686092</v>
      </c>
      <c r="BG350" s="29">
        <v>67.603513383686092</v>
      </c>
      <c r="BH350" s="29">
        <v>67.603513383686092</v>
      </c>
      <c r="BI350" s="29">
        <v>67.603513383686092</v>
      </c>
      <c r="BJ350" s="29">
        <v>67.603513383686092</v>
      </c>
    </row>
    <row r="351" spans="1:62" x14ac:dyDescent="0.25">
      <c r="B351" t="s">
        <v>80</v>
      </c>
      <c r="C351" s="29">
        <v>2</v>
      </c>
      <c r="D351" s="29">
        <v>2</v>
      </c>
      <c r="E351" s="29">
        <v>2</v>
      </c>
      <c r="F351" s="29">
        <v>2</v>
      </c>
      <c r="G351" s="29">
        <v>2</v>
      </c>
      <c r="H351" s="29">
        <v>2</v>
      </c>
      <c r="I351" s="29">
        <v>2</v>
      </c>
      <c r="J351" s="29">
        <v>2</v>
      </c>
      <c r="K351" s="29">
        <v>2</v>
      </c>
      <c r="L351" s="29">
        <v>2</v>
      </c>
      <c r="M351" s="29">
        <v>2</v>
      </c>
      <c r="N351" s="29">
        <v>2</v>
      </c>
      <c r="O351" s="29">
        <v>2</v>
      </c>
      <c r="P351" s="29">
        <v>2</v>
      </c>
      <c r="Q351" s="29">
        <v>2</v>
      </c>
      <c r="R351" s="29">
        <v>2</v>
      </c>
      <c r="S351" s="29">
        <v>2</v>
      </c>
      <c r="T351" s="29">
        <v>2</v>
      </c>
      <c r="U351" s="29">
        <v>2</v>
      </c>
      <c r="V351" s="29">
        <v>2</v>
      </c>
      <c r="W351" s="29">
        <v>2</v>
      </c>
      <c r="X351" s="29">
        <v>2</v>
      </c>
      <c r="Y351" s="29">
        <v>2</v>
      </c>
      <c r="Z351" s="29">
        <v>2</v>
      </c>
      <c r="AA351" s="29">
        <v>2</v>
      </c>
      <c r="AB351" s="29">
        <v>2</v>
      </c>
      <c r="AC351" s="29">
        <v>2</v>
      </c>
      <c r="AD351" s="29">
        <v>2</v>
      </c>
      <c r="AE351" s="29">
        <v>2</v>
      </c>
      <c r="AF351" s="29">
        <v>2</v>
      </c>
      <c r="AG351" s="29">
        <v>2</v>
      </c>
      <c r="AH351" s="29">
        <v>2</v>
      </c>
      <c r="AI351" s="29">
        <v>2</v>
      </c>
      <c r="AJ351" s="29">
        <v>2</v>
      </c>
      <c r="AK351" s="29">
        <v>2</v>
      </c>
      <c r="AL351" s="29">
        <v>2</v>
      </c>
      <c r="AM351" s="29">
        <v>2</v>
      </c>
      <c r="AN351" s="29">
        <v>2</v>
      </c>
      <c r="AO351" s="29">
        <v>2</v>
      </c>
      <c r="AP351" s="29">
        <v>2</v>
      </c>
      <c r="AQ351" s="29">
        <v>2</v>
      </c>
      <c r="AR351" s="29">
        <v>2</v>
      </c>
      <c r="AS351" s="29">
        <v>2</v>
      </c>
      <c r="AT351" s="29">
        <v>2</v>
      </c>
      <c r="AU351" s="29">
        <v>2</v>
      </c>
      <c r="AV351" s="29">
        <v>2</v>
      </c>
      <c r="AW351" s="29">
        <v>2</v>
      </c>
      <c r="AX351" s="29">
        <v>2</v>
      </c>
      <c r="AY351" s="29">
        <v>2</v>
      </c>
      <c r="AZ351" s="29">
        <v>2</v>
      </c>
      <c r="BA351" s="29">
        <v>2</v>
      </c>
      <c r="BB351" s="29">
        <v>2</v>
      </c>
      <c r="BC351" s="29">
        <v>2</v>
      </c>
      <c r="BD351" s="29">
        <v>2</v>
      </c>
      <c r="BE351" s="29">
        <v>2</v>
      </c>
      <c r="BF351" s="29">
        <v>2</v>
      </c>
      <c r="BG351" s="29">
        <v>2</v>
      </c>
      <c r="BH351" s="29">
        <v>2</v>
      </c>
      <c r="BI351" s="29">
        <v>2</v>
      </c>
      <c r="BJ351" s="29">
        <v>2</v>
      </c>
    </row>
    <row r="352" spans="1:62" x14ac:dyDescent="0.25">
      <c r="B352" t="s">
        <v>69</v>
      </c>
      <c r="C352" s="29">
        <v>21.160697000000003</v>
      </c>
      <c r="D352" s="29">
        <v>21.160697000000003</v>
      </c>
      <c r="E352" s="29">
        <v>21.795517910000004</v>
      </c>
      <c r="F352" s="29">
        <v>21.795517910000004</v>
      </c>
      <c r="G352" s="29">
        <v>21.795517910000004</v>
      </c>
      <c r="H352" s="29">
        <v>21.795517910000004</v>
      </c>
      <c r="I352" s="29">
        <v>21.795517910000004</v>
      </c>
      <c r="J352" s="29">
        <v>21.795517910000004</v>
      </c>
      <c r="K352" s="29">
        <v>21.795517910000004</v>
      </c>
      <c r="L352" s="29">
        <v>21.795517910000004</v>
      </c>
      <c r="M352" s="29">
        <v>21.795517910000004</v>
      </c>
      <c r="N352" s="29">
        <v>21.795517910000004</v>
      </c>
      <c r="O352" s="29">
        <v>21.795517910000004</v>
      </c>
      <c r="P352" s="29">
        <v>21.795517910000004</v>
      </c>
      <c r="Q352" s="29">
        <v>22.449383447300004</v>
      </c>
      <c r="R352" s="29">
        <v>22.449383447300004</v>
      </c>
      <c r="S352" s="29">
        <v>22.449383447300004</v>
      </c>
      <c r="T352" s="29">
        <v>22.449383447300004</v>
      </c>
      <c r="U352" s="29">
        <v>22.449383447300004</v>
      </c>
      <c r="V352" s="29">
        <v>22.449383447300004</v>
      </c>
      <c r="W352" s="29">
        <v>22.449383447300004</v>
      </c>
      <c r="X352" s="29">
        <v>22.449383447300004</v>
      </c>
      <c r="Y352" s="29">
        <v>22.449383447300004</v>
      </c>
      <c r="Z352" s="29">
        <v>22.449383447300004</v>
      </c>
      <c r="AA352" s="29">
        <v>22.449383447300004</v>
      </c>
      <c r="AB352" s="29">
        <v>22.449383447300004</v>
      </c>
      <c r="AC352" s="29">
        <v>23.122864950719006</v>
      </c>
      <c r="AD352" s="29">
        <v>23.122864950719006</v>
      </c>
      <c r="AE352" s="29">
        <v>23.122864950719006</v>
      </c>
      <c r="AF352" s="29">
        <v>23.122864950719006</v>
      </c>
      <c r="AG352" s="29">
        <v>23.122864950719006</v>
      </c>
      <c r="AH352" s="29">
        <v>23.122864950719006</v>
      </c>
      <c r="AI352" s="29">
        <v>23.122864950719006</v>
      </c>
      <c r="AJ352" s="29">
        <v>23.122864950719006</v>
      </c>
      <c r="AK352" s="29">
        <v>23.122864950719006</v>
      </c>
      <c r="AL352" s="29">
        <v>23.122864950719006</v>
      </c>
      <c r="AM352" s="29">
        <v>23.122864950719006</v>
      </c>
      <c r="AN352" s="29">
        <v>23.122864950719006</v>
      </c>
      <c r="AO352" s="29">
        <v>23.816550899240575</v>
      </c>
      <c r="AP352" s="29">
        <v>23.816550899240575</v>
      </c>
      <c r="AQ352" s="29">
        <v>23.816550899240575</v>
      </c>
      <c r="AR352" s="29">
        <v>23.816550899240575</v>
      </c>
      <c r="AS352" s="29">
        <v>23.816550899240575</v>
      </c>
      <c r="AT352" s="29">
        <v>23.816550899240575</v>
      </c>
      <c r="AU352" s="29">
        <v>23.816550899240575</v>
      </c>
      <c r="AV352" s="29">
        <v>23.816550899240575</v>
      </c>
      <c r="AW352" s="29">
        <v>23.816550899240575</v>
      </c>
      <c r="AX352" s="29">
        <v>23.816550899240575</v>
      </c>
      <c r="AY352" s="29">
        <v>23.816550899240575</v>
      </c>
      <c r="AZ352" s="29">
        <v>23.816550899240575</v>
      </c>
      <c r="BA352" s="29">
        <v>24.531047426217793</v>
      </c>
      <c r="BB352" s="29">
        <v>24.531047426217793</v>
      </c>
      <c r="BC352" s="29">
        <v>24.531047426217793</v>
      </c>
      <c r="BD352" s="29">
        <v>24.531047426217793</v>
      </c>
      <c r="BE352" s="29">
        <v>24.531047426217793</v>
      </c>
      <c r="BF352" s="29">
        <v>24.531047426217793</v>
      </c>
      <c r="BG352" s="29">
        <v>24.531047426217793</v>
      </c>
      <c r="BH352" s="29">
        <v>24.531047426217793</v>
      </c>
      <c r="BI352" s="29">
        <v>24.531047426217793</v>
      </c>
      <c r="BJ352" s="29">
        <v>24.531047426217793</v>
      </c>
    </row>
    <row r="353" spans="1:62" x14ac:dyDescent="0.25">
      <c r="B353" t="s">
        <v>70</v>
      </c>
      <c r="C353" s="29">
        <v>4</v>
      </c>
      <c r="D353" s="29">
        <v>4</v>
      </c>
      <c r="E353" s="29">
        <v>4</v>
      </c>
      <c r="F353" s="29">
        <v>4</v>
      </c>
      <c r="G353" s="29">
        <v>4</v>
      </c>
      <c r="H353" s="29">
        <v>4</v>
      </c>
      <c r="I353" s="29">
        <v>4</v>
      </c>
      <c r="J353" s="29">
        <v>4</v>
      </c>
      <c r="K353" s="29">
        <v>4</v>
      </c>
      <c r="L353" s="29">
        <v>4</v>
      </c>
      <c r="M353" s="29">
        <v>4</v>
      </c>
      <c r="N353" s="29">
        <v>4</v>
      </c>
      <c r="O353" s="29">
        <v>4</v>
      </c>
      <c r="P353" s="29">
        <v>4</v>
      </c>
      <c r="Q353" s="29">
        <v>4</v>
      </c>
      <c r="R353" s="29">
        <v>4</v>
      </c>
      <c r="S353" s="29">
        <v>4</v>
      </c>
      <c r="T353" s="29">
        <v>4</v>
      </c>
      <c r="U353" s="29">
        <v>4</v>
      </c>
      <c r="V353" s="29">
        <v>4</v>
      </c>
      <c r="W353" s="29">
        <v>4</v>
      </c>
      <c r="X353" s="29">
        <v>4</v>
      </c>
      <c r="Y353" s="29">
        <v>4</v>
      </c>
      <c r="Z353" s="29">
        <v>4</v>
      </c>
      <c r="AA353" s="29">
        <v>4</v>
      </c>
      <c r="AB353" s="29">
        <v>4</v>
      </c>
      <c r="AC353" s="29">
        <v>4</v>
      </c>
      <c r="AD353" s="29">
        <v>4</v>
      </c>
      <c r="AE353" s="29">
        <v>4</v>
      </c>
      <c r="AF353" s="29">
        <v>4</v>
      </c>
      <c r="AG353" s="29">
        <v>4</v>
      </c>
      <c r="AH353" s="29">
        <v>4</v>
      </c>
      <c r="AI353" s="29">
        <v>4</v>
      </c>
      <c r="AJ353" s="29">
        <v>4</v>
      </c>
      <c r="AK353" s="29">
        <v>4</v>
      </c>
      <c r="AL353" s="29">
        <v>4</v>
      </c>
      <c r="AM353" s="29">
        <v>4</v>
      </c>
      <c r="AN353" s="29">
        <v>4</v>
      </c>
      <c r="AO353" s="29">
        <v>4</v>
      </c>
      <c r="AP353" s="29">
        <v>4</v>
      </c>
      <c r="AQ353" s="29">
        <v>4</v>
      </c>
      <c r="AR353" s="29">
        <v>4</v>
      </c>
      <c r="AS353" s="29">
        <v>4</v>
      </c>
      <c r="AT353" s="29">
        <v>4</v>
      </c>
      <c r="AU353" s="29">
        <v>4</v>
      </c>
      <c r="AV353" s="29">
        <v>4</v>
      </c>
      <c r="AW353" s="29">
        <v>4</v>
      </c>
      <c r="AX353" s="29">
        <v>4</v>
      </c>
      <c r="AY353" s="29">
        <v>4</v>
      </c>
      <c r="AZ353" s="29">
        <v>4</v>
      </c>
      <c r="BA353" s="29">
        <v>4</v>
      </c>
      <c r="BB353" s="29">
        <v>4</v>
      </c>
      <c r="BC353" s="29">
        <v>4</v>
      </c>
      <c r="BD353" s="29">
        <v>4</v>
      </c>
      <c r="BE353" s="29">
        <v>4</v>
      </c>
      <c r="BF353" s="29">
        <v>4</v>
      </c>
      <c r="BG353" s="29">
        <v>4</v>
      </c>
      <c r="BH353" s="29">
        <v>4</v>
      </c>
      <c r="BI353" s="29">
        <v>4</v>
      </c>
      <c r="BJ353" s="29">
        <v>4</v>
      </c>
    </row>
    <row r="354" spans="1:62" x14ac:dyDescent="0.25">
      <c r="B354" t="s">
        <v>14</v>
      </c>
      <c r="C354" s="29">
        <v>30.802150000000001</v>
      </c>
      <c r="D354" s="29">
        <v>30.802150000000001</v>
      </c>
      <c r="E354" s="29">
        <v>30.802150000000001</v>
      </c>
      <c r="F354" s="29">
        <v>30.802150000000001</v>
      </c>
      <c r="G354" s="29">
        <v>30.802150000000001</v>
      </c>
      <c r="H354" s="29">
        <v>30.802150000000001</v>
      </c>
      <c r="I354" s="29">
        <v>30.802150000000001</v>
      </c>
      <c r="J354" s="29">
        <v>30.802150000000001</v>
      </c>
      <c r="K354" s="29">
        <v>30.802150000000001</v>
      </c>
      <c r="L354" s="29">
        <v>30.802150000000001</v>
      </c>
      <c r="M354" s="29">
        <v>31.726214500000001</v>
      </c>
      <c r="N354" s="29">
        <v>31.726214500000001</v>
      </c>
      <c r="O354" s="29">
        <v>31.726214500000001</v>
      </c>
      <c r="P354" s="29">
        <v>31.726214500000001</v>
      </c>
      <c r="Q354" s="29">
        <v>31.726214500000001</v>
      </c>
      <c r="R354" s="29">
        <v>31.726214500000001</v>
      </c>
      <c r="S354" s="29">
        <v>31.726214500000001</v>
      </c>
      <c r="T354" s="29">
        <v>31.726214500000001</v>
      </c>
      <c r="U354" s="29">
        <v>31.726214500000001</v>
      </c>
      <c r="V354" s="29">
        <v>31.726214500000001</v>
      </c>
      <c r="W354" s="29">
        <v>31.726214500000001</v>
      </c>
      <c r="X354" s="29">
        <v>31.726214500000001</v>
      </c>
      <c r="Y354" s="29">
        <v>32.678000935</v>
      </c>
      <c r="Z354" s="29">
        <v>32.678000935</v>
      </c>
      <c r="AA354" s="29">
        <v>32.678000935</v>
      </c>
      <c r="AB354" s="29">
        <v>32.678000935</v>
      </c>
      <c r="AC354" s="29">
        <v>32.678000935</v>
      </c>
      <c r="AD354" s="29">
        <v>32.678000935</v>
      </c>
      <c r="AE354" s="29">
        <v>32.678000935</v>
      </c>
      <c r="AF354" s="29">
        <v>32.678000935</v>
      </c>
      <c r="AG354" s="29">
        <v>32.678000935</v>
      </c>
      <c r="AH354" s="29">
        <v>32.678000935</v>
      </c>
      <c r="AI354" s="29">
        <v>32.678000935</v>
      </c>
      <c r="AJ354" s="29">
        <v>32.678000935</v>
      </c>
      <c r="AK354" s="29">
        <v>33.658340963050001</v>
      </c>
      <c r="AL354" s="29">
        <v>33.658340963050001</v>
      </c>
      <c r="AM354" s="29">
        <v>33.658340963050001</v>
      </c>
      <c r="AN354" s="29">
        <v>33.658340963050001</v>
      </c>
      <c r="AO354" s="29">
        <v>33.658340963050001</v>
      </c>
      <c r="AP354" s="29">
        <v>33.658340963050001</v>
      </c>
      <c r="AQ354" s="29">
        <v>33.658340963050001</v>
      </c>
      <c r="AR354" s="29">
        <v>33.658340963050001</v>
      </c>
      <c r="AS354" s="29">
        <v>33.658340963050001</v>
      </c>
      <c r="AT354" s="29">
        <v>33.658340963050001</v>
      </c>
      <c r="AU354" s="29">
        <v>33.658340963050001</v>
      </c>
      <c r="AV354" s="29">
        <v>33.658340963050001</v>
      </c>
      <c r="AW354" s="29">
        <v>34.6680911919415</v>
      </c>
      <c r="AX354" s="29">
        <v>34.6680911919415</v>
      </c>
      <c r="AY354" s="29">
        <v>34.6680911919415</v>
      </c>
      <c r="AZ354" s="29">
        <v>34.6680911919415</v>
      </c>
      <c r="BA354" s="29">
        <v>34.6680911919415</v>
      </c>
      <c r="BB354" s="29">
        <v>34.6680911919415</v>
      </c>
      <c r="BC354" s="29">
        <v>34.6680911919415</v>
      </c>
      <c r="BD354" s="29">
        <v>34.6680911919415</v>
      </c>
      <c r="BE354" s="29">
        <v>34.6680911919415</v>
      </c>
      <c r="BF354" s="29">
        <v>34.6680911919415</v>
      </c>
      <c r="BG354" s="29">
        <v>34.6680911919415</v>
      </c>
      <c r="BH354" s="29">
        <v>34.6680911919415</v>
      </c>
      <c r="BI354" s="29">
        <v>35.708133927699748</v>
      </c>
      <c r="BJ354" s="29">
        <v>35.708133927699748</v>
      </c>
    </row>
    <row r="355" spans="1:62" x14ac:dyDescent="0.25">
      <c r="B355" t="s">
        <v>15</v>
      </c>
      <c r="C355" s="29">
        <v>2</v>
      </c>
      <c r="D355" s="29">
        <v>2</v>
      </c>
      <c r="E355" s="29">
        <v>2</v>
      </c>
      <c r="F355" s="29">
        <v>2</v>
      </c>
      <c r="G355" s="29">
        <v>2</v>
      </c>
      <c r="H355" s="29">
        <v>2</v>
      </c>
      <c r="I355" s="29">
        <v>2</v>
      </c>
      <c r="J355" s="29">
        <v>2</v>
      </c>
      <c r="K355" s="29">
        <v>2</v>
      </c>
      <c r="L355" s="29">
        <v>2</v>
      </c>
      <c r="M355" s="29">
        <v>2</v>
      </c>
      <c r="N355" s="29">
        <v>2</v>
      </c>
      <c r="O355" s="29">
        <v>2</v>
      </c>
      <c r="P355" s="29">
        <v>2</v>
      </c>
      <c r="Q355" s="29">
        <v>2</v>
      </c>
      <c r="R355" s="29">
        <v>2</v>
      </c>
      <c r="S355" s="29">
        <v>2</v>
      </c>
      <c r="T355" s="29">
        <v>2</v>
      </c>
      <c r="U355" s="29">
        <v>2</v>
      </c>
      <c r="V355" s="29">
        <v>2</v>
      </c>
      <c r="W355" s="29">
        <v>2</v>
      </c>
      <c r="X355" s="29">
        <v>2</v>
      </c>
      <c r="Y355" s="29">
        <v>2</v>
      </c>
      <c r="Z355" s="29">
        <v>2</v>
      </c>
      <c r="AA355" s="29">
        <v>2</v>
      </c>
      <c r="AB355" s="29">
        <v>2</v>
      </c>
      <c r="AC355" s="29">
        <v>2</v>
      </c>
      <c r="AD355" s="29">
        <v>2</v>
      </c>
      <c r="AE355" s="29">
        <v>2</v>
      </c>
      <c r="AF355" s="29">
        <v>2</v>
      </c>
      <c r="AG355" s="29">
        <v>2</v>
      </c>
      <c r="AH355" s="29">
        <v>2</v>
      </c>
      <c r="AI355" s="29">
        <v>2</v>
      </c>
      <c r="AJ355" s="29">
        <v>2</v>
      </c>
      <c r="AK355" s="29">
        <v>2</v>
      </c>
      <c r="AL355" s="29">
        <v>2</v>
      </c>
      <c r="AM355" s="29">
        <v>2</v>
      </c>
      <c r="AN355" s="29">
        <v>2</v>
      </c>
      <c r="AO355" s="29">
        <v>2</v>
      </c>
      <c r="AP355" s="29">
        <v>2</v>
      </c>
      <c r="AQ355" s="29">
        <v>2</v>
      </c>
      <c r="AR355" s="29">
        <v>2</v>
      </c>
      <c r="AS355" s="29">
        <v>2</v>
      </c>
      <c r="AT355" s="29">
        <v>2</v>
      </c>
      <c r="AU355" s="29">
        <v>2</v>
      </c>
      <c r="AV355" s="29">
        <v>2</v>
      </c>
      <c r="AW355" s="29">
        <v>2</v>
      </c>
      <c r="AX355" s="29">
        <v>2</v>
      </c>
      <c r="AY355" s="29">
        <v>2</v>
      </c>
      <c r="AZ355" s="29">
        <v>2</v>
      </c>
      <c r="BA355" s="29">
        <v>2</v>
      </c>
      <c r="BB355" s="29">
        <v>2</v>
      </c>
      <c r="BC355" s="29">
        <v>2</v>
      </c>
      <c r="BD355" s="29">
        <v>2</v>
      </c>
      <c r="BE355" s="29">
        <v>2</v>
      </c>
      <c r="BF355" s="29">
        <v>2</v>
      </c>
      <c r="BG355" s="29">
        <v>2</v>
      </c>
      <c r="BH355" s="29">
        <v>2</v>
      </c>
      <c r="BI355" s="29">
        <v>2</v>
      </c>
      <c r="BJ355" s="29">
        <v>2</v>
      </c>
    </row>
    <row r="356" spans="1:62" x14ac:dyDescent="0.25">
      <c r="A356" t="s">
        <v>202</v>
      </c>
      <c r="C356" s="29">
        <v>118.2782315</v>
      </c>
      <c r="D356" s="29">
        <v>118.2782315</v>
      </c>
      <c r="E356" s="29">
        <v>120.662513945</v>
      </c>
      <c r="F356" s="29">
        <v>120.662513945</v>
      </c>
      <c r="G356" s="29">
        <v>120.662513945</v>
      </c>
      <c r="H356" s="29">
        <v>120.662513945</v>
      </c>
      <c r="I356" s="29">
        <v>120.662513945</v>
      </c>
      <c r="J356" s="29">
        <v>120.662513945</v>
      </c>
      <c r="K356" s="29">
        <v>120.662513945</v>
      </c>
      <c r="L356" s="29">
        <v>120.662513945</v>
      </c>
      <c r="M356" s="29">
        <v>121.586578445</v>
      </c>
      <c r="N356" s="29">
        <v>121.586578445</v>
      </c>
      <c r="O356" s="29">
        <v>121.586578445</v>
      </c>
      <c r="P356" s="29">
        <v>121.586578445</v>
      </c>
      <c r="Q356" s="29">
        <v>124.04238936335001</v>
      </c>
      <c r="R356" s="29">
        <v>124.04238936335001</v>
      </c>
      <c r="S356" s="29">
        <v>124.04238936335001</v>
      </c>
      <c r="T356" s="29">
        <v>124.04238936335001</v>
      </c>
      <c r="U356" s="29">
        <v>124.04238936335001</v>
      </c>
      <c r="V356" s="29">
        <v>124.04238936335001</v>
      </c>
      <c r="W356" s="29">
        <v>124.04238936335001</v>
      </c>
      <c r="X356" s="29">
        <v>124.04238936335001</v>
      </c>
      <c r="Y356" s="29">
        <v>124.99417579835001</v>
      </c>
      <c r="Z356" s="29">
        <v>124.99417579835001</v>
      </c>
      <c r="AA356" s="29">
        <v>124.99417579835001</v>
      </c>
      <c r="AB356" s="29">
        <v>124.99417579835001</v>
      </c>
      <c r="AC356" s="29">
        <v>127.52366104425052</v>
      </c>
      <c r="AD356" s="29">
        <v>127.52366104425052</v>
      </c>
      <c r="AE356" s="29">
        <v>127.52366104425052</v>
      </c>
      <c r="AF356" s="29">
        <v>127.52366104425052</v>
      </c>
      <c r="AG356" s="29">
        <v>127.52366104425052</v>
      </c>
      <c r="AH356" s="29">
        <v>127.52366104425052</v>
      </c>
      <c r="AI356" s="29">
        <v>127.52366104425052</v>
      </c>
      <c r="AJ356" s="29">
        <v>127.52366104425052</v>
      </c>
      <c r="AK356" s="29">
        <v>128.50400107230053</v>
      </c>
      <c r="AL356" s="29">
        <v>128.50400107230053</v>
      </c>
      <c r="AM356" s="29">
        <v>128.50400107230053</v>
      </c>
      <c r="AN356" s="29">
        <v>128.50400107230053</v>
      </c>
      <c r="AO356" s="29">
        <v>131.10937087557804</v>
      </c>
      <c r="AP356" s="29">
        <v>131.10937087557804</v>
      </c>
      <c r="AQ356" s="29">
        <v>131.10937087557804</v>
      </c>
      <c r="AR356" s="29">
        <v>131.10937087557804</v>
      </c>
      <c r="AS356" s="29">
        <v>131.10937087557804</v>
      </c>
      <c r="AT356" s="29">
        <v>131.10937087557804</v>
      </c>
      <c r="AU356" s="29">
        <v>131.10937087557804</v>
      </c>
      <c r="AV356" s="29">
        <v>131.10937087557804</v>
      </c>
      <c r="AW356" s="29">
        <v>132.11912110446954</v>
      </c>
      <c r="AX356" s="29">
        <v>132.11912110446954</v>
      </c>
      <c r="AY356" s="29">
        <v>132.11912110446954</v>
      </c>
      <c r="AZ356" s="29">
        <v>132.11912110446954</v>
      </c>
      <c r="BA356" s="29">
        <v>134.80265200184539</v>
      </c>
      <c r="BB356" s="29">
        <v>134.80265200184539</v>
      </c>
      <c r="BC356" s="29">
        <v>134.80265200184539</v>
      </c>
      <c r="BD356" s="29">
        <v>134.80265200184539</v>
      </c>
      <c r="BE356" s="29">
        <v>134.80265200184539</v>
      </c>
      <c r="BF356" s="29">
        <v>134.80265200184539</v>
      </c>
      <c r="BG356" s="29">
        <v>134.80265200184539</v>
      </c>
      <c r="BH356" s="29">
        <v>134.80265200184539</v>
      </c>
      <c r="BI356" s="29">
        <v>135.84269473760364</v>
      </c>
      <c r="BJ356" s="29">
        <v>135.84269473760364</v>
      </c>
    </row>
    <row r="357" spans="1:62" x14ac:dyDescent="0.25">
      <c r="A357" t="s">
        <v>17</v>
      </c>
      <c r="B357" t="s">
        <v>14</v>
      </c>
      <c r="C357" s="29">
        <v>36.348700000000001</v>
      </c>
      <c r="D357" s="29">
        <v>36.348700000000001</v>
      </c>
      <c r="E357" s="29">
        <v>36.348700000000001</v>
      </c>
      <c r="F357" s="29">
        <v>36.348700000000001</v>
      </c>
      <c r="G357" s="29">
        <v>36.348700000000001</v>
      </c>
      <c r="H357" s="29">
        <v>36.348700000000001</v>
      </c>
      <c r="I357" s="29">
        <v>36.348700000000001</v>
      </c>
      <c r="J357" s="29">
        <v>36.348700000000001</v>
      </c>
      <c r="K357" s="29">
        <v>36.348700000000001</v>
      </c>
      <c r="L357" s="29">
        <v>36.348700000000001</v>
      </c>
      <c r="M357" s="29">
        <v>37.439160999999999</v>
      </c>
      <c r="N357" s="29">
        <v>37.439160999999999</v>
      </c>
      <c r="O357" s="29">
        <v>37.439160999999999</v>
      </c>
      <c r="P357" s="29">
        <v>37.439160999999999</v>
      </c>
      <c r="Q357" s="29">
        <v>37.439160999999999</v>
      </c>
      <c r="R357" s="29">
        <v>37.439160999999999</v>
      </c>
      <c r="S357" s="29">
        <v>37.439160999999999</v>
      </c>
      <c r="T357" s="29">
        <v>37.439160999999999</v>
      </c>
      <c r="U357" s="29">
        <v>37.439160999999999</v>
      </c>
      <c r="V357" s="29">
        <v>37.439160999999999</v>
      </c>
      <c r="W357" s="29">
        <v>37.439160999999999</v>
      </c>
      <c r="X357" s="29">
        <v>37.439160999999999</v>
      </c>
      <c r="Y357" s="29">
        <v>38.562335830000002</v>
      </c>
      <c r="Z357" s="29">
        <v>38.562335830000002</v>
      </c>
      <c r="AA357" s="29">
        <v>38.562335830000002</v>
      </c>
      <c r="AB357" s="29">
        <v>38.562335830000002</v>
      </c>
      <c r="AC357" s="29">
        <v>38.562335830000002</v>
      </c>
      <c r="AD357" s="29">
        <v>38.562335830000002</v>
      </c>
      <c r="AE357" s="29">
        <v>38.562335830000002</v>
      </c>
      <c r="AF357" s="29">
        <v>38.562335830000002</v>
      </c>
      <c r="AG357" s="29">
        <v>38.562335830000002</v>
      </c>
      <c r="AH357" s="29">
        <v>38.562335830000002</v>
      </c>
      <c r="AI357" s="29">
        <v>38.562335830000002</v>
      </c>
      <c r="AJ357" s="29">
        <v>38.562335830000002</v>
      </c>
      <c r="AK357" s="29">
        <v>39.719205904900001</v>
      </c>
      <c r="AL357" s="29">
        <v>39.719205904900001</v>
      </c>
      <c r="AM357" s="29">
        <v>39.719205904900001</v>
      </c>
      <c r="AN357" s="29">
        <v>39.719205904900001</v>
      </c>
      <c r="AO357" s="29">
        <v>39.719205904900001</v>
      </c>
      <c r="AP357" s="29">
        <v>39.719205904900001</v>
      </c>
      <c r="AQ357" s="29">
        <v>39.719205904900001</v>
      </c>
      <c r="AR357" s="29">
        <v>39.719205904900001</v>
      </c>
      <c r="AS357" s="29">
        <v>39.719205904900001</v>
      </c>
      <c r="AT357" s="29">
        <v>39.719205904900001</v>
      </c>
      <c r="AU357" s="29">
        <v>39.719205904900001</v>
      </c>
      <c r="AV357" s="29">
        <v>39.719205904900001</v>
      </c>
      <c r="AW357" s="29">
        <v>40.910782082047</v>
      </c>
      <c r="AX357" s="29">
        <v>40.910782082047</v>
      </c>
      <c r="AY357" s="29">
        <v>40.910782082047</v>
      </c>
      <c r="AZ357" s="29">
        <v>40.910782082047</v>
      </c>
      <c r="BA357" s="29">
        <v>40.910782082047</v>
      </c>
      <c r="BB357" s="29">
        <v>40.910782082047</v>
      </c>
      <c r="BC357" s="29">
        <v>40.910782082047</v>
      </c>
      <c r="BD357" s="29">
        <v>40.910782082047</v>
      </c>
      <c r="BE357" s="29">
        <v>40.910782082047</v>
      </c>
      <c r="BF357" s="29">
        <v>40.910782082047</v>
      </c>
      <c r="BG357" s="29">
        <v>40.910782082047</v>
      </c>
      <c r="BH357" s="29">
        <v>40.910782082047</v>
      </c>
      <c r="BI357" s="29">
        <v>42.138105544508413</v>
      </c>
      <c r="BJ357" s="29">
        <v>42.138105544508413</v>
      </c>
    </row>
    <row r="358" spans="1:62" x14ac:dyDescent="0.25">
      <c r="B358" t="s">
        <v>15</v>
      </c>
      <c r="C358" s="29">
        <v>3</v>
      </c>
      <c r="D358" s="29">
        <v>3</v>
      </c>
      <c r="E358" s="29">
        <v>3</v>
      </c>
      <c r="F358" s="29">
        <v>3</v>
      </c>
      <c r="G358" s="29">
        <v>3</v>
      </c>
      <c r="H358" s="29">
        <v>3</v>
      </c>
      <c r="I358" s="29">
        <v>3</v>
      </c>
      <c r="J358" s="29">
        <v>3</v>
      </c>
      <c r="K358" s="29">
        <v>3</v>
      </c>
      <c r="L358" s="29">
        <v>3</v>
      </c>
      <c r="M358" s="29">
        <v>3</v>
      </c>
      <c r="N358" s="29">
        <v>3</v>
      </c>
      <c r="O358" s="29">
        <v>3</v>
      </c>
      <c r="P358" s="29">
        <v>3</v>
      </c>
      <c r="Q358" s="29">
        <v>3</v>
      </c>
      <c r="R358" s="29">
        <v>3</v>
      </c>
      <c r="S358" s="29">
        <v>3</v>
      </c>
      <c r="T358" s="29">
        <v>3</v>
      </c>
      <c r="U358" s="29">
        <v>3</v>
      </c>
      <c r="V358" s="29">
        <v>3</v>
      </c>
      <c r="W358" s="29">
        <v>3</v>
      </c>
      <c r="X358" s="29">
        <v>3</v>
      </c>
      <c r="Y358" s="29">
        <v>3</v>
      </c>
      <c r="Z358" s="29">
        <v>3</v>
      </c>
      <c r="AA358" s="29">
        <v>3</v>
      </c>
      <c r="AB358" s="29">
        <v>3</v>
      </c>
      <c r="AC358" s="29">
        <v>3</v>
      </c>
      <c r="AD358" s="29">
        <v>3</v>
      </c>
      <c r="AE358" s="29">
        <v>3</v>
      </c>
      <c r="AF358" s="29">
        <v>3</v>
      </c>
      <c r="AG358" s="29">
        <v>3</v>
      </c>
      <c r="AH358" s="29">
        <v>3</v>
      </c>
      <c r="AI358" s="29">
        <v>3</v>
      </c>
      <c r="AJ358" s="29">
        <v>3</v>
      </c>
      <c r="AK358" s="29">
        <v>3</v>
      </c>
      <c r="AL358" s="29">
        <v>3</v>
      </c>
      <c r="AM358" s="29">
        <v>3</v>
      </c>
      <c r="AN358" s="29">
        <v>3</v>
      </c>
      <c r="AO358" s="29">
        <v>3</v>
      </c>
      <c r="AP358" s="29">
        <v>3</v>
      </c>
      <c r="AQ358" s="29">
        <v>3</v>
      </c>
      <c r="AR358" s="29">
        <v>3</v>
      </c>
      <c r="AS358" s="29">
        <v>3</v>
      </c>
      <c r="AT358" s="29">
        <v>3</v>
      </c>
      <c r="AU358" s="29">
        <v>3</v>
      </c>
      <c r="AV358" s="29">
        <v>3</v>
      </c>
      <c r="AW358" s="29">
        <v>3</v>
      </c>
      <c r="AX358" s="29">
        <v>3</v>
      </c>
      <c r="AY358" s="29">
        <v>3</v>
      </c>
      <c r="AZ358" s="29">
        <v>3</v>
      </c>
      <c r="BA358" s="29">
        <v>3</v>
      </c>
      <c r="BB358" s="29">
        <v>3</v>
      </c>
      <c r="BC358" s="29">
        <v>3</v>
      </c>
      <c r="BD358" s="29">
        <v>3</v>
      </c>
      <c r="BE358" s="29">
        <v>3</v>
      </c>
      <c r="BF358" s="29">
        <v>3</v>
      </c>
      <c r="BG358" s="29">
        <v>3</v>
      </c>
      <c r="BH358" s="29">
        <v>3</v>
      </c>
      <c r="BI358" s="29">
        <v>3</v>
      </c>
      <c r="BJ358" s="29">
        <v>3</v>
      </c>
    </row>
    <row r="359" spans="1:62" x14ac:dyDescent="0.25">
      <c r="A359" t="s">
        <v>203</v>
      </c>
      <c r="C359" s="29">
        <v>39.348700000000001</v>
      </c>
      <c r="D359" s="29">
        <v>39.348700000000001</v>
      </c>
      <c r="E359" s="29">
        <v>39.348700000000001</v>
      </c>
      <c r="F359" s="29">
        <v>39.348700000000001</v>
      </c>
      <c r="G359" s="29">
        <v>39.348700000000001</v>
      </c>
      <c r="H359" s="29">
        <v>39.348700000000001</v>
      </c>
      <c r="I359" s="29">
        <v>39.348700000000001</v>
      </c>
      <c r="J359" s="29">
        <v>39.348700000000001</v>
      </c>
      <c r="K359" s="29">
        <v>39.348700000000001</v>
      </c>
      <c r="L359" s="29">
        <v>39.348700000000001</v>
      </c>
      <c r="M359" s="29">
        <v>40.439160999999999</v>
      </c>
      <c r="N359" s="29">
        <v>40.439160999999999</v>
      </c>
      <c r="O359" s="29">
        <v>40.439160999999999</v>
      </c>
      <c r="P359" s="29">
        <v>40.439160999999999</v>
      </c>
      <c r="Q359" s="29">
        <v>40.439160999999999</v>
      </c>
      <c r="R359" s="29">
        <v>40.439160999999999</v>
      </c>
      <c r="S359" s="29">
        <v>40.439160999999999</v>
      </c>
      <c r="T359" s="29">
        <v>40.439160999999999</v>
      </c>
      <c r="U359" s="29">
        <v>40.439160999999999</v>
      </c>
      <c r="V359" s="29">
        <v>40.439160999999999</v>
      </c>
      <c r="W359" s="29">
        <v>40.439160999999999</v>
      </c>
      <c r="X359" s="29">
        <v>40.439160999999999</v>
      </c>
      <c r="Y359" s="29">
        <v>41.562335830000002</v>
      </c>
      <c r="Z359" s="29">
        <v>41.562335830000002</v>
      </c>
      <c r="AA359" s="29">
        <v>41.562335830000002</v>
      </c>
      <c r="AB359" s="29">
        <v>41.562335830000002</v>
      </c>
      <c r="AC359" s="29">
        <v>41.562335830000002</v>
      </c>
      <c r="AD359" s="29">
        <v>41.562335830000002</v>
      </c>
      <c r="AE359" s="29">
        <v>41.562335830000002</v>
      </c>
      <c r="AF359" s="29">
        <v>41.562335830000002</v>
      </c>
      <c r="AG359" s="29">
        <v>41.562335830000002</v>
      </c>
      <c r="AH359" s="29">
        <v>41.562335830000002</v>
      </c>
      <c r="AI359" s="29">
        <v>41.562335830000002</v>
      </c>
      <c r="AJ359" s="29">
        <v>41.562335830000002</v>
      </c>
      <c r="AK359" s="29">
        <v>42.719205904900001</v>
      </c>
      <c r="AL359" s="29">
        <v>42.719205904900001</v>
      </c>
      <c r="AM359" s="29">
        <v>42.719205904900001</v>
      </c>
      <c r="AN359" s="29">
        <v>42.719205904900001</v>
      </c>
      <c r="AO359" s="29">
        <v>42.719205904900001</v>
      </c>
      <c r="AP359" s="29">
        <v>42.719205904900001</v>
      </c>
      <c r="AQ359" s="29">
        <v>42.719205904900001</v>
      </c>
      <c r="AR359" s="29">
        <v>42.719205904900001</v>
      </c>
      <c r="AS359" s="29">
        <v>42.719205904900001</v>
      </c>
      <c r="AT359" s="29">
        <v>42.719205904900001</v>
      </c>
      <c r="AU359" s="29">
        <v>42.719205904900001</v>
      </c>
      <c r="AV359" s="29">
        <v>42.719205904900001</v>
      </c>
      <c r="AW359" s="29">
        <v>43.910782082047</v>
      </c>
      <c r="AX359" s="29">
        <v>43.910782082047</v>
      </c>
      <c r="AY359" s="29">
        <v>43.910782082047</v>
      </c>
      <c r="AZ359" s="29">
        <v>43.910782082047</v>
      </c>
      <c r="BA359" s="29">
        <v>43.910782082047</v>
      </c>
      <c r="BB359" s="29">
        <v>43.910782082047</v>
      </c>
      <c r="BC359" s="29">
        <v>43.910782082047</v>
      </c>
      <c r="BD359" s="29">
        <v>43.910782082047</v>
      </c>
      <c r="BE359" s="29">
        <v>43.910782082047</v>
      </c>
      <c r="BF359" s="29">
        <v>43.910782082047</v>
      </c>
      <c r="BG359" s="29">
        <v>43.910782082047</v>
      </c>
      <c r="BH359" s="29">
        <v>43.910782082047</v>
      </c>
      <c r="BI359" s="29">
        <v>45.138105544508413</v>
      </c>
      <c r="BJ359" s="29">
        <v>45.138105544508413</v>
      </c>
    </row>
    <row r="360" spans="1:62" x14ac:dyDescent="0.25">
      <c r="A360" t="s">
        <v>16</v>
      </c>
      <c r="B360" t="s">
        <v>14</v>
      </c>
      <c r="C360" s="29">
        <v>34.319600000000001</v>
      </c>
      <c r="D360" s="29">
        <v>34.319600000000001</v>
      </c>
      <c r="E360" s="29">
        <v>34.319600000000001</v>
      </c>
      <c r="F360" s="29">
        <v>34.319600000000001</v>
      </c>
      <c r="G360" s="29">
        <v>34.319600000000001</v>
      </c>
      <c r="H360" s="29">
        <v>34.319600000000001</v>
      </c>
      <c r="I360" s="29">
        <v>34.319600000000001</v>
      </c>
      <c r="J360" s="29">
        <v>34.319600000000001</v>
      </c>
      <c r="K360" s="29">
        <v>34.319600000000001</v>
      </c>
      <c r="L360" s="29">
        <v>34.319600000000001</v>
      </c>
      <c r="M360" s="29">
        <v>35.349188000000005</v>
      </c>
      <c r="N360" s="29">
        <v>35.349188000000005</v>
      </c>
      <c r="O360" s="29">
        <v>35.349188000000005</v>
      </c>
      <c r="P360" s="29">
        <v>35.349188000000005</v>
      </c>
      <c r="Q360" s="29">
        <v>35.349188000000005</v>
      </c>
      <c r="R360" s="29">
        <v>35.349188000000005</v>
      </c>
      <c r="S360" s="29">
        <v>35.349188000000005</v>
      </c>
      <c r="T360" s="29">
        <v>35.349188000000005</v>
      </c>
      <c r="U360" s="29">
        <v>35.349188000000005</v>
      </c>
      <c r="V360" s="29">
        <v>35.349188000000005</v>
      </c>
      <c r="W360" s="29">
        <v>35.349188000000005</v>
      </c>
      <c r="X360" s="29">
        <v>35.349188000000005</v>
      </c>
      <c r="Y360" s="29">
        <v>36.409663640000005</v>
      </c>
      <c r="Z360" s="29">
        <v>36.409663640000005</v>
      </c>
      <c r="AA360" s="29">
        <v>36.409663640000005</v>
      </c>
      <c r="AB360" s="29">
        <v>36.409663640000005</v>
      </c>
      <c r="AC360" s="29">
        <v>36.409663640000005</v>
      </c>
      <c r="AD360" s="29">
        <v>36.409663640000005</v>
      </c>
      <c r="AE360" s="29">
        <v>36.409663640000005</v>
      </c>
      <c r="AF360" s="29">
        <v>36.409663640000005</v>
      </c>
      <c r="AG360" s="29">
        <v>36.409663640000005</v>
      </c>
      <c r="AH360" s="29">
        <v>36.409663640000005</v>
      </c>
      <c r="AI360" s="29">
        <v>36.409663640000005</v>
      </c>
      <c r="AJ360" s="29">
        <v>36.409663640000005</v>
      </c>
      <c r="AK360" s="29">
        <v>37.501953549200003</v>
      </c>
      <c r="AL360" s="29">
        <v>37.501953549200003</v>
      </c>
      <c r="AM360" s="29">
        <v>37.501953549200003</v>
      </c>
      <c r="AN360" s="29">
        <v>37.501953549200003</v>
      </c>
      <c r="AO360" s="29">
        <v>37.501953549200003</v>
      </c>
      <c r="AP360" s="29">
        <v>37.501953549200003</v>
      </c>
      <c r="AQ360" s="29">
        <v>37.501953549200003</v>
      </c>
      <c r="AR360" s="29">
        <v>37.501953549200003</v>
      </c>
      <c r="AS360" s="29">
        <v>37.501953549200003</v>
      </c>
      <c r="AT360" s="29">
        <v>37.501953549200003</v>
      </c>
      <c r="AU360" s="29">
        <v>37.501953549200003</v>
      </c>
      <c r="AV360" s="29">
        <v>37.501953549200003</v>
      </c>
      <c r="AW360" s="29">
        <v>38.627012155676006</v>
      </c>
      <c r="AX360" s="29">
        <v>38.627012155676006</v>
      </c>
      <c r="AY360" s="29">
        <v>38.627012155676006</v>
      </c>
      <c r="AZ360" s="29">
        <v>38.627012155676006</v>
      </c>
      <c r="BA360" s="29">
        <v>38.627012155676006</v>
      </c>
      <c r="BB360" s="29">
        <v>38.627012155676006</v>
      </c>
      <c r="BC360" s="29">
        <v>38.627012155676006</v>
      </c>
      <c r="BD360" s="29">
        <v>38.627012155676006</v>
      </c>
      <c r="BE360" s="29">
        <v>38.627012155676006</v>
      </c>
      <c r="BF360" s="29">
        <v>38.627012155676006</v>
      </c>
      <c r="BG360" s="29">
        <v>38.627012155676006</v>
      </c>
      <c r="BH360" s="29">
        <v>38.627012155676006</v>
      </c>
      <c r="BI360" s="29">
        <v>39.785822520346287</v>
      </c>
      <c r="BJ360" s="29">
        <v>39.785822520346287</v>
      </c>
    </row>
    <row r="361" spans="1:62" x14ac:dyDescent="0.25">
      <c r="B361" t="s">
        <v>15</v>
      </c>
      <c r="C361" s="29">
        <v>1</v>
      </c>
      <c r="D361" s="29">
        <v>1</v>
      </c>
      <c r="E361" s="29">
        <v>1</v>
      </c>
      <c r="F361" s="29">
        <v>1</v>
      </c>
      <c r="G361" s="29">
        <v>1</v>
      </c>
      <c r="H361" s="29">
        <v>1</v>
      </c>
      <c r="I361" s="29">
        <v>1</v>
      </c>
      <c r="J361" s="29">
        <v>1</v>
      </c>
      <c r="K361" s="29">
        <v>1</v>
      </c>
      <c r="L361" s="29">
        <v>1</v>
      </c>
      <c r="M361" s="29">
        <v>1</v>
      </c>
      <c r="N361" s="29">
        <v>1</v>
      </c>
      <c r="O361" s="29">
        <v>1</v>
      </c>
      <c r="P361" s="29">
        <v>1</v>
      </c>
      <c r="Q361" s="29">
        <v>1</v>
      </c>
      <c r="R361" s="29">
        <v>1</v>
      </c>
      <c r="S361" s="29">
        <v>1</v>
      </c>
      <c r="T361" s="29">
        <v>1</v>
      </c>
      <c r="U361" s="29">
        <v>1</v>
      </c>
      <c r="V361" s="29">
        <v>1</v>
      </c>
      <c r="W361" s="29">
        <v>1</v>
      </c>
      <c r="X361" s="29">
        <v>1</v>
      </c>
      <c r="Y361" s="29">
        <v>1</v>
      </c>
      <c r="Z361" s="29">
        <v>1</v>
      </c>
      <c r="AA361" s="29">
        <v>1</v>
      </c>
      <c r="AB361" s="29">
        <v>1</v>
      </c>
      <c r="AC361" s="29">
        <v>1</v>
      </c>
      <c r="AD361" s="29">
        <v>1</v>
      </c>
      <c r="AE361" s="29">
        <v>1</v>
      </c>
      <c r="AF361" s="29">
        <v>1</v>
      </c>
      <c r="AG361" s="29">
        <v>1</v>
      </c>
      <c r="AH361" s="29">
        <v>1</v>
      </c>
      <c r="AI361" s="29">
        <v>1</v>
      </c>
      <c r="AJ361" s="29">
        <v>1</v>
      </c>
      <c r="AK361" s="29">
        <v>1</v>
      </c>
      <c r="AL361" s="29">
        <v>1</v>
      </c>
      <c r="AM361" s="29">
        <v>1</v>
      </c>
      <c r="AN361" s="29">
        <v>1</v>
      </c>
      <c r="AO361" s="29">
        <v>1</v>
      </c>
      <c r="AP361" s="29">
        <v>1</v>
      </c>
      <c r="AQ361" s="29">
        <v>1</v>
      </c>
      <c r="AR361" s="29">
        <v>1</v>
      </c>
      <c r="AS361" s="29">
        <v>1</v>
      </c>
      <c r="AT361" s="29">
        <v>1</v>
      </c>
      <c r="AU361" s="29">
        <v>1</v>
      </c>
      <c r="AV361" s="29">
        <v>1</v>
      </c>
      <c r="AW361" s="29">
        <v>1</v>
      </c>
      <c r="AX361" s="29">
        <v>1</v>
      </c>
      <c r="AY361" s="29">
        <v>1</v>
      </c>
      <c r="AZ361" s="29">
        <v>1</v>
      </c>
      <c r="BA361" s="29">
        <v>1</v>
      </c>
      <c r="BB361" s="29">
        <v>1</v>
      </c>
      <c r="BC361" s="29">
        <v>1</v>
      </c>
      <c r="BD361" s="29">
        <v>1</v>
      </c>
      <c r="BE361" s="29">
        <v>1</v>
      </c>
      <c r="BF361" s="29">
        <v>1</v>
      </c>
      <c r="BG361" s="29">
        <v>1</v>
      </c>
      <c r="BH361" s="29">
        <v>1</v>
      </c>
      <c r="BI361" s="29">
        <v>1</v>
      </c>
      <c r="BJ361" s="29">
        <v>1</v>
      </c>
    </row>
    <row r="362" spans="1:62" x14ac:dyDescent="0.25">
      <c r="A362" t="s">
        <v>204</v>
      </c>
      <c r="C362" s="29">
        <v>35.319600000000001</v>
      </c>
      <c r="D362" s="29">
        <v>35.319600000000001</v>
      </c>
      <c r="E362" s="29">
        <v>35.319600000000001</v>
      </c>
      <c r="F362" s="29">
        <v>35.319600000000001</v>
      </c>
      <c r="G362" s="29">
        <v>35.319600000000001</v>
      </c>
      <c r="H362" s="29">
        <v>35.319600000000001</v>
      </c>
      <c r="I362" s="29">
        <v>35.319600000000001</v>
      </c>
      <c r="J362" s="29">
        <v>35.319600000000001</v>
      </c>
      <c r="K362" s="29">
        <v>35.319600000000001</v>
      </c>
      <c r="L362" s="29">
        <v>35.319600000000001</v>
      </c>
      <c r="M362" s="29">
        <v>36.349188000000005</v>
      </c>
      <c r="N362" s="29">
        <v>36.349188000000005</v>
      </c>
      <c r="O362" s="29">
        <v>36.349188000000005</v>
      </c>
      <c r="P362" s="29">
        <v>36.349188000000005</v>
      </c>
      <c r="Q362" s="29">
        <v>36.349188000000005</v>
      </c>
      <c r="R362" s="29">
        <v>36.349188000000005</v>
      </c>
      <c r="S362" s="29">
        <v>36.349188000000005</v>
      </c>
      <c r="T362" s="29">
        <v>36.349188000000005</v>
      </c>
      <c r="U362" s="29">
        <v>36.349188000000005</v>
      </c>
      <c r="V362" s="29">
        <v>36.349188000000005</v>
      </c>
      <c r="W362" s="29">
        <v>36.349188000000005</v>
      </c>
      <c r="X362" s="29">
        <v>36.349188000000005</v>
      </c>
      <c r="Y362" s="29">
        <v>37.409663640000005</v>
      </c>
      <c r="Z362" s="29">
        <v>37.409663640000005</v>
      </c>
      <c r="AA362" s="29">
        <v>37.409663640000005</v>
      </c>
      <c r="AB362" s="29">
        <v>37.409663640000005</v>
      </c>
      <c r="AC362" s="29">
        <v>37.409663640000005</v>
      </c>
      <c r="AD362" s="29">
        <v>37.409663640000005</v>
      </c>
      <c r="AE362" s="29">
        <v>37.409663640000005</v>
      </c>
      <c r="AF362" s="29">
        <v>37.409663640000005</v>
      </c>
      <c r="AG362" s="29">
        <v>37.409663640000005</v>
      </c>
      <c r="AH362" s="29">
        <v>37.409663640000005</v>
      </c>
      <c r="AI362" s="29">
        <v>37.409663640000005</v>
      </c>
      <c r="AJ362" s="29">
        <v>37.409663640000005</v>
      </c>
      <c r="AK362" s="29">
        <v>38.501953549200003</v>
      </c>
      <c r="AL362" s="29">
        <v>38.501953549200003</v>
      </c>
      <c r="AM362" s="29">
        <v>38.501953549200003</v>
      </c>
      <c r="AN362" s="29">
        <v>38.501953549200003</v>
      </c>
      <c r="AO362" s="29">
        <v>38.501953549200003</v>
      </c>
      <c r="AP362" s="29">
        <v>38.501953549200003</v>
      </c>
      <c r="AQ362" s="29">
        <v>38.501953549200003</v>
      </c>
      <c r="AR362" s="29">
        <v>38.501953549200003</v>
      </c>
      <c r="AS362" s="29">
        <v>38.501953549200003</v>
      </c>
      <c r="AT362" s="29">
        <v>38.501953549200003</v>
      </c>
      <c r="AU362" s="29">
        <v>38.501953549200003</v>
      </c>
      <c r="AV362" s="29">
        <v>38.501953549200003</v>
      </c>
      <c r="AW362" s="29">
        <v>39.627012155676006</v>
      </c>
      <c r="AX362" s="29">
        <v>39.627012155676006</v>
      </c>
      <c r="AY362" s="29">
        <v>39.627012155676006</v>
      </c>
      <c r="AZ362" s="29">
        <v>39.627012155676006</v>
      </c>
      <c r="BA362" s="29">
        <v>39.627012155676006</v>
      </c>
      <c r="BB362" s="29">
        <v>39.627012155676006</v>
      </c>
      <c r="BC362" s="29">
        <v>39.627012155676006</v>
      </c>
      <c r="BD362" s="29">
        <v>39.627012155676006</v>
      </c>
      <c r="BE362" s="29">
        <v>39.627012155676006</v>
      </c>
      <c r="BF362" s="29">
        <v>39.627012155676006</v>
      </c>
      <c r="BG362" s="29">
        <v>39.627012155676006</v>
      </c>
      <c r="BH362" s="29">
        <v>39.627012155676006</v>
      </c>
      <c r="BI362" s="29">
        <v>40.785822520346287</v>
      </c>
      <c r="BJ362" s="29">
        <v>40.785822520346287</v>
      </c>
    </row>
    <row r="363" spans="1:62" x14ac:dyDescent="0.25">
      <c r="A363" t="s">
        <v>76</v>
      </c>
      <c r="B363" t="s">
        <v>79</v>
      </c>
      <c r="C363" s="29">
        <v>37.759615500000002</v>
      </c>
      <c r="D363" s="29">
        <v>37.759615500000002</v>
      </c>
      <c r="E363" s="29">
        <v>38.892403965000007</v>
      </c>
      <c r="F363" s="29">
        <v>38.892403965000007</v>
      </c>
      <c r="G363" s="29">
        <v>38.892403965000007</v>
      </c>
      <c r="H363" s="29">
        <v>38.892403965000007</v>
      </c>
      <c r="I363" s="29">
        <v>38.892403965000007</v>
      </c>
      <c r="J363" s="29">
        <v>38.892403965000007</v>
      </c>
      <c r="K363" s="29">
        <v>38.892403965000007</v>
      </c>
      <c r="L363" s="29">
        <v>38.892403965000007</v>
      </c>
      <c r="M363" s="29">
        <v>38.892403965000007</v>
      </c>
      <c r="N363" s="29">
        <v>38.892403965000007</v>
      </c>
      <c r="O363" s="29">
        <v>38.892403965000007</v>
      </c>
      <c r="P363" s="29">
        <v>38.892403965000007</v>
      </c>
      <c r="Q363" s="29">
        <v>40.059176083950007</v>
      </c>
      <c r="R363" s="29">
        <v>40.059176083950007</v>
      </c>
      <c r="S363" s="29">
        <v>40.059176083950007</v>
      </c>
      <c r="T363" s="29">
        <v>40.059176083950007</v>
      </c>
      <c r="U363" s="29">
        <v>40.059176083950007</v>
      </c>
      <c r="V363" s="29">
        <v>40.059176083950007</v>
      </c>
      <c r="W363" s="29">
        <v>40.059176083950007</v>
      </c>
      <c r="X363" s="29">
        <v>40.059176083950007</v>
      </c>
      <c r="Y363" s="29">
        <v>40.059176083950007</v>
      </c>
      <c r="Z363" s="29">
        <v>40.059176083950007</v>
      </c>
      <c r="AA363" s="29">
        <v>40.059176083950007</v>
      </c>
      <c r="AB363" s="29">
        <v>40.059176083950007</v>
      </c>
      <c r="AC363" s="29">
        <v>41.260951366468511</v>
      </c>
      <c r="AD363" s="29">
        <v>41.260951366468511</v>
      </c>
      <c r="AE363" s="29">
        <v>41.260951366468511</v>
      </c>
      <c r="AF363" s="29">
        <v>41.260951366468511</v>
      </c>
      <c r="AG363" s="29">
        <v>41.260951366468511</v>
      </c>
      <c r="AH363" s="29">
        <v>41.260951366468511</v>
      </c>
      <c r="AI363" s="29">
        <v>41.260951366468511</v>
      </c>
      <c r="AJ363" s="29">
        <v>41.260951366468511</v>
      </c>
      <c r="AK363" s="29">
        <v>41.260951366468511</v>
      </c>
      <c r="AL363" s="29">
        <v>41.260951366468511</v>
      </c>
      <c r="AM363" s="29">
        <v>41.260951366468511</v>
      </c>
      <c r="AN363" s="29">
        <v>41.260951366468511</v>
      </c>
      <c r="AO363" s="29">
        <v>42.49877990746257</v>
      </c>
      <c r="AP363" s="29">
        <v>42.49877990746257</v>
      </c>
      <c r="AQ363" s="29">
        <v>42.49877990746257</v>
      </c>
      <c r="AR363" s="29">
        <v>42.49877990746257</v>
      </c>
      <c r="AS363" s="29">
        <v>42.49877990746257</v>
      </c>
      <c r="AT363" s="29">
        <v>42.49877990746257</v>
      </c>
      <c r="AU363" s="29">
        <v>42.49877990746257</v>
      </c>
      <c r="AV363" s="29">
        <v>42.49877990746257</v>
      </c>
      <c r="AW363" s="29">
        <v>42.49877990746257</v>
      </c>
      <c r="AX363" s="29">
        <v>42.49877990746257</v>
      </c>
      <c r="AY363" s="29">
        <v>42.49877990746257</v>
      </c>
      <c r="AZ363" s="29">
        <v>42.49877990746257</v>
      </c>
      <c r="BA363" s="29">
        <v>43.773743304686448</v>
      </c>
      <c r="BB363" s="29">
        <v>43.773743304686448</v>
      </c>
      <c r="BC363" s="29">
        <v>43.773743304686448</v>
      </c>
      <c r="BD363" s="29">
        <v>43.773743304686448</v>
      </c>
      <c r="BE363" s="29">
        <v>43.773743304686448</v>
      </c>
      <c r="BF363" s="29">
        <v>43.773743304686448</v>
      </c>
      <c r="BG363" s="29">
        <v>43.773743304686448</v>
      </c>
      <c r="BH363" s="29">
        <v>43.773743304686448</v>
      </c>
      <c r="BI363" s="29">
        <v>43.773743304686448</v>
      </c>
      <c r="BJ363" s="29">
        <v>43.773743304686448</v>
      </c>
    </row>
    <row r="364" spans="1:62" x14ac:dyDescent="0.25">
      <c r="B364" t="s">
        <v>80</v>
      </c>
      <c r="C364" s="29">
        <v>2</v>
      </c>
      <c r="D364" s="29">
        <v>2</v>
      </c>
      <c r="E364" s="29">
        <v>2</v>
      </c>
      <c r="F364" s="29">
        <v>2</v>
      </c>
      <c r="G364" s="29">
        <v>2</v>
      </c>
      <c r="H364" s="29">
        <v>2</v>
      </c>
      <c r="I364" s="29">
        <v>2</v>
      </c>
      <c r="J364" s="29">
        <v>2</v>
      </c>
      <c r="K364" s="29">
        <v>2</v>
      </c>
      <c r="L364" s="29">
        <v>2</v>
      </c>
      <c r="M364" s="29">
        <v>2</v>
      </c>
      <c r="N364" s="29">
        <v>2</v>
      </c>
      <c r="O364" s="29">
        <v>2</v>
      </c>
      <c r="P364" s="29">
        <v>2</v>
      </c>
      <c r="Q364" s="29">
        <v>2</v>
      </c>
      <c r="R364" s="29">
        <v>2</v>
      </c>
      <c r="S364" s="29">
        <v>2</v>
      </c>
      <c r="T364" s="29">
        <v>2</v>
      </c>
      <c r="U364" s="29">
        <v>2</v>
      </c>
      <c r="V364" s="29">
        <v>2</v>
      </c>
      <c r="W364" s="29">
        <v>2</v>
      </c>
      <c r="X364" s="29">
        <v>2</v>
      </c>
      <c r="Y364" s="29">
        <v>2</v>
      </c>
      <c r="Z364" s="29">
        <v>2</v>
      </c>
      <c r="AA364" s="29">
        <v>2</v>
      </c>
      <c r="AB364" s="29">
        <v>2</v>
      </c>
      <c r="AC364" s="29">
        <v>2</v>
      </c>
      <c r="AD364" s="29">
        <v>2</v>
      </c>
      <c r="AE364" s="29">
        <v>2</v>
      </c>
      <c r="AF364" s="29">
        <v>2</v>
      </c>
      <c r="AG364" s="29">
        <v>2</v>
      </c>
      <c r="AH364" s="29">
        <v>2</v>
      </c>
      <c r="AI364" s="29">
        <v>2</v>
      </c>
      <c r="AJ364" s="29">
        <v>2</v>
      </c>
      <c r="AK364" s="29">
        <v>2</v>
      </c>
      <c r="AL364" s="29">
        <v>2</v>
      </c>
      <c r="AM364" s="29">
        <v>2</v>
      </c>
      <c r="AN364" s="29">
        <v>2</v>
      </c>
      <c r="AO364" s="29">
        <v>2</v>
      </c>
      <c r="AP364" s="29">
        <v>2</v>
      </c>
      <c r="AQ364" s="29">
        <v>2</v>
      </c>
      <c r="AR364" s="29">
        <v>2</v>
      </c>
      <c r="AS364" s="29">
        <v>2</v>
      </c>
      <c r="AT364" s="29">
        <v>2</v>
      </c>
      <c r="AU364" s="29">
        <v>2</v>
      </c>
      <c r="AV364" s="29">
        <v>2</v>
      </c>
      <c r="AW364" s="29">
        <v>2</v>
      </c>
      <c r="AX364" s="29">
        <v>2</v>
      </c>
      <c r="AY364" s="29">
        <v>2</v>
      </c>
      <c r="AZ364" s="29">
        <v>2</v>
      </c>
      <c r="BA364" s="29">
        <v>2</v>
      </c>
      <c r="BB364" s="29">
        <v>2</v>
      </c>
      <c r="BC364" s="29">
        <v>2</v>
      </c>
      <c r="BD364" s="29">
        <v>2</v>
      </c>
      <c r="BE364" s="29">
        <v>2</v>
      </c>
      <c r="BF364" s="29">
        <v>2</v>
      </c>
      <c r="BG364" s="29">
        <v>2</v>
      </c>
      <c r="BH364" s="29">
        <v>2</v>
      </c>
      <c r="BI364" s="29">
        <v>2</v>
      </c>
      <c r="BJ364" s="29">
        <v>2</v>
      </c>
    </row>
    <row r="365" spans="1:62" x14ac:dyDescent="0.25">
      <c r="A365" t="s">
        <v>205</v>
      </c>
      <c r="C365" s="29">
        <v>39.759615500000002</v>
      </c>
      <c r="D365" s="29">
        <v>39.759615500000002</v>
      </c>
      <c r="E365" s="29">
        <v>40.892403965000007</v>
      </c>
      <c r="F365" s="29">
        <v>40.892403965000007</v>
      </c>
      <c r="G365" s="29">
        <v>40.892403965000007</v>
      </c>
      <c r="H365" s="29">
        <v>40.892403965000007</v>
      </c>
      <c r="I365" s="29">
        <v>40.892403965000007</v>
      </c>
      <c r="J365" s="29">
        <v>40.892403965000007</v>
      </c>
      <c r="K365" s="29">
        <v>40.892403965000007</v>
      </c>
      <c r="L365" s="29">
        <v>40.892403965000007</v>
      </c>
      <c r="M365" s="29">
        <v>40.892403965000007</v>
      </c>
      <c r="N365" s="29">
        <v>40.892403965000007</v>
      </c>
      <c r="O365" s="29">
        <v>40.892403965000007</v>
      </c>
      <c r="P365" s="29">
        <v>40.892403965000007</v>
      </c>
      <c r="Q365" s="29">
        <v>42.059176083950007</v>
      </c>
      <c r="R365" s="29">
        <v>42.059176083950007</v>
      </c>
      <c r="S365" s="29">
        <v>42.059176083950007</v>
      </c>
      <c r="T365" s="29">
        <v>42.059176083950007</v>
      </c>
      <c r="U365" s="29">
        <v>42.059176083950007</v>
      </c>
      <c r="V365" s="29">
        <v>42.059176083950007</v>
      </c>
      <c r="W365" s="29">
        <v>42.059176083950007</v>
      </c>
      <c r="X365" s="29">
        <v>42.059176083950007</v>
      </c>
      <c r="Y365" s="29">
        <v>42.059176083950007</v>
      </c>
      <c r="Z365" s="29">
        <v>42.059176083950007</v>
      </c>
      <c r="AA365" s="29">
        <v>42.059176083950007</v>
      </c>
      <c r="AB365" s="29">
        <v>42.059176083950007</v>
      </c>
      <c r="AC365" s="29">
        <v>43.260951366468511</v>
      </c>
      <c r="AD365" s="29">
        <v>43.260951366468511</v>
      </c>
      <c r="AE365" s="29">
        <v>43.260951366468511</v>
      </c>
      <c r="AF365" s="29">
        <v>43.260951366468511</v>
      </c>
      <c r="AG365" s="29">
        <v>43.260951366468511</v>
      </c>
      <c r="AH365" s="29">
        <v>43.260951366468511</v>
      </c>
      <c r="AI365" s="29">
        <v>43.260951366468511</v>
      </c>
      <c r="AJ365" s="29">
        <v>43.260951366468511</v>
      </c>
      <c r="AK365" s="29">
        <v>43.260951366468511</v>
      </c>
      <c r="AL365" s="29">
        <v>43.260951366468511</v>
      </c>
      <c r="AM365" s="29">
        <v>43.260951366468511</v>
      </c>
      <c r="AN365" s="29">
        <v>43.260951366468511</v>
      </c>
      <c r="AO365" s="29">
        <v>44.49877990746257</v>
      </c>
      <c r="AP365" s="29">
        <v>44.49877990746257</v>
      </c>
      <c r="AQ365" s="29">
        <v>44.49877990746257</v>
      </c>
      <c r="AR365" s="29">
        <v>44.49877990746257</v>
      </c>
      <c r="AS365" s="29">
        <v>44.49877990746257</v>
      </c>
      <c r="AT365" s="29">
        <v>44.49877990746257</v>
      </c>
      <c r="AU365" s="29">
        <v>44.49877990746257</v>
      </c>
      <c r="AV365" s="29">
        <v>44.49877990746257</v>
      </c>
      <c r="AW365" s="29">
        <v>44.49877990746257</v>
      </c>
      <c r="AX365" s="29">
        <v>44.49877990746257</v>
      </c>
      <c r="AY365" s="29">
        <v>44.49877990746257</v>
      </c>
      <c r="AZ365" s="29">
        <v>44.49877990746257</v>
      </c>
      <c r="BA365" s="29">
        <v>45.773743304686448</v>
      </c>
      <c r="BB365" s="29">
        <v>45.773743304686448</v>
      </c>
      <c r="BC365" s="29">
        <v>45.773743304686448</v>
      </c>
      <c r="BD365" s="29">
        <v>45.773743304686448</v>
      </c>
      <c r="BE365" s="29">
        <v>45.773743304686448</v>
      </c>
      <c r="BF365" s="29">
        <v>45.773743304686448</v>
      </c>
      <c r="BG365" s="29">
        <v>45.773743304686448</v>
      </c>
      <c r="BH365" s="29">
        <v>45.773743304686448</v>
      </c>
      <c r="BI365" s="29">
        <v>45.773743304686448</v>
      </c>
      <c r="BJ365" s="29">
        <v>45.773743304686448</v>
      </c>
    </row>
    <row r="366" spans="1:62" x14ac:dyDescent="0.25">
      <c r="A366" t="s">
        <v>10</v>
      </c>
      <c r="B366" t="s">
        <v>14</v>
      </c>
      <c r="C366" s="29">
        <v>37.27055</v>
      </c>
      <c r="D366" s="29">
        <v>37.27055</v>
      </c>
      <c r="E366" s="29">
        <v>37.27055</v>
      </c>
      <c r="F366" s="29">
        <v>37.27055</v>
      </c>
      <c r="G366" s="29">
        <v>37.27055</v>
      </c>
      <c r="H366" s="29">
        <v>37.27055</v>
      </c>
      <c r="I366" s="29">
        <v>37.27055</v>
      </c>
      <c r="J366" s="29">
        <v>37.27055</v>
      </c>
      <c r="K366" s="29">
        <v>37.27055</v>
      </c>
      <c r="L366" s="29">
        <v>37.27055</v>
      </c>
      <c r="M366" s="29">
        <v>38.388666499999999</v>
      </c>
      <c r="N366" s="29">
        <v>38.388666499999999</v>
      </c>
      <c r="O366" s="29">
        <v>38.388666499999999</v>
      </c>
      <c r="P366" s="29">
        <v>38.388666499999999</v>
      </c>
      <c r="Q366" s="29">
        <v>38.388666499999999</v>
      </c>
      <c r="R366" s="29">
        <v>38.388666499999999</v>
      </c>
      <c r="S366" s="29">
        <v>38.388666499999999</v>
      </c>
      <c r="T366" s="29">
        <v>38.388666499999999</v>
      </c>
      <c r="U366" s="29">
        <v>38.388666499999999</v>
      </c>
      <c r="V366" s="29">
        <v>38.388666499999999</v>
      </c>
      <c r="W366" s="29">
        <v>38.388666499999999</v>
      </c>
      <c r="X366" s="29">
        <v>38.388666499999999</v>
      </c>
      <c r="Y366" s="29">
        <v>39.540326495000002</v>
      </c>
      <c r="Z366" s="29">
        <v>39.540326495000002</v>
      </c>
      <c r="AA366" s="29">
        <v>39.540326495000002</v>
      </c>
      <c r="AB366" s="29">
        <v>39.540326495000002</v>
      </c>
      <c r="AC366" s="29">
        <v>39.540326495000002</v>
      </c>
      <c r="AD366" s="29">
        <v>39.540326495000002</v>
      </c>
      <c r="AE366" s="29">
        <v>39.540326495000002</v>
      </c>
      <c r="AF366" s="29">
        <v>39.540326495000002</v>
      </c>
      <c r="AG366" s="29">
        <v>39.540326495000002</v>
      </c>
      <c r="AH366" s="29">
        <v>39.540326495000002</v>
      </c>
      <c r="AI366" s="29">
        <v>39.540326495000002</v>
      </c>
      <c r="AJ366" s="29">
        <v>39.540326495000002</v>
      </c>
      <c r="AK366" s="29">
        <v>40.726536289850003</v>
      </c>
      <c r="AL366" s="29">
        <v>40.726536289850003</v>
      </c>
      <c r="AM366" s="29">
        <v>40.726536289850003</v>
      </c>
      <c r="AN366" s="29">
        <v>40.726536289850003</v>
      </c>
      <c r="AO366" s="29">
        <v>40.726536289850003</v>
      </c>
      <c r="AP366" s="29">
        <v>40.726536289850003</v>
      </c>
      <c r="AQ366" s="29">
        <v>40.726536289850003</v>
      </c>
      <c r="AR366" s="29">
        <v>40.726536289850003</v>
      </c>
      <c r="AS366" s="29">
        <v>40.726536289850003</v>
      </c>
      <c r="AT366" s="29">
        <v>40.726536289850003</v>
      </c>
      <c r="AU366" s="29">
        <v>40.726536289850003</v>
      </c>
      <c r="AV366" s="29">
        <v>40.726536289850003</v>
      </c>
      <c r="AW366" s="29">
        <v>41.948332378545501</v>
      </c>
      <c r="AX366" s="29">
        <v>41.948332378545501</v>
      </c>
      <c r="AY366" s="29">
        <v>41.948332378545501</v>
      </c>
      <c r="AZ366" s="29">
        <v>41.948332378545501</v>
      </c>
      <c r="BA366" s="29">
        <v>41.948332378545501</v>
      </c>
      <c r="BB366" s="29">
        <v>41.948332378545501</v>
      </c>
      <c r="BC366" s="29">
        <v>41.948332378545501</v>
      </c>
      <c r="BD366" s="29">
        <v>41.948332378545501</v>
      </c>
      <c r="BE366" s="29">
        <v>41.948332378545501</v>
      </c>
      <c r="BF366" s="29">
        <v>41.948332378545501</v>
      </c>
      <c r="BG366" s="29">
        <v>41.948332378545501</v>
      </c>
      <c r="BH366" s="29">
        <v>41.948332378545501</v>
      </c>
      <c r="BI366" s="29">
        <v>43.206782349901864</v>
      </c>
      <c r="BJ366" s="29">
        <v>43.206782349901864</v>
      </c>
    </row>
    <row r="367" spans="1:62" x14ac:dyDescent="0.25">
      <c r="B367" t="s">
        <v>15</v>
      </c>
      <c r="C367" s="29">
        <v>10</v>
      </c>
      <c r="D367" s="29">
        <v>10</v>
      </c>
      <c r="E367" s="29">
        <v>10</v>
      </c>
      <c r="F367" s="29">
        <v>10</v>
      </c>
      <c r="G367" s="29">
        <v>10</v>
      </c>
      <c r="H367" s="29">
        <v>10</v>
      </c>
      <c r="I367" s="29">
        <v>10</v>
      </c>
      <c r="J367" s="29">
        <v>10</v>
      </c>
      <c r="K367" s="29">
        <v>10</v>
      </c>
      <c r="L367" s="29">
        <v>10</v>
      </c>
      <c r="M367" s="29">
        <v>10</v>
      </c>
      <c r="N367" s="29">
        <v>10</v>
      </c>
      <c r="O367" s="29">
        <v>10</v>
      </c>
      <c r="P367" s="29">
        <v>10</v>
      </c>
      <c r="Q367" s="29">
        <v>10</v>
      </c>
      <c r="R367" s="29">
        <v>10</v>
      </c>
      <c r="S367" s="29">
        <v>10</v>
      </c>
      <c r="T367" s="29">
        <v>10</v>
      </c>
      <c r="U367" s="29">
        <v>10</v>
      </c>
      <c r="V367" s="29">
        <v>10</v>
      </c>
      <c r="W367" s="29">
        <v>10</v>
      </c>
      <c r="X367" s="29">
        <v>10</v>
      </c>
      <c r="Y367" s="29">
        <v>10</v>
      </c>
      <c r="Z367" s="29">
        <v>10</v>
      </c>
      <c r="AA367" s="29">
        <v>10</v>
      </c>
      <c r="AB367" s="29">
        <v>10</v>
      </c>
      <c r="AC367" s="29">
        <v>10</v>
      </c>
      <c r="AD367" s="29">
        <v>10</v>
      </c>
      <c r="AE367" s="29">
        <v>10</v>
      </c>
      <c r="AF367" s="29">
        <v>10</v>
      </c>
      <c r="AG367" s="29">
        <v>10</v>
      </c>
      <c r="AH367" s="29">
        <v>10</v>
      </c>
      <c r="AI367" s="29">
        <v>10</v>
      </c>
      <c r="AJ367" s="29">
        <v>10</v>
      </c>
      <c r="AK367" s="29">
        <v>10</v>
      </c>
      <c r="AL367" s="29">
        <v>10</v>
      </c>
      <c r="AM367" s="29">
        <v>10</v>
      </c>
      <c r="AN367" s="29">
        <v>10</v>
      </c>
      <c r="AO367" s="29">
        <v>10</v>
      </c>
      <c r="AP367" s="29">
        <v>10</v>
      </c>
      <c r="AQ367" s="29">
        <v>10</v>
      </c>
      <c r="AR367" s="29">
        <v>10</v>
      </c>
      <c r="AS367" s="29">
        <v>10</v>
      </c>
      <c r="AT367" s="29">
        <v>10</v>
      </c>
      <c r="AU367" s="29">
        <v>10</v>
      </c>
      <c r="AV367" s="29">
        <v>10</v>
      </c>
      <c r="AW367" s="29">
        <v>10</v>
      </c>
      <c r="AX367" s="29">
        <v>10</v>
      </c>
      <c r="AY367" s="29">
        <v>10</v>
      </c>
      <c r="AZ367" s="29">
        <v>10</v>
      </c>
      <c r="BA367" s="29">
        <v>10</v>
      </c>
      <c r="BB367" s="29">
        <v>10</v>
      </c>
      <c r="BC367" s="29">
        <v>10</v>
      </c>
      <c r="BD367" s="29">
        <v>10</v>
      </c>
      <c r="BE367" s="29">
        <v>10</v>
      </c>
      <c r="BF367" s="29">
        <v>10</v>
      </c>
      <c r="BG367" s="29">
        <v>10</v>
      </c>
      <c r="BH367" s="29">
        <v>10</v>
      </c>
      <c r="BI367" s="29">
        <v>10</v>
      </c>
      <c r="BJ367" s="29">
        <v>10</v>
      </c>
    </row>
    <row r="368" spans="1:62" x14ac:dyDescent="0.25">
      <c r="A368" t="s">
        <v>206</v>
      </c>
      <c r="C368" s="29">
        <v>47.27055</v>
      </c>
      <c r="D368" s="29">
        <v>47.27055</v>
      </c>
      <c r="E368" s="29">
        <v>47.27055</v>
      </c>
      <c r="F368" s="29">
        <v>47.27055</v>
      </c>
      <c r="G368" s="29">
        <v>47.27055</v>
      </c>
      <c r="H368" s="29">
        <v>47.27055</v>
      </c>
      <c r="I368" s="29">
        <v>47.27055</v>
      </c>
      <c r="J368" s="29">
        <v>47.27055</v>
      </c>
      <c r="K368" s="29">
        <v>47.27055</v>
      </c>
      <c r="L368" s="29">
        <v>47.27055</v>
      </c>
      <c r="M368" s="29">
        <v>48.388666499999999</v>
      </c>
      <c r="N368" s="29">
        <v>48.388666499999999</v>
      </c>
      <c r="O368" s="29">
        <v>48.388666499999999</v>
      </c>
      <c r="P368" s="29">
        <v>48.388666499999999</v>
      </c>
      <c r="Q368" s="29">
        <v>48.388666499999999</v>
      </c>
      <c r="R368" s="29">
        <v>48.388666499999999</v>
      </c>
      <c r="S368" s="29">
        <v>48.388666499999999</v>
      </c>
      <c r="T368" s="29">
        <v>48.388666499999999</v>
      </c>
      <c r="U368" s="29">
        <v>48.388666499999999</v>
      </c>
      <c r="V368" s="29">
        <v>48.388666499999999</v>
      </c>
      <c r="W368" s="29">
        <v>48.388666499999999</v>
      </c>
      <c r="X368" s="29">
        <v>48.388666499999999</v>
      </c>
      <c r="Y368" s="29">
        <v>49.540326495000002</v>
      </c>
      <c r="Z368" s="29">
        <v>49.540326495000002</v>
      </c>
      <c r="AA368" s="29">
        <v>49.540326495000002</v>
      </c>
      <c r="AB368" s="29">
        <v>49.540326495000002</v>
      </c>
      <c r="AC368" s="29">
        <v>49.540326495000002</v>
      </c>
      <c r="AD368" s="29">
        <v>49.540326495000002</v>
      </c>
      <c r="AE368" s="29">
        <v>49.540326495000002</v>
      </c>
      <c r="AF368" s="29">
        <v>49.540326495000002</v>
      </c>
      <c r="AG368" s="29">
        <v>49.540326495000002</v>
      </c>
      <c r="AH368" s="29">
        <v>49.540326495000002</v>
      </c>
      <c r="AI368" s="29">
        <v>49.540326495000002</v>
      </c>
      <c r="AJ368" s="29">
        <v>49.540326495000002</v>
      </c>
      <c r="AK368" s="29">
        <v>50.726536289850003</v>
      </c>
      <c r="AL368" s="29">
        <v>50.726536289850003</v>
      </c>
      <c r="AM368" s="29">
        <v>50.726536289850003</v>
      </c>
      <c r="AN368" s="29">
        <v>50.726536289850003</v>
      </c>
      <c r="AO368" s="29">
        <v>50.726536289850003</v>
      </c>
      <c r="AP368" s="29">
        <v>50.726536289850003</v>
      </c>
      <c r="AQ368" s="29">
        <v>50.726536289850003</v>
      </c>
      <c r="AR368" s="29">
        <v>50.726536289850003</v>
      </c>
      <c r="AS368" s="29">
        <v>50.726536289850003</v>
      </c>
      <c r="AT368" s="29">
        <v>50.726536289850003</v>
      </c>
      <c r="AU368" s="29">
        <v>50.726536289850003</v>
      </c>
      <c r="AV368" s="29">
        <v>50.726536289850003</v>
      </c>
      <c r="AW368" s="29">
        <v>51.948332378545501</v>
      </c>
      <c r="AX368" s="29">
        <v>51.948332378545501</v>
      </c>
      <c r="AY368" s="29">
        <v>51.948332378545501</v>
      </c>
      <c r="AZ368" s="29">
        <v>51.948332378545501</v>
      </c>
      <c r="BA368" s="29">
        <v>51.948332378545501</v>
      </c>
      <c r="BB368" s="29">
        <v>51.948332378545501</v>
      </c>
      <c r="BC368" s="29">
        <v>51.948332378545501</v>
      </c>
      <c r="BD368" s="29">
        <v>51.948332378545501</v>
      </c>
      <c r="BE368" s="29">
        <v>51.948332378545501</v>
      </c>
      <c r="BF368" s="29">
        <v>51.948332378545501</v>
      </c>
      <c r="BG368" s="29">
        <v>51.948332378545501</v>
      </c>
      <c r="BH368" s="29">
        <v>51.948332378545501</v>
      </c>
      <c r="BI368" s="29">
        <v>53.206782349901864</v>
      </c>
      <c r="BJ368" s="29">
        <v>53.206782349901864</v>
      </c>
    </row>
    <row r="369" spans="1:62" x14ac:dyDescent="0.25">
      <c r="A369" t="s">
        <v>127</v>
      </c>
      <c r="C369" s="29">
        <v>6382.45791799166</v>
      </c>
      <c r="D369" s="29">
        <v>6382.45791799166</v>
      </c>
      <c r="E369" s="29">
        <v>6486.3163529036483</v>
      </c>
      <c r="F369" s="29">
        <v>6486.3163529036483</v>
      </c>
      <c r="G369" s="29">
        <v>6486.3163529036483</v>
      </c>
      <c r="H369" s="29">
        <v>6486.3163529036483</v>
      </c>
      <c r="I369" s="29">
        <v>6486.3163529036483</v>
      </c>
      <c r="J369" s="29">
        <v>6486.3163529036483</v>
      </c>
      <c r="K369" s="29">
        <v>6486.3163529036483</v>
      </c>
      <c r="L369" s="29">
        <v>6486.3163529036483</v>
      </c>
      <c r="M369" s="29">
        <v>6542.9416555314074</v>
      </c>
      <c r="N369" s="29">
        <v>6542.9416555314074</v>
      </c>
      <c r="O369" s="29">
        <v>6542.9416555314074</v>
      </c>
      <c r="P369" s="29">
        <v>6542.9416555314074</v>
      </c>
      <c r="Q369" s="29">
        <v>6649.9158434907567</v>
      </c>
      <c r="R369" s="29">
        <v>6649.9158434907567</v>
      </c>
      <c r="S369" s="29">
        <v>6649.9158434907567</v>
      </c>
      <c r="T369" s="29">
        <v>6649.9158434907567</v>
      </c>
      <c r="U369" s="29">
        <v>6649.9158434907567</v>
      </c>
      <c r="V369" s="29">
        <v>6649.9158434907567</v>
      </c>
      <c r="W369" s="29">
        <v>6649.9158434907567</v>
      </c>
      <c r="X369" s="29">
        <v>6649.9158434907567</v>
      </c>
      <c r="Y369" s="29">
        <v>6708.239905197348</v>
      </c>
      <c r="Z369" s="29">
        <v>6708.239905197348</v>
      </c>
      <c r="AA369" s="29">
        <v>6708.239905197348</v>
      </c>
      <c r="AB369" s="29">
        <v>6708.239905197348</v>
      </c>
      <c r="AC369" s="29">
        <v>6818.4233187954824</v>
      </c>
      <c r="AD369" s="29">
        <v>6818.4233187954824</v>
      </c>
      <c r="AE369" s="29">
        <v>6818.4233187954824</v>
      </c>
      <c r="AF369" s="29">
        <v>6818.4233187954824</v>
      </c>
      <c r="AG369" s="29">
        <v>6818.4233187954824</v>
      </c>
      <c r="AH369" s="29">
        <v>6818.4233187954824</v>
      </c>
      <c r="AI369" s="29">
        <v>6818.4233187954824</v>
      </c>
      <c r="AJ369" s="29">
        <v>6818.4233187954824</v>
      </c>
      <c r="AK369" s="29">
        <v>6878.4971023532753</v>
      </c>
      <c r="AL369" s="29">
        <v>6878.4971023532753</v>
      </c>
      <c r="AM369" s="29">
        <v>6878.4971023532753</v>
      </c>
      <c r="AN369" s="29">
        <v>6878.4971023532753</v>
      </c>
      <c r="AO369" s="29">
        <v>6991.9860183593482</v>
      </c>
      <c r="AP369" s="29">
        <v>6991.9860183593482</v>
      </c>
      <c r="AQ369" s="29">
        <v>6991.9860183593482</v>
      </c>
      <c r="AR369" s="29">
        <v>6991.9860183593482</v>
      </c>
      <c r="AS369" s="29">
        <v>6991.9860183593482</v>
      </c>
      <c r="AT369" s="29">
        <v>6991.9860183593482</v>
      </c>
      <c r="AU369" s="29">
        <v>6991.9860183593482</v>
      </c>
      <c r="AV369" s="29">
        <v>6991.9860183593482</v>
      </c>
      <c r="AW369" s="29">
        <v>7053.8620154238724</v>
      </c>
      <c r="AX369" s="29">
        <v>7053.8620154238724</v>
      </c>
      <c r="AY369" s="29">
        <v>7053.8620154238724</v>
      </c>
      <c r="AZ369" s="29">
        <v>7053.8620154238724</v>
      </c>
      <c r="BA369" s="29">
        <v>7170.7555989101302</v>
      </c>
      <c r="BB369" s="29">
        <v>7170.7555989101302</v>
      </c>
      <c r="BC369" s="29">
        <v>7170.7555989101302</v>
      </c>
      <c r="BD369" s="29">
        <v>7170.7555989101302</v>
      </c>
      <c r="BE369" s="29">
        <v>7170.7555989101302</v>
      </c>
      <c r="BF369" s="29">
        <v>7170.7555989101302</v>
      </c>
      <c r="BG369" s="29">
        <v>7170.7555989101302</v>
      </c>
      <c r="BH369" s="29">
        <v>7170.7555989101302</v>
      </c>
      <c r="BI369" s="29">
        <v>7234.4878758865889</v>
      </c>
      <c r="BJ369" s="29">
        <v>7234.4878758865889</v>
      </c>
    </row>
  </sheetData>
  <pageMargins left="0.5" right="0.5" top="1" bottom="1.25" header="0.5" footer="0.5"/>
  <pageSetup scale="32" fitToWidth="2" fitToHeight="0" orientation="landscape" r:id="rId2"/>
  <headerFooter scaleWithDoc="0">
    <oddFooter>&amp;R&amp;"Times New Roman,Bold"&amp;12Attachment 2 to Response to LGE PSC-2 Question No. 90(b)
Page &amp;P of &amp;N
K.Blake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P368"/>
  <sheetViews>
    <sheetView workbookViewId="0">
      <pane xSplit="15" ySplit="6" topLeftCell="P7" activePane="bottomRight" state="frozen"/>
      <selection pane="topRight"/>
      <selection pane="bottomLeft"/>
      <selection pane="bottomRight" activeCell="H10" sqref="H10"/>
    </sheetView>
  </sheetViews>
  <sheetFormatPr defaultRowHeight="12.75" outlineLevelCol="1" x14ac:dyDescent="0.2"/>
  <cols>
    <col min="1" max="1" width="2.5703125" style="33" customWidth="1"/>
    <col min="2" max="2" width="16.28515625" style="33" bestFit="1" customWidth="1"/>
    <col min="3" max="3" width="23.85546875" style="33" bestFit="1" customWidth="1"/>
    <col min="4" max="4" width="11.5703125" style="33" customWidth="1" outlineLevel="1"/>
    <col min="5" max="5" width="12" style="33" customWidth="1" outlineLevel="1"/>
    <col min="6" max="6" width="12.28515625" style="33" customWidth="1" outlineLevel="1"/>
    <col min="7" max="7" width="12" style="33" customWidth="1" outlineLevel="1"/>
    <col min="8" max="8" width="12.42578125" style="33" customWidth="1" outlineLevel="1"/>
    <col min="9" max="9" width="11.7109375" style="33" customWidth="1" outlineLevel="1"/>
    <col min="10" max="10" width="11.140625" style="33" customWidth="1" outlineLevel="1"/>
    <col min="11" max="11" width="12.140625" style="33" customWidth="1" outlineLevel="1"/>
    <col min="12" max="12" width="12" style="33" customWidth="1" outlineLevel="1"/>
    <col min="13" max="13" width="11.85546875" style="33" customWidth="1" outlineLevel="1"/>
    <col min="14" max="14" width="12.28515625" style="33" customWidth="1" outlineLevel="1"/>
    <col min="15" max="15" width="12" style="33" customWidth="1" outlineLevel="1"/>
    <col min="16" max="16" width="11" style="33" bestFit="1" customWidth="1"/>
    <col min="17" max="17" width="11.5703125" style="33" customWidth="1" outlineLevel="1"/>
    <col min="18" max="18" width="12" style="33" customWidth="1" outlineLevel="1"/>
    <col min="19" max="19" width="12.28515625" style="33" customWidth="1" outlineLevel="1"/>
    <col min="20" max="20" width="12" style="33" customWidth="1" outlineLevel="1"/>
    <col min="21" max="21" width="12.42578125" style="33" customWidth="1" outlineLevel="1"/>
    <col min="22" max="22" width="11.7109375" style="33" customWidth="1" outlineLevel="1"/>
    <col min="23" max="23" width="11.140625" style="33" customWidth="1" outlineLevel="1"/>
    <col min="24" max="24" width="12.140625" style="33" customWidth="1" outlineLevel="1"/>
    <col min="25" max="25" width="12" style="33" customWidth="1" outlineLevel="1"/>
    <col min="26" max="26" width="11.85546875" style="33" customWidth="1" outlineLevel="1"/>
    <col min="27" max="27" width="12.28515625" style="33" customWidth="1" outlineLevel="1"/>
    <col min="28" max="28" width="12" style="33" customWidth="1" outlineLevel="1"/>
    <col min="29" max="29" width="11" style="33" bestFit="1" customWidth="1"/>
    <col min="30" max="30" width="11.5703125" style="33" customWidth="1" outlineLevel="1"/>
    <col min="31" max="31" width="12" style="33" customWidth="1" outlineLevel="1"/>
    <col min="32" max="32" width="12.28515625" style="33" customWidth="1" outlineLevel="1"/>
    <col min="33" max="33" width="12" style="33" customWidth="1" outlineLevel="1"/>
    <col min="34" max="34" width="12.42578125" style="33" customWidth="1" outlineLevel="1"/>
    <col min="35" max="35" width="11.7109375" style="33" customWidth="1" outlineLevel="1"/>
    <col min="36" max="36" width="11.140625" style="33" customWidth="1" outlineLevel="1"/>
    <col min="37" max="37" width="12.140625" style="33" customWidth="1" outlineLevel="1"/>
    <col min="38" max="38" width="12" style="33" customWidth="1" outlineLevel="1"/>
    <col min="39" max="39" width="11.85546875" style="33" customWidth="1" outlineLevel="1"/>
    <col min="40" max="40" width="12.28515625" style="33" customWidth="1" outlineLevel="1"/>
    <col min="41" max="41" width="12" style="33" customWidth="1" outlineLevel="1"/>
    <col min="42" max="42" width="11" style="33" bestFit="1" customWidth="1"/>
    <col min="43" max="43" width="11.5703125" style="33" customWidth="1" outlineLevel="1"/>
    <col min="44" max="44" width="12" style="33" customWidth="1" outlineLevel="1"/>
    <col min="45" max="45" width="12.28515625" style="33" customWidth="1" outlineLevel="1"/>
    <col min="46" max="46" width="12" style="33" customWidth="1" outlineLevel="1"/>
    <col min="47" max="47" width="12.42578125" style="33" customWidth="1" outlineLevel="1"/>
    <col min="48" max="48" width="11.7109375" style="33" customWidth="1" outlineLevel="1"/>
    <col min="49" max="49" width="11.140625" style="33" customWidth="1" outlineLevel="1"/>
    <col min="50" max="50" width="12.140625" style="33" customWidth="1" outlineLevel="1"/>
    <col min="51" max="51" width="12" style="33" customWidth="1" outlineLevel="1"/>
    <col min="52" max="52" width="11.85546875" style="33" customWidth="1" outlineLevel="1"/>
    <col min="53" max="53" width="12.28515625" style="33" customWidth="1" outlineLevel="1"/>
    <col min="54" max="54" width="12" style="33" customWidth="1" outlineLevel="1"/>
    <col min="55" max="55" width="11" style="33" bestFit="1" customWidth="1"/>
    <col min="56" max="56" width="11.5703125" style="33" customWidth="1" outlineLevel="1"/>
    <col min="57" max="57" width="12" style="33" customWidth="1" outlineLevel="1"/>
    <col min="58" max="58" width="12.28515625" style="33" customWidth="1" outlineLevel="1"/>
    <col min="59" max="59" width="12" style="33" customWidth="1" outlineLevel="1"/>
    <col min="60" max="60" width="12.42578125" style="33" customWidth="1" outlineLevel="1"/>
    <col min="61" max="61" width="11.7109375" style="33" customWidth="1" outlineLevel="1"/>
    <col min="62" max="62" width="11.140625" style="33" customWidth="1" outlineLevel="1"/>
    <col min="63" max="63" width="12.140625" style="33" customWidth="1" outlineLevel="1"/>
    <col min="64" max="64" width="12" style="33" customWidth="1" outlineLevel="1"/>
    <col min="65" max="65" width="11.85546875" style="33" customWidth="1" outlineLevel="1"/>
    <col min="66" max="66" width="12.28515625" style="33" customWidth="1" outlineLevel="1"/>
    <col min="67" max="67" width="12" style="33" customWidth="1" outlineLevel="1"/>
    <col min="68" max="68" width="12.42578125" style="33" bestFit="1" customWidth="1"/>
    <col min="69" max="16384" width="9.140625" style="33"/>
  </cols>
  <sheetData>
    <row r="2" spans="2:68" x14ac:dyDescent="0.2">
      <c r="C2" s="33" t="s">
        <v>220</v>
      </c>
      <c r="D2" s="33">
        <v>21</v>
      </c>
      <c r="E2" s="33">
        <v>20</v>
      </c>
      <c r="F2" s="33">
        <v>22</v>
      </c>
      <c r="G2" s="33">
        <v>21</v>
      </c>
      <c r="H2" s="33">
        <v>20</v>
      </c>
      <c r="I2" s="33">
        <v>22</v>
      </c>
      <c r="J2" s="33">
        <v>22</v>
      </c>
      <c r="K2" s="33">
        <v>21</v>
      </c>
      <c r="L2" s="33">
        <v>21</v>
      </c>
      <c r="M2" s="33">
        <v>22</v>
      </c>
      <c r="N2" s="33">
        <v>19</v>
      </c>
      <c r="O2" s="33">
        <v>21</v>
      </c>
      <c r="Q2" s="33">
        <v>20</v>
      </c>
      <c r="R2" s="33">
        <v>21</v>
      </c>
      <c r="S2" s="33">
        <v>22</v>
      </c>
      <c r="T2" s="33">
        <v>21</v>
      </c>
      <c r="U2" s="33">
        <v>21</v>
      </c>
      <c r="V2" s="33">
        <v>22</v>
      </c>
      <c r="W2" s="33">
        <v>20</v>
      </c>
      <c r="X2" s="33">
        <v>23</v>
      </c>
      <c r="Y2" s="33">
        <v>21</v>
      </c>
      <c r="Z2" s="33">
        <v>21</v>
      </c>
      <c r="AA2" s="33">
        <v>20</v>
      </c>
      <c r="AB2" s="33">
        <v>20</v>
      </c>
      <c r="AD2" s="33">
        <v>21</v>
      </c>
      <c r="AE2" s="33">
        <v>20</v>
      </c>
      <c r="AF2" s="33">
        <v>23</v>
      </c>
      <c r="AG2" s="33">
        <v>19</v>
      </c>
      <c r="AH2" s="33">
        <v>22</v>
      </c>
      <c r="AI2" s="33">
        <v>22</v>
      </c>
      <c r="AJ2" s="33">
        <v>20</v>
      </c>
      <c r="AK2" s="33">
        <v>23</v>
      </c>
      <c r="AL2" s="33">
        <v>20</v>
      </c>
      <c r="AM2" s="33">
        <v>22</v>
      </c>
      <c r="AN2" s="33">
        <v>20</v>
      </c>
      <c r="AO2" s="33">
        <v>19</v>
      </c>
      <c r="AQ2" s="33">
        <v>22</v>
      </c>
      <c r="AR2" s="33">
        <v>20</v>
      </c>
      <c r="AS2" s="33">
        <v>22</v>
      </c>
      <c r="AT2" s="33">
        <v>20</v>
      </c>
      <c r="AU2" s="33">
        <v>22</v>
      </c>
      <c r="AV2" s="33">
        <v>21</v>
      </c>
      <c r="AW2" s="33">
        <v>21</v>
      </c>
      <c r="AX2" s="33">
        <v>23</v>
      </c>
      <c r="AY2" s="33">
        <v>19</v>
      </c>
      <c r="AZ2" s="33">
        <v>23</v>
      </c>
      <c r="BA2" s="33">
        <v>20</v>
      </c>
      <c r="BB2" s="33">
        <v>19</v>
      </c>
      <c r="BD2" s="33">
        <v>22</v>
      </c>
      <c r="BE2" s="33">
        <v>20</v>
      </c>
      <c r="BF2" s="33">
        <v>21</v>
      </c>
      <c r="BG2" s="33">
        <v>21</v>
      </c>
      <c r="BH2" s="33">
        <v>22</v>
      </c>
      <c r="BI2" s="33">
        <v>20</v>
      </c>
      <c r="BJ2" s="33">
        <v>22</v>
      </c>
      <c r="BK2" s="33">
        <v>22</v>
      </c>
      <c r="BL2" s="33">
        <v>20</v>
      </c>
      <c r="BM2" s="33">
        <v>23</v>
      </c>
      <c r="BN2" s="33">
        <v>19</v>
      </c>
      <c r="BO2" s="33">
        <v>20</v>
      </c>
    </row>
    <row r="3" spans="2:68" x14ac:dyDescent="0.2">
      <c r="B3" s="34"/>
      <c r="C3" s="34"/>
      <c r="D3" s="34">
        <v>2015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>
        <v>2015</v>
      </c>
      <c r="Q3" s="34">
        <v>2016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>
        <v>2016</v>
      </c>
      <c r="AD3" s="34">
        <v>2017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>
        <v>2017</v>
      </c>
      <c r="AQ3" s="34">
        <v>2018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5">
        <v>2018</v>
      </c>
      <c r="BD3" s="34">
        <v>2019</v>
      </c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5">
        <v>2019</v>
      </c>
    </row>
    <row r="4" spans="2:68" x14ac:dyDescent="0.2">
      <c r="B4" s="36" t="s">
        <v>108</v>
      </c>
      <c r="C4" s="36" t="s">
        <v>110</v>
      </c>
      <c r="D4" s="36" t="s">
        <v>207</v>
      </c>
      <c r="E4" s="36" t="s">
        <v>209</v>
      </c>
      <c r="F4" s="36" t="s">
        <v>210</v>
      </c>
      <c r="G4" s="36" t="s">
        <v>211</v>
      </c>
      <c r="H4" s="36" t="s">
        <v>212</v>
      </c>
      <c r="I4" s="36" t="s">
        <v>213</v>
      </c>
      <c r="J4" s="36" t="s">
        <v>214</v>
      </c>
      <c r="K4" s="36" t="s">
        <v>215</v>
      </c>
      <c r="L4" s="36" t="s">
        <v>216</v>
      </c>
      <c r="M4" s="36" t="s">
        <v>217</v>
      </c>
      <c r="N4" s="36" t="s">
        <v>218</v>
      </c>
      <c r="O4" s="36" t="s">
        <v>219</v>
      </c>
      <c r="P4" s="37" t="s">
        <v>221</v>
      </c>
      <c r="Q4" s="36" t="s">
        <v>207</v>
      </c>
      <c r="R4" s="36" t="s">
        <v>209</v>
      </c>
      <c r="S4" s="36" t="s">
        <v>210</v>
      </c>
      <c r="T4" s="36" t="s">
        <v>211</v>
      </c>
      <c r="U4" s="36" t="s">
        <v>212</v>
      </c>
      <c r="V4" s="36" t="s">
        <v>213</v>
      </c>
      <c r="W4" s="36" t="s">
        <v>214</v>
      </c>
      <c r="X4" s="36" t="s">
        <v>215</v>
      </c>
      <c r="Y4" s="36" t="s">
        <v>216</v>
      </c>
      <c r="Z4" s="36" t="s">
        <v>217</v>
      </c>
      <c r="AA4" s="36" t="s">
        <v>218</v>
      </c>
      <c r="AB4" s="36" t="s">
        <v>219</v>
      </c>
      <c r="AC4" s="37" t="s">
        <v>221</v>
      </c>
      <c r="AD4" s="36" t="s">
        <v>207</v>
      </c>
      <c r="AE4" s="36" t="s">
        <v>209</v>
      </c>
      <c r="AF4" s="36" t="s">
        <v>210</v>
      </c>
      <c r="AG4" s="36" t="s">
        <v>211</v>
      </c>
      <c r="AH4" s="36" t="s">
        <v>212</v>
      </c>
      <c r="AI4" s="36" t="s">
        <v>213</v>
      </c>
      <c r="AJ4" s="36" t="s">
        <v>214</v>
      </c>
      <c r="AK4" s="36" t="s">
        <v>215</v>
      </c>
      <c r="AL4" s="36" t="s">
        <v>216</v>
      </c>
      <c r="AM4" s="36" t="s">
        <v>217</v>
      </c>
      <c r="AN4" s="36" t="s">
        <v>218</v>
      </c>
      <c r="AO4" s="36" t="s">
        <v>219</v>
      </c>
      <c r="AP4" s="37" t="s">
        <v>221</v>
      </c>
      <c r="AQ4" s="36" t="s">
        <v>207</v>
      </c>
      <c r="AR4" s="36" t="s">
        <v>209</v>
      </c>
      <c r="AS4" s="36" t="s">
        <v>210</v>
      </c>
      <c r="AT4" s="36" t="s">
        <v>211</v>
      </c>
      <c r="AU4" s="36" t="s">
        <v>212</v>
      </c>
      <c r="AV4" s="36" t="s">
        <v>213</v>
      </c>
      <c r="AW4" s="36" t="s">
        <v>214</v>
      </c>
      <c r="AX4" s="36" t="s">
        <v>215</v>
      </c>
      <c r="AY4" s="36" t="s">
        <v>216</v>
      </c>
      <c r="AZ4" s="36" t="s">
        <v>217</v>
      </c>
      <c r="BA4" s="36" t="s">
        <v>218</v>
      </c>
      <c r="BB4" s="36" t="s">
        <v>219</v>
      </c>
      <c r="BC4" s="37" t="s">
        <v>221</v>
      </c>
      <c r="BD4" s="36" t="s">
        <v>207</v>
      </c>
      <c r="BE4" s="36" t="s">
        <v>209</v>
      </c>
      <c r="BF4" s="36" t="s">
        <v>210</v>
      </c>
      <c r="BG4" s="36" t="s">
        <v>211</v>
      </c>
      <c r="BH4" s="36" t="s">
        <v>212</v>
      </c>
      <c r="BI4" s="36" t="s">
        <v>213</v>
      </c>
      <c r="BJ4" s="36" t="s">
        <v>214</v>
      </c>
      <c r="BK4" s="36" t="s">
        <v>215</v>
      </c>
      <c r="BL4" s="36" t="s">
        <v>216</v>
      </c>
      <c r="BM4" s="36" t="s">
        <v>217</v>
      </c>
      <c r="BN4" s="36" t="s">
        <v>218</v>
      </c>
      <c r="BO4" s="36" t="s">
        <v>219</v>
      </c>
      <c r="BP4" s="37" t="s">
        <v>221</v>
      </c>
    </row>
    <row r="5" spans="2:68" x14ac:dyDescent="0.2">
      <c r="B5" s="38" t="s">
        <v>66</v>
      </c>
      <c r="C5" s="33" t="s">
        <v>14</v>
      </c>
      <c r="D5" s="39">
        <v>33.526499999999999</v>
      </c>
      <c r="E5" s="39">
        <v>33.526499999999999</v>
      </c>
      <c r="F5" s="39">
        <v>33.526499999999999</v>
      </c>
      <c r="G5" s="39">
        <v>33.526499999999999</v>
      </c>
      <c r="H5" s="39">
        <v>33.526499999999999</v>
      </c>
      <c r="I5" s="39">
        <v>33.526499999999999</v>
      </c>
      <c r="J5" s="39">
        <v>33.526499999999999</v>
      </c>
      <c r="K5" s="39">
        <v>33.526499999999999</v>
      </c>
      <c r="L5" s="39">
        <v>33.526499999999999</v>
      </c>
      <c r="M5" s="39">
        <v>33.526499999999999</v>
      </c>
      <c r="N5" s="39">
        <v>34.532294999999998</v>
      </c>
      <c r="O5" s="39">
        <v>34.532294999999998</v>
      </c>
      <c r="P5" s="39"/>
      <c r="Q5" s="39">
        <v>34.532294999999998</v>
      </c>
      <c r="R5" s="39">
        <v>34.532294999999998</v>
      </c>
      <c r="S5" s="39">
        <v>34.532294999999998</v>
      </c>
      <c r="T5" s="39">
        <v>34.532294999999998</v>
      </c>
      <c r="U5" s="39">
        <v>34.532294999999998</v>
      </c>
      <c r="V5" s="39">
        <v>34.532294999999998</v>
      </c>
      <c r="W5" s="39">
        <v>34.532294999999998</v>
      </c>
      <c r="X5" s="39">
        <v>34.532294999999998</v>
      </c>
      <c r="Y5" s="39">
        <v>34.532294999999998</v>
      </c>
      <c r="Z5" s="39">
        <v>34.532294999999998</v>
      </c>
      <c r="AA5" s="39">
        <v>35.568263850000001</v>
      </c>
      <c r="AB5" s="39">
        <v>35.568263850000001</v>
      </c>
      <c r="AC5" s="39"/>
      <c r="AD5" s="39">
        <v>35.568263850000001</v>
      </c>
      <c r="AE5" s="39">
        <v>35.568263850000001</v>
      </c>
      <c r="AF5" s="39">
        <v>35.568263850000001</v>
      </c>
      <c r="AG5" s="39">
        <v>35.568263850000001</v>
      </c>
      <c r="AH5" s="39">
        <v>35.568263850000001</v>
      </c>
      <c r="AI5" s="39">
        <v>35.568263850000001</v>
      </c>
      <c r="AJ5" s="39">
        <v>35.568263850000001</v>
      </c>
      <c r="AK5" s="39">
        <v>35.568263850000001</v>
      </c>
      <c r="AL5" s="39">
        <v>35.568263850000001</v>
      </c>
      <c r="AM5" s="39">
        <v>35.568263850000001</v>
      </c>
      <c r="AN5" s="39">
        <v>36.635311765499999</v>
      </c>
      <c r="AO5" s="39">
        <v>36.635311765499999</v>
      </c>
      <c r="AP5" s="39"/>
      <c r="AQ5" s="39">
        <v>36.635311765499999</v>
      </c>
      <c r="AR5" s="39">
        <v>36.635311765499999</v>
      </c>
      <c r="AS5" s="39">
        <v>36.635311765499999</v>
      </c>
      <c r="AT5" s="39">
        <v>36.635311765499999</v>
      </c>
      <c r="AU5" s="39">
        <v>36.635311765499999</v>
      </c>
      <c r="AV5" s="39">
        <v>36.635311765499999</v>
      </c>
      <c r="AW5" s="39">
        <v>36.635311765499999</v>
      </c>
      <c r="AX5" s="39">
        <v>36.635311765499999</v>
      </c>
      <c r="AY5" s="39">
        <v>36.635311765499999</v>
      </c>
      <c r="AZ5" s="39">
        <v>36.635311765499999</v>
      </c>
      <c r="BA5" s="39">
        <v>37.734371118464999</v>
      </c>
      <c r="BB5" s="39">
        <v>37.734371118464999</v>
      </c>
      <c r="BC5" s="39"/>
      <c r="BD5" s="39">
        <v>37.734371118464999</v>
      </c>
      <c r="BE5" s="39">
        <v>37.734371118464999</v>
      </c>
      <c r="BF5" s="39">
        <v>37.734371118464999</v>
      </c>
      <c r="BG5" s="39">
        <v>37.734371118464999</v>
      </c>
      <c r="BH5" s="39">
        <v>37.734371118464999</v>
      </c>
      <c r="BI5" s="39">
        <v>37.734371118464999</v>
      </c>
      <c r="BJ5" s="39">
        <v>37.734371118464999</v>
      </c>
      <c r="BK5" s="39">
        <v>37.734371118464999</v>
      </c>
      <c r="BL5" s="39">
        <v>37.734371118464999</v>
      </c>
      <c r="BM5" s="39">
        <v>37.734371118464999</v>
      </c>
      <c r="BN5" s="39">
        <v>38.86640225201895</v>
      </c>
      <c r="BO5" s="39">
        <v>38.86640225201895</v>
      </c>
      <c r="BP5" s="39"/>
    </row>
    <row r="6" spans="2:68" x14ac:dyDescent="0.2">
      <c r="B6" s="40"/>
      <c r="C6" s="33" t="s">
        <v>15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/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/>
      <c r="AD6" s="41">
        <v>1</v>
      </c>
      <c r="AE6" s="41">
        <v>1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1</v>
      </c>
      <c r="AM6" s="41">
        <v>1</v>
      </c>
      <c r="AN6" s="41">
        <v>1</v>
      </c>
      <c r="AO6" s="41">
        <v>1</v>
      </c>
      <c r="AP6" s="41"/>
      <c r="AQ6" s="41">
        <v>1</v>
      </c>
      <c r="AR6" s="41">
        <v>1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/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1</v>
      </c>
      <c r="BL6" s="41">
        <v>1</v>
      </c>
      <c r="BM6" s="41">
        <v>1</v>
      </c>
      <c r="BN6" s="41">
        <v>1</v>
      </c>
      <c r="BO6" s="41">
        <v>1</v>
      </c>
      <c r="BP6" s="41"/>
    </row>
    <row r="7" spans="2:68" x14ac:dyDescent="0.2">
      <c r="B7" s="42" t="s">
        <v>128</v>
      </c>
      <c r="C7" s="42"/>
      <c r="D7" s="43">
        <f>D$2*(D5*D6)</f>
        <v>704.05649999999991</v>
      </c>
      <c r="E7" s="43">
        <f t="shared" ref="E7:BO7" si="0">E$2*(E5*E6)</f>
        <v>670.53</v>
      </c>
      <c r="F7" s="43">
        <f t="shared" si="0"/>
        <v>737.58299999999997</v>
      </c>
      <c r="G7" s="43">
        <f t="shared" si="0"/>
        <v>704.05649999999991</v>
      </c>
      <c r="H7" s="43">
        <f t="shared" si="0"/>
        <v>670.53</v>
      </c>
      <c r="I7" s="43">
        <f t="shared" si="0"/>
        <v>737.58299999999997</v>
      </c>
      <c r="J7" s="43">
        <f t="shared" si="0"/>
        <v>737.58299999999997</v>
      </c>
      <c r="K7" s="43">
        <f t="shared" si="0"/>
        <v>704.05649999999991</v>
      </c>
      <c r="L7" s="43">
        <f t="shared" si="0"/>
        <v>704.05649999999991</v>
      </c>
      <c r="M7" s="43">
        <f t="shared" si="0"/>
        <v>737.58299999999997</v>
      </c>
      <c r="N7" s="43">
        <f t="shared" si="0"/>
        <v>656.11360500000001</v>
      </c>
      <c r="O7" s="43">
        <f t="shared" si="0"/>
        <v>725.17819499999996</v>
      </c>
      <c r="P7" s="44">
        <f>SUM(D7:O7)</f>
        <v>8488.9097999999976</v>
      </c>
      <c r="Q7" s="43">
        <f t="shared" si="0"/>
        <v>690.64589999999998</v>
      </c>
      <c r="R7" s="43">
        <f t="shared" si="0"/>
        <v>725.17819499999996</v>
      </c>
      <c r="S7" s="43">
        <f t="shared" si="0"/>
        <v>759.71048999999994</v>
      </c>
      <c r="T7" s="43">
        <f t="shared" si="0"/>
        <v>725.17819499999996</v>
      </c>
      <c r="U7" s="43">
        <f t="shared" si="0"/>
        <v>725.17819499999996</v>
      </c>
      <c r="V7" s="43">
        <f t="shared" si="0"/>
        <v>759.71048999999994</v>
      </c>
      <c r="W7" s="43">
        <f t="shared" si="0"/>
        <v>690.64589999999998</v>
      </c>
      <c r="X7" s="43">
        <f t="shared" si="0"/>
        <v>794.24278499999991</v>
      </c>
      <c r="Y7" s="43">
        <f t="shared" si="0"/>
        <v>725.17819499999996</v>
      </c>
      <c r="Z7" s="43">
        <f t="shared" si="0"/>
        <v>725.17819499999996</v>
      </c>
      <c r="AA7" s="43">
        <f t="shared" si="0"/>
        <v>711.36527699999999</v>
      </c>
      <c r="AB7" s="43">
        <f t="shared" si="0"/>
        <v>711.36527699999999</v>
      </c>
      <c r="AC7" s="44">
        <f>SUM(Q7:AB7)</f>
        <v>8743.5770940000002</v>
      </c>
      <c r="AD7" s="43">
        <f t="shared" si="0"/>
        <v>746.93354084999999</v>
      </c>
      <c r="AE7" s="43">
        <f t="shared" si="0"/>
        <v>711.36527699999999</v>
      </c>
      <c r="AF7" s="43">
        <f t="shared" si="0"/>
        <v>818.07006854999997</v>
      </c>
      <c r="AG7" s="43">
        <f t="shared" si="0"/>
        <v>675.79701315</v>
      </c>
      <c r="AH7" s="43">
        <f t="shared" si="0"/>
        <v>782.50180469999998</v>
      </c>
      <c r="AI7" s="43">
        <f t="shared" si="0"/>
        <v>782.50180469999998</v>
      </c>
      <c r="AJ7" s="43">
        <f t="shared" si="0"/>
        <v>711.36527699999999</v>
      </c>
      <c r="AK7" s="43">
        <f t="shared" si="0"/>
        <v>818.07006854999997</v>
      </c>
      <c r="AL7" s="43">
        <f t="shared" si="0"/>
        <v>711.36527699999999</v>
      </c>
      <c r="AM7" s="43">
        <f t="shared" si="0"/>
        <v>782.50180469999998</v>
      </c>
      <c r="AN7" s="43">
        <f t="shared" si="0"/>
        <v>732.70623531000001</v>
      </c>
      <c r="AO7" s="43">
        <f t="shared" si="0"/>
        <v>696.07092354450003</v>
      </c>
      <c r="AP7" s="44">
        <f>SUM(AD7:AO7)</f>
        <v>8969.2490950544998</v>
      </c>
      <c r="AQ7" s="43">
        <f t="shared" si="0"/>
        <v>805.97685884099997</v>
      </c>
      <c r="AR7" s="43">
        <f t="shared" si="0"/>
        <v>732.70623531000001</v>
      </c>
      <c r="AS7" s="43">
        <f t="shared" si="0"/>
        <v>805.97685884099997</v>
      </c>
      <c r="AT7" s="43">
        <f t="shared" si="0"/>
        <v>732.70623531000001</v>
      </c>
      <c r="AU7" s="43">
        <f t="shared" si="0"/>
        <v>805.97685884099997</v>
      </c>
      <c r="AV7" s="43">
        <f t="shared" si="0"/>
        <v>769.34154707549999</v>
      </c>
      <c r="AW7" s="43">
        <f t="shared" si="0"/>
        <v>769.34154707549999</v>
      </c>
      <c r="AX7" s="43">
        <f t="shared" si="0"/>
        <v>842.61217060649994</v>
      </c>
      <c r="AY7" s="43">
        <f t="shared" si="0"/>
        <v>696.07092354450003</v>
      </c>
      <c r="AZ7" s="43">
        <f t="shared" si="0"/>
        <v>842.61217060649994</v>
      </c>
      <c r="BA7" s="43">
        <f t="shared" si="0"/>
        <v>754.68742236929995</v>
      </c>
      <c r="BB7" s="43">
        <f t="shared" si="0"/>
        <v>716.95305125083496</v>
      </c>
      <c r="BC7" s="44">
        <f>SUM(AQ7:BB7)</f>
        <v>9274.961879671635</v>
      </c>
      <c r="BD7" s="43">
        <f t="shared" si="0"/>
        <v>830.15616460622994</v>
      </c>
      <c r="BE7" s="43">
        <f t="shared" si="0"/>
        <v>754.68742236929995</v>
      </c>
      <c r="BF7" s="43">
        <f t="shared" si="0"/>
        <v>792.42179348776494</v>
      </c>
      <c r="BG7" s="43">
        <f t="shared" si="0"/>
        <v>792.42179348776494</v>
      </c>
      <c r="BH7" s="43">
        <f t="shared" si="0"/>
        <v>830.15616460622994</v>
      </c>
      <c r="BI7" s="43">
        <f t="shared" si="0"/>
        <v>754.68742236929995</v>
      </c>
      <c r="BJ7" s="43">
        <f t="shared" si="0"/>
        <v>830.15616460622994</v>
      </c>
      <c r="BK7" s="43">
        <f t="shared" si="0"/>
        <v>830.15616460622994</v>
      </c>
      <c r="BL7" s="43">
        <f t="shared" si="0"/>
        <v>754.68742236929995</v>
      </c>
      <c r="BM7" s="43">
        <f t="shared" si="0"/>
        <v>867.89053572469493</v>
      </c>
      <c r="BN7" s="43">
        <f t="shared" si="0"/>
        <v>738.46164278836011</v>
      </c>
      <c r="BO7" s="43">
        <f t="shared" si="0"/>
        <v>777.32804504037904</v>
      </c>
      <c r="BP7" s="44">
        <f>SUM(BD7:BO7)</f>
        <v>9553.2107360617847</v>
      </c>
    </row>
    <row r="8" spans="2:68" x14ac:dyDescent="0.2">
      <c r="B8" s="38" t="s">
        <v>75</v>
      </c>
      <c r="C8" s="33" t="s">
        <v>69</v>
      </c>
      <c r="D8" s="39">
        <v>14.535192461538461</v>
      </c>
      <c r="E8" s="39">
        <v>14.535192461538461</v>
      </c>
      <c r="F8" s="39">
        <v>14.971248235384616</v>
      </c>
      <c r="G8" s="39">
        <v>14.971248235384616</v>
      </c>
      <c r="H8" s="39">
        <v>14.971248235384616</v>
      </c>
      <c r="I8" s="39">
        <v>14.971248235384616</v>
      </c>
      <c r="J8" s="39">
        <v>14.971248235384616</v>
      </c>
      <c r="K8" s="39">
        <v>14.971248235384616</v>
      </c>
      <c r="L8" s="39">
        <v>14.971248235384616</v>
      </c>
      <c r="M8" s="39">
        <v>14.971248235384616</v>
      </c>
      <c r="N8" s="39">
        <v>14.971248235384616</v>
      </c>
      <c r="O8" s="39">
        <v>14.971248235384616</v>
      </c>
      <c r="P8" s="39"/>
      <c r="Q8" s="39">
        <v>14.971248235384616</v>
      </c>
      <c r="R8" s="39">
        <v>14.971248235384616</v>
      </c>
      <c r="S8" s="39">
        <v>15.420385682446154</v>
      </c>
      <c r="T8" s="39">
        <v>15.420385682446154</v>
      </c>
      <c r="U8" s="39">
        <v>15.420385682446154</v>
      </c>
      <c r="V8" s="39">
        <v>15.420385682446154</v>
      </c>
      <c r="W8" s="39">
        <v>15.420385682446154</v>
      </c>
      <c r="X8" s="39">
        <v>15.420385682446154</v>
      </c>
      <c r="Y8" s="39">
        <v>15.420385682446154</v>
      </c>
      <c r="Z8" s="39">
        <v>15.420385682446154</v>
      </c>
      <c r="AA8" s="39">
        <v>15.420385682446154</v>
      </c>
      <c r="AB8" s="39">
        <v>15.420385682446154</v>
      </c>
      <c r="AC8" s="39"/>
      <c r="AD8" s="39">
        <v>15.420385682446154</v>
      </c>
      <c r="AE8" s="39">
        <v>15.420385682446154</v>
      </c>
      <c r="AF8" s="39">
        <v>15.882997252919539</v>
      </c>
      <c r="AG8" s="39">
        <v>15.882997252919539</v>
      </c>
      <c r="AH8" s="39">
        <v>15.882997252919539</v>
      </c>
      <c r="AI8" s="39">
        <v>15.882997252919539</v>
      </c>
      <c r="AJ8" s="39">
        <v>15.882997252919539</v>
      </c>
      <c r="AK8" s="39">
        <v>15.882997252919539</v>
      </c>
      <c r="AL8" s="39">
        <v>15.882997252919539</v>
      </c>
      <c r="AM8" s="39">
        <v>15.882997252919539</v>
      </c>
      <c r="AN8" s="39">
        <v>15.882997252919539</v>
      </c>
      <c r="AO8" s="39">
        <v>15.882997252919539</v>
      </c>
      <c r="AP8" s="39"/>
      <c r="AQ8" s="39">
        <v>15.882997252919539</v>
      </c>
      <c r="AR8" s="39">
        <v>15.882997252919539</v>
      </c>
      <c r="AS8" s="39">
        <v>16.359487170507126</v>
      </c>
      <c r="AT8" s="39">
        <v>16.359487170507126</v>
      </c>
      <c r="AU8" s="39">
        <v>16.359487170507126</v>
      </c>
      <c r="AV8" s="39">
        <v>16.359487170507126</v>
      </c>
      <c r="AW8" s="39">
        <v>16.359487170507126</v>
      </c>
      <c r="AX8" s="39">
        <v>16.359487170507126</v>
      </c>
      <c r="AY8" s="39">
        <v>16.359487170507126</v>
      </c>
      <c r="AZ8" s="39">
        <v>16.359487170507126</v>
      </c>
      <c r="BA8" s="39">
        <v>16.359487170507126</v>
      </c>
      <c r="BB8" s="39">
        <v>16.359487170507126</v>
      </c>
      <c r="BC8" s="39"/>
      <c r="BD8" s="39">
        <v>16.359487170507126</v>
      </c>
      <c r="BE8" s="39">
        <v>16.359487170507126</v>
      </c>
      <c r="BF8" s="39">
        <v>16.85027178562234</v>
      </c>
      <c r="BG8" s="39">
        <v>16.85027178562234</v>
      </c>
      <c r="BH8" s="39">
        <v>16.85027178562234</v>
      </c>
      <c r="BI8" s="39">
        <v>16.85027178562234</v>
      </c>
      <c r="BJ8" s="39">
        <v>16.85027178562234</v>
      </c>
      <c r="BK8" s="39">
        <v>16.85027178562234</v>
      </c>
      <c r="BL8" s="39">
        <v>16.85027178562234</v>
      </c>
      <c r="BM8" s="39">
        <v>16.85027178562234</v>
      </c>
      <c r="BN8" s="39">
        <v>16.85027178562234</v>
      </c>
      <c r="BO8" s="39">
        <v>16.85027178562234</v>
      </c>
      <c r="BP8" s="39"/>
    </row>
    <row r="9" spans="2:68" x14ac:dyDescent="0.2">
      <c r="B9" s="40"/>
      <c r="C9" s="33" t="s">
        <v>70</v>
      </c>
      <c r="D9" s="41">
        <v>13</v>
      </c>
      <c r="E9" s="41">
        <v>13</v>
      </c>
      <c r="F9" s="41">
        <v>13</v>
      </c>
      <c r="G9" s="41">
        <v>13</v>
      </c>
      <c r="H9" s="41">
        <v>13</v>
      </c>
      <c r="I9" s="41">
        <v>13</v>
      </c>
      <c r="J9" s="41">
        <v>13</v>
      </c>
      <c r="K9" s="41">
        <v>13</v>
      </c>
      <c r="L9" s="41">
        <v>13</v>
      </c>
      <c r="M9" s="41">
        <v>13</v>
      </c>
      <c r="N9" s="41">
        <v>13</v>
      </c>
      <c r="O9" s="41">
        <v>13</v>
      </c>
      <c r="P9" s="41"/>
      <c r="Q9" s="41">
        <v>13</v>
      </c>
      <c r="R9" s="41">
        <v>13</v>
      </c>
      <c r="S9" s="41">
        <v>13</v>
      </c>
      <c r="T9" s="41">
        <v>13</v>
      </c>
      <c r="U9" s="41">
        <v>13</v>
      </c>
      <c r="V9" s="41">
        <v>13</v>
      </c>
      <c r="W9" s="41">
        <v>13</v>
      </c>
      <c r="X9" s="41">
        <v>13</v>
      </c>
      <c r="Y9" s="41">
        <v>13</v>
      </c>
      <c r="Z9" s="41">
        <v>13</v>
      </c>
      <c r="AA9" s="41">
        <v>13</v>
      </c>
      <c r="AB9" s="41">
        <v>13</v>
      </c>
      <c r="AC9" s="41"/>
      <c r="AD9" s="41">
        <v>13</v>
      </c>
      <c r="AE9" s="41">
        <v>13</v>
      </c>
      <c r="AF9" s="41">
        <v>13</v>
      </c>
      <c r="AG9" s="41">
        <v>13</v>
      </c>
      <c r="AH9" s="41">
        <v>13</v>
      </c>
      <c r="AI9" s="41">
        <v>13</v>
      </c>
      <c r="AJ9" s="41">
        <v>13</v>
      </c>
      <c r="AK9" s="41">
        <v>13</v>
      </c>
      <c r="AL9" s="41">
        <v>13</v>
      </c>
      <c r="AM9" s="41">
        <v>13</v>
      </c>
      <c r="AN9" s="41">
        <v>13</v>
      </c>
      <c r="AO9" s="41">
        <v>13</v>
      </c>
      <c r="AP9" s="41"/>
      <c r="AQ9" s="41">
        <v>13</v>
      </c>
      <c r="AR9" s="41">
        <v>13</v>
      </c>
      <c r="AS9" s="41">
        <v>13</v>
      </c>
      <c r="AT9" s="41">
        <v>13</v>
      </c>
      <c r="AU9" s="41">
        <v>13</v>
      </c>
      <c r="AV9" s="41">
        <v>13</v>
      </c>
      <c r="AW9" s="41">
        <v>13</v>
      </c>
      <c r="AX9" s="41">
        <v>13</v>
      </c>
      <c r="AY9" s="41">
        <v>13</v>
      </c>
      <c r="AZ9" s="41">
        <v>13</v>
      </c>
      <c r="BA9" s="41">
        <v>13</v>
      </c>
      <c r="BB9" s="41">
        <v>13</v>
      </c>
      <c r="BC9" s="41"/>
      <c r="BD9" s="41">
        <v>13</v>
      </c>
      <c r="BE9" s="41">
        <v>13</v>
      </c>
      <c r="BF9" s="41">
        <v>13</v>
      </c>
      <c r="BG9" s="41">
        <v>13</v>
      </c>
      <c r="BH9" s="41">
        <v>13</v>
      </c>
      <c r="BI9" s="41">
        <v>13</v>
      </c>
      <c r="BJ9" s="41">
        <v>13</v>
      </c>
      <c r="BK9" s="41">
        <v>13</v>
      </c>
      <c r="BL9" s="41">
        <v>13</v>
      </c>
      <c r="BM9" s="41">
        <v>13</v>
      </c>
      <c r="BN9" s="41">
        <v>13</v>
      </c>
      <c r="BO9" s="41">
        <v>13</v>
      </c>
      <c r="BP9" s="41"/>
    </row>
    <row r="10" spans="2:68" x14ac:dyDescent="0.2">
      <c r="B10" s="42" t="s">
        <v>129</v>
      </c>
      <c r="C10" s="42"/>
      <c r="D10" s="43">
        <f>D$2*(D8*D9)</f>
        <v>3968.1075420000002</v>
      </c>
      <c r="E10" s="43">
        <f t="shared" ref="E10" si="1">E$2*(E8*E9)</f>
        <v>3779.15004</v>
      </c>
      <c r="F10" s="43">
        <f t="shared" ref="F10" si="2">F$2*(F8*F9)</f>
        <v>4281.7769953200004</v>
      </c>
      <c r="G10" s="43">
        <f t="shared" ref="G10" si="3">G$2*(G8*G9)</f>
        <v>4087.1507682600004</v>
      </c>
      <c r="H10" s="43">
        <f t="shared" ref="H10" si="4">H$2*(H8*H9)</f>
        <v>3892.5245412000004</v>
      </c>
      <c r="I10" s="43">
        <f t="shared" ref="I10" si="5">I$2*(I8*I9)</f>
        <v>4281.7769953200004</v>
      </c>
      <c r="J10" s="43">
        <f t="shared" ref="J10" si="6">J$2*(J8*J9)</f>
        <v>4281.7769953200004</v>
      </c>
      <c r="K10" s="43">
        <f t="shared" ref="K10" si="7">K$2*(K8*K9)</f>
        <v>4087.1507682600004</v>
      </c>
      <c r="L10" s="43">
        <f t="shared" ref="L10" si="8">L$2*(L8*L9)</f>
        <v>4087.1507682600004</v>
      </c>
      <c r="M10" s="43">
        <f t="shared" ref="M10" si="9">M$2*(M8*M9)</f>
        <v>4281.7769953200004</v>
      </c>
      <c r="N10" s="43">
        <f t="shared" ref="N10" si="10">N$2*(N8*N9)</f>
        <v>3697.8983141400004</v>
      </c>
      <c r="O10" s="43">
        <f t="shared" ref="O10" si="11">O$2*(O8*O9)</f>
        <v>4087.1507682600004</v>
      </c>
      <c r="P10" s="44">
        <f>SUM(D10:O10)</f>
        <v>48813.391491660004</v>
      </c>
      <c r="Q10" s="43">
        <f t="shared" ref="Q10" si="12">Q$2*(Q8*Q9)</f>
        <v>3892.5245412000004</v>
      </c>
      <c r="R10" s="43">
        <f t="shared" ref="R10" si="13">R$2*(R8*R9)</f>
        <v>4087.1507682600004</v>
      </c>
      <c r="S10" s="43">
        <f t="shared" ref="S10" si="14">S$2*(S8*S9)</f>
        <v>4410.2303051796007</v>
      </c>
      <c r="T10" s="43">
        <f t="shared" ref="T10" si="15">T$2*(T8*T9)</f>
        <v>4209.7652913078</v>
      </c>
      <c r="U10" s="43">
        <f t="shared" ref="U10" si="16">U$2*(U8*U9)</f>
        <v>4209.7652913078</v>
      </c>
      <c r="V10" s="43">
        <f t="shared" ref="V10" si="17">V$2*(V8*V9)</f>
        <v>4410.2303051796007</v>
      </c>
      <c r="W10" s="43">
        <f t="shared" ref="W10" si="18">W$2*(W8*W9)</f>
        <v>4009.3002774360002</v>
      </c>
      <c r="X10" s="43">
        <f t="shared" ref="X10" si="19">X$2*(X8*X9)</f>
        <v>4610.6953190514005</v>
      </c>
      <c r="Y10" s="43">
        <f t="shared" ref="Y10" si="20">Y$2*(Y8*Y9)</f>
        <v>4209.7652913078</v>
      </c>
      <c r="Z10" s="43">
        <f t="shared" ref="Z10" si="21">Z$2*(Z8*Z9)</f>
        <v>4209.7652913078</v>
      </c>
      <c r="AA10" s="43">
        <f t="shared" ref="AA10" si="22">AA$2*(AA8*AA9)</f>
        <v>4009.3002774360002</v>
      </c>
      <c r="AB10" s="43">
        <f t="shared" ref="AB10" si="23">AB$2*(AB8*AB9)</f>
        <v>4009.3002774360002</v>
      </c>
      <c r="AC10" s="44">
        <f>SUM(Q10:AB10)</f>
        <v>50277.793236409794</v>
      </c>
      <c r="AD10" s="43">
        <f t="shared" ref="AD10" si="24">AD$2*(AD8*AD9)</f>
        <v>4209.7652913078</v>
      </c>
      <c r="AE10" s="43">
        <f t="shared" ref="AE10" si="25">AE$2*(AE8*AE9)</f>
        <v>4009.3002774360002</v>
      </c>
      <c r="AF10" s="43">
        <f t="shared" ref="AF10" si="26">AF$2*(AF8*AF9)</f>
        <v>4749.0161786229419</v>
      </c>
      <c r="AG10" s="43">
        <f t="shared" ref="AG10" si="27">AG$2*(AG8*AG9)</f>
        <v>3923.1003214711259</v>
      </c>
      <c r="AH10" s="43">
        <f t="shared" ref="AH10" si="28">AH$2*(AH8*AH9)</f>
        <v>4542.5372143349878</v>
      </c>
      <c r="AI10" s="43">
        <f t="shared" ref="AI10" si="29">AI$2*(AI8*AI9)</f>
        <v>4542.5372143349878</v>
      </c>
      <c r="AJ10" s="43">
        <f t="shared" ref="AJ10" si="30">AJ$2*(AJ8*AJ9)</f>
        <v>4129.5792857590804</v>
      </c>
      <c r="AK10" s="43">
        <f t="shared" ref="AK10" si="31">AK$2*(AK8*AK9)</f>
        <v>4749.0161786229419</v>
      </c>
      <c r="AL10" s="43">
        <f t="shared" ref="AL10" si="32">AL$2*(AL8*AL9)</f>
        <v>4129.5792857590804</v>
      </c>
      <c r="AM10" s="43">
        <f t="shared" ref="AM10" si="33">AM$2*(AM8*AM9)</f>
        <v>4542.5372143349878</v>
      </c>
      <c r="AN10" s="43">
        <f t="shared" ref="AN10" si="34">AN$2*(AN8*AN9)</f>
        <v>4129.5792857590804</v>
      </c>
      <c r="AO10" s="43">
        <f t="shared" ref="AO10" si="35">AO$2*(AO8*AO9)</f>
        <v>3923.1003214711259</v>
      </c>
      <c r="AP10" s="44">
        <f>SUM(AD10:AO10)</f>
        <v>51579.648069214141</v>
      </c>
      <c r="AQ10" s="43">
        <f t="shared" ref="AQ10" si="36">AQ$2*(AQ8*AQ9)</f>
        <v>4542.5372143349878</v>
      </c>
      <c r="AR10" s="43">
        <f t="shared" ref="AR10" si="37">AR$2*(AR8*AR9)</f>
        <v>4129.5792857590804</v>
      </c>
      <c r="AS10" s="43">
        <f t="shared" ref="AS10" si="38">AS$2*(AS8*AS9)</f>
        <v>4678.8133307650387</v>
      </c>
      <c r="AT10" s="43">
        <f t="shared" ref="AT10" si="39">AT$2*(AT8*AT9)</f>
        <v>4253.4666643318533</v>
      </c>
      <c r="AU10" s="43">
        <f t="shared" ref="AU10" si="40">AU$2*(AU8*AU9)</f>
        <v>4678.8133307650387</v>
      </c>
      <c r="AV10" s="43">
        <f t="shared" ref="AV10" si="41">AV$2*(AV8*AV9)</f>
        <v>4466.1399975484455</v>
      </c>
      <c r="AW10" s="43">
        <f t="shared" ref="AW10" si="42">AW$2*(AW8*AW9)</f>
        <v>4466.1399975484455</v>
      </c>
      <c r="AX10" s="43">
        <f t="shared" ref="AX10" si="43">AX$2*(AX8*AX9)</f>
        <v>4891.486663981631</v>
      </c>
      <c r="AY10" s="43">
        <f t="shared" ref="AY10" si="44">AY$2*(AY8*AY9)</f>
        <v>4040.7933311152606</v>
      </c>
      <c r="AZ10" s="43">
        <f t="shared" ref="AZ10" si="45">AZ$2*(AZ8*AZ9)</f>
        <v>4891.486663981631</v>
      </c>
      <c r="BA10" s="43">
        <f t="shared" ref="BA10" si="46">BA$2*(BA8*BA9)</f>
        <v>4253.4666643318533</v>
      </c>
      <c r="BB10" s="43">
        <f t="shared" ref="BB10" si="47">BB$2*(BB8*BB9)</f>
        <v>4040.7933311152606</v>
      </c>
      <c r="BC10" s="44">
        <f>SUM(AQ10:BB10)</f>
        <v>53333.516475578523</v>
      </c>
      <c r="BD10" s="43">
        <f t="shared" ref="BD10" si="48">BD$2*(BD8*BD9)</f>
        <v>4678.8133307650387</v>
      </c>
      <c r="BE10" s="43">
        <f t="shared" ref="BE10" si="49">BE$2*(BE8*BE9)</f>
        <v>4253.4666643318533</v>
      </c>
      <c r="BF10" s="43">
        <f t="shared" ref="BF10" si="50">BF$2*(BF8*BF9)</f>
        <v>4600.1241974748991</v>
      </c>
      <c r="BG10" s="43">
        <f t="shared" ref="BG10" si="51">BG$2*(BG8*BG9)</f>
        <v>4600.1241974748991</v>
      </c>
      <c r="BH10" s="43">
        <f t="shared" ref="BH10" si="52">BH$2*(BH8*BH9)</f>
        <v>4819.1777306879894</v>
      </c>
      <c r="BI10" s="43">
        <f t="shared" ref="BI10" si="53">BI$2*(BI8*BI9)</f>
        <v>4381.0706642618079</v>
      </c>
      <c r="BJ10" s="43">
        <f t="shared" ref="BJ10" si="54">BJ$2*(BJ8*BJ9)</f>
        <v>4819.1777306879894</v>
      </c>
      <c r="BK10" s="43">
        <f t="shared" ref="BK10" si="55">BK$2*(BK8*BK9)</f>
        <v>4819.1777306879894</v>
      </c>
      <c r="BL10" s="43">
        <f t="shared" ref="BL10" si="56">BL$2*(BL8*BL9)</f>
        <v>4381.0706642618079</v>
      </c>
      <c r="BM10" s="43">
        <f t="shared" ref="BM10" si="57">BM$2*(BM8*BM9)</f>
        <v>5038.2312639010797</v>
      </c>
      <c r="BN10" s="43">
        <f t="shared" ref="BN10" si="58">BN$2*(BN8*BN9)</f>
        <v>4162.0171310487176</v>
      </c>
      <c r="BO10" s="43">
        <f t="shared" ref="BO10" si="59">BO$2*(BO8*BO9)</f>
        <v>4381.0706642618079</v>
      </c>
      <c r="BP10" s="44">
        <f>SUM(BD10:BO10)</f>
        <v>54933.521969845882</v>
      </c>
    </row>
    <row r="11" spans="2:68" x14ac:dyDescent="0.2">
      <c r="B11" s="38" t="s">
        <v>65</v>
      </c>
      <c r="C11" s="33" t="s">
        <v>69</v>
      </c>
      <c r="D11" s="39">
        <v>27.868590000000001</v>
      </c>
      <c r="E11" s="39">
        <v>27.868590000000001</v>
      </c>
      <c r="F11" s="39">
        <v>28.704647700000002</v>
      </c>
      <c r="G11" s="39">
        <v>28.704647700000002</v>
      </c>
      <c r="H11" s="39">
        <v>28.704647700000002</v>
      </c>
      <c r="I11" s="39">
        <v>28.704647700000002</v>
      </c>
      <c r="J11" s="39">
        <v>28.704647700000002</v>
      </c>
      <c r="K11" s="39">
        <v>28.704647700000002</v>
      </c>
      <c r="L11" s="39">
        <v>28.704647700000002</v>
      </c>
      <c r="M11" s="39">
        <v>28.704647700000002</v>
      </c>
      <c r="N11" s="39">
        <v>28.704647700000002</v>
      </c>
      <c r="O11" s="39">
        <v>28.704647700000002</v>
      </c>
      <c r="P11" s="39"/>
      <c r="Q11" s="39">
        <v>28.704647700000002</v>
      </c>
      <c r="R11" s="39">
        <v>28.704647700000002</v>
      </c>
      <c r="S11" s="39">
        <v>29.565787131000004</v>
      </c>
      <c r="T11" s="39">
        <v>29.565787131000004</v>
      </c>
      <c r="U11" s="39">
        <v>29.565787131000004</v>
      </c>
      <c r="V11" s="39">
        <v>29.565787131000004</v>
      </c>
      <c r="W11" s="39">
        <v>29.565787131000004</v>
      </c>
      <c r="X11" s="39">
        <v>29.565787131000004</v>
      </c>
      <c r="Y11" s="39">
        <v>29.565787131000004</v>
      </c>
      <c r="Z11" s="39">
        <v>29.565787131000004</v>
      </c>
      <c r="AA11" s="39">
        <v>29.565787131000004</v>
      </c>
      <c r="AB11" s="39">
        <v>29.565787131000004</v>
      </c>
      <c r="AC11" s="39"/>
      <c r="AD11" s="39">
        <v>29.565787131000004</v>
      </c>
      <c r="AE11" s="39">
        <v>29.565787131000004</v>
      </c>
      <c r="AF11" s="39">
        <v>30.452760744930004</v>
      </c>
      <c r="AG11" s="39">
        <v>30.452760744930004</v>
      </c>
      <c r="AH11" s="39">
        <v>30.452760744930004</v>
      </c>
      <c r="AI11" s="39">
        <v>30.452760744930004</v>
      </c>
      <c r="AJ11" s="39">
        <v>30.452760744930004</v>
      </c>
      <c r="AK11" s="39">
        <v>30.452760744930004</v>
      </c>
      <c r="AL11" s="39">
        <v>30.452760744930004</v>
      </c>
      <c r="AM11" s="39">
        <v>30.452760744930004</v>
      </c>
      <c r="AN11" s="39">
        <v>30.452760744930004</v>
      </c>
      <c r="AO11" s="39">
        <v>30.452760744930004</v>
      </c>
      <c r="AP11" s="39"/>
      <c r="AQ11" s="39">
        <v>30.452760744930004</v>
      </c>
      <c r="AR11" s="39">
        <v>30.452760744930004</v>
      </c>
      <c r="AS11" s="39">
        <v>31.366343567277905</v>
      </c>
      <c r="AT11" s="39">
        <v>31.366343567277905</v>
      </c>
      <c r="AU11" s="39">
        <v>31.366343567277905</v>
      </c>
      <c r="AV11" s="39">
        <v>31.366343567277905</v>
      </c>
      <c r="AW11" s="39">
        <v>31.366343567277905</v>
      </c>
      <c r="AX11" s="39">
        <v>31.366343567277905</v>
      </c>
      <c r="AY11" s="39">
        <v>31.366343567277905</v>
      </c>
      <c r="AZ11" s="39">
        <v>31.366343567277905</v>
      </c>
      <c r="BA11" s="39">
        <v>31.366343567277905</v>
      </c>
      <c r="BB11" s="39">
        <v>31.366343567277905</v>
      </c>
      <c r="BC11" s="39"/>
      <c r="BD11" s="39">
        <v>31.366343567277905</v>
      </c>
      <c r="BE11" s="39">
        <v>31.366343567277905</v>
      </c>
      <c r="BF11" s="39">
        <v>32.307333874296241</v>
      </c>
      <c r="BG11" s="39">
        <v>32.307333874296241</v>
      </c>
      <c r="BH11" s="39">
        <v>32.307333874296241</v>
      </c>
      <c r="BI11" s="39">
        <v>32.307333874296241</v>
      </c>
      <c r="BJ11" s="39">
        <v>32.307333874296241</v>
      </c>
      <c r="BK11" s="39">
        <v>32.307333874296241</v>
      </c>
      <c r="BL11" s="39">
        <v>32.307333874296241</v>
      </c>
      <c r="BM11" s="39">
        <v>32.307333874296241</v>
      </c>
      <c r="BN11" s="39">
        <v>32.307333874296241</v>
      </c>
      <c r="BO11" s="39">
        <v>32.307333874296241</v>
      </c>
      <c r="BP11" s="39"/>
    </row>
    <row r="12" spans="2:68" x14ac:dyDescent="0.2">
      <c r="B12" s="38"/>
      <c r="C12" s="33" t="s">
        <v>70</v>
      </c>
      <c r="D12" s="41">
        <v>3</v>
      </c>
      <c r="E12" s="41">
        <v>3</v>
      </c>
      <c r="F12" s="41">
        <v>3</v>
      </c>
      <c r="G12" s="41">
        <v>3</v>
      </c>
      <c r="H12" s="41">
        <v>3</v>
      </c>
      <c r="I12" s="41">
        <v>3</v>
      </c>
      <c r="J12" s="41">
        <v>3</v>
      </c>
      <c r="K12" s="41">
        <v>3</v>
      </c>
      <c r="L12" s="41">
        <v>3</v>
      </c>
      <c r="M12" s="41">
        <v>3</v>
      </c>
      <c r="N12" s="41">
        <v>3</v>
      </c>
      <c r="O12" s="41">
        <v>3</v>
      </c>
      <c r="P12" s="41"/>
      <c r="Q12" s="41">
        <v>3</v>
      </c>
      <c r="R12" s="41">
        <v>3</v>
      </c>
      <c r="S12" s="41">
        <v>3</v>
      </c>
      <c r="T12" s="41">
        <v>3</v>
      </c>
      <c r="U12" s="41">
        <v>3</v>
      </c>
      <c r="V12" s="41">
        <v>3</v>
      </c>
      <c r="W12" s="41">
        <v>3</v>
      </c>
      <c r="X12" s="41">
        <v>3</v>
      </c>
      <c r="Y12" s="41">
        <v>3</v>
      </c>
      <c r="Z12" s="41">
        <v>3</v>
      </c>
      <c r="AA12" s="41">
        <v>3</v>
      </c>
      <c r="AB12" s="41">
        <v>3</v>
      </c>
      <c r="AC12" s="41"/>
      <c r="AD12" s="41">
        <v>3</v>
      </c>
      <c r="AE12" s="41">
        <v>3</v>
      </c>
      <c r="AF12" s="41">
        <v>3</v>
      </c>
      <c r="AG12" s="41">
        <v>3</v>
      </c>
      <c r="AH12" s="41">
        <v>3</v>
      </c>
      <c r="AI12" s="41">
        <v>3</v>
      </c>
      <c r="AJ12" s="41">
        <v>3</v>
      </c>
      <c r="AK12" s="41">
        <v>3</v>
      </c>
      <c r="AL12" s="41">
        <v>3</v>
      </c>
      <c r="AM12" s="41">
        <v>3</v>
      </c>
      <c r="AN12" s="41">
        <v>3</v>
      </c>
      <c r="AO12" s="41">
        <v>3</v>
      </c>
      <c r="AP12" s="41"/>
      <c r="AQ12" s="41">
        <v>3</v>
      </c>
      <c r="AR12" s="41">
        <v>3</v>
      </c>
      <c r="AS12" s="41">
        <v>3</v>
      </c>
      <c r="AT12" s="41">
        <v>3</v>
      </c>
      <c r="AU12" s="41">
        <v>3</v>
      </c>
      <c r="AV12" s="41">
        <v>3</v>
      </c>
      <c r="AW12" s="41">
        <v>3</v>
      </c>
      <c r="AX12" s="41">
        <v>3</v>
      </c>
      <c r="AY12" s="41">
        <v>3</v>
      </c>
      <c r="AZ12" s="41">
        <v>3</v>
      </c>
      <c r="BA12" s="41">
        <v>3</v>
      </c>
      <c r="BB12" s="41">
        <v>3</v>
      </c>
      <c r="BC12" s="41"/>
      <c r="BD12" s="41">
        <v>3</v>
      </c>
      <c r="BE12" s="41">
        <v>3</v>
      </c>
      <c r="BF12" s="41">
        <v>3</v>
      </c>
      <c r="BG12" s="41">
        <v>3</v>
      </c>
      <c r="BH12" s="41">
        <v>3</v>
      </c>
      <c r="BI12" s="41">
        <v>3</v>
      </c>
      <c r="BJ12" s="41">
        <v>3</v>
      </c>
      <c r="BK12" s="41">
        <v>3</v>
      </c>
      <c r="BL12" s="41">
        <v>3</v>
      </c>
      <c r="BM12" s="41">
        <v>3</v>
      </c>
      <c r="BN12" s="41">
        <v>3</v>
      </c>
      <c r="BO12" s="41">
        <v>3</v>
      </c>
      <c r="BP12" s="41"/>
    </row>
    <row r="13" spans="2:68" x14ac:dyDescent="0.2">
      <c r="B13" s="38"/>
      <c r="C13" s="33" t="s">
        <v>14</v>
      </c>
      <c r="D13" s="39">
        <v>29.815925</v>
      </c>
      <c r="E13" s="39">
        <v>29.815925</v>
      </c>
      <c r="F13" s="39">
        <v>29.815925</v>
      </c>
      <c r="G13" s="39">
        <v>29.815925</v>
      </c>
      <c r="H13" s="39">
        <v>29.815925</v>
      </c>
      <c r="I13" s="39">
        <v>29.815925</v>
      </c>
      <c r="J13" s="39">
        <v>29.815925</v>
      </c>
      <c r="K13" s="39">
        <v>29.815925</v>
      </c>
      <c r="L13" s="39">
        <v>29.815925</v>
      </c>
      <c r="M13" s="39">
        <v>29.815925</v>
      </c>
      <c r="N13" s="39">
        <v>30.71040275</v>
      </c>
      <c r="O13" s="39">
        <v>30.71040275</v>
      </c>
      <c r="P13" s="39"/>
      <c r="Q13" s="39">
        <v>30.71040275</v>
      </c>
      <c r="R13" s="39">
        <v>30.71040275</v>
      </c>
      <c r="S13" s="39">
        <v>30.71040275</v>
      </c>
      <c r="T13" s="39">
        <v>30.71040275</v>
      </c>
      <c r="U13" s="39">
        <v>30.71040275</v>
      </c>
      <c r="V13" s="39">
        <v>30.71040275</v>
      </c>
      <c r="W13" s="39">
        <v>30.71040275</v>
      </c>
      <c r="X13" s="39">
        <v>30.71040275</v>
      </c>
      <c r="Y13" s="39">
        <v>30.71040275</v>
      </c>
      <c r="Z13" s="39">
        <v>30.71040275</v>
      </c>
      <c r="AA13" s="39">
        <v>31.631714832500002</v>
      </c>
      <c r="AB13" s="39">
        <v>31.631714832500002</v>
      </c>
      <c r="AC13" s="39"/>
      <c r="AD13" s="39">
        <v>31.631714832500002</v>
      </c>
      <c r="AE13" s="39">
        <v>31.631714832500002</v>
      </c>
      <c r="AF13" s="39">
        <v>31.631714832500002</v>
      </c>
      <c r="AG13" s="39">
        <v>31.631714832500002</v>
      </c>
      <c r="AH13" s="39">
        <v>31.631714832500002</v>
      </c>
      <c r="AI13" s="39">
        <v>31.631714832500002</v>
      </c>
      <c r="AJ13" s="39">
        <v>31.631714832500002</v>
      </c>
      <c r="AK13" s="39">
        <v>31.631714832500002</v>
      </c>
      <c r="AL13" s="39">
        <v>31.631714832500002</v>
      </c>
      <c r="AM13" s="39">
        <v>31.631714832500002</v>
      </c>
      <c r="AN13" s="39">
        <v>32.580666277475004</v>
      </c>
      <c r="AO13" s="39">
        <v>32.580666277475004</v>
      </c>
      <c r="AP13" s="39"/>
      <c r="AQ13" s="39">
        <v>32.580666277475004</v>
      </c>
      <c r="AR13" s="39">
        <v>32.580666277475004</v>
      </c>
      <c r="AS13" s="39">
        <v>32.580666277475004</v>
      </c>
      <c r="AT13" s="39">
        <v>32.580666277475004</v>
      </c>
      <c r="AU13" s="39">
        <v>32.580666277475004</v>
      </c>
      <c r="AV13" s="39">
        <v>32.580666277475004</v>
      </c>
      <c r="AW13" s="39">
        <v>32.580666277475004</v>
      </c>
      <c r="AX13" s="39">
        <v>32.580666277475004</v>
      </c>
      <c r="AY13" s="39">
        <v>32.580666277475004</v>
      </c>
      <c r="AZ13" s="39">
        <v>32.580666277475004</v>
      </c>
      <c r="BA13" s="39">
        <v>33.558086265799254</v>
      </c>
      <c r="BB13" s="39">
        <v>33.558086265799254</v>
      </c>
      <c r="BC13" s="39"/>
      <c r="BD13" s="39">
        <v>33.558086265799254</v>
      </c>
      <c r="BE13" s="39">
        <v>33.558086265799254</v>
      </c>
      <c r="BF13" s="39">
        <v>33.558086265799254</v>
      </c>
      <c r="BG13" s="39">
        <v>33.558086265799254</v>
      </c>
      <c r="BH13" s="39">
        <v>33.558086265799254</v>
      </c>
      <c r="BI13" s="39">
        <v>33.558086265799254</v>
      </c>
      <c r="BJ13" s="39">
        <v>33.558086265799254</v>
      </c>
      <c r="BK13" s="39">
        <v>33.558086265799254</v>
      </c>
      <c r="BL13" s="39">
        <v>33.558086265799254</v>
      </c>
      <c r="BM13" s="39">
        <v>33.558086265799254</v>
      </c>
      <c r="BN13" s="39">
        <v>34.564828853773236</v>
      </c>
      <c r="BO13" s="39">
        <v>34.564828853773236</v>
      </c>
      <c r="BP13" s="39"/>
    </row>
    <row r="14" spans="2:68" x14ac:dyDescent="0.2">
      <c r="B14" s="40"/>
      <c r="C14" s="33" t="s">
        <v>15</v>
      </c>
      <c r="D14" s="41">
        <v>4</v>
      </c>
      <c r="E14" s="41">
        <v>4</v>
      </c>
      <c r="F14" s="41">
        <v>4</v>
      </c>
      <c r="G14" s="41">
        <v>4</v>
      </c>
      <c r="H14" s="41">
        <v>4</v>
      </c>
      <c r="I14" s="41">
        <v>4</v>
      </c>
      <c r="J14" s="41">
        <v>4</v>
      </c>
      <c r="K14" s="41">
        <v>4</v>
      </c>
      <c r="L14" s="41">
        <v>4</v>
      </c>
      <c r="M14" s="41">
        <v>4</v>
      </c>
      <c r="N14" s="41">
        <v>4</v>
      </c>
      <c r="O14" s="41">
        <v>4</v>
      </c>
      <c r="P14" s="41"/>
      <c r="Q14" s="41">
        <v>4</v>
      </c>
      <c r="R14" s="41">
        <v>4</v>
      </c>
      <c r="S14" s="41">
        <v>4</v>
      </c>
      <c r="T14" s="41">
        <v>4</v>
      </c>
      <c r="U14" s="41">
        <v>4</v>
      </c>
      <c r="V14" s="41">
        <v>4</v>
      </c>
      <c r="W14" s="41">
        <v>4</v>
      </c>
      <c r="X14" s="41">
        <v>4</v>
      </c>
      <c r="Y14" s="41">
        <v>4</v>
      </c>
      <c r="Z14" s="41">
        <v>4</v>
      </c>
      <c r="AA14" s="41">
        <v>4</v>
      </c>
      <c r="AB14" s="41">
        <v>4</v>
      </c>
      <c r="AC14" s="41"/>
      <c r="AD14" s="41">
        <v>4</v>
      </c>
      <c r="AE14" s="41">
        <v>4</v>
      </c>
      <c r="AF14" s="41">
        <v>4</v>
      </c>
      <c r="AG14" s="41">
        <v>4</v>
      </c>
      <c r="AH14" s="41">
        <v>4</v>
      </c>
      <c r="AI14" s="41">
        <v>4</v>
      </c>
      <c r="AJ14" s="41">
        <v>4</v>
      </c>
      <c r="AK14" s="41">
        <v>4</v>
      </c>
      <c r="AL14" s="41">
        <v>4</v>
      </c>
      <c r="AM14" s="41">
        <v>4</v>
      </c>
      <c r="AN14" s="41">
        <v>4</v>
      </c>
      <c r="AO14" s="41">
        <v>4</v>
      </c>
      <c r="AP14" s="41"/>
      <c r="AQ14" s="41">
        <v>4</v>
      </c>
      <c r="AR14" s="41">
        <v>4</v>
      </c>
      <c r="AS14" s="41">
        <v>4</v>
      </c>
      <c r="AT14" s="41">
        <v>4</v>
      </c>
      <c r="AU14" s="41">
        <v>4</v>
      </c>
      <c r="AV14" s="41">
        <v>4</v>
      </c>
      <c r="AW14" s="41">
        <v>4</v>
      </c>
      <c r="AX14" s="41">
        <v>4</v>
      </c>
      <c r="AY14" s="41">
        <v>4</v>
      </c>
      <c r="AZ14" s="41">
        <v>4</v>
      </c>
      <c r="BA14" s="41">
        <v>4</v>
      </c>
      <c r="BB14" s="41">
        <v>4</v>
      </c>
      <c r="BC14" s="41"/>
      <c r="BD14" s="41">
        <v>4</v>
      </c>
      <c r="BE14" s="41">
        <v>4</v>
      </c>
      <c r="BF14" s="41">
        <v>4</v>
      </c>
      <c r="BG14" s="41">
        <v>4</v>
      </c>
      <c r="BH14" s="41">
        <v>4</v>
      </c>
      <c r="BI14" s="41">
        <v>4</v>
      </c>
      <c r="BJ14" s="41">
        <v>4</v>
      </c>
      <c r="BK14" s="41">
        <v>4</v>
      </c>
      <c r="BL14" s="41">
        <v>4</v>
      </c>
      <c r="BM14" s="41">
        <v>4</v>
      </c>
      <c r="BN14" s="41">
        <v>4</v>
      </c>
      <c r="BO14" s="41">
        <v>4</v>
      </c>
      <c r="BP14" s="41"/>
    </row>
    <row r="15" spans="2:68" x14ac:dyDescent="0.2">
      <c r="B15" s="42" t="s">
        <v>130</v>
      </c>
      <c r="C15" s="42"/>
      <c r="D15" s="43">
        <f>D$2*SUM(D11*D12,D13*D14)</f>
        <v>4260.2588700000006</v>
      </c>
      <c r="E15" s="43">
        <f t="shared" ref="E15:BO15" si="60">E$2*SUM(E11*E12,E13*E14)</f>
        <v>4057.3894</v>
      </c>
      <c r="F15" s="43">
        <f t="shared" si="60"/>
        <v>4518.3081481999998</v>
      </c>
      <c r="G15" s="43">
        <f t="shared" si="60"/>
        <v>4312.9305051000001</v>
      </c>
      <c r="H15" s="43">
        <f t="shared" si="60"/>
        <v>4107.5528620000005</v>
      </c>
      <c r="I15" s="43">
        <f t="shared" si="60"/>
        <v>4518.3081481999998</v>
      </c>
      <c r="J15" s="43">
        <f t="shared" si="60"/>
        <v>4518.3081481999998</v>
      </c>
      <c r="K15" s="43">
        <f t="shared" si="60"/>
        <v>4312.9305051000001</v>
      </c>
      <c r="L15" s="43">
        <f t="shared" si="60"/>
        <v>4312.9305051000001</v>
      </c>
      <c r="M15" s="43">
        <f t="shared" si="60"/>
        <v>4518.3081481999998</v>
      </c>
      <c r="N15" s="43">
        <f t="shared" si="60"/>
        <v>3970.1555278999999</v>
      </c>
      <c r="O15" s="43">
        <f t="shared" si="60"/>
        <v>4388.0666361000003</v>
      </c>
      <c r="P15" s="44">
        <f>SUM(D15:O15)</f>
        <v>51795.447404099992</v>
      </c>
      <c r="Q15" s="43">
        <f t="shared" si="60"/>
        <v>4179.1110820000004</v>
      </c>
      <c r="R15" s="43">
        <f t="shared" si="60"/>
        <v>4388.0666361000003</v>
      </c>
      <c r="S15" s="43">
        <f t="shared" si="60"/>
        <v>4653.8573926459994</v>
      </c>
      <c r="T15" s="43">
        <f t="shared" si="60"/>
        <v>4442.3184202530001</v>
      </c>
      <c r="U15" s="43">
        <f t="shared" si="60"/>
        <v>4442.3184202530001</v>
      </c>
      <c r="V15" s="43">
        <f t="shared" si="60"/>
        <v>4653.8573926459994</v>
      </c>
      <c r="W15" s="43">
        <f t="shared" si="60"/>
        <v>4230.7794478599999</v>
      </c>
      <c r="X15" s="43">
        <f t="shared" si="60"/>
        <v>4865.3963650389996</v>
      </c>
      <c r="Y15" s="43">
        <f t="shared" si="60"/>
        <v>4442.3184202530001</v>
      </c>
      <c r="Z15" s="43">
        <f t="shared" si="60"/>
        <v>4442.3184202530001</v>
      </c>
      <c r="AA15" s="43">
        <f t="shared" si="60"/>
        <v>4304.4844144600011</v>
      </c>
      <c r="AB15" s="43">
        <f t="shared" si="60"/>
        <v>4304.4844144600011</v>
      </c>
      <c r="AC15" s="44">
        <f>SUM(Q15:AB15)</f>
        <v>53349.310826223009</v>
      </c>
      <c r="AD15" s="43">
        <f t="shared" si="60"/>
        <v>4519.7086351830003</v>
      </c>
      <c r="AE15" s="43">
        <f t="shared" si="60"/>
        <v>4304.4844144600011</v>
      </c>
      <c r="AF15" s="43">
        <f t="shared" si="60"/>
        <v>5011.3582559901706</v>
      </c>
      <c r="AG15" s="43">
        <f t="shared" si="60"/>
        <v>4139.8176897310104</v>
      </c>
      <c r="AH15" s="43">
        <f t="shared" si="60"/>
        <v>4793.4731144253801</v>
      </c>
      <c r="AI15" s="43">
        <f t="shared" si="60"/>
        <v>4793.4731144253801</v>
      </c>
      <c r="AJ15" s="43">
        <f t="shared" si="60"/>
        <v>4357.7028312958</v>
      </c>
      <c r="AK15" s="43">
        <f t="shared" si="60"/>
        <v>5011.3582559901706</v>
      </c>
      <c r="AL15" s="43">
        <f t="shared" si="60"/>
        <v>4357.7028312958</v>
      </c>
      <c r="AM15" s="43">
        <f t="shared" si="60"/>
        <v>4793.4731144253801</v>
      </c>
      <c r="AN15" s="43">
        <f t="shared" si="60"/>
        <v>4433.618946893801</v>
      </c>
      <c r="AO15" s="43">
        <f t="shared" si="60"/>
        <v>4211.9379995491108</v>
      </c>
      <c r="AP15" s="44">
        <f>SUM(AD15:AO15)</f>
        <v>54728.109203665008</v>
      </c>
      <c r="AQ15" s="43">
        <f t="shared" si="60"/>
        <v>4876.9808415831803</v>
      </c>
      <c r="AR15" s="43">
        <f t="shared" si="60"/>
        <v>4433.618946893801</v>
      </c>
      <c r="AS15" s="43">
        <f t="shared" si="60"/>
        <v>4937.2773078581422</v>
      </c>
      <c r="AT15" s="43">
        <f t="shared" si="60"/>
        <v>4488.4339162346751</v>
      </c>
      <c r="AU15" s="43">
        <f t="shared" si="60"/>
        <v>4937.2773078581422</v>
      </c>
      <c r="AV15" s="43">
        <f t="shared" si="60"/>
        <v>4712.8556120464082</v>
      </c>
      <c r="AW15" s="43">
        <f t="shared" si="60"/>
        <v>4712.8556120464082</v>
      </c>
      <c r="AX15" s="43">
        <f t="shared" si="60"/>
        <v>5161.6990036698762</v>
      </c>
      <c r="AY15" s="43">
        <f t="shared" si="60"/>
        <v>4264.012220422941</v>
      </c>
      <c r="AZ15" s="43">
        <f t="shared" si="60"/>
        <v>5161.6990036698762</v>
      </c>
      <c r="BA15" s="43">
        <f t="shared" si="60"/>
        <v>4566.6275153006145</v>
      </c>
      <c r="BB15" s="43">
        <f t="shared" si="60"/>
        <v>4338.2961395355833</v>
      </c>
      <c r="BC15" s="44">
        <f>SUM(AQ15:BB15)</f>
        <v>56591.633427119647</v>
      </c>
      <c r="BD15" s="43">
        <f t="shared" si="60"/>
        <v>5023.290266830676</v>
      </c>
      <c r="BE15" s="43">
        <f t="shared" si="60"/>
        <v>4566.6275153006145</v>
      </c>
      <c r="BF15" s="43">
        <f t="shared" si="60"/>
        <v>4854.2412804078003</v>
      </c>
      <c r="BG15" s="43">
        <f t="shared" si="60"/>
        <v>4854.2412804078003</v>
      </c>
      <c r="BH15" s="43">
        <f t="shared" si="60"/>
        <v>5085.3956270938861</v>
      </c>
      <c r="BI15" s="43">
        <f t="shared" si="60"/>
        <v>4623.0869337217146</v>
      </c>
      <c r="BJ15" s="43">
        <f t="shared" si="60"/>
        <v>5085.3956270938861</v>
      </c>
      <c r="BK15" s="43">
        <f t="shared" si="60"/>
        <v>5085.3956270938861</v>
      </c>
      <c r="BL15" s="43">
        <f t="shared" si="60"/>
        <v>4623.0869337217146</v>
      </c>
      <c r="BM15" s="43">
        <f t="shared" si="60"/>
        <v>5316.5499737799719</v>
      </c>
      <c r="BN15" s="43">
        <f t="shared" si="60"/>
        <v>4468.4450237216515</v>
      </c>
      <c r="BO15" s="43">
        <f t="shared" si="60"/>
        <v>4703.6263407596334</v>
      </c>
      <c r="BP15" s="44">
        <f>SUM(BD15:BO15)</f>
        <v>58289.382429933241</v>
      </c>
    </row>
    <row r="16" spans="2:68" x14ac:dyDescent="0.2">
      <c r="B16" s="38" t="s">
        <v>64</v>
      </c>
      <c r="C16" s="33" t="s">
        <v>79</v>
      </c>
      <c r="D16" s="39">
        <v>44.9375</v>
      </c>
      <c r="E16" s="39">
        <v>44.9375</v>
      </c>
      <c r="F16" s="39">
        <v>46.285625000000003</v>
      </c>
      <c r="G16" s="39">
        <v>46.285625000000003</v>
      </c>
      <c r="H16" s="39">
        <v>46.285625000000003</v>
      </c>
      <c r="I16" s="39">
        <v>46.285625000000003</v>
      </c>
      <c r="J16" s="39">
        <v>46.285625000000003</v>
      </c>
      <c r="K16" s="39">
        <v>46.285625000000003</v>
      </c>
      <c r="L16" s="39">
        <v>46.285625000000003</v>
      </c>
      <c r="M16" s="39">
        <v>46.285625000000003</v>
      </c>
      <c r="N16" s="39">
        <v>46.285625000000003</v>
      </c>
      <c r="O16" s="39">
        <v>46.285625000000003</v>
      </c>
      <c r="P16" s="39"/>
      <c r="Q16" s="39">
        <v>46.285625000000003</v>
      </c>
      <c r="R16" s="39">
        <v>46.285625000000003</v>
      </c>
      <c r="S16" s="39">
        <v>47.674193750000008</v>
      </c>
      <c r="T16" s="39">
        <v>47.674193750000008</v>
      </c>
      <c r="U16" s="39">
        <v>47.674193750000008</v>
      </c>
      <c r="V16" s="39">
        <v>47.674193750000008</v>
      </c>
      <c r="W16" s="39">
        <v>47.674193750000008</v>
      </c>
      <c r="X16" s="39">
        <v>47.674193750000008</v>
      </c>
      <c r="Y16" s="39">
        <v>47.674193750000008</v>
      </c>
      <c r="Z16" s="39">
        <v>47.674193750000008</v>
      </c>
      <c r="AA16" s="39">
        <v>47.674193750000008</v>
      </c>
      <c r="AB16" s="39">
        <v>47.674193750000008</v>
      </c>
      <c r="AC16" s="39"/>
      <c r="AD16" s="39">
        <v>47.674193750000008</v>
      </c>
      <c r="AE16" s="39">
        <v>47.674193750000008</v>
      </c>
      <c r="AF16" s="39">
        <v>49.104419562500006</v>
      </c>
      <c r="AG16" s="39">
        <v>49.104419562500006</v>
      </c>
      <c r="AH16" s="39">
        <v>49.104419562500006</v>
      </c>
      <c r="AI16" s="39">
        <v>49.104419562500006</v>
      </c>
      <c r="AJ16" s="39">
        <v>49.104419562500006</v>
      </c>
      <c r="AK16" s="39">
        <v>49.104419562500006</v>
      </c>
      <c r="AL16" s="39">
        <v>49.104419562500006</v>
      </c>
      <c r="AM16" s="39">
        <v>49.104419562500006</v>
      </c>
      <c r="AN16" s="39">
        <v>49.104419562500006</v>
      </c>
      <c r="AO16" s="39">
        <v>49.104419562500006</v>
      </c>
      <c r="AP16" s="39"/>
      <c r="AQ16" s="39">
        <v>49.104419562500006</v>
      </c>
      <c r="AR16" s="39">
        <v>49.104419562500006</v>
      </c>
      <c r="AS16" s="39">
        <v>50.577552149375009</v>
      </c>
      <c r="AT16" s="39">
        <v>50.577552149375009</v>
      </c>
      <c r="AU16" s="39">
        <v>50.577552149375009</v>
      </c>
      <c r="AV16" s="39">
        <v>50.577552149375009</v>
      </c>
      <c r="AW16" s="39">
        <v>50.577552149375009</v>
      </c>
      <c r="AX16" s="39">
        <v>50.577552149375009</v>
      </c>
      <c r="AY16" s="39">
        <v>50.577552149375009</v>
      </c>
      <c r="AZ16" s="39">
        <v>50.577552149375009</v>
      </c>
      <c r="BA16" s="39">
        <v>50.577552149375009</v>
      </c>
      <c r="BB16" s="39">
        <v>50.577552149375009</v>
      </c>
      <c r="BC16" s="39"/>
      <c r="BD16" s="39">
        <v>50.577552149375009</v>
      </c>
      <c r="BE16" s="39">
        <v>50.577552149375009</v>
      </c>
      <c r="BF16" s="39">
        <v>52.094878713856261</v>
      </c>
      <c r="BG16" s="39">
        <v>52.094878713856261</v>
      </c>
      <c r="BH16" s="39">
        <v>52.094878713856261</v>
      </c>
      <c r="BI16" s="39">
        <v>52.094878713856261</v>
      </c>
      <c r="BJ16" s="39">
        <v>52.094878713856261</v>
      </c>
      <c r="BK16" s="39">
        <v>52.094878713856261</v>
      </c>
      <c r="BL16" s="39">
        <v>52.094878713856261</v>
      </c>
      <c r="BM16" s="39">
        <v>52.094878713856261</v>
      </c>
      <c r="BN16" s="39">
        <v>52.094878713856261</v>
      </c>
      <c r="BO16" s="39">
        <v>52.094878713856261</v>
      </c>
      <c r="BP16" s="39"/>
    </row>
    <row r="17" spans="2:68" x14ac:dyDescent="0.2">
      <c r="B17" s="38"/>
      <c r="C17" s="33" t="s">
        <v>80</v>
      </c>
      <c r="D17" s="41">
        <v>1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/>
      <c r="Q17" s="41">
        <v>1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1</v>
      </c>
      <c r="X17" s="41">
        <v>1</v>
      </c>
      <c r="Y17" s="41">
        <v>1</v>
      </c>
      <c r="Z17" s="41">
        <v>1</v>
      </c>
      <c r="AA17" s="41">
        <v>1</v>
      </c>
      <c r="AB17" s="41">
        <v>1</v>
      </c>
      <c r="AC17" s="41"/>
      <c r="AD17" s="41">
        <v>1</v>
      </c>
      <c r="AE17" s="41">
        <v>1</v>
      </c>
      <c r="AF17" s="41">
        <v>1</v>
      </c>
      <c r="AG17" s="41">
        <v>1</v>
      </c>
      <c r="AH17" s="41">
        <v>1</v>
      </c>
      <c r="AI17" s="41">
        <v>1</v>
      </c>
      <c r="AJ17" s="41">
        <v>1</v>
      </c>
      <c r="AK17" s="41">
        <v>1</v>
      </c>
      <c r="AL17" s="41">
        <v>1</v>
      </c>
      <c r="AM17" s="41">
        <v>1</v>
      </c>
      <c r="AN17" s="41">
        <v>1</v>
      </c>
      <c r="AO17" s="41">
        <v>1</v>
      </c>
      <c r="AP17" s="41"/>
      <c r="AQ17" s="41">
        <v>1</v>
      </c>
      <c r="AR17" s="41">
        <v>1</v>
      </c>
      <c r="AS17" s="41">
        <v>1</v>
      </c>
      <c r="AT17" s="41">
        <v>1</v>
      </c>
      <c r="AU17" s="41">
        <v>1</v>
      </c>
      <c r="AV17" s="41">
        <v>1</v>
      </c>
      <c r="AW17" s="41">
        <v>1</v>
      </c>
      <c r="AX17" s="41">
        <v>1</v>
      </c>
      <c r="AY17" s="41">
        <v>1</v>
      </c>
      <c r="AZ17" s="41">
        <v>1</v>
      </c>
      <c r="BA17" s="41">
        <v>1</v>
      </c>
      <c r="BB17" s="41">
        <v>1</v>
      </c>
      <c r="BC17" s="41"/>
      <c r="BD17" s="41">
        <v>1</v>
      </c>
      <c r="BE17" s="41">
        <v>1</v>
      </c>
      <c r="BF17" s="41">
        <v>1</v>
      </c>
      <c r="BG17" s="41">
        <v>1</v>
      </c>
      <c r="BH17" s="41">
        <v>1</v>
      </c>
      <c r="BI17" s="41">
        <v>1</v>
      </c>
      <c r="BJ17" s="41">
        <v>1</v>
      </c>
      <c r="BK17" s="41">
        <v>1</v>
      </c>
      <c r="BL17" s="41">
        <v>1</v>
      </c>
      <c r="BM17" s="41">
        <v>1</v>
      </c>
      <c r="BN17" s="41">
        <v>1</v>
      </c>
      <c r="BO17" s="41">
        <v>1</v>
      </c>
      <c r="BP17" s="41"/>
    </row>
    <row r="18" spans="2:68" x14ac:dyDescent="0.2">
      <c r="B18" s="38"/>
      <c r="C18" s="33" t="s">
        <v>69</v>
      </c>
      <c r="D18" s="39">
        <v>24.317307499999998</v>
      </c>
      <c r="E18" s="39">
        <v>24.317307499999998</v>
      </c>
      <c r="F18" s="39">
        <v>25.046826724999999</v>
      </c>
      <c r="G18" s="39">
        <v>25.046826724999999</v>
      </c>
      <c r="H18" s="39">
        <v>25.046826724999999</v>
      </c>
      <c r="I18" s="39">
        <v>25.046826724999999</v>
      </c>
      <c r="J18" s="39">
        <v>25.046826724999999</v>
      </c>
      <c r="K18" s="39">
        <v>25.046826724999999</v>
      </c>
      <c r="L18" s="39">
        <v>25.046826724999999</v>
      </c>
      <c r="M18" s="39">
        <v>25.046826724999999</v>
      </c>
      <c r="N18" s="39">
        <v>25.046826724999999</v>
      </c>
      <c r="O18" s="39">
        <v>25.046826724999999</v>
      </c>
      <c r="P18" s="39"/>
      <c r="Q18" s="39">
        <v>25.046826724999999</v>
      </c>
      <c r="R18" s="39">
        <v>25.046826724999999</v>
      </c>
      <c r="S18" s="39">
        <v>25.798231526750001</v>
      </c>
      <c r="T18" s="39">
        <v>25.798231526750001</v>
      </c>
      <c r="U18" s="39">
        <v>25.798231526750001</v>
      </c>
      <c r="V18" s="39">
        <v>25.798231526750001</v>
      </c>
      <c r="W18" s="39">
        <v>25.798231526750001</v>
      </c>
      <c r="X18" s="39">
        <v>25.798231526750001</v>
      </c>
      <c r="Y18" s="39">
        <v>25.798231526750001</v>
      </c>
      <c r="Z18" s="39">
        <v>25.798231526750001</v>
      </c>
      <c r="AA18" s="39">
        <v>25.798231526750001</v>
      </c>
      <c r="AB18" s="39">
        <v>25.798231526750001</v>
      </c>
      <c r="AC18" s="39"/>
      <c r="AD18" s="39">
        <v>25.798231526750001</v>
      </c>
      <c r="AE18" s="39">
        <v>25.798231526750001</v>
      </c>
      <c r="AF18" s="39">
        <v>26.572178472552501</v>
      </c>
      <c r="AG18" s="39">
        <v>26.572178472552501</v>
      </c>
      <c r="AH18" s="39">
        <v>26.572178472552501</v>
      </c>
      <c r="AI18" s="39">
        <v>26.572178472552501</v>
      </c>
      <c r="AJ18" s="39">
        <v>26.572178472552501</v>
      </c>
      <c r="AK18" s="39">
        <v>26.572178472552501</v>
      </c>
      <c r="AL18" s="39">
        <v>26.572178472552501</v>
      </c>
      <c r="AM18" s="39">
        <v>26.572178472552501</v>
      </c>
      <c r="AN18" s="39">
        <v>26.572178472552501</v>
      </c>
      <c r="AO18" s="39">
        <v>26.572178472552501</v>
      </c>
      <c r="AP18" s="39"/>
      <c r="AQ18" s="39">
        <v>26.572178472552501</v>
      </c>
      <c r="AR18" s="39">
        <v>26.572178472552501</v>
      </c>
      <c r="AS18" s="39">
        <v>27.369343826729075</v>
      </c>
      <c r="AT18" s="39">
        <v>27.369343826729075</v>
      </c>
      <c r="AU18" s="39">
        <v>27.369343826729075</v>
      </c>
      <c r="AV18" s="39">
        <v>27.369343826729075</v>
      </c>
      <c r="AW18" s="39">
        <v>27.369343826729075</v>
      </c>
      <c r="AX18" s="39">
        <v>27.369343826729075</v>
      </c>
      <c r="AY18" s="39">
        <v>27.369343826729075</v>
      </c>
      <c r="AZ18" s="39">
        <v>27.369343826729075</v>
      </c>
      <c r="BA18" s="39">
        <v>27.369343826729075</v>
      </c>
      <c r="BB18" s="39">
        <v>27.369343826729075</v>
      </c>
      <c r="BC18" s="39"/>
      <c r="BD18" s="39">
        <v>27.369343826729075</v>
      </c>
      <c r="BE18" s="39">
        <v>27.369343826729075</v>
      </c>
      <c r="BF18" s="39">
        <v>28.190424141530947</v>
      </c>
      <c r="BG18" s="39">
        <v>28.190424141530947</v>
      </c>
      <c r="BH18" s="39">
        <v>28.190424141530947</v>
      </c>
      <c r="BI18" s="39">
        <v>28.190424141530947</v>
      </c>
      <c r="BJ18" s="39">
        <v>28.190424141530947</v>
      </c>
      <c r="BK18" s="39">
        <v>28.190424141530947</v>
      </c>
      <c r="BL18" s="39">
        <v>28.190424141530947</v>
      </c>
      <c r="BM18" s="39">
        <v>28.190424141530947</v>
      </c>
      <c r="BN18" s="39">
        <v>28.190424141530947</v>
      </c>
      <c r="BO18" s="39">
        <v>28.190424141530947</v>
      </c>
      <c r="BP18" s="39"/>
    </row>
    <row r="19" spans="2:68" x14ac:dyDescent="0.2">
      <c r="B19" s="38"/>
      <c r="C19" s="33" t="s">
        <v>70</v>
      </c>
      <c r="D19" s="41">
        <v>2</v>
      </c>
      <c r="E19" s="41">
        <v>2</v>
      </c>
      <c r="F19" s="41">
        <v>2</v>
      </c>
      <c r="G19" s="41">
        <v>2</v>
      </c>
      <c r="H19" s="41">
        <v>2</v>
      </c>
      <c r="I19" s="41">
        <v>2</v>
      </c>
      <c r="J19" s="41">
        <v>2</v>
      </c>
      <c r="K19" s="41">
        <v>2</v>
      </c>
      <c r="L19" s="41">
        <v>2</v>
      </c>
      <c r="M19" s="41">
        <v>2</v>
      </c>
      <c r="N19" s="41">
        <v>2</v>
      </c>
      <c r="O19" s="41">
        <v>2</v>
      </c>
      <c r="P19" s="41"/>
      <c r="Q19" s="41">
        <v>2</v>
      </c>
      <c r="R19" s="41">
        <v>2</v>
      </c>
      <c r="S19" s="41">
        <v>2</v>
      </c>
      <c r="T19" s="41">
        <v>2</v>
      </c>
      <c r="U19" s="41">
        <v>2</v>
      </c>
      <c r="V19" s="41">
        <v>2</v>
      </c>
      <c r="W19" s="41">
        <v>2</v>
      </c>
      <c r="X19" s="41">
        <v>2</v>
      </c>
      <c r="Y19" s="41">
        <v>2</v>
      </c>
      <c r="Z19" s="41">
        <v>2</v>
      </c>
      <c r="AA19" s="41">
        <v>2</v>
      </c>
      <c r="AB19" s="41">
        <v>2</v>
      </c>
      <c r="AC19" s="41"/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1">
        <v>2</v>
      </c>
      <c r="AK19" s="41">
        <v>2</v>
      </c>
      <c r="AL19" s="41">
        <v>2</v>
      </c>
      <c r="AM19" s="41">
        <v>2</v>
      </c>
      <c r="AN19" s="41">
        <v>2</v>
      </c>
      <c r="AO19" s="41">
        <v>2</v>
      </c>
      <c r="AP19" s="41"/>
      <c r="AQ19" s="41">
        <v>2</v>
      </c>
      <c r="AR19" s="41">
        <v>2</v>
      </c>
      <c r="AS19" s="41">
        <v>2</v>
      </c>
      <c r="AT19" s="41">
        <v>2</v>
      </c>
      <c r="AU19" s="41">
        <v>2</v>
      </c>
      <c r="AV19" s="41">
        <v>2</v>
      </c>
      <c r="AW19" s="41">
        <v>2</v>
      </c>
      <c r="AX19" s="41">
        <v>2</v>
      </c>
      <c r="AY19" s="41">
        <v>2</v>
      </c>
      <c r="AZ19" s="41">
        <v>2</v>
      </c>
      <c r="BA19" s="41">
        <v>2</v>
      </c>
      <c r="BB19" s="41">
        <v>2</v>
      </c>
      <c r="BC19" s="41"/>
      <c r="BD19" s="41">
        <v>2</v>
      </c>
      <c r="BE19" s="41">
        <v>2</v>
      </c>
      <c r="BF19" s="41">
        <v>2</v>
      </c>
      <c r="BG19" s="41">
        <v>2</v>
      </c>
      <c r="BH19" s="41">
        <v>2</v>
      </c>
      <c r="BI19" s="41">
        <v>2</v>
      </c>
      <c r="BJ19" s="41">
        <v>2</v>
      </c>
      <c r="BK19" s="41">
        <v>2</v>
      </c>
      <c r="BL19" s="41">
        <v>2</v>
      </c>
      <c r="BM19" s="41">
        <v>2</v>
      </c>
      <c r="BN19" s="41">
        <v>2</v>
      </c>
      <c r="BO19" s="41">
        <v>2</v>
      </c>
      <c r="BP19" s="41"/>
    </row>
    <row r="20" spans="2:68" x14ac:dyDescent="0.2">
      <c r="B20" s="38"/>
      <c r="C20" s="33" t="s">
        <v>14</v>
      </c>
      <c r="D20" s="39">
        <v>32.677976190476187</v>
      </c>
      <c r="E20" s="39">
        <v>32.677976190476187</v>
      </c>
      <c r="F20" s="39">
        <v>32.677976190476187</v>
      </c>
      <c r="G20" s="39">
        <v>32.677976190476187</v>
      </c>
      <c r="H20" s="39">
        <v>32.677976190476187</v>
      </c>
      <c r="I20" s="39">
        <v>32.677976190476187</v>
      </c>
      <c r="J20" s="39">
        <v>32.677976190476187</v>
      </c>
      <c r="K20" s="39">
        <v>32.677976190476187</v>
      </c>
      <c r="L20" s="39">
        <v>32.677976190476187</v>
      </c>
      <c r="M20" s="39">
        <v>32.677976190476187</v>
      </c>
      <c r="N20" s="39">
        <v>33.658315476190474</v>
      </c>
      <c r="O20" s="39">
        <v>33.658315476190474</v>
      </c>
      <c r="P20" s="39"/>
      <c r="Q20" s="39">
        <v>33.658315476190474</v>
      </c>
      <c r="R20" s="39">
        <v>33.658315476190474</v>
      </c>
      <c r="S20" s="39">
        <v>33.658315476190474</v>
      </c>
      <c r="T20" s="39">
        <v>33.658315476190474</v>
      </c>
      <c r="U20" s="39">
        <v>33.658315476190474</v>
      </c>
      <c r="V20" s="39">
        <v>33.658315476190474</v>
      </c>
      <c r="W20" s="39">
        <v>33.658315476190474</v>
      </c>
      <c r="X20" s="39">
        <v>33.658315476190474</v>
      </c>
      <c r="Y20" s="39">
        <v>33.658315476190474</v>
      </c>
      <c r="Z20" s="39">
        <v>33.658315476190474</v>
      </c>
      <c r="AA20" s="39">
        <v>34.668064940476192</v>
      </c>
      <c r="AB20" s="39">
        <v>34.668064940476192</v>
      </c>
      <c r="AC20" s="39"/>
      <c r="AD20" s="39">
        <v>34.668064940476192</v>
      </c>
      <c r="AE20" s="39">
        <v>34.668064940476192</v>
      </c>
      <c r="AF20" s="39">
        <v>34.668064940476192</v>
      </c>
      <c r="AG20" s="39">
        <v>34.668064940476192</v>
      </c>
      <c r="AH20" s="39">
        <v>34.668064940476192</v>
      </c>
      <c r="AI20" s="39">
        <v>34.668064940476192</v>
      </c>
      <c r="AJ20" s="39">
        <v>34.668064940476192</v>
      </c>
      <c r="AK20" s="39">
        <v>34.668064940476192</v>
      </c>
      <c r="AL20" s="39">
        <v>34.668064940476192</v>
      </c>
      <c r="AM20" s="39">
        <v>34.668064940476192</v>
      </c>
      <c r="AN20" s="39">
        <v>35.70810688869048</v>
      </c>
      <c r="AO20" s="39">
        <v>35.70810688869048</v>
      </c>
      <c r="AP20" s="39"/>
      <c r="AQ20" s="39">
        <v>35.70810688869048</v>
      </c>
      <c r="AR20" s="39">
        <v>35.70810688869048</v>
      </c>
      <c r="AS20" s="39">
        <v>35.70810688869048</v>
      </c>
      <c r="AT20" s="39">
        <v>35.70810688869048</v>
      </c>
      <c r="AU20" s="39">
        <v>35.70810688869048</v>
      </c>
      <c r="AV20" s="39">
        <v>35.70810688869048</v>
      </c>
      <c r="AW20" s="39">
        <v>35.70810688869048</v>
      </c>
      <c r="AX20" s="39">
        <v>35.70810688869048</v>
      </c>
      <c r="AY20" s="39">
        <v>35.70810688869048</v>
      </c>
      <c r="AZ20" s="39">
        <v>35.70810688869048</v>
      </c>
      <c r="BA20" s="39">
        <v>36.779350095351198</v>
      </c>
      <c r="BB20" s="39">
        <v>36.779350095351198</v>
      </c>
      <c r="BC20" s="39"/>
      <c r="BD20" s="39">
        <v>36.779350095351198</v>
      </c>
      <c r="BE20" s="39">
        <v>36.779350095351198</v>
      </c>
      <c r="BF20" s="39">
        <v>36.779350095351198</v>
      </c>
      <c r="BG20" s="39">
        <v>36.779350095351198</v>
      </c>
      <c r="BH20" s="39">
        <v>36.779350095351198</v>
      </c>
      <c r="BI20" s="39">
        <v>36.779350095351198</v>
      </c>
      <c r="BJ20" s="39">
        <v>36.779350095351198</v>
      </c>
      <c r="BK20" s="39">
        <v>36.779350095351198</v>
      </c>
      <c r="BL20" s="39">
        <v>36.779350095351198</v>
      </c>
      <c r="BM20" s="39">
        <v>36.779350095351198</v>
      </c>
      <c r="BN20" s="39">
        <v>37.882730598211737</v>
      </c>
      <c r="BO20" s="39">
        <v>37.882730598211737</v>
      </c>
      <c r="BP20" s="39"/>
    </row>
    <row r="21" spans="2:68" x14ac:dyDescent="0.2">
      <c r="B21" s="40"/>
      <c r="C21" s="33" t="s">
        <v>15</v>
      </c>
      <c r="D21" s="41">
        <v>21</v>
      </c>
      <c r="E21" s="41">
        <v>21</v>
      </c>
      <c r="F21" s="41">
        <v>21</v>
      </c>
      <c r="G21" s="41">
        <v>21</v>
      </c>
      <c r="H21" s="41">
        <v>21</v>
      </c>
      <c r="I21" s="41">
        <v>21</v>
      </c>
      <c r="J21" s="41">
        <v>21</v>
      </c>
      <c r="K21" s="41">
        <v>21</v>
      </c>
      <c r="L21" s="41">
        <v>21</v>
      </c>
      <c r="M21" s="41">
        <v>21</v>
      </c>
      <c r="N21" s="41">
        <v>21</v>
      </c>
      <c r="O21" s="41">
        <v>21</v>
      </c>
      <c r="P21" s="41"/>
      <c r="Q21" s="41">
        <v>21</v>
      </c>
      <c r="R21" s="41">
        <v>21</v>
      </c>
      <c r="S21" s="41">
        <v>21</v>
      </c>
      <c r="T21" s="41">
        <v>21</v>
      </c>
      <c r="U21" s="41">
        <v>21</v>
      </c>
      <c r="V21" s="41">
        <v>21</v>
      </c>
      <c r="W21" s="41">
        <v>21</v>
      </c>
      <c r="X21" s="41">
        <v>21</v>
      </c>
      <c r="Y21" s="41">
        <v>21</v>
      </c>
      <c r="Z21" s="41">
        <v>21</v>
      </c>
      <c r="AA21" s="41">
        <v>21</v>
      </c>
      <c r="AB21" s="41">
        <v>21</v>
      </c>
      <c r="AC21" s="41"/>
      <c r="AD21" s="41">
        <v>21</v>
      </c>
      <c r="AE21" s="41">
        <v>21</v>
      </c>
      <c r="AF21" s="41">
        <v>21</v>
      </c>
      <c r="AG21" s="41">
        <v>21</v>
      </c>
      <c r="AH21" s="41">
        <v>21</v>
      </c>
      <c r="AI21" s="41">
        <v>21</v>
      </c>
      <c r="AJ21" s="41">
        <v>21</v>
      </c>
      <c r="AK21" s="41">
        <v>21</v>
      </c>
      <c r="AL21" s="41">
        <v>21</v>
      </c>
      <c r="AM21" s="41">
        <v>21</v>
      </c>
      <c r="AN21" s="41">
        <v>21</v>
      </c>
      <c r="AO21" s="41">
        <v>21</v>
      </c>
      <c r="AP21" s="41"/>
      <c r="AQ21" s="41">
        <v>21</v>
      </c>
      <c r="AR21" s="41">
        <v>21</v>
      </c>
      <c r="AS21" s="41">
        <v>21</v>
      </c>
      <c r="AT21" s="41">
        <v>21</v>
      </c>
      <c r="AU21" s="41">
        <v>21</v>
      </c>
      <c r="AV21" s="41">
        <v>21</v>
      </c>
      <c r="AW21" s="41">
        <v>21</v>
      </c>
      <c r="AX21" s="41">
        <v>21</v>
      </c>
      <c r="AY21" s="41">
        <v>21</v>
      </c>
      <c r="AZ21" s="41">
        <v>21</v>
      </c>
      <c r="BA21" s="41">
        <v>21</v>
      </c>
      <c r="BB21" s="41">
        <v>21</v>
      </c>
      <c r="BC21" s="41"/>
      <c r="BD21" s="41">
        <v>21</v>
      </c>
      <c r="BE21" s="41">
        <v>21</v>
      </c>
      <c r="BF21" s="41">
        <v>21</v>
      </c>
      <c r="BG21" s="41">
        <v>21</v>
      </c>
      <c r="BH21" s="41">
        <v>21</v>
      </c>
      <c r="BI21" s="41">
        <v>21</v>
      </c>
      <c r="BJ21" s="41">
        <v>21</v>
      </c>
      <c r="BK21" s="41">
        <v>21</v>
      </c>
      <c r="BL21" s="41">
        <v>21</v>
      </c>
      <c r="BM21" s="41">
        <v>21</v>
      </c>
      <c r="BN21" s="41">
        <v>21</v>
      </c>
      <c r="BO21" s="41">
        <v>21</v>
      </c>
      <c r="BP21" s="41"/>
    </row>
    <row r="22" spans="2:68" x14ac:dyDescent="0.2">
      <c r="B22" s="42" t="s">
        <v>131</v>
      </c>
      <c r="C22" s="42"/>
      <c r="D22" s="43">
        <f>SUM(D16*D17,D18*D19,D20*D21)*D$2</f>
        <v>16376.001914999997</v>
      </c>
      <c r="E22" s="43">
        <f t="shared" ref="E22" si="61">SUM(E16*E17,E18*E19,E20*E21)*E$2</f>
        <v>15596.192299999999</v>
      </c>
      <c r="F22" s="43">
        <f t="shared" ref="F22" si="62">SUM(F16*F17,F18*F19,F20*F21)*F$2</f>
        <v>17217.569125899998</v>
      </c>
      <c r="G22" s="43">
        <f t="shared" ref="G22" si="63">SUM(G16*G17,G18*G19,G20*G21)*G$2</f>
        <v>16434.952347449998</v>
      </c>
      <c r="H22" s="43">
        <f t="shared" ref="H22" si="64">SUM(H16*H17,H18*H19,H20*H21)*H$2</f>
        <v>15652.335568999999</v>
      </c>
      <c r="I22" s="43">
        <f t="shared" ref="I22" si="65">SUM(I16*I17,I18*I19,I20*I21)*I$2</f>
        <v>17217.569125899998</v>
      </c>
      <c r="J22" s="43">
        <f t="shared" ref="J22" si="66">SUM(J16*J17,J18*J19,J20*J21)*J$2</f>
        <v>17217.569125899998</v>
      </c>
      <c r="K22" s="43">
        <f t="shared" ref="K22" si="67">SUM(K16*K17,K18*K19,K20*K21)*K$2</f>
        <v>16434.952347449998</v>
      </c>
      <c r="L22" s="43">
        <f t="shared" ref="L22" si="68">SUM(L16*L17,L18*L19,L20*L21)*L$2</f>
        <v>16434.952347449998</v>
      </c>
      <c r="M22" s="43">
        <f t="shared" ref="M22" si="69">SUM(M16*M17,M18*M19,M20*M21)*M$2</f>
        <v>17217.569125899998</v>
      </c>
      <c r="N22" s="43">
        <f t="shared" ref="N22" si="70">SUM(N16*N17,N18*N19,N20*N21)*N$2</f>
        <v>15260.87416555</v>
      </c>
      <c r="O22" s="43">
        <f t="shared" ref="O22" si="71">SUM(O16*O17,O18*O19,O20*O21)*O$2</f>
        <v>16867.28197245</v>
      </c>
      <c r="P22" s="44">
        <f>SUM(D22:O22)</f>
        <v>197927.81946794997</v>
      </c>
      <c r="Q22" s="43">
        <f t="shared" ref="Q22" si="72">SUM(Q16*Q17,Q18*Q19,Q20*Q21)*Q$2</f>
        <v>16064.078068999999</v>
      </c>
      <c r="R22" s="43">
        <f t="shared" ref="R22" si="73">SUM(R16*R17,R18*R19,R20*R21)*R$2</f>
        <v>16867.28197245</v>
      </c>
      <c r="S22" s="43">
        <f t="shared" ref="S22" si="74">SUM(S16*S17,S18*S19,S20*S21)*S$2</f>
        <v>17734.096199677002</v>
      </c>
      <c r="T22" s="43">
        <f t="shared" ref="T22" si="75">SUM(T16*T17,T18*T19,T20*T21)*T$2</f>
        <v>16928.000917873502</v>
      </c>
      <c r="U22" s="43">
        <f t="shared" ref="U22" si="76">SUM(U16*U17,U18*U19,U20*U21)*U$2</f>
        <v>16928.000917873502</v>
      </c>
      <c r="V22" s="43">
        <f t="shared" ref="V22" si="77">SUM(V16*V17,V18*V19,V20*V21)*V$2</f>
        <v>17734.096199677002</v>
      </c>
      <c r="W22" s="43">
        <f t="shared" ref="W22" si="78">SUM(W16*W17,W18*W19,W20*W21)*W$2</f>
        <v>16121.905636070001</v>
      </c>
      <c r="X22" s="43">
        <f t="shared" ref="X22" si="79">SUM(X16*X17,X18*X19,X20*X21)*X$2</f>
        <v>18540.191481480502</v>
      </c>
      <c r="Y22" s="43">
        <f t="shared" ref="Y22" si="80">SUM(Y16*Y17,Y18*Y19,Y20*Y21)*Y$2</f>
        <v>16928.000917873502</v>
      </c>
      <c r="Z22" s="43">
        <f t="shared" ref="Z22" si="81">SUM(Z16*Z17,Z18*Z19,Z20*Z21)*Z$2</f>
        <v>16928.000917873502</v>
      </c>
      <c r="AA22" s="43">
        <f t="shared" ref="AA22" si="82">SUM(AA16*AA17,AA18*AA19,AA20*AA21)*AA$2</f>
        <v>16546.000411069999</v>
      </c>
      <c r="AB22" s="43">
        <f t="shared" ref="AB22" si="83">SUM(AB16*AB17,AB18*AB19,AB20*AB21)*AB$2</f>
        <v>16546.000411069999</v>
      </c>
      <c r="AC22" s="44">
        <f>SUM(Q22:AB22)</f>
        <v>203865.65405198853</v>
      </c>
      <c r="AD22" s="43">
        <f t="shared" ref="AD22" si="84">SUM(AD16*AD17,AD18*AD19,AD20*AD21)*AD$2</f>
        <v>17373.300431623498</v>
      </c>
      <c r="AE22" s="43">
        <f t="shared" ref="AE22" si="85">SUM(AE16*AE17,AE18*AE19,AE20*AE21)*AE$2</f>
        <v>16546.000411069999</v>
      </c>
      <c r="AF22" s="43">
        <f t="shared" ref="AF22" si="86">SUM(AF16*AF17,AF18*AF19,AF20*AF21)*AF$2</f>
        <v>19096.397225924917</v>
      </c>
      <c r="AG22" s="43">
        <f t="shared" ref="AG22" si="87">SUM(AG16*AG17,AG18*AG19,AG20*AG21)*AG$2</f>
        <v>15775.284664894496</v>
      </c>
      <c r="AH22" s="43">
        <f t="shared" ref="AH22" si="88">SUM(AH16*AH17,AH18*AH19,AH20*AH21)*AH$2</f>
        <v>18266.119085667313</v>
      </c>
      <c r="AI22" s="43">
        <f t="shared" ref="AI22" si="89">SUM(AI16*AI17,AI18*AI19,AI20*AI21)*AI$2</f>
        <v>18266.119085667313</v>
      </c>
      <c r="AJ22" s="43">
        <f t="shared" ref="AJ22" si="90">SUM(AJ16*AJ17,AJ18*AJ19,AJ20*AJ21)*AJ$2</f>
        <v>16605.562805152102</v>
      </c>
      <c r="AK22" s="43">
        <f t="shared" ref="AK22" si="91">SUM(AK16*AK17,AK18*AK19,AK20*AK21)*AK$2</f>
        <v>19096.397225924917</v>
      </c>
      <c r="AL22" s="43">
        <f t="shared" ref="AL22" si="92">SUM(AL16*AL17,AL18*AL19,AL20*AL21)*AL$2</f>
        <v>16605.562805152102</v>
      </c>
      <c r="AM22" s="43">
        <f t="shared" ref="AM22" si="93">SUM(AM16*AM17,AM18*AM19,AM20*AM21)*AM$2</f>
        <v>18266.119085667313</v>
      </c>
      <c r="AN22" s="43">
        <f t="shared" ref="AN22" si="94">SUM(AN16*AN17,AN18*AN19,AN20*AN21)*AN$2</f>
        <v>17042.380423402104</v>
      </c>
      <c r="AO22" s="43">
        <f t="shared" ref="AO22" si="95">SUM(AO16*AO17,AO18*AO19,AO20*AO21)*AO$2</f>
        <v>16190.261402231998</v>
      </c>
      <c r="AP22" s="44">
        <f>SUM(AD22:AO22)</f>
        <v>209129.50465237803</v>
      </c>
      <c r="AQ22" s="43">
        <f t="shared" ref="AQ22" si="96">SUM(AQ16*AQ17,AQ18*AQ19,AQ20*AQ21)*AQ$2</f>
        <v>18746.618465742315</v>
      </c>
      <c r="AR22" s="43">
        <f t="shared" ref="AR22" si="97">SUM(AR16*AR17,AR18*AR19,AR20*AR21)*AR$2</f>
        <v>17042.380423402104</v>
      </c>
      <c r="AS22" s="43">
        <f t="shared" ref="AS22" si="98">SUM(AS16*AS17,AS18*AS19,AS20*AS21)*AS$2</f>
        <v>18814.102658237331</v>
      </c>
      <c r="AT22" s="43">
        <f t="shared" ref="AT22" si="99">SUM(AT16*AT17,AT18*AT19,AT20*AT21)*AT$2</f>
        <v>17103.729689306667</v>
      </c>
      <c r="AU22" s="43">
        <f t="shared" ref="AU22" si="100">SUM(AU16*AU17,AU18*AU19,AU20*AU21)*AU$2</f>
        <v>18814.102658237331</v>
      </c>
      <c r="AV22" s="43">
        <f t="shared" ref="AV22" si="101">SUM(AV16*AV17,AV18*AV19,AV20*AV21)*AV$2</f>
        <v>17958.916173771999</v>
      </c>
      <c r="AW22" s="43">
        <f t="shared" ref="AW22" si="102">SUM(AW16*AW17,AW18*AW19,AW20*AW21)*AW$2</f>
        <v>17958.916173771999</v>
      </c>
      <c r="AX22" s="43">
        <f t="shared" ref="AX22" si="103">SUM(AX16*AX17,AX18*AX19,AX20*AX21)*AX$2</f>
        <v>19669.289142702666</v>
      </c>
      <c r="AY22" s="43">
        <f t="shared" ref="AY22" si="104">SUM(AY16*AY17,AY18*AY19,AY20*AY21)*AY$2</f>
        <v>16248.543204841331</v>
      </c>
      <c r="AZ22" s="43">
        <f t="shared" ref="AZ22" si="105">SUM(AZ16*AZ17,AZ18*AZ19,AZ20*AZ21)*AZ$2</f>
        <v>19669.289142702666</v>
      </c>
      <c r="BA22" s="43">
        <f t="shared" ref="BA22" si="106">SUM(BA16*BA17,BA18*BA19,BA20*BA21)*BA$2</f>
        <v>17553.651836104167</v>
      </c>
      <c r="BB22" s="43">
        <f t="shared" ref="BB22" si="107">SUM(BB16*BB17,BB18*BB19,BB20*BB21)*BB$2</f>
        <v>16675.969244298958</v>
      </c>
      <c r="BC22" s="44">
        <f>SUM(AQ22:BB22)</f>
        <v>216255.50881311955</v>
      </c>
      <c r="BD22" s="43">
        <f t="shared" ref="BD22" si="108">SUM(BD16*BD17,BD18*BD19,BD20*BD21)*BD$2</f>
        <v>19309.017019714582</v>
      </c>
      <c r="BE22" s="43">
        <f t="shared" ref="BE22" si="109">SUM(BE16*BE17,BE18*BE19,BE20*BE21)*BE$2</f>
        <v>17553.651836104167</v>
      </c>
      <c r="BF22" s="43">
        <f t="shared" ref="BF22" si="110">SUM(BF16*BF17,BF18*BF19,BF20*BF21)*BF$2</f>
        <v>18497.683658985159</v>
      </c>
      <c r="BG22" s="43">
        <f t="shared" ref="BG22" si="111">SUM(BG16*BG17,BG18*BG19,BG20*BG21)*BG$2</f>
        <v>18497.683658985159</v>
      </c>
      <c r="BH22" s="43">
        <f t="shared" ref="BH22" si="112">SUM(BH16*BH17,BH18*BH19,BH20*BH21)*BH$2</f>
        <v>19378.525737984455</v>
      </c>
      <c r="BI22" s="43">
        <f t="shared" ref="BI22" si="113">SUM(BI16*BI17,BI18*BI19,BI20*BI21)*BI$2</f>
        <v>17616.841579985867</v>
      </c>
      <c r="BJ22" s="43">
        <f t="shared" ref="BJ22" si="114">SUM(BJ16*BJ17,BJ18*BJ19,BJ20*BJ21)*BJ$2</f>
        <v>19378.525737984455</v>
      </c>
      <c r="BK22" s="43">
        <f t="shared" ref="BK22" si="115">SUM(BK16*BK17,BK18*BK19,BK20*BK21)*BK$2</f>
        <v>19378.525737984455</v>
      </c>
      <c r="BL22" s="43">
        <f t="shared" ref="BL22" si="116">SUM(BL16*BL17,BL18*BL19,BL20*BL21)*BL$2</f>
        <v>17616.841579985867</v>
      </c>
      <c r="BM22" s="43">
        <f t="shared" ref="BM22" si="117">SUM(BM16*BM17,BM18*BM19,BM20*BM21)*BM$2</f>
        <v>20259.367816983748</v>
      </c>
      <c r="BN22" s="43">
        <f t="shared" ref="BN22" si="118">SUM(BN16*BN17,BN18*BN19,BN20*BN21)*BN$2</f>
        <v>17176.248321627929</v>
      </c>
      <c r="BO22" s="43">
        <f t="shared" ref="BO22" si="119">SUM(BO16*BO17,BO18*BO19,BO20*BO21)*BO$2</f>
        <v>18080.261391187294</v>
      </c>
      <c r="BP22" s="44">
        <f>SUM(BD22:BO22)</f>
        <v>222743.17407751313</v>
      </c>
    </row>
    <row r="23" spans="2:68" x14ac:dyDescent="0.2">
      <c r="B23" s="38" t="s">
        <v>95</v>
      </c>
      <c r="C23" s="33" t="s">
        <v>79</v>
      </c>
      <c r="D23" s="39">
        <v>33.711537999999997</v>
      </c>
      <c r="E23" s="39">
        <v>33.711537999999997</v>
      </c>
      <c r="F23" s="39">
        <v>34.722884139999998</v>
      </c>
      <c r="G23" s="39">
        <v>34.722884139999998</v>
      </c>
      <c r="H23" s="39">
        <v>34.722884139999998</v>
      </c>
      <c r="I23" s="39">
        <v>34.722884139999998</v>
      </c>
      <c r="J23" s="39">
        <v>34.722884139999998</v>
      </c>
      <c r="K23" s="39">
        <v>34.722884139999998</v>
      </c>
      <c r="L23" s="39">
        <v>34.722884139999998</v>
      </c>
      <c r="M23" s="39">
        <v>34.722884139999998</v>
      </c>
      <c r="N23" s="39">
        <v>34.722884139999998</v>
      </c>
      <c r="O23" s="39">
        <v>34.722884139999998</v>
      </c>
      <c r="P23" s="39"/>
      <c r="Q23" s="39">
        <v>34.722884139999998</v>
      </c>
      <c r="R23" s="39">
        <v>34.722884139999998</v>
      </c>
      <c r="S23" s="39">
        <v>35.764570664200001</v>
      </c>
      <c r="T23" s="39">
        <v>35.764570664200001</v>
      </c>
      <c r="U23" s="39">
        <v>35.764570664200001</v>
      </c>
      <c r="V23" s="39">
        <v>35.764570664200001</v>
      </c>
      <c r="W23" s="39">
        <v>35.764570664200001</v>
      </c>
      <c r="X23" s="39">
        <v>35.764570664200001</v>
      </c>
      <c r="Y23" s="39">
        <v>35.764570664200001</v>
      </c>
      <c r="Z23" s="39">
        <v>35.764570664200001</v>
      </c>
      <c r="AA23" s="39">
        <v>35.764570664200001</v>
      </c>
      <c r="AB23" s="39">
        <v>35.764570664200001</v>
      </c>
      <c r="AC23" s="39"/>
      <c r="AD23" s="39">
        <v>35.764570664200001</v>
      </c>
      <c r="AE23" s="39">
        <v>35.764570664200001</v>
      </c>
      <c r="AF23" s="39">
        <v>36.837507784126004</v>
      </c>
      <c r="AG23" s="39">
        <v>36.837507784126004</v>
      </c>
      <c r="AH23" s="39">
        <v>36.837507784126004</v>
      </c>
      <c r="AI23" s="39">
        <v>36.837507784126004</v>
      </c>
      <c r="AJ23" s="39">
        <v>36.837507784126004</v>
      </c>
      <c r="AK23" s="39">
        <v>36.837507784126004</v>
      </c>
      <c r="AL23" s="39">
        <v>36.837507784126004</v>
      </c>
      <c r="AM23" s="39">
        <v>36.837507784126004</v>
      </c>
      <c r="AN23" s="39">
        <v>36.837507784126004</v>
      </c>
      <c r="AO23" s="39">
        <v>36.837507784126004</v>
      </c>
      <c r="AP23" s="39"/>
      <c r="AQ23" s="39">
        <v>36.837507784126004</v>
      </c>
      <c r="AR23" s="39">
        <v>36.837507784126004</v>
      </c>
      <c r="AS23" s="39">
        <v>37.942633017649783</v>
      </c>
      <c r="AT23" s="39">
        <v>37.942633017649783</v>
      </c>
      <c r="AU23" s="39">
        <v>37.942633017649783</v>
      </c>
      <c r="AV23" s="39">
        <v>37.942633017649783</v>
      </c>
      <c r="AW23" s="39">
        <v>37.942633017649783</v>
      </c>
      <c r="AX23" s="39">
        <v>37.942633017649783</v>
      </c>
      <c r="AY23" s="39">
        <v>37.942633017649783</v>
      </c>
      <c r="AZ23" s="39">
        <v>37.942633017649783</v>
      </c>
      <c r="BA23" s="39">
        <v>37.942633017649783</v>
      </c>
      <c r="BB23" s="39">
        <v>37.942633017649783</v>
      </c>
      <c r="BC23" s="39"/>
      <c r="BD23" s="39">
        <v>37.942633017649783</v>
      </c>
      <c r="BE23" s="39">
        <v>37.942633017649783</v>
      </c>
      <c r="BF23" s="39">
        <v>39.080912008179276</v>
      </c>
      <c r="BG23" s="39">
        <v>39.080912008179276</v>
      </c>
      <c r="BH23" s="39">
        <v>39.080912008179276</v>
      </c>
      <c r="BI23" s="39">
        <v>39.080912008179276</v>
      </c>
      <c r="BJ23" s="39">
        <v>39.080912008179276</v>
      </c>
      <c r="BK23" s="39">
        <v>39.080912008179276</v>
      </c>
      <c r="BL23" s="39">
        <v>39.080912008179276</v>
      </c>
      <c r="BM23" s="39">
        <v>39.080912008179276</v>
      </c>
      <c r="BN23" s="39">
        <v>39.080912008179276</v>
      </c>
      <c r="BO23" s="39">
        <v>39.080912008179276</v>
      </c>
      <c r="BP23" s="39"/>
    </row>
    <row r="24" spans="2:68" x14ac:dyDescent="0.2">
      <c r="B24" s="40"/>
      <c r="C24" s="33" t="s">
        <v>80</v>
      </c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/>
      <c r="Q24" s="41">
        <v>1</v>
      </c>
      <c r="R24" s="41">
        <v>1</v>
      </c>
      <c r="S24" s="41">
        <v>1</v>
      </c>
      <c r="T24" s="41">
        <v>1</v>
      </c>
      <c r="U24" s="41">
        <v>1</v>
      </c>
      <c r="V24" s="41">
        <v>1</v>
      </c>
      <c r="W24" s="41">
        <v>1</v>
      </c>
      <c r="X24" s="41">
        <v>1</v>
      </c>
      <c r="Y24" s="41">
        <v>1</v>
      </c>
      <c r="Z24" s="41">
        <v>1</v>
      </c>
      <c r="AA24" s="41">
        <v>1</v>
      </c>
      <c r="AB24" s="41">
        <v>1</v>
      </c>
      <c r="AC24" s="41"/>
      <c r="AD24" s="41">
        <v>1</v>
      </c>
      <c r="AE24" s="41">
        <v>1</v>
      </c>
      <c r="AF24" s="41">
        <v>1</v>
      </c>
      <c r="AG24" s="41">
        <v>1</v>
      </c>
      <c r="AH24" s="41">
        <v>1</v>
      </c>
      <c r="AI24" s="41">
        <v>1</v>
      </c>
      <c r="AJ24" s="41">
        <v>1</v>
      </c>
      <c r="AK24" s="41">
        <v>1</v>
      </c>
      <c r="AL24" s="41">
        <v>1</v>
      </c>
      <c r="AM24" s="41">
        <v>1</v>
      </c>
      <c r="AN24" s="41">
        <v>1</v>
      </c>
      <c r="AO24" s="41">
        <v>1</v>
      </c>
      <c r="AP24" s="41"/>
      <c r="AQ24" s="41">
        <v>1</v>
      </c>
      <c r="AR24" s="41">
        <v>1</v>
      </c>
      <c r="AS24" s="41">
        <v>1</v>
      </c>
      <c r="AT24" s="41">
        <v>1</v>
      </c>
      <c r="AU24" s="41">
        <v>1</v>
      </c>
      <c r="AV24" s="41">
        <v>1</v>
      </c>
      <c r="AW24" s="41">
        <v>1</v>
      </c>
      <c r="AX24" s="41">
        <v>1</v>
      </c>
      <c r="AY24" s="41">
        <v>1</v>
      </c>
      <c r="AZ24" s="41">
        <v>1</v>
      </c>
      <c r="BA24" s="41">
        <v>1</v>
      </c>
      <c r="BB24" s="41">
        <v>1</v>
      </c>
      <c r="BC24" s="41"/>
      <c r="BD24" s="41">
        <v>1</v>
      </c>
      <c r="BE24" s="41">
        <v>1</v>
      </c>
      <c r="BF24" s="41">
        <v>1</v>
      </c>
      <c r="BG24" s="41">
        <v>1</v>
      </c>
      <c r="BH24" s="41">
        <v>1</v>
      </c>
      <c r="BI24" s="41">
        <v>1</v>
      </c>
      <c r="BJ24" s="41">
        <v>1</v>
      </c>
      <c r="BK24" s="41">
        <v>1</v>
      </c>
      <c r="BL24" s="41">
        <v>1</v>
      </c>
      <c r="BM24" s="41">
        <v>1</v>
      </c>
      <c r="BN24" s="41">
        <v>1</v>
      </c>
      <c r="BO24" s="41">
        <v>1</v>
      </c>
      <c r="BP24" s="41"/>
    </row>
    <row r="25" spans="2:68" x14ac:dyDescent="0.2">
      <c r="B25" s="42" t="s">
        <v>132</v>
      </c>
      <c r="C25" s="42"/>
      <c r="D25" s="43">
        <f>D$2*(D23*D24)</f>
        <v>707.94229799999994</v>
      </c>
      <c r="E25" s="43">
        <f t="shared" ref="E25" si="120">E$2*(E23*E24)</f>
        <v>674.23075999999992</v>
      </c>
      <c r="F25" s="43">
        <f t="shared" ref="F25" si="121">F$2*(F23*F24)</f>
        <v>763.90345107999997</v>
      </c>
      <c r="G25" s="43">
        <f t="shared" ref="G25" si="122">G$2*(G23*G24)</f>
        <v>729.18056693999995</v>
      </c>
      <c r="H25" s="43">
        <f t="shared" ref="H25" si="123">H$2*(H23*H24)</f>
        <v>694.45768279999993</v>
      </c>
      <c r="I25" s="43">
        <f t="shared" ref="I25" si="124">I$2*(I23*I24)</f>
        <v>763.90345107999997</v>
      </c>
      <c r="J25" s="43">
        <f t="shared" ref="J25" si="125">J$2*(J23*J24)</f>
        <v>763.90345107999997</v>
      </c>
      <c r="K25" s="43">
        <f t="shared" ref="K25" si="126">K$2*(K23*K24)</f>
        <v>729.18056693999995</v>
      </c>
      <c r="L25" s="43">
        <f t="shared" ref="L25" si="127">L$2*(L23*L24)</f>
        <v>729.18056693999995</v>
      </c>
      <c r="M25" s="43">
        <f t="shared" ref="M25" si="128">M$2*(M23*M24)</f>
        <v>763.90345107999997</v>
      </c>
      <c r="N25" s="43">
        <f t="shared" ref="N25" si="129">N$2*(N23*N24)</f>
        <v>659.73479865999991</v>
      </c>
      <c r="O25" s="43">
        <f t="shared" ref="O25" si="130">O$2*(O23*O24)</f>
        <v>729.18056693999995</v>
      </c>
      <c r="P25" s="44">
        <f>SUM(D25:O25)</f>
        <v>8708.7016115400002</v>
      </c>
      <c r="Q25" s="43">
        <f t="shared" ref="Q25" si="131">Q$2*(Q23*Q24)</f>
        <v>694.45768279999993</v>
      </c>
      <c r="R25" s="43">
        <f t="shared" ref="R25" si="132">R$2*(R23*R24)</f>
        <v>729.18056693999995</v>
      </c>
      <c r="S25" s="43">
        <f t="shared" ref="S25" si="133">S$2*(S23*S24)</f>
        <v>786.82055461239997</v>
      </c>
      <c r="T25" s="43">
        <f t="shared" ref="T25" si="134">T$2*(T23*T24)</f>
        <v>751.05598394820004</v>
      </c>
      <c r="U25" s="43">
        <f t="shared" ref="U25" si="135">U$2*(U23*U24)</f>
        <v>751.05598394820004</v>
      </c>
      <c r="V25" s="43">
        <f t="shared" ref="V25" si="136">V$2*(V23*V24)</f>
        <v>786.82055461239997</v>
      </c>
      <c r="W25" s="43">
        <f t="shared" ref="W25" si="137">W$2*(W23*W24)</f>
        <v>715.29141328399999</v>
      </c>
      <c r="X25" s="43">
        <f t="shared" ref="X25" si="138">X$2*(X23*X24)</f>
        <v>822.58512527660002</v>
      </c>
      <c r="Y25" s="43">
        <f t="shared" ref="Y25" si="139">Y$2*(Y23*Y24)</f>
        <v>751.05598394820004</v>
      </c>
      <c r="Z25" s="43">
        <f t="shared" ref="Z25" si="140">Z$2*(Z23*Z24)</f>
        <v>751.05598394820004</v>
      </c>
      <c r="AA25" s="43">
        <f t="shared" ref="AA25" si="141">AA$2*(AA23*AA24)</f>
        <v>715.29141328399999</v>
      </c>
      <c r="AB25" s="43">
        <f t="shared" ref="AB25" si="142">AB$2*(AB23*AB24)</f>
        <v>715.29141328399999</v>
      </c>
      <c r="AC25" s="44">
        <f>SUM(Q25:AB25)</f>
        <v>8969.9626598861996</v>
      </c>
      <c r="AD25" s="43">
        <f t="shared" ref="AD25" si="143">AD$2*(AD23*AD24)</f>
        <v>751.05598394820004</v>
      </c>
      <c r="AE25" s="43">
        <f t="shared" ref="AE25" si="144">AE$2*(AE23*AE24)</f>
        <v>715.29141328399999</v>
      </c>
      <c r="AF25" s="43">
        <f t="shared" ref="AF25" si="145">AF$2*(AF23*AF24)</f>
        <v>847.26267903489804</v>
      </c>
      <c r="AG25" s="43">
        <f t="shared" ref="AG25" si="146">AG$2*(AG23*AG24)</f>
        <v>699.91264789839408</v>
      </c>
      <c r="AH25" s="43">
        <f t="shared" ref="AH25" si="147">AH$2*(AH23*AH24)</f>
        <v>810.42517125077211</v>
      </c>
      <c r="AI25" s="43">
        <f t="shared" ref="AI25" si="148">AI$2*(AI23*AI24)</f>
        <v>810.42517125077211</v>
      </c>
      <c r="AJ25" s="43">
        <f t="shared" ref="AJ25" si="149">AJ$2*(AJ23*AJ24)</f>
        <v>736.75015568252002</v>
      </c>
      <c r="AK25" s="43">
        <f t="shared" ref="AK25" si="150">AK$2*(AK23*AK24)</f>
        <v>847.26267903489804</v>
      </c>
      <c r="AL25" s="43">
        <f t="shared" ref="AL25" si="151">AL$2*(AL23*AL24)</f>
        <v>736.75015568252002</v>
      </c>
      <c r="AM25" s="43">
        <f t="shared" ref="AM25" si="152">AM$2*(AM23*AM24)</f>
        <v>810.42517125077211</v>
      </c>
      <c r="AN25" s="43">
        <f t="shared" ref="AN25" si="153">AN$2*(AN23*AN24)</f>
        <v>736.75015568252002</v>
      </c>
      <c r="AO25" s="43">
        <f t="shared" ref="AO25" si="154">AO$2*(AO23*AO24)</f>
        <v>699.91264789839408</v>
      </c>
      <c r="AP25" s="44">
        <f>SUM(AD25:AO25)</f>
        <v>9202.2240318986605</v>
      </c>
      <c r="AQ25" s="43">
        <f t="shared" ref="AQ25" si="155">AQ$2*(AQ23*AQ24)</f>
        <v>810.42517125077211</v>
      </c>
      <c r="AR25" s="43">
        <f t="shared" ref="AR25" si="156">AR$2*(AR23*AR24)</f>
        <v>736.75015568252002</v>
      </c>
      <c r="AS25" s="43">
        <f t="shared" ref="AS25" si="157">AS$2*(AS23*AS24)</f>
        <v>834.73792638829525</v>
      </c>
      <c r="AT25" s="43">
        <f t="shared" ref="AT25" si="158">AT$2*(AT23*AT24)</f>
        <v>758.8526603529956</v>
      </c>
      <c r="AU25" s="43">
        <f t="shared" ref="AU25" si="159">AU$2*(AU23*AU24)</f>
        <v>834.73792638829525</v>
      </c>
      <c r="AV25" s="43">
        <f t="shared" ref="AV25" si="160">AV$2*(AV23*AV24)</f>
        <v>796.79529337064548</v>
      </c>
      <c r="AW25" s="43">
        <f t="shared" ref="AW25" si="161">AW$2*(AW23*AW24)</f>
        <v>796.79529337064548</v>
      </c>
      <c r="AX25" s="43">
        <f t="shared" ref="AX25" si="162">AX$2*(AX23*AX24)</f>
        <v>872.68055940594502</v>
      </c>
      <c r="AY25" s="43">
        <f t="shared" ref="AY25" si="163">AY$2*(AY23*AY24)</f>
        <v>720.91002733534583</v>
      </c>
      <c r="AZ25" s="43">
        <f t="shared" ref="AZ25" si="164">AZ$2*(AZ23*AZ24)</f>
        <v>872.68055940594502</v>
      </c>
      <c r="BA25" s="43">
        <f t="shared" ref="BA25" si="165">BA$2*(BA23*BA24)</f>
        <v>758.8526603529956</v>
      </c>
      <c r="BB25" s="43">
        <f t="shared" ref="BB25" si="166">BB$2*(BB23*BB24)</f>
        <v>720.91002733534583</v>
      </c>
      <c r="BC25" s="44">
        <f>SUM(AQ25:BB25)</f>
        <v>9515.1282606397472</v>
      </c>
      <c r="BD25" s="43">
        <f t="shared" ref="BD25" si="167">BD$2*(BD23*BD24)</f>
        <v>834.73792638829525</v>
      </c>
      <c r="BE25" s="43">
        <f t="shared" ref="BE25" si="168">BE$2*(BE23*BE24)</f>
        <v>758.8526603529956</v>
      </c>
      <c r="BF25" s="43">
        <f t="shared" ref="BF25" si="169">BF$2*(BF23*BF24)</f>
        <v>820.69915217176481</v>
      </c>
      <c r="BG25" s="43">
        <f t="shared" ref="BG25" si="170">BG$2*(BG23*BG24)</f>
        <v>820.69915217176481</v>
      </c>
      <c r="BH25" s="43">
        <f t="shared" ref="BH25" si="171">BH$2*(BH23*BH24)</f>
        <v>859.78006417994402</v>
      </c>
      <c r="BI25" s="43">
        <f t="shared" ref="BI25" si="172">BI$2*(BI23*BI24)</f>
        <v>781.61824016358548</v>
      </c>
      <c r="BJ25" s="43">
        <f t="shared" ref="BJ25" si="173">BJ$2*(BJ23*BJ24)</f>
        <v>859.78006417994402</v>
      </c>
      <c r="BK25" s="43">
        <f t="shared" ref="BK25" si="174">BK$2*(BK23*BK24)</f>
        <v>859.78006417994402</v>
      </c>
      <c r="BL25" s="43">
        <f t="shared" ref="BL25" si="175">BL$2*(BL23*BL24)</f>
        <v>781.61824016358548</v>
      </c>
      <c r="BM25" s="43">
        <f t="shared" ref="BM25" si="176">BM$2*(BM23*BM24)</f>
        <v>898.86097618812335</v>
      </c>
      <c r="BN25" s="43">
        <f t="shared" ref="BN25" si="177">BN$2*(BN23*BN24)</f>
        <v>742.53732815540627</v>
      </c>
      <c r="BO25" s="43">
        <f t="shared" ref="BO25" si="178">BO$2*(BO23*BO24)</f>
        <v>781.61824016358548</v>
      </c>
      <c r="BP25" s="44">
        <f>SUM(BD25:BO25)</f>
        <v>9800.582108458937</v>
      </c>
    </row>
    <row r="26" spans="2:68" x14ac:dyDescent="0.2">
      <c r="B26" s="38" t="s">
        <v>63</v>
      </c>
      <c r="C26" s="33" t="s">
        <v>79</v>
      </c>
      <c r="D26" s="39">
        <v>44.956730999999998</v>
      </c>
      <c r="E26" s="39">
        <v>44.956730999999998</v>
      </c>
      <c r="F26" s="39">
        <v>46.305432930000002</v>
      </c>
      <c r="G26" s="39">
        <v>46.305432930000002</v>
      </c>
      <c r="H26" s="39">
        <v>46.305432930000002</v>
      </c>
      <c r="I26" s="39">
        <v>46.305432930000002</v>
      </c>
      <c r="J26" s="39">
        <v>46.305432930000002</v>
      </c>
      <c r="K26" s="39">
        <v>46.305432930000002</v>
      </c>
      <c r="L26" s="39">
        <v>46.305432930000002</v>
      </c>
      <c r="M26" s="39">
        <v>46.305432930000002</v>
      </c>
      <c r="N26" s="39">
        <v>46.305432930000002</v>
      </c>
      <c r="O26" s="39">
        <v>46.305432930000002</v>
      </c>
      <c r="P26" s="39"/>
      <c r="Q26" s="39">
        <v>46.305432930000002</v>
      </c>
      <c r="R26" s="39">
        <v>46.305432930000002</v>
      </c>
      <c r="S26" s="39">
        <v>47.694595917900003</v>
      </c>
      <c r="T26" s="39">
        <v>47.694595917900003</v>
      </c>
      <c r="U26" s="39">
        <v>47.694595917900003</v>
      </c>
      <c r="V26" s="39">
        <v>47.694595917900003</v>
      </c>
      <c r="W26" s="39">
        <v>47.694595917900003</v>
      </c>
      <c r="X26" s="39">
        <v>47.694595917900003</v>
      </c>
      <c r="Y26" s="39">
        <v>47.694595917900003</v>
      </c>
      <c r="Z26" s="39">
        <v>47.694595917900003</v>
      </c>
      <c r="AA26" s="39">
        <v>47.694595917900003</v>
      </c>
      <c r="AB26" s="39">
        <v>47.694595917900003</v>
      </c>
      <c r="AC26" s="39"/>
      <c r="AD26" s="39">
        <v>47.694595917900003</v>
      </c>
      <c r="AE26" s="39">
        <v>47.694595917900003</v>
      </c>
      <c r="AF26" s="39">
        <v>49.125433795437004</v>
      </c>
      <c r="AG26" s="39">
        <v>49.125433795437004</v>
      </c>
      <c r="AH26" s="39">
        <v>49.125433795437004</v>
      </c>
      <c r="AI26" s="39">
        <v>49.125433795437004</v>
      </c>
      <c r="AJ26" s="39">
        <v>49.125433795437004</v>
      </c>
      <c r="AK26" s="39">
        <v>49.125433795437004</v>
      </c>
      <c r="AL26" s="39">
        <v>49.125433795437004</v>
      </c>
      <c r="AM26" s="39">
        <v>49.125433795437004</v>
      </c>
      <c r="AN26" s="39">
        <v>49.125433795437004</v>
      </c>
      <c r="AO26" s="39">
        <v>49.125433795437004</v>
      </c>
      <c r="AP26" s="39"/>
      <c r="AQ26" s="39">
        <v>49.125433795437004</v>
      </c>
      <c r="AR26" s="39">
        <v>49.125433795437004</v>
      </c>
      <c r="AS26" s="39">
        <v>50.599196809300118</v>
      </c>
      <c r="AT26" s="39">
        <v>50.599196809300118</v>
      </c>
      <c r="AU26" s="39">
        <v>50.599196809300118</v>
      </c>
      <c r="AV26" s="39">
        <v>50.599196809300118</v>
      </c>
      <c r="AW26" s="39">
        <v>50.599196809300118</v>
      </c>
      <c r="AX26" s="39">
        <v>50.599196809300118</v>
      </c>
      <c r="AY26" s="39">
        <v>50.599196809300118</v>
      </c>
      <c r="AZ26" s="39">
        <v>50.599196809300118</v>
      </c>
      <c r="BA26" s="39">
        <v>50.599196809300118</v>
      </c>
      <c r="BB26" s="39">
        <v>50.599196809300118</v>
      </c>
      <c r="BC26" s="39"/>
      <c r="BD26" s="39">
        <v>50.599196809300118</v>
      </c>
      <c r="BE26" s="39">
        <v>50.599196809300118</v>
      </c>
      <c r="BF26" s="39">
        <v>52.117172713579123</v>
      </c>
      <c r="BG26" s="39">
        <v>52.117172713579123</v>
      </c>
      <c r="BH26" s="39">
        <v>52.117172713579123</v>
      </c>
      <c r="BI26" s="39">
        <v>52.117172713579123</v>
      </c>
      <c r="BJ26" s="39">
        <v>52.117172713579123</v>
      </c>
      <c r="BK26" s="39">
        <v>52.117172713579123</v>
      </c>
      <c r="BL26" s="39">
        <v>52.117172713579123</v>
      </c>
      <c r="BM26" s="39">
        <v>52.117172713579123</v>
      </c>
      <c r="BN26" s="39">
        <v>52.117172713579123</v>
      </c>
      <c r="BO26" s="39">
        <v>52.117172713579123</v>
      </c>
      <c r="BP26" s="39"/>
    </row>
    <row r="27" spans="2:68" x14ac:dyDescent="0.2">
      <c r="B27" s="38"/>
      <c r="C27" s="33" t="s">
        <v>80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/>
      <c r="Q27" s="41">
        <v>1</v>
      </c>
      <c r="R27" s="41">
        <v>1</v>
      </c>
      <c r="S27" s="41">
        <v>1</v>
      </c>
      <c r="T27" s="41">
        <v>1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  <c r="Z27" s="41">
        <v>1</v>
      </c>
      <c r="AA27" s="41">
        <v>1</v>
      </c>
      <c r="AB27" s="41">
        <v>1</v>
      </c>
      <c r="AC27" s="41"/>
      <c r="AD27" s="41">
        <v>1</v>
      </c>
      <c r="AE27" s="41">
        <v>1</v>
      </c>
      <c r="AF27" s="41">
        <v>1</v>
      </c>
      <c r="AG27" s="41">
        <v>1</v>
      </c>
      <c r="AH27" s="41">
        <v>1</v>
      </c>
      <c r="AI27" s="41">
        <v>1</v>
      </c>
      <c r="AJ27" s="41">
        <v>1</v>
      </c>
      <c r="AK27" s="41">
        <v>1</v>
      </c>
      <c r="AL27" s="41">
        <v>1</v>
      </c>
      <c r="AM27" s="41">
        <v>1</v>
      </c>
      <c r="AN27" s="41">
        <v>1</v>
      </c>
      <c r="AO27" s="41">
        <v>1</v>
      </c>
      <c r="AP27" s="41"/>
      <c r="AQ27" s="41">
        <v>1</v>
      </c>
      <c r="AR27" s="41">
        <v>1</v>
      </c>
      <c r="AS27" s="41">
        <v>1</v>
      </c>
      <c r="AT27" s="41">
        <v>1</v>
      </c>
      <c r="AU27" s="41">
        <v>1</v>
      </c>
      <c r="AV27" s="41">
        <v>1</v>
      </c>
      <c r="AW27" s="41">
        <v>1</v>
      </c>
      <c r="AX27" s="41">
        <v>1</v>
      </c>
      <c r="AY27" s="41">
        <v>1</v>
      </c>
      <c r="AZ27" s="41">
        <v>1</v>
      </c>
      <c r="BA27" s="41">
        <v>1</v>
      </c>
      <c r="BB27" s="41">
        <v>1</v>
      </c>
      <c r="BC27" s="41"/>
      <c r="BD27" s="41">
        <v>1</v>
      </c>
      <c r="BE27" s="41">
        <v>1</v>
      </c>
      <c r="BF27" s="41">
        <v>1</v>
      </c>
      <c r="BG27" s="41">
        <v>1</v>
      </c>
      <c r="BH27" s="41">
        <v>1</v>
      </c>
      <c r="BI27" s="41">
        <v>1</v>
      </c>
      <c r="BJ27" s="41">
        <v>1</v>
      </c>
      <c r="BK27" s="41">
        <v>1</v>
      </c>
      <c r="BL27" s="41">
        <v>1</v>
      </c>
      <c r="BM27" s="41">
        <v>1</v>
      </c>
      <c r="BN27" s="41">
        <v>1</v>
      </c>
      <c r="BO27" s="41">
        <v>1</v>
      </c>
      <c r="BP27" s="41"/>
    </row>
    <row r="28" spans="2:68" x14ac:dyDescent="0.2">
      <c r="B28" s="38"/>
      <c r="C28" s="33" t="s">
        <v>14</v>
      </c>
      <c r="D28" s="39">
        <v>34.104444444444447</v>
      </c>
      <c r="E28" s="39">
        <v>34.104444444444447</v>
      </c>
      <c r="F28" s="39">
        <v>34.104444444444447</v>
      </c>
      <c r="G28" s="39">
        <v>34.104444444444447</v>
      </c>
      <c r="H28" s="39">
        <v>34.104444444444447</v>
      </c>
      <c r="I28" s="39">
        <v>34.104444444444447</v>
      </c>
      <c r="J28" s="39">
        <v>34.104444444444447</v>
      </c>
      <c r="K28" s="39">
        <v>34.104444444444447</v>
      </c>
      <c r="L28" s="39">
        <v>34.104444444444447</v>
      </c>
      <c r="M28" s="39">
        <v>34.104444444444447</v>
      </c>
      <c r="N28" s="39">
        <v>35.12757777777778</v>
      </c>
      <c r="O28" s="39">
        <v>35.12757777777778</v>
      </c>
      <c r="P28" s="39"/>
      <c r="Q28" s="39">
        <v>35.12757777777778</v>
      </c>
      <c r="R28" s="39">
        <v>35.12757777777778</v>
      </c>
      <c r="S28" s="39">
        <v>35.12757777777778</v>
      </c>
      <c r="T28" s="39">
        <v>35.12757777777778</v>
      </c>
      <c r="U28" s="39">
        <v>35.12757777777778</v>
      </c>
      <c r="V28" s="39">
        <v>35.12757777777778</v>
      </c>
      <c r="W28" s="39">
        <v>35.12757777777778</v>
      </c>
      <c r="X28" s="39">
        <v>35.12757777777778</v>
      </c>
      <c r="Y28" s="39">
        <v>35.12757777777778</v>
      </c>
      <c r="Z28" s="39">
        <v>35.12757777777778</v>
      </c>
      <c r="AA28" s="39">
        <v>36.181405111111118</v>
      </c>
      <c r="AB28" s="39">
        <v>36.181405111111118</v>
      </c>
      <c r="AC28" s="39"/>
      <c r="AD28" s="39">
        <v>36.181405111111118</v>
      </c>
      <c r="AE28" s="39">
        <v>36.181405111111118</v>
      </c>
      <c r="AF28" s="39">
        <v>36.181405111111118</v>
      </c>
      <c r="AG28" s="39">
        <v>36.181405111111118</v>
      </c>
      <c r="AH28" s="39">
        <v>36.181405111111118</v>
      </c>
      <c r="AI28" s="39">
        <v>36.181405111111118</v>
      </c>
      <c r="AJ28" s="39">
        <v>36.181405111111118</v>
      </c>
      <c r="AK28" s="39">
        <v>36.181405111111118</v>
      </c>
      <c r="AL28" s="39">
        <v>36.181405111111118</v>
      </c>
      <c r="AM28" s="39">
        <v>36.181405111111118</v>
      </c>
      <c r="AN28" s="39">
        <v>37.266847264444451</v>
      </c>
      <c r="AO28" s="39">
        <v>37.266847264444451</v>
      </c>
      <c r="AP28" s="39"/>
      <c r="AQ28" s="39">
        <v>37.266847264444451</v>
      </c>
      <c r="AR28" s="39">
        <v>37.266847264444451</v>
      </c>
      <c r="AS28" s="39">
        <v>37.266847264444451</v>
      </c>
      <c r="AT28" s="39">
        <v>37.266847264444451</v>
      </c>
      <c r="AU28" s="39">
        <v>37.266847264444451</v>
      </c>
      <c r="AV28" s="39">
        <v>37.266847264444451</v>
      </c>
      <c r="AW28" s="39">
        <v>37.266847264444451</v>
      </c>
      <c r="AX28" s="39">
        <v>37.266847264444451</v>
      </c>
      <c r="AY28" s="39">
        <v>37.266847264444451</v>
      </c>
      <c r="AZ28" s="39">
        <v>37.266847264444451</v>
      </c>
      <c r="BA28" s="39">
        <v>38.384852682377783</v>
      </c>
      <c r="BB28" s="39">
        <v>38.384852682377783</v>
      </c>
      <c r="BC28" s="39"/>
      <c r="BD28" s="39">
        <v>38.384852682377783</v>
      </c>
      <c r="BE28" s="39">
        <v>38.384852682377783</v>
      </c>
      <c r="BF28" s="39">
        <v>38.384852682377783</v>
      </c>
      <c r="BG28" s="39">
        <v>38.384852682377783</v>
      </c>
      <c r="BH28" s="39">
        <v>38.384852682377783</v>
      </c>
      <c r="BI28" s="39">
        <v>38.384852682377783</v>
      </c>
      <c r="BJ28" s="39">
        <v>38.384852682377783</v>
      </c>
      <c r="BK28" s="39">
        <v>38.384852682377783</v>
      </c>
      <c r="BL28" s="39">
        <v>38.384852682377783</v>
      </c>
      <c r="BM28" s="39">
        <v>38.384852682377783</v>
      </c>
      <c r="BN28" s="39">
        <v>39.536398262849119</v>
      </c>
      <c r="BO28" s="39">
        <v>39.536398262849119</v>
      </c>
      <c r="BP28" s="39"/>
    </row>
    <row r="29" spans="2:68" x14ac:dyDescent="0.2">
      <c r="B29" s="40"/>
      <c r="C29" s="33" t="s">
        <v>15</v>
      </c>
      <c r="D29" s="41">
        <v>9</v>
      </c>
      <c r="E29" s="41">
        <v>9</v>
      </c>
      <c r="F29" s="41">
        <v>9</v>
      </c>
      <c r="G29" s="41">
        <v>9</v>
      </c>
      <c r="H29" s="41">
        <v>9</v>
      </c>
      <c r="I29" s="41">
        <v>9</v>
      </c>
      <c r="J29" s="41">
        <v>9</v>
      </c>
      <c r="K29" s="41">
        <v>9</v>
      </c>
      <c r="L29" s="41">
        <v>9</v>
      </c>
      <c r="M29" s="41">
        <v>9</v>
      </c>
      <c r="N29" s="41">
        <v>9</v>
      </c>
      <c r="O29" s="41">
        <v>9</v>
      </c>
      <c r="P29" s="41"/>
      <c r="Q29" s="41">
        <v>9</v>
      </c>
      <c r="R29" s="41">
        <v>9</v>
      </c>
      <c r="S29" s="41">
        <v>9</v>
      </c>
      <c r="T29" s="41">
        <v>9</v>
      </c>
      <c r="U29" s="41">
        <v>9</v>
      </c>
      <c r="V29" s="41">
        <v>9</v>
      </c>
      <c r="W29" s="41">
        <v>9</v>
      </c>
      <c r="X29" s="41">
        <v>9</v>
      </c>
      <c r="Y29" s="41">
        <v>9</v>
      </c>
      <c r="Z29" s="41">
        <v>9</v>
      </c>
      <c r="AA29" s="41">
        <v>9</v>
      </c>
      <c r="AB29" s="41">
        <v>9</v>
      </c>
      <c r="AC29" s="41"/>
      <c r="AD29" s="41">
        <v>9</v>
      </c>
      <c r="AE29" s="41">
        <v>9</v>
      </c>
      <c r="AF29" s="41">
        <v>9</v>
      </c>
      <c r="AG29" s="41">
        <v>9</v>
      </c>
      <c r="AH29" s="41">
        <v>9</v>
      </c>
      <c r="AI29" s="41">
        <v>9</v>
      </c>
      <c r="AJ29" s="41">
        <v>9</v>
      </c>
      <c r="AK29" s="41">
        <v>9</v>
      </c>
      <c r="AL29" s="41">
        <v>9</v>
      </c>
      <c r="AM29" s="41">
        <v>9</v>
      </c>
      <c r="AN29" s="41">
        <v>9</v>
      </c>
      <c r="AO29" s="41">
        <v>9</v>
      </c>
      <c r="AP29" s="41"/>
      <c r="AQ29" s="41">
        <v>9</v>
      </c>
      <c r="AR29" s="41">
        <v>9</v>
      </c>
      <c r="AS29" s="41">
        <v>9</v>
      </c>
      <c r="AT29" s="41">
        <v>9</v>
      </c>
      <c r="AU29" s="41">
        <v>9</v>
      </c>
      <c r="AV29" s="41">
        <v>9</v>
      </c>
      <c r="AW29" s="41">
        <v>9</v>
      </c>
      <c r="AX29" s="41">
        <v>9</v>
      </c>
      <c r="AY29" s="41">
        <v>9</v>
      </c>
      <c r="AZ29" s="41">
        <v>9</v>
      </c>
      <c r="BA29" s="41">
        <v>9</v>
      </c>
      <c r="BB29" s="41">
        <v>9</v>
      </c>
      <c r="BC29" s="41"/>
      <c r="BD29" s="41">
        <v>9</v>
      </c>
      <c r="BE29" s="41">
        <v>9</v>
      </c>
      <c r="BF29" s="41">
        <v>9</v>
      </c>
      <c r="BG29" s="41">
        <v>9</v>
      </c>
      <c r="BH29" s="41">
        <v>9</v>
      </c>
      <c r="BI29" s="41">
        <v>9</v>
      </c>
      <c r="BJ29" s="41">
        <v>9</v>
      </c>
      <c r="BK29" s="41">
        <v>9</v>
      </c>
      <c r="BL29" s="41">
        <v>9</v>
      </c>
      <c r="BM29" s="41">
        <v>9</v>
      </c>
      <c r="BN29" s="41">
        <v>9</v>
      </c>
      <c r="BO29" s="41">
        <v>9</v>
      </c>
      <c r="BP29" s="41"/>
    </row>
    <row r="30" spans="2:68" x14ac:dyDescent="0.2">
      <c r="B30" s="42" t="s">
        <v>133</v>
      </c>
      <c r="C30" s="42"/>
      <c r="D30" s="43">
        <f>D$2*SUM(D26*D27,D28*D29)</f>
        <v>7389.8313509999998</v>
      </c>
      <c r="E30" s="43">
        <f t="shared" ref="E30" si="179">E$2*SUM(E26*E27,E28*E29)</f>
        <v>7037.93462</v>
      </c>
      <c r="F30" s="43">
        <f t="shared" ref="F30" si="180">F$2*SUM(F26*F27,F28*F29)</f>
        <v>7771.3995244600001</v>
      </c>
      <c r="G30" s="43">
        <f t="shared" ref="G30" si="181">G$2*SUM(G26*G27,G28*G29)</f>
        <v>7418.1540915300002</v>
      </c>
      <c r="H30" s="43">
        <f t="shared" ref="H30" si="182">H$2*SUM(H26*H27,H28*H29)</f>
        <v>7064.9086585999994</v>
      </c>
      <c r="I30" s="43">
        <f t="shared" ref="I30" si="183">I$2*SUM(I26*I27,I28*I29)</f>
        <v>7771.3995244600001</v>
      </c>
      <c r="J30" s="43">
        <f t="shared" ref="J30" si="184">J$2*SUM(J26*J27,J28*J29)</f>
        <v>7771.3995244600001</v>
      </c>
      <c r="K30" s="43">
        <f t="shared" ref="K30" si="185">K$2*SUM(K26*K27,K28*K29)</f>
        <v>7418.1540915300002</v>
      </c>
      <c r="L30" s="43">
        <f t="shared" ref="L30" si="186">L$2*SUM(L26*L27,L28*L29)</f>
        <v>7418.1540915300002</v>
      </c>
      <c r="M30" s="43">
        <f t="shared" ref="M30" si="187">M$2*SUM(M26*M27,M28*M29)</f>
        <v>7771.3995244600001</v>
      </c>
      <c r="N30" s="43">
        <f t="shared" ref="N30" si="188">N$2*SUM(N26*N27,N28*N29)</f>
        <v>6886.6190256700002</v>
      </c>
      <c r="O30" s="43">
        <f t="shared" ref="O30" si="189">O$2*SUM(O26*O27,O28*O29)</f>
        <v>7611.5262915300009</v>
      </c>
      <c r="P30" s="44">
        <f>SUM(D30:O30)</f>
        <v>89330.880319229997</v>
      </c>
      <c r="Q30" s="43">
        <f t="shared" ref="Q30" si="190">Q$2*SUM(Q26*Q27,Q28*Q29)</f>
        <v>7249.0726586000001</v>
      </c>
      <c r="R30" s="43">
        <f t="shared" ref="R30" si="191">R$2*SUM(R26*R27,R28*R29)</f>
        <v>7611.5262915300009</v>
      </c>
      <c r="S30" s="43">
        <f t="shared" ref="S30" si="192">S$2*SUM(S26*S27,S28*S29)</f>
        <v>8004.5415101938015</v>
      </c>
      <c r="T30" s="43">
        <f t="shared" ref="T30" si="193">T$2*SUM(T26*T27,T28*T29)</f>
        <v>7640.6987142759008</v>
      </c>
      <c r="U30" s="43">
        <f t="shared" ref="U30" si="194">U$2*SUM(U26*U27,U28*U29)</f>
        <v>7640.6987142759008</v>
      </c>
      <c r="V30" s="43">
        <f t="shared" ref="V30" si="195">V$2*SUM(V26*V27,V28*V29)</f>
        <v>8004.5415101938015</v>
      </c>
      <c r="W30" s="43">
        <f t="shared" ref="W30" si="196">W$2*SUM(W26*W27,W28*W29)</f>
        <v>7276.855918358001</v>
      </c>
      <c r="X30" s="43">
        <f t="shared" ref="X30" si="197">X$2*SUM(X26*X27,X28*X29)</f>
        <v>8368.3843061117004</v>
      </c>
      <c r="Y30" s="43">
        <f t="shared" ref="Y30" si="198">Y$2*SUM(Y26*Y27,Y28*Y29)</f>
        <v>7640.6987142759008</v>
      </c>
      <c r="Z30" s="43">
        <f t="shared" ref="Z30" si="199">Z$2*SUM(Z26*Z27,Z28*Z29)</f>
        <v>7640.6987142759008</v>
      </c>
      <c r="AA30" s="43">
        <f t="shared" ref="AA30" si="200">AA$2*SUM(AA26*AA27,AA28*AA29)</f>
        <v>7466.5448383580024</v>
      </c>
      <c r="AB30" s="43">
        <f t="shared" ref="AB30" si="201">AB$2*SUM(AB26*AB27,AB28*AB29)</f>
        <v>7466.5448383580024</v>
      </c>
      <c r="AC30" s="44">
        <f>SUM(Q30:AB30)</f>
        <v>92010.806728806929</v>
      </c>
      <c r="AD30" s="43">
        <f t="shared" ref="AD30" si="202">AD$2*SUM(AD26*AD27,AD28*AD29)</f>
        <v>7839.8720802759017</v>
      </c>
      <c r="AE30" s="43">
        <f t="shared" ref="AE30" si="203">AE$2*SUM(AE26*AE27,AE28*AE29)</f>
        <v>7466.5448383580024</v>
      </c>
      <c r="AF30" s="43">
        <f t="shared" ref="AF30" si="204">AF$2*SUM(AF26*AF27,AF28*AF29)</f>
        <v>8619.435835295053</v>
      </c>
      <c r="AG30" s="43">
        <f t="shared" ref="AG30" si="205">AG$2*SUM(AG26*AG27,AG28*AG29)</f>
        <v>7120.4035161133042</v>
      </c>
      <c r="AH30" s="43">
        <f t="shared" ref="AH30" si="206">AH$2*SUM(AH26*AH27,AH28*AH29)</f>
        <v>8244.6777554996152</v>
      </c>
      <c r="AI30" s="43">
        <f t="shared" ref="AI30" si="207">AI$2*SUM(AI26*AI27,AI28*AI29)</f>
        <v>8244.6777554996152</v>
      </c>
      <c r="AJ30" s="43">
        <f t="shared" ref="AJ30" si="208">AJ$2*SUM(AJ26*AJ27,AJ28*AJ29)</f>
        <v>7495.1615959087412</v>
      </c>
      <c r="AK30" s="43">
        <f t="shared" ref="AK30" si="209">AK$2*SUM(AK26*AK27,AK28*AK29)</f>
        <v>8619.435835295053</v>
      </c>
      <c r="AL30" s="43">
        <f t="shared" ref="AL30" si="210">AL$2*SUM(AL26*AL27,AL28*AL29)</f>
        <v>7495.1615959087412</v>
      </c>
      <c r="AM30" s="43">
        <f t="shared" ref="AM30" si="211">AM$2*SUM(AM26*AM27,AM28*AM29)</f>
        <v>8244.6777554996152</v>
      </c>
      <c r="AN30" s="43">
        <f t="shared" ref="AN30" si="212">AN$2*SUM(AN26*AN27,AN28*AN29)</f>
        <v>7690.5411835087407</v>
      </c>
      <c r="AO30" s="43">
        <f t="shared" ref="AO30" si="213">AO$2*SUM(AO26*AO27,AO28*AO29)</f>
        <v>7306.0141243333037</v>
      </c>
      <c r="AP30" s="44">
        <f>SUM(AD30:AO30)</f>
        <v>94386.603871495681</v>
      </c>
      <c r="AQ30" s="43">
        <f t="shared" ref="AQ30" si="214">AQ$2*SUM(AQ26*AQ27,AQ28*AQ29)</f>
        <v>8459.5953018596156</v>
      </c>
      <c r="AR30" s="43">
        <f t="shared" ref="AR30" si="215">AR$2*SUM(AR26*AR27,AR28*AR29)</f>
        <v>7690.5411835087407</v>
      </c>
      <c r="AS30" s="43">
        <f t="shared" ref="AS30" si="216">AS$2*SUM(AS26*AS27,AS28*AS29)</f>
        <v>8492.0180881646029</v>
      </c>
      <c r="AT30" s="43">
        <f t="shared" ref="AT30" si="217">AT$2*SUM(AT26*AT27,AT28*AT29)</f>
        <v>7720.016443786003</v>
      </c>
      <c r="AU30" s="43">
        <f t="shared" ref="AU30" si="218">AU$2*SUM(AU26*AU27,AU28*AU29)</f>
        <v>8492.0180881646029</v>
      </c>
      <c r="AV30" s="43">
        <f t="shared" ref="AV30" si="219">AV$2*SUM(AV26*AV27,AV28*AV29)</f>
        <v>8106.0172659753034</v>
      </c>
      <c r="AW30" s="43">
        <f t="shared" ref="AW30" si="220">AW$2*SUM(AW26*AW27,AW28*AW29)</f>
        <v>8106.0172659753034</v>
      </c>
      <c r="AX30" s="43">
        <f t="shared" ref="AX30" si="221">AX$2*SUM(AX26*AX27,AX28*AX29)</f>
        <v>8878.0189103539033</v>
      </c>
      <c r="AY30" s="43">
        <f t="shared" ref="AY30" si="222">AY$2*SUM(AY26*AY27,AY28*AY29)</f>
        <v>7334.0156215967027</v>
      </c>
      <c r="AZ30" s="43">
        <f t="shared" ref="AZ30" si="223">AZ$2*SUM(AZ26*AZ27,AZ28*AZ29)</f>
        <v>8878.0189103539033</v>
      </c>
      <c r="BA30" s="43">
        <f t="shared" ref="BA30" si="224">BA$2*SUM(BA26*BA27,BA28*BA29)</f>
        <v>7921.2574190140022</v>
      </c>
      <c r="BB30" s="43">
        <f t="shared" ref="BB30" si="225">BB$2*SUM(BB26*BB27,BB28*BB29)</f>
        <v>7525.1945480633021</v>
      </c>
      <c r="BC30" s="44">
        <f>SUM(AQ30:BB30)</f>
        <v>97602.729046815977</v>
      </c>
      <c r="BD30" s="43">
        <f t="shared" ref="BD30" si="226">BD$2*SUM(BD26*BD27,BD28*BD29)</f>
        <v>8713.3831609154022</v>
      </c>
      <c r="BE30" s="43">
        <f t="shared" ref="BE30" si="227">BE$2*SUM(BE26*BE27,BE28*BE29)</f>
        <v>7921.2574190140022</v>
      </c>
      <c r="BF30" s="43">
        <f t="shared" ref="BF30" si="228">BF$2*SUM(BF26*BF27,BF28*BF29)</f>
        <v>8349.1977839545616</v>
      </c>
      <c r="BG30" s="43">
        <f t="shared" ref="BG30" si="229">BG$2*SUM(BG26*BG27,BG28*BG29)</f>
        <v>8349.1977839545616</v>
      </c>
      <c r="BH30" s="43">
        <f t="shared" ref="BH30" si="230">BH$2*SUM(BH26*BH27,BH28*BH29)</f>
        <v>8746.7786308095419</v>
      </c>
      <c r="BI30" s="43">
        <f t="shared" ref="BI30" si="231">BI$2*SUM(BI26*BI27,BI28*BI29)</f>
        <v>7951.6169370995831</v>
      </c>
      <c r="BJ30" s="43">
        <f t="shared" ref="BJ30" si="232">BJ$2*SUM(BJ26*BJ27,BJ28*BJ29)</f>
        <v>8746.7786308095419</v>
      </c>
      <c r="BK30" s="43">
        <f t="shared" ref="BK30" si="233">BK$2*SUM(BK26*BK27,BK28*BK29)</f>
        <v>8746.7786308095419</v>
      </c>
      <c r="BL30" s="43">
        <f t="shared" ref="BL30" si="234">BL$2*SUM(BL26*BL27,BL28*BL29)</f>
        <v>7951.6169370995831</v>
      </c>
      <c r="BM30" s="43">
        <f t="shared" ref="BM30" si="235">BM$2*SUM(BM26*BM27,BM28*BM29)</f>
        <v>9144.3594776645205</v>
      </c>
      <c r="BN30" s="43">
        <f t="shared" ref="BN30" si="236">BN$2*SUM(BN26*BN27,BN28*BN29)</f>
        <v>7750.9503845052022</v>
      </c>
      <c r="BO30" s="43">
        <f t="shared" ref="BO30" si="237">BO$2*SUM(BO26*BO27,BO28*BO29)</f>
        <v>8158.895141584424</v>
      </c>
      <c r="BP30" s="44">
        <f>SUM(BD30:BO30)</f>
        <v>100530.81091822046</v>
      </c>
    </row>
    <row r="31" spans="2:68" x14ac:dyDescent="0.2">
      <c r="B31" s="38" t="s">
        <v>0</v>
      </c>
      <c r="C31" s="33" t="s">
        <v>79</v>
      </c>
      <c r="D31" s="39">
        <v>57.116586749999996</v>
      </c>
      <c r="E31" s="39">
        <v>57.116586749999996</v>
      </c>
      <c r="F31" s="39">
        <v>58.830084352499995</v>
      </c>
      <c r="G31" s="39">
        <v>58.830084352499995</v>
      </c>
      <c r="H31" s="39">
        <v>58.830084352499995</v>
      </c>
      <c r="I31" s="39">
        <v>58.830084352499995</v>
      </c>
      <c r="J31" s="39">
        <v>58.830084352499995</v>
      </c>
      <c r="K31" s="39">
        <v>58.830084352499995</v>
      </c>
      <c r="L31" s="39">
        <v>58.830084352499995</v>
      </c>
      <c r="M31" s="39">
        <v>58.830084352499995</v>
      </c>
      <c r="N31" s="39">
        <v>58.830084352499995</v>
      </c>
      <c r="O31" s="39">
        <v>58.830084352499995</v>
      </c>
      <c r="P31" s="39"/>
      <c r="Q31" s="39">
        <v>58.830084352499995</v>
      </c>
      <c r="R31" s="39">
        <v>58.830084352499995</v>
      </c>
      <c r="S31" s="39">
        <v>60.594986883074995</v>
      </c>
      <c r="T31" s="39">
        <v>60.594986883074995</v>
      </c>
      <c r="U31" s="39">
        <v>60.594986883074995</v>
      </c>
      <c r="V31" s="39">
        <v>60.594986883074995</v>
      </c>
      <c r="W31" s="39">
        <v>60.594986883074995</v>
      </c>
      <c r="X31" s="39">
        <v>60.594986883074995</v>
      </c>
      <c r="Y31" s="39">
        <v>60.594986883074995</v>
      </c>
      <c r="Z31" s="39">
        <v>60.594986883074995</v>
      </c>
      <c r="AA31" s="39">
        <v>60.594986883074995</v>
      </c>
      <c r="AB31" s="39">
        <v>60.594986883074995</v>
      </c>
      <c r="AC31" s="39"/>
      <c r="AD31" s="39">
        <v>60.594986883074995</v>
      </c>
      <c r="AE31" s="39">
        <v>60.594986883074995</v>
      </c>
      <c r="AF31" s="39">
        <v>62.412836489567248</v>
      </c>
      <c r="AG31" s="39">
        <v>62.412836489567248</v>
      </c>
      <c r="AH31" s="39">
        <v>62.412836489567248</v>
      </c>
      <c r="AI31" s="39">
        <v>62.412836489567248</v>
      </c>
      <c r="AJ31" s="39">
        <v>62.412836489567248</v>
      </c>
      <c r="AK31" s="39">
        <v>62.412836489567248</v>
      </c>
      <c r="AL31" s="39">
        <v>62.412836489567248</v>
      </c>
      <c r="AM31" s="39">
        <v>62.412836489567248</v>
      </c>
      <c r="AN31" s="39">
        <v>62.412836489567248</v>
      </c>
      <c r="AO31" s="39">
        <v>62.412836489567248</v>
      </c>
      <c r="AP31" s="39"/>
      <c r="AQ31" s="39">
        <v>62.412836489567248</v>
      </c>
      <c r="AR31" s="39">
        <v>62.412836489567248</v>
      </c>
      <c r="AS31" s="39">
        <v>64.285221584254273</v>
      </c>
      <c r="AT31" s="39">
        <v>64.285221584254273</v>
      </c>
      <c r="AU31" s="39">
        <v>64.285221584254273</v>
      </c>
      <c r="AV31" s="39">
        <v>64.285221584254273</v>
      </c>
      <c r="AW31" s="39">
        <v>64.285221584254273</v>
      </c>
      <c r="AX31" s="39">
        <v>64.285221584254273</v>
      </c>
      <c r="AY31" s="39">
        <v>64.285221584254273</v>
      </c>
      <c r="AZ31" s="39">
        <v>64.285221584254273</v>
      </c>
      <c r="BA31" s="39">
        <v>64.285221584254273</v>
      </c>
      <c r="BB31" s="39">
        <v>64.285221584254273</v>
      </c>
      <c r="BC31" s="39"/>
      <c r="BD31" s="39">
        <v>64.285221584254273</v>
      </c>
      <c r="BE31" s="39">
        <v>64.285221584254273</v>
      </c>
      <c r="BF31" s="39">
        <v>66.213778231781902</v>
      </c>
      <c r="BG31" s="39">
        <v>66.213778231781902</v>
      </c>
      <c r="BH31" s="39">
        <v>66.213778231781902</v>
      </c>
      <c r="BI31" s="39">
        <v>66.213778231781902</v>
      </c>
      <c r="BJ31" s="39">
        <v>66.213778231781902</v>
      </c>
      <c r="BK31" s="39">
        <v>66.213778231781902</v>
      </c>
      <c r="BL31" s="39">
        <v>66.213778231781902</v>
      </c>
      <c r="BM31" s="39">
        <v>66.213778231781902</v>
      </c>
      <c r="BN31" s="39">
        <v>66.213778231781902</v>
      </c>
      <c r="BO31" s="39">
        <v>66.213778231781902</v>
      </c>
      <c r="BP31" s="39"/>
    </row>
    <row r="32" spans="2:68" x14ac:dyDescent="0.2">
      <c r="B32" s="38"/>
      <c r="C32" s="33" t="s">
        <v>80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/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/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/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/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/>
    </row>
    <row r="33" spans="2:68" x14ac:dyDescent="0.2">
      <c r="B33" s="38"/>
      <c r="C33" s="33" t="s">
        <v>4</v>
      </c>
      <c r="D33" s="39">
        <v>20.95</v>
      </c>
      <c r="E33" s="39">
        <v>20.95</v>
      </c>
      <c r="F33" s="39">
        <v>21.578499999999998</v>
      </c>
      <c r="G33" s="39">
        <v>21.578499999999998</v>
      </c>
      <c r="H33" s="39">
        <v>21.578499999999998</v>
      </c>
      <c r="I33" s="39">
        <v>21.578499999999998</v>
      </c>
      <c r="J33" s="39">
        <v>21.578499999999998</v>
      </c>
      <c r="K33" s="39">
        <v>21.578499999999998</v>
      </c>
      <c r="L33" s="39">
        <v>21.578499999999998</v>
      </c>
      <c r="M33" s="39">
        <v>21.578499999999998</v>
      </c>
      <c r="N33" s="39">
        <v>21.578499999999998</v>
      </c>
      <c r="O33" s="39">
        <v>21.578499999999998</v>
      </c>
      <c r="P33" s="39"/>
      <c r="Q33" s="39">
        <v>21.578499999999998</v>
      </c>
      <c r="R33" s="39">
        <v>21.578499999999998</v>
      </c>
      <c r="S33" s="39">
        <v>22.225854999999999</v>
      </c>
      <c r="T33" s="39">
        <v>22.225854999999999</v>
      </c>
      <c r="U33" s="39">
        <v>22.225854999999999</v>
      </c>
      <c r="V33" s="39">
        <v>22.225854999999999</v>
      </c>
      <c r="W33" s="39">
        <v>22.225854999999999</v>
      </c>
      <c r="X33" s="39">
        <v>22.225854999999999</v>
      </c>
      <c r="Y33" s="39">
        <v>22.225854999999999</v>
      </c>
      <c r="Z33" s="39">
        <v>22.225854999999999</v>
      </c>
      <c r="AA33" s="39">
        <v>22.225854999999999</v>
      </c>
      <c r="AB33" s="39">
        <v>22.225854999999999</v>
      </c>
      <c r="AC33" s="39"/>
      <c r="AD33" s="39">
        <v>22.225854999999999</v>
      </c>
      <c r="AE33" s="39">
        <v>22.225854999999999</v>
      </c>
      <c r="AF33" s="39">
        <v>22.892630650000001</v>
      </c>
      <c r="AG33" s="39">
        <v>22.892630650000001</v>
      </c>
      <c r="AH33" s="39">
        <v>22.892630650000001</v>
      </c>
      <c r="AI33" s="39">
        <v>22.892630650000001</v>
      </c>
      <c r="AJ33" s="39">
        <v>22.892630650000001</v>
      </c>
      <c r="AK33" s="39">
        <v>22.892630650000001</v>
      </c>
      <c r="AL33" s="39">
        <v>22.892630650000001</v>
      </c>
      <c r="AM33" s="39">
        <v>22.892630650000001</v>
      </c>
      <c r="AN33" s="39">
        <v>22.892630650000001</v>
      </c>
      <c r="AO33" s="39">
        <v>22.892630650000001</v>
      </c>
      <c r="AP33" s="39"/>
      <c r="AQ33" s="39">
        <v>22.892630650000001</v>
      </c>
      <c r="AR33" s="39">
        <v>22.892630650000001</v>
      </c>
      <c r="AS33" s="39">
        <v>23.579409569500001</v>
      </c>
      <c r="AT33" s="39">
        <v>23.579409569500001</v>
      </c>
      <c r="AU33" s="39">
        <v>23.579409569500001</v>
      </c>
      <c r="AV33" s="39">
        <v>23.579409569500001</v>
      </c>
      <c r="AW33" s="39">
        <v>23.579409569500001</v>
      </c>
      <c r="AX33" s="39">
        <v>23.579409569500001</v>
      </c>
      <c r="AY33" s="39">
        <v>23.579409569500001</v>
      </c>
      <c r="AZ33" s="39">
        <v>23.579409569500001</v>
      </c>
      <c r="BA33" s="39">
        <v>23.579409569500001</v>
      </c>
      <c r="BB33" s="39">
        <v>23.579409569500001</v>
      </c>
      <c r="BC33" s="39"/>
      <c r="BD33" s="39">
        <v>23.579409569500001</v>
      </c>
      <c r="BE33" s="39">
        <v>23.579409569500001</v>
      </c>
      <c r="BF33" s="39">
        <v>24.286791856585001</v>
      </c>
      <c r="BG33" s="39">
        <v>24.286791856585001</v>
      </c>
      <c r="BH33" s="39">
        <v>24.286791856585001</v>
      </c>
      <c r="BI33" s="39">
        <v>24.286791856585001</v>
      </c>
      <c r="BJ33" s="39">
        <v>24.286791856585001</v>
      </c>
      <c r="BK33" s="39">
        <v>24.286791856585001</v>
      </c>
      <c r="BL33" s="39">
        <v>24.286791856585001</v>
      </c>
      <c r="BM33" s="39">
        <v>24.286791856585001</v>
      </c>
      <c r="BN33" s="39">
        <v>24.286791856585001</v>
      </c>
      <c r="BO33" s="39">
        <v>24.286791856585001</v>
      </c>
      <c r="BP33" s="39"/>
    </row>
    <row r="34" spans="2:68" x14ac:dyDescent="0.2">
      <c r="B34" s="38"/>
      <c r="C34" s="33" t="s">
        <v>5</v>
      </c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41">
        <v>1</v>
      </c>
      <c r="N34" s="41">
        <v>1</v>
      </c>
      <c r="O34" s="41">
        <v>1</v>
      </c>
      <c r="P34" s="41"/>
      <c r="Q34" s="41">
        <v>1</v>
      </c>
      <c r="R34" s="41">
        <v>1</v>
      </c>
      <c r="S34" s="41">
        <v>1</v>
      </c>
      <c r="T34" s="41">
        <v>1</v>
      </c>
      <c r="U34" s="41">
        <v>1</v>
      </c>
      <c r="V34" s="41">
        <v>1</v>
      </c>
      <c r="W34" s="41">
        <v>1</v>
      </c>
      <c r="X34" s="41">
        <v>1</v>
      </c>
      <c r="Y34" s="41">
        <v>1</v>
      </c>
      <c r="Z34" s="41">
        <v>1</v>
      </c>
      <c r="AA34" s="41">
        <v>1</v>
      </c>
      <c r="AB34" s="41">
        <v>1</v>
      </c>
      <c r="AC34" s="41"/>
      <c r="AD34" s="41">
        <v>1</v>
      </c>
      <c r="AE34" s="41">
        <v>1</v>
      </c>
      <c r="AF34" s="41">
        <v>1</v>
      </c>
      <c r="AG34" s="41">
        <v>1</v>
      </c>
      <c r="AH34" s="41">
        <v>1</v>
      </c>
      <c r="AI34" s="41">
        <v>1</v>
      </c>
      <c r="AJ34" s="41">
        <v>1</v>
      </c>
      <c r="AK34" s="41">
        <v>1</v>
      </c>
      <c r="AL34" s="41">
        <v>1</v>
      </c>
      <c r="AM34" s="41">
        <v>1</v>
      </c>
      <c r="AN34" s="41">
        <v>1</v>
      </c>
      <c r="AO34" s="41">
        <v>1</v>
      </c>
      <c r="AP34" s="41"/>
      <c r="AQ34" s="41">
        <v>1</v>
      </c>
      <c r="AR34" s="41">
        <v>1</v>
      </c>
      <c r="AS34" s="41">
        <v>1</v>
      </c>
      <c r="AT34" s="41">
        <v>1</v>
      </c>
      <c r="AU34" s="41">
        <v>1</v>
      </c>
      <c r="AV34" s="41">
        <v>1</v>
      </c>
      <c r="AW34" s="41">
        <v>1</v>
      </c>
      <c r="AX34" s="41">
        <v>1</v>
      </c>
      <c r="AY34" s="41">
        <v>1</v>
      </c>
      <c r="AZ34" s="41">
        <v>1</v>
      </c>
      <c r="BA34" s="41">
        <v>1</v>
      </c>
      <c r="BB34" s="41">
        <v>1</v>
      </c>
      <c r="BC34" s="41"/>
      <c r="BD34" s="41">
        <v>1</v>
      </c>
      <c r="BE34" s="41">
        <v>1</v>
      </c>
      <c r="BF34" s="41">
        <v>1</v>
      </c>
      <c r="BG34" s="41">
        <v>1</v>
      </c>
      <c r="BH34" s="41">
        <v>1</v>
      </c>
      <c r="BI34" s="41">
        <v>1</v>
      </c>
      <c r="BJ34" s="41">
        <v>1</v>
      </c>
      <c r="BK34" s="41">
        <v>1</v>
      </c>
      <c r="BL34" s="41">
        <v>1</v>
      </c>
      <c r="BM34" s="41">
        <v>1</v>
      </c>
      <c r="BN34" s="41">
        <v>1</v>
      </c>
      <c r="BO34" s="41">
        <v>1</v>
      </c>
      <c r="BP34" s="41"/>
    </row>
    <row r="35" spans="2:68" x14ac:dyDescent="0.2">
      <c r="B35" s="38"/>
      <c r="C35" s="33" t="s">
        <v>69</v>
      </c>
      <c r="D35" s="39">
        <v>28.567308000000001</v>
      </c>
      <c r="E35" s="39">
        <v>28.567308000000001</v>
      </c>
      <c r="F35" s="39">
        <v>29.42432724</v>
      </c>
      <c r="G35" s="39">
        <v>29.42432724</v>
      </c>
      <c r="H35" s="39">
        <v>29.42432724</v>
      </c>
      <c r="I35" s="39">
        <v>29.42432724</v>
      </c>
      <c r="J35" s="39">
        <v>29.42432724</v>
      </c>
      <c r="K35" s="39">
        <v>29.42432724</v>
      </c>
      <c r="L35" s="39">
        <v>29.42432724</v>
      </c>
      <c r="M35" s="39">
        <v>29.42432724</v>
      </c>
      <c r="N35" s="39">
        <v>29.42432724</v>
      </c>
      <c r="O35" s="39">
        <v>29.42432724</v>
      </c>
      <c r="P35" s="39"/>
      <c r="Q35" s="39">
        <v>29.42432724</v>
      </c>
      <c r="R35" s="39">
        <v>29.42432724</v>
      </c>
      <c r="S35" s="39">
        <v>30.307057057200002</v>
      </c>
      <c r="T35" s="39">
        <v>30.307057057200002</v>
      </c>
      <c r="U35" s="39">
        <v>30.307057057200002</v>
      </c>
      <c r="V35" s="39">
        <v>30.307057057200002</v>
      </c>
      <c r="W35" s="39">
        <v>30.307057057200002</v>
      </c>
      <c r="X35" s="39">
        <v>30.307057057200002</v>
      </c>
      <c r="Y35" s="39">
        <v>30.307057057200002</v>
      </c>
      <c r="Z35" s="39">
        <v>30.307057057200002</v>
      </c>
      <c r="AA35" s="39">
        <v>30.307057057200002</v>
      </c>
      <c r="AB35" s="39">
        <v>30.307057057200002</v>
      </c>
      <c r="AC35" s="39"/>
      <c r="AD35" s="39">
        <v>30.307057057200002</v>
      </c>
      <c r="AE35" s="39">
        <v>30.307057057200002</v>
      </c>
      <c r="AF35" s="39">
        <v>31.216268768916002</v>
      </c>
      <c r="AG35" s="39">
        <v>31.216268768916002</v>
      </c>
      <c r="AH35" s="39">
        <v>31.216268768916002</v>
      </c>
      <c r="AI35" s="39">
        <v>31.216268768916002</v>
      </c>
      <c r="AJ35" s="39">
        <v>31.216268768916002</v>
      </c>
      <c r="AK35" s="39">
        <v>31.216268768916002</v>
      </c>
      <c r="AL35" s="39">
        <v>31.216268768916002</v>
      </c>
      <c r="AM35" s="39">
        <v>31.216268768916002</v>
      </c>
      <c r="AN35" s="39">
        <v>31.216268768916002</v>
      </c>
      <c r="AO35" s="39">
        <v>31.216268768916002</v>
      </c>
      <c r="AP35" s="39"/>
      <c r="AQ35" s="39">
        <v>31.216268768916002</v>
      </c>
      <c r="AR35" s="39">
        <v>31.216268768916002</v>
      </c>
      <c r="AS35" s="39">
        <v>32.152756831983481</v>
      </c>
      <c r="AT35" s="39">
        <v>32.152756831983481</v>
      </c>
      <c r="AU35" s="39">
        <v>32.152756831983481</v>
      </c>
      <c r="AV35" s="39">
        <v>32.152756831983481</v>
      </c>
      <c r="AW35" s="39">
        <v>32.152756831983481</v>
      </c>
      <c r="AX35" s="39">
        <v>32.152756831983481</v>
      </c>
      <c r="AY35" s="39">
        <v>32.152756831983481</v>
      </c>
      <c r="AZ35" s="39">
        <v>32.152756831983481</v>
      </c>
      <c r="BA35" s="39">
        <v>32.152756831983481</v>
      </c>
      <c r="BB35" s="39">
        <v>32.152756831983481</v>
      </c>
      <c r="BC35" s="39"/>
      <c r="BD35" s="39">
        <v>32.152756831983481</v>
      </c>
      <c r="BE35" s="39">
        <v>32.152756831983481</v>
      </c>
      <c r="BF35" s="39">
        <v>33.117339536942985</v>
      </c>
      <c r="BG35" s="39">
        <v>33.117339536942985</v>
      </c>
      <c r="BH35" s="39">
        <v>33.117339536942985</v>
      </c>
      <c r="BI35" s="39">
        <v>33.117339536942985</v>
      </c>
      <c r="BJ35" s="39">
        <v>33.117339536942985</v>
      </c>
      <c r="BK35" s="39">
        <v>33.117339536942985</v>
      </c>
      <c r="BL35" s="39">
        <v>33.117339536942985</v>
      </c>
      <c r="BM35" s="39">
        <v>33.117339536942985</v>
      </c>
      <c r="BN35" s="39">
        <v>33.117339536942985</v>
      </c>
      <c r="BO35" s="39">
        <v>33.117339536942985</v>
      </c>
      <c r="BP35" s="39"/>
    </row>
    <row r="36" spans="2:68" x14ac:dyDescent="0.2">
      <c r="B36" s="38"/>
      <c r="C36" s="33" t="s">
        <v>70</v>
      </c>
      <c r="D36" s="41">
        <v>1</v>
      </c>
      <c r="E36" s="41">
        <v>1</v>
      </c>
      <c r="F36" s="41">
        <v>1</v>
      </c>
      <c r="G36" s="41">
        <v>1</v>
      </c>
      <c r="H36" s="41">
        <v>1</v>
      </c>
      <c r="I36" s="41">
        <v>1</v>
      </c>
      <c r="J36" s="41">
        <v>1</v>
      </c>
      <c r="K36" s="41">
        <v>1</v>
      </c>
      <c r="L36" s="41">
        <v>1</v>
      </c>
      <c r="M36" s="41">
        <v>1</v>
      </c>
      <c r="N36" s="41">
        <v>1</v>
      </c>
      <c r="O36" s="41">
        <v>1</v>
      </c>
      <c r="P36" s="41"/>
      <c r="Q36" s="41">
        <v>1</v>
      </c>
      <c r="R36" s="41">
        <v>1</v>
      </c>
      <c r="S36" s="41">
        <v>1</v>
      </c>
      <c r="T36" s="41">
        <v>1</v>
      </c>
      <c r="U36" s="41">
        <v>1</v>
      </c>
      <c r="V36" s="41">
        <v>1</v>
      </c>
      <c r="W36" s="41">
        <v>1</v>
      </c>
      <c r="X36" s="41">
        <v>1</v>
      </c>
      <c r="Y36" s="41">
        <v>1</v>
      </c>
      <c r="Z36" s="41">
        <v>1</v>
      </c>
      <c r="AA36" s="41">
        <v>1</v>
      </c>
      <c r="AB36" s="41">
        <v>1</v>
      </c>
      <c r="AC36" s="41"/>
      <c r="AD36" s="41">
        <v>1</v>
      </c>
      <c r="AE36" s="41">
        <v>1</v>
      </c>
      <c r="AF36" s="41">
        <v>1</v>
      </c>
      <c r="AG36" s="41">
        <v>1</v>
      </c>
      <c r="AH36" s="41">
        <v>1</v>
      </c>
      <c r="AI36" s="41">
        <v>1</v>
      </c>
      <c r="AJ36" s="41">
        <v>1</v>
      </c>
      <c r="AK36" s="41">
        <v>1</v>
      </c>
      <c r="AL36" s="41">
        <v>1</v>
      </c>
      <c r="AM36" s="41">
        <v>1</v>
      </c>
      <c r="AN36" s="41">
        <v>1</v>
      </c>
      <c r="AO36" s="41">
        <v>1</v>
      </c>
      <c r="AP36" s="41"/>
      <c r="AQ36" s="41">
        <v>1</v>
      </c>
      <c r="AR36" s="41">
        <v>1</v>
      </c>
      <c r="AS36" s="41">
        <v>1</v>
      </c>
      <c r="AT36" s="41">
        <v>1</v>
      </c>
      <c r="AU36" s="41">
        <v>1</v>
      </c>
      <c r="AV36" s="41">
        <v>1</v>
      </c>
      <c r="AW36" s="41">
        <v>1</v>
      </c>
      <c r="AX36" s="41">
        <v>1</v>
      </c>
      <c r="AY36" s="41">
        <v>1</v>
      </c>
      <c r="AZ36" s="41">
        <v>1</v>
      </c>
      <c r="BA36" s="41">
        <v>1</v>
      </c>
      <c r="BB36" s="41">
        <v>1</v>
      </c>
      <c r="BC36" s="41"/>
      <c r="BD36" s="41">
        <v>1</v>
      </c>
      <c r="BE36" s="41">
        <v>1</v>
      </c>
      <c r="BF36" s="41">
        <v>1</v>
      </c>
      <c r="BG36" s="41">
        <v>1</v>
      </c>
      <c r="BH36" s="41">
        <v>1</v>
      </c>
      <c r="BI36" s="41">
        <v>1</v>
      </c>
      <c r="BJ36" s="41">
        <v>1</v>
      </c>
      <c r="BK36" s="41">
        <v>1</v>
      </c>
      <c r="BL36" s="41">
        <v>1</v>
      </c>
      <c r="BM36" s="41">
        <v>1</v>
      </c>
      <c r="BN36" s="41">
        <v>1</v>
      </c>
      <c r="BO36" s="41">
        <v>1</v>
      </c>
      <c r="BP36" s="41"/>
    </row>
    <row r="37" spans="2:68" x14ac:dyDescent="0.2">
      <c r="B37" s="38"/>
      <c r="C37" s="33" t="s">
        <v>1</v>
      </c>
      <c r="D37" s="39">
        <v>29.711538000000001</v>
      </c>
      <c r="E37" s="39">
        <v>29.711538000000001</v>
      </c>
      <c r="F37" s="39">
        <v>30.60288414</v>
      </c>
      <c r="G37" s="39">
        <v>30.60288414</v>
      </c>
      <c r="H37" s="39">
        <v>30.60288414</v>
      </c>
      <c r="I37" s="39">
        <v>30.60288414</v>
      </c>
      <c r="J37" s="39">
        <v>30.60288414</v>
      </c>
      <c r="K37" s="39">
        <v>30.60288414</v>
      </c>
      <c r="L37" s="39">
        <v>30.60288414</v>
      </c>
      <c r="M37" s="39">
        <v>30.60288414</v>
      </c>
      <c r="N37" s="39">
        <v>30.60288414</v>
      </c>
      <c r="O37" s="39">
        <v>30.60288414</v>
      </c>
      <c r="P37" s="39"/>
      <c r="Q37" s="39">
        <v>30.60288414</v>
      </c>
      <c r="R37" s="39">
        <v>30.60288414</v>
      </c>
      <c r="S37" s="39">
        <v>31.5209706642</v>
      </c>
      <c r="T37" s="39">
        <v>31.5209706642</v>
      </c>
      <c r="U37" s="39">
        <v>31.5209706642</v>
      </c>
      <c r="V37" s="39">
        <v>31.5209706642</v>
      </c>
      <c r="W37" s="39">
        <v>31.5209706642</v>
      </c>
      <c r="X37" s="39">
        <v>31.5209706642</v>
      </c>
      <c r="Y37" s="39">
        <v>31.5209706642</v>
      </c>
      <c r="Z37" s="39">
        <v>31.5209706642</v>
      </c>
      <c r="AA37" s="39">
        <v>31.5209706642</v>
      </c>
      <c r="AB37" s="39">
        <v>31.5209706642</v>
      </c>
      <c r="AC37" s="39"/>
      <c r="AD37" s="39">
        <v>31.5209706642</v>
      </c>
      <c r="AE37" s="39">
        <v>31.5209706642</v>
      </c>
      <c r="AF37" s="39">
        <v>32.466599784126004</v>
      </c>
      <c r="AG37" s="39">
        <v>32.466599784126004</v>
      </c>
      <c r="AH37" s="39">
        <v>32.466599784126004</v>
      </c>
      <c r="AI37" s="39">
        <v>32.466599784126004</v>
      </c>
      <c r="AJ37" s="39">
        <v>32.466599784126004</v>
      </c>
      <c r="AK37" s="39">
        <v>32.466599784126004</v>
      </c>
      <c r="AL37" s="39">
        <v>32.466599784126004</v>
      </c>
      <c r="AM37" s="39">
        <v>32.466599784126004</v>
      </c>
      <c r="AN37" s="39">
        <v>32.466599784126004</v>
      </c>
      <c r="AO37" s="39">
        <v>32.466599784126004</v>
      </c>
      <c r="AP37" s="39"/>
      <c r="AQ37" s="39">
        <v>32.466599784126004</v>
      </c>
      <c r="AR37" s="39">
        <v>32.466599784126004</v>
      </c>
      <c r="AS37" s="39">
        <v>33.440597777649785</v>
      </c>
      <c r="AT37" s="39">
        <v>33.440597777649785</v>
      </c>
      <c r="AU37" s="39">
        <v>33.440597777649785</v>
      </c>
      <c r="AV37" s="39">
        <v>33.440597777649785</v>
      </c>
      <c r="AW37" s="39">
        <v>33.440597777649785</v>
      </c>
      <c r="AX37" s="39">
        <v>33.440597777649785</v>
      </c>
      <c r="AY37" s="39">
        <v>33.440597777649785</v>
      </c>
      <c r="AZ37" s="39">
        <v>33.440597777649785</v>
      </c>
      <c r="BA37" s="39">
        <v>33.440597777649785</v>
      </c>
      <c r="BB37" s="39">
        <v>33.440597777649785</v>
      </c>
      <c r="BC37" s="39"/>
      <c r="BD37" s="39">
        <v>33.440597777649785</v>
      </c>
      <c r="BE37" s="39">
        <v>33.440597777649785</v>
      </c>
      <c r="BF37" s="39">
        <v>34.44381571097928</v>
      </c>
      <c r="BG37" s="39">
        <v>34.44381571097928</v>
      </c>
      <c r="BH37" s="39">
        <v>34.44381571097928</v>
      </c>
      <c r="BI37" s="39">
        <v>34.44381571097928</v>
      </c>
      <c r="BJ37" s="39">
        <v>34.44381571097928</v>
      </c>
      <c r="BK37" s="39">
        <v>34.44381571097928</v>
      </c>
      <c r="BL37" s="39">
        <v>34.44381571097928</v>
      </c>
      <c r="BM37" s="39">
        <v>34.44381571097928</v>
      </c>
      <c r="BN37" s="39">
        <v>34.44381571097928</v>
      </c>
      <c r="BO37" s="39">
        <v>34.44381571097928</v>
      </c>
      <c r="BP37" s="39"/>
    </row>
    <row r="38" spans="2:68" x14ac:dyDescent="0.2">
      <c r="B38" s="40"/>
      <c r="C38" s="33" t="s">
        <v>2</v>
      </c>
      <c r="D38" s="41">
        <v>1</v>
      </c>
      <c r="E38" s="41">
        <v>1</v>
      </c>
      <c r="F38" s="41">
        <v>1</v>
      </c>
      <c r="G38" s="4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1</v>
      </c>
      <c r="M38" s="41">
        <v>1</v>
      </c>
      <c r="N38" s="41">
        <v>1</v>
      </c>
      <c r="O38" s="41">
        <v>1</v>
      </c>
      <c r="P38" s="41"/>
      <c r="Q38" s="41">
        <v>1</v>
      </c>
      <c r="R38" s="41">
        <v>1</v>
      </c>
      <c r="S38" s="41">
        <v>1</v>
      </c>
      <c r="T38" s="41">
        <v>1</v>
      </c>
      <c r="U38" s="41">
        <v>1</v>
      </c>
      <c r="V38" s="41">
        <v>1</v>
      </c>
      <c r="W38" s="41">
        <v>1</v>
      </c>
      <c r="X38" s="41">
        <v>1</v>
      </c>
      <c r="Y38" s="41">
        <v>1</v>
      </c>
      <c r="Z38" s="41">
        <v>1</v>
      </c>
      <c r="AA38" s="41">
        <v>1</v>
      </c>
      <c r="AB38" s="41">
        <v>1</v>
      </c>
      <c r="AC38" s="41"/>
      <c r="AD38" s="41">
        <v>1</v>
      </c>
      <c r="AE38" s="41">
        <v>1</v>
      </c>
      <c r="AF38" s="41">
        <v>1</v>
      </c>
      <c r="AG38" s="41">
        <v>1</v>
      </c>
      <c r="AH38" s="41">
        <v>1</v>
      </c>
      <c r="AI38" s="41">
        <v>1</v>
      </c>
      <c r="AJ38" s="41">
        <v>1</v>
      </c>
      <c r="AK38" s="41">
        <v>1</v>
      </c>
      <c r="AL38" s="41">
        <v>1</v>
      </c>
      <c r="AM38" s="41">
        <v>1</v>
      </c>
      <c r="AN38" s="41">
        <v>1</v>
      </c>
      <c r="AO38" s="41">
        <v>1</v>
      </c>
      <c r="AP38" s="41"/>
      <c r="AQ38" s="41">
        <v>1</v>
      </c>
      <c r="AR38" s="41">
        <v>1</v>
      </c>
      <c r="AS38" s="41">
        <v>1</v>
      </c>
      <c r="AT38" s="41">
        <v>1</v>
      </c>
      <c r="AU38" s="41">
        <v>1</v>
      </c>
      <c r="AV38" s="41">
        <v>1</v>
      </c>
      <c r="AW38" s="41">
        <v>1</v>
      </c>
      <c r="AX38" s="41">
        <v>1</v>
      </c>
      <c r="AY38" s="41">
        <v>1</v>
      </c>
      <c r="AZ38" s="41">
        <v>1</v>
      </c>
      <c r="BA38" s="41">
        <v>1</v>
      </c>
      <c r="BB38" s="41">
        <v>1</v>
      </c>
      <c r="BC38" s="41"/>
      <c r="BD38" s="41">
        <v>1</v>
      </c>
      <c r="BE38" s="41">
        <v>1</v>
      </c>
      <c r="BF38" s="41">
        <v>1</v>
      </c>
      <c r="BG38" s="41">
        <v>1</v>
      </c>
      <c r="BH38" s="41">
        <v>1</v>
      </c>
      <c r="BI38" s="41">
        <v>1</v>
      </c>
      <c r="BJ38" s="41">
        <v>1</v>
      </c>
      <c r="BK38" s="41">
        <v>1</v>
      </c>
      <c r="BL38" s="41">
        <v>1</v>
      </c>
      <c r="BM38" s="41">
        <v>1</v>
      </c>
      <c r="BN38" s="41">
        <v>1</v>
      </c>
      <c r="BO38" s="41">
        <v>1</v>
      </c>
      <c r="BP38" s="41"/>
    </row>
    <row r="39" spans="2:68" x14ac:dyDescent="0.2">
      <c r="B39" s="42" t="s">
        <v>134</v>
      </c>
      <c r="C39" s="42"/>
      <c r="D39" s="43">
        <f>D$2*SUM(D31*D32,D33*D34,D35*D36,D37*D38)</f>
        <v>6461.5990529999999</v>
      </c>
      <c r="E39" s="43">
        <f t="shared" ref="E39" si="238">E$2*SUM(E31*E32,E33*E34,E35*E36,E37*E38)</f>
        <v>6153.9038600000003</v>
      </c>
      <c r="F39" s="43">
        <f t="shared" ref="F39" si="239">F$2*SUM(F31*F32,F33*F34,F35*F36,F37*F38)</f>
        <v>6972.3730733800012</v>
      </c>
      <c r="G39" s="43">
        <f t="shared" ref="G39" si="240">G$2*SUM(G31*G32,G33*G34,G35*G36,G37*G38)</f>
        <v>6655.4470245900011</v>
      </c>
      <c r="H39" s="43">
        <f t="shared" ref="H39" si="241">H$2*SUM(H31*H32,H33*H34,H35*H36,H37*H38)</f>
        <v>6338.520975800001</v>
      </c>
      <c r="I39" s="43">
        <f t="shared" ref="I39" si="242">I$2*SUM(I31*I32,I33*I34,I35*I36,I37*I38)</f>
        <v>6972.3730733800012</v>
      </c>
      <c r="J39" s="43">
        <f t="shared" ref="J39" si="243">J$2*SUM(J31*J32,J33*J34,J35*J36,J37*J38)</f>
        <v>6972.3730733800012</v>
      </c>
      <c r="K39" s="43">
        <f t="shared" ref="K39" si="244">K$2*SUM(K31*K32,K33*K34,K35*K36,K37*K38)</f>
        <v>6655.4470245900011</v>
      </c>
      <c r="L39" s="43">
        <f t="shared" ref="L39" si="245">L$2*SUM(L31*L32,L33*L34,L35*L36,L37*L38)</f>
        <v>6655.4470245900011</v>
      </c>
      <c r="M39" s="43">
        <f t="shared" ref="M39" si="246">M$2*SUM(M31*M32,M33*M34,M35*M36,M37*M38)</f>
        <v>6972.3730733800012</v>
      </c>
      <c r="N39" s="43">
        <f t="shared" ref="N39" si="247">N$2*SUM(N31*N32,N33*N34,N35*N36,N37*N38)</f>
        <v>6021.5949270100009</v>
      </c>
      <c r="O39" s="43">
        <f t="shared" ref="O39" si="248">O$2*SUM(O31*O32,O33*O34,O35*O36,O37*O38)</f>
        <v>6655.4470245900011</v>
      </c>
      <c r="P39" s="44">
        <f>SUM(D39:O39)</f>
        <v>79486.899207690003</v>
      </c>
      <c r="Q39" s="43">
        <f t="shared" ref="Q39" si="249">Q$2*SUM(Q31*Q32,Q33*Q34,Q35*Q36,Q37*Q38)</f>
        <v>6338.520975800001</v>
      </c>
      <c r="R39" s="43">
        <f t="shared" ref="R39" si="250">R$2*SUM(R31*R32,R33*R34,R35*R36,R37*R38)</f>
        <v>6655.4470245900011</v>
      </c>
      <c r="S39" s="43">
        <f t="shared" ref="S39" si="251">S$2*SUM(S31*S32,S33*S34,S35*S36,S37*S38)</f>
        <v>7181.5442655813995</v>
      </c>
      <c r="T39" s="43">
        <f t="shared" ref="T39" si="252">T$2*SUM(T31*T32,T33*T34,T35*T36,T37*T38)</f>
        <v>6855.1104353276996</v>
      </c>
      <c r="U39" s="43">
        <f t="shared" ref="U39" si="253">U$2*SUM(U31*U32,U33*U34,U35*U36,U37*U38)</f>
        <v>6855.1104353276996</v>
      </c>
      <c r="V39" s="43">
        <f t="shared" ref="V39" si="254">V$2*SUM(V31*V32,V33*V34,V35*V36,V37*V38)</f>
        <v>7181.5442655813995</v>
      </c>
      <c r="W39" s="43">
        <f t="shared" ref="W39" si="255">W$2*SUM(W31*W32,W33*W34,W35*W36,W37*W38)</f>
        <v>6528.6766050739989</v>
      </c>
      <c r="X39" s="43">
        <f t="shared" ref="X39" si="256">X$2*SUM(X31*X32,X33*X34,X35*X36,X37*X38)</f>
        <v>7507.9780958350993</v>
      </c>
      <c r="Y39" s="43">
        <f t="shared" ref="Y39" si="257">Y$2*SUM(Y31*Y32,Y33*Y34,Y35*Y36,Y37*Y38)</f>
        <v>6855.1104353276996</v>
      </c>
      <c r="Z39" s="43">
        <f t="shared" ref="Z39" si="258">Z$2*SUM(Z31*Z32,Z33*Z34,Z35*Z36,Z37*Z38)</f>
        <v>6855.1104353276996</v>
      </c>
      <c r="AA39" s="43">
        <f t="shared" ref="AA39" si="259">AA$2*SUM(AA31*AA32,AA33*AA34,AA35*AA36,AA37*AA38)</f>
        <v>6528.6766050739989</v>
      </c>
      <c r="AB39" s="43">
        <f t="shared" ref="AB39" si="260">AB$2*SUM(AB31*AB32,AB33*AB34,AB35*AB36,AB37*AB38)</f>
        <v>6528.6766050739989</v>
      </c>
      <c r="AC39" s="44">
        <f>SUM(Q39:AB39)</f>
        <v>81871.50618392069</v>
      </c>
      <c r="AD39" s="43">
        <f t="shared" ref="AD39" si="261">AD$2*SUM(AD31*AD32,AD33*AD34,AD35*AD36,AD37*AD38)</f>
        <v>6855.1104353276996</v>
      </c>
      <c r="AE39" s="43">
        <f t="shared" ref="AE39" si="262">AE$2*SUM(AE31*AE32,AE33*AE34,AE35*AE36,AE37*AE38)</f>
        <v>6528.6766050739989</v>
      </c>
      <c r="AF39" s="43">
        <f t="shared" ref="AF39" si="263">AF$2*SUM(AF31*AF32,AF33*AF34,AF35*AF36,AF37*AF38)</f>
        <v>7733.2174387101522</v>
      </c>
      <c r="AG39" s="43">
        <f t="shared" ref="AG39" si="264">AG$2*SUM(AG31*AG32,AG33*AG34,AG35*AG36,AG37*AG38)</f>
        <v>6388.3100580649079</v>
      </c>
      <c r="AH39" s="43">
        <f t="shared" ref="AH39" si="265">AH$2*SUM(AH31*AH32,AH33*AH34,AH35*AH36,AH37*AH38)</f>
        <v>7396.9905935488414</v>
      </c>
      <c r="AI39" s="43">
        <f t="shared" ref="AI39" si="266">AI$2*SUM(AI31*AI32,AI33*AI34,AI35*AI36,AI37*AI38)</f>
        <v>7396.9905935488414</v>
      </c>
      <c r="AJ39" s="43">
        <f t="shared" ref="AJ39" si="267">AJ$2*SUM(AJ31*AJ32,AJ33*AJ34,AJ35*AJ36,AJ37*AJ38)</f>
        <v>6724.5369032262188</v>
      </c>
      <c r="AK39" s="43">
        <f t="shared" ref="AK39" si="268">AK$2*SUM(AK31*AK32,AK33*AK34,AK35*AK36,AK37*AK38)</f>
        <v>7733.2174387101522</v>
      </c>
      <c r="AL39" s="43">
        <f t="shared" ref="AL39" si="269">AL$2*SUM(AL31*AL32,AL33*AL34,AL35*AL36,AL37*AL38)</f>
        <v>6724.5369032262188</v>
      </c>
      <c r="AM39" s="43">
        <f t="shared" ref="AM39" si="270">AM$2*SUM(AM31*AM32,AM33*AM34,AM35*AM36,AM37*AM38)</f>
        <v>7396.9905935488414</v>
      </c>
      <c r="AN39" s="43">
        <f t="shared" ref="AN39" si="271">AN$2*SUM(AN31*AN32,AN33*AN34,AN35*AN36,AN37*AN38)</f>
        <v>6724.5369032262188</v>
      </c>
      <c r="AO39" s="43">
        <f t="shared" ref="AO39" si="272">AO$2*SUM(AO31*AO32,AO33*AO34,AO35*AO36,AO37*AO38)</f>
        <v>6388.3100580649079</v>
      </c>
      <c r="AP39" s="44">
        <f>SUM(AD39:AO39)</f>
        <v>83991.424524276998</v>
      </c>
      <c r="AQ39" s="43">
        <f t="shared" ref="AQ39" si="273">AQ$2*SUM(AQ31*AQ32,AQ33*AQ34,AQ35*AQ36,AQ37*AQ38)</f>
        <v>7396.9905935488414</v>
      </c>
      <c r="AR39" s="43">
        <f t="shared" ref="AR39" si="274">AR$2*SUM(AR31*AR32,AR33*AR34,AR35*AR36,AR37*AR38)</f>
        <v>6724.5369032262188</v>
      </c>
      <c r="AS39" s="43">
        <f t="shared" ref="AS39" si="275">AS$2*SUM(AS31*AS32,AS33*AS34,AS35*AS36,AS37*AS38)</f>
        <v>7618.9003113553081</v>
      </c>
      <c r="AT39" s="43">
        <f t="shared" ref="AT39" si="276">AT$2*SUM(AT31*AT32,AT33*AT34,AT35*AT36,AT37*AT38)</f>
        <v>6926.2730103230069</v>
      </c>
      <c r="AU39" s="43">
        <f t="shared" ref="AU39" si="277">AU$2*SUM(AU31*AU32,AU33*AU34,AU35*AU36,AU37*AU38)</f>
        <v>7618.9003113553081</v>
      </c>
      <c r="AV39" s="43">
        <f t="shared" ref="AV39" si="278">AV$2*SUM(AV31*AV32,AV33*AV34,AV35*AV36,AV37*AV38)</f>
        <v>7272.586660839157</v>
      </c>
      <c r="AW39" s="43">
        <f t="shared" ref="AW39" si="279">AW$2*SUM(AW31*AW32,AW33*AW34,AW35*AW36,AW37*AW38)</f>
        <v>7272.586660839157</v>
      </c>
      <c r="AX39" s="43">
        <f t="shared" ref="AX39" si="280">AX$2*SUM(AX31*AX32,AX33*AX34,AX35*AX36,AX37*AX38)</f>
        <v>7965.2139618714582</v>
      </c>
      <c r="AY39" s="43">
        <f t="shared" ref="AY39" si="281">AY$2*SUM(AY31*AY32,AY33*AY34,AY35*AY36,AY37*AY38)</f>
        <v>6579.9593598068568</v>
      </c>
      <c r="AZ39" s="43">
        <f t="shared" ref="AZ39" si="282">AZ$2*SUM(AZ31*AZ32,AZ33*AZ34,AZ35*AZ36,AZ37*AZ38)</f>
        <v>7965.2139618714582</v>
      </c>
      <c r="BA39" s="43">
        <f t="shared" ref="BA39" si="283">BA$2*SUM(BA31*BA32,BA33*BA34,BA35*BA36,BA37*BA38)</f>
        <v>6926.2730103230069</v>
      </c>
      <c r="BB39" s="43">
        <f t="shared" ref="BB39" si="284">BB$2*SUM(BB31*BB32,BB33*BB34,BB35*BB36,BB37*BB38)</f>
        <v>6579.9593598068568</v>
      </c>
      <c r="BC39" s="44">
        <f>SUM(AQ39:BB39)</f>
        <v>86847.394105166648</v>
      </c>
      <c r="BD39" s="43">
        <f t="shared" ref="BD39" si="285">BD$2*SUM(BD31*BD32,BD33*BD34,BD35*BD36,BD37*BD38)</f>
        <v>7618.9003113553081</v>
      </c>
      <c r="BE39" s="43">
        <f t="shared" ref="BE39" si="286">BE$2*SUM(BE31*BE32,BE33*BE34,BE35*BE36,BE37*BE38)</f>
        <v>6926.2730103230069</v>
      </c>
      <c r="BF39" s="43">
        <f t="shared" ref="BF39" si="287">BF$2*SUM(BF31*BF32,BF33*BF34,BF35*BF36,BF37*BF38)</f>
        <v>7490.7642606643331</v>
      </c>
      <c r="BG39" s="43">
        <f t="shared" ref="BG39" si="288">BG$2*SUM(BG31*BG32,BG33*BG34,BG35*BG36,BG37*BG38)</f>
        <v>7490.7642606643331</v>
      </c>
      <c r="BH39" s="43">
        <f t="shared" ref="BH39" si="289">BH$2*SUM(BH31*BH32,BH33*BH34,BH35*BH36,BH37*BH38)</f>
        <v>7847.4673206959678</v>
      </c>
      <c r="BI39" s="43">
        <f t="shared" ref="BI39" si="290">BI$2*SUM(BI31*BI32,BI33*BI34,BI35*BI36,BI37*BI38)</f>
        <v>7134.0612006326974</v>
      </c>
      <c r="BJ39" s="43">
        <f t="shared" ref="BJ39" si="291">BJ$2*SUM(BJ31*BJ32,BJ33*BJ34,BJ35*BJ36,BJ37*BJ38)</f>
        <v>7847.4673206959678</v>
      </c>
      <c r="BK39" s="43">
        <f t="shared" ref="BK39" si="292">BK$2*SUM(BK31*BK32,BK33*BK34,BK35*BK36,BK37*BK38)</f>
        <v>7847.4673206959678</v>
      </c>
      <c r="BL39" s="43">
        <f t="shared" ref="BL39" si="293">BL$2*SUM(BL31*BL32,BL33*BL34,BL35*BL36,BL37*BL38)</f>
        <v>7134.0612006326974</v>
      </c>
      <c r="BM39" s="43">
        <f t="shared" ref="BM39" si="294">BM$2*SUM(BM31*BM32,BM33*BM34,BM35*BM36,BM37*BM38)</f>
        <v>8204.1703807276026</v>
      </c>
      <c r="BN39" s="43">
        <f t="shared" ref="BN39" si="295">BN$2*SUM(BN31*BN32,BN33*BN34,BN35*BN36,BN37*BN38)</f>
        <v>6777.3581406010626</v>
      </c>
      <c r="BO39" s="43">
        <f t="shared" ref="BO39" si="296">BO$2*SUM(BO31*BO32,BO33*BO34,BO35*BO36,BO37*BO38)</f>
        <v>7134.0612006326974</v>
      </c>
      <c r="BP39" s="44">
        <f>SUM(BD39:BO39)</f>
        <v>89452.815928321652</v>
      </c>
    </row>
    <row r="40" spans="2:68" x14ac:dyDescent="0.2">
      <c r="B40" s="38" t="s">
        <v>62</v>
      </c>
      <c r="C40" s="33" t="s">
        <v>14</v>
      </c>
      <c r="D40" s="39">
        <v>32.931674999999998</v>
      </c>
      <c r="E40" s="39">
        <v>32.931674999999998</v>
      </c>
      <c r="F40" s="39">
        <v>32.931674999999998</v>
      </c>
      <c r="G40" s="39">
        <v>32.931674999999998</v>
      </c>
      <c r="H40" s="39">
        <v>32.931674999999998</v>
      </c>
      <c r="I40" s="39">
        <v>32.931674999999998</v>
      </c>
      <c r="J40" s="39">
        <v>32.931674999999998</v>
      </c>
      <c r="K40" s="39">
        <v>32.931674999999998</v>
      </c>
      <c r="L40" s="39">
        <v>32.931674999999998</v>
      </c>
      <c r="M40" s="39">
        <v>32.931674999999998</v>
      </c>
      <c r="N40" s="39">
        <v>33.919625250000003</v>
      </c>
      <c r="O40" s="39">
        <v>33.919625250000003</v>
      </c>
      <c r="P40" s="39"/>
      <c r="Q40" s="39">
        <v>33.919625250000003</v>
      </c>
      <c r="R40" s="39">
        <v>33.919625250000003</v>
      </c>
      <c r="S40" s="39">
        <v>33.919625250000003</v>
      </c>
      <c r="T40" s="39">
        <v>33.919625250000003</v>
      </c>
      <c r="U40" s="39">
        <v>33.919625250000003</v>
      </c>
      <c r="V40" s="39">
        <v>33.919625250000003</v>
      </c>
      <c r="W40" s="39">
        <v>33.919625250000003</v>
      </c>
      <c r="X40" s="39">
        <v>33.919625250000003</v>
      </c>
      <c r="Y40" s="39">
        <v>33.919625250000003</v>
      </c>
      <c r="Z40" s="39">
        <v>33.919625250000003</v>
      </c>
      <c r="AA40" s="39">
        <v>34.937214007500003</v>
      </c>
      <c r="AB40" s="39">
        <v>34.937214007500003</v>
      </c>
      <c r="AC40" s="39"/>
      <c r="AD40" s="39">
        <v>34.937214007500003</v>
      </c>
      <c r="AE40" s="39">
        <v>34.937214007500003</v>
      </c>
      <c r="AF40" s="39">
        <v>34.937214007500003</v>
      </c>
      <c r="AG40" s="39">
        <v>34.937214007500003</v>
      </c>
      <c r="AH40" s="39">
        <v>34.937214007500003</v>
      </c>
      <c r="AI40" s="39">
        <v>34.937214007500003</v>
      </c>
      <c r="AJ40" s="39">
        <v>34.937214007500003</v>
      </c>
      <c r="AK40" s="39">
        <v>34.937214007500003</v>
      </c>
      <c r="AL40" s="39">
        <v>34.937214007500003</v>
      </c>
      <c r="AM40" s="39">
        <v>34.937214007500003</v>
      </c>
      <c r="AN40" s="39">
        <v>35.985330427725003</v>
      </c>
      <c r="AO40" s="39">
        <v>35.985330427725003</v>
      </c>
      <c r="AP40" s="39"/>
      <c r="AQ40" s="39">
        <v>35.985330427725003</v>
      </c>
      <c r="AR40" s="39">
        <v>35.985330427725003</v>
      </c>
      <c r="AS40" s="39">
        <v>35.985330427725003</v>
      </c>
      <c r="AT40" s="39">
        <v>35.985330427725003</v>
      </c>
      <c r="AU40" s="39">
        <v>35.985330427725003</v>
      </c>
      <c r="AV40" s="39">
        <v>35.985330427725003</v>
      </c>
      <c r="AW40" s="39">
        <v>35.985330427725003</v>
      </c>
      <c r="AX40" s="39">
        <v>35.985330427725003</v>
      </c>
      <c r="AY40" s="39">
        <v>35.985330427725003</v>
      </c>
      <c r="AZ40" s="39">
        <v>35.985330427725003</v>
      </c>
      <c r="BA40" s="39">
        <v>37.064890340556751</v>
      </c>
      <c r="BB40" s="39">
        <v>37.064890340556751</v>
      </c>
      <c r="BC40" s="39"/>
      <c r="BD40" s="39">
        <v>37.064890340556751</v>
      </c>
      <c r="BE40" s="39">
        <v>37.064890340556751</v>
      </c>
      <c r="BF40" s="39">
        <v>37.064890340556751</v>
      </c>
      <c r="BG40" s="39">
        <v>37.064890340556751</v>
      </c>
      <c r="BH40" s="39">
        <v>37.064890340556751</v>
      </c>
      <c r="BI40" s="39">
        <v>37.064890340556751</v>
      </c>
      <c r="BJ40" s="39">
        <v>37.064890340556751</v>
      </c>
      <c r="BK40" s="39">
        <v>37.064890340556751</v>
      </c>
      <c r="BL40" s="39">
        <v>37.064890340556751</v>
      </c>
      <c r="BM40" s="39">
        <v>37.064890340556751</v>
      </c>
      <c r="BN40" s="39">
        <v>38.176837050773457</v>
      </c>
      <c r="BO40" s="39">
        <v>38.176837050773457</v>
      </c>
      <c r="BP40" s="39"/>
    </row>
    <row r="41" spans="2:68" x14ac:dyDescent="0.2">
      <c r="B41" s="40"/>
      <c r="C41" s="33" t="s">
        <v>15</v>
      </c>
      <c r="D41" s="41">
        <v>4</v>
      </c>
      <c r="E41" s="41">
        <v>4</v>
      </c>
      <c r="F41" s="41">
        <v>4</v>
      </c>
      <c r="G41" s="41">
        <v>4</v>
      </c>
      <c r="H41" s="41">
        <v>4</v>
      </c>
      <c r="I41" s="41">
        <v>4</v>
      </c>
      <c r="J41" s="41">
        <v>4</v>
      </c>
      <c r="K41" s="41">
        <v>4</v>
      </c>
      <c r="L41" s="41">
        <v>4</v>
      </c>
      <c r="M41" s="41">
        <v>4</v>
      </c>
      <c r="N41" s="41">
        <v>4</v>
      </c>
      <c r="O41" s="41">
        <v>4</v>
      </c>
      <c r="P41" s="41"/>
      <c r="Q41" s="41">
        <v>4</v>
      </c>
      <c r="R41" s="41">
        <v>4</v>
      </c>
      <c r="S41" s="41">
        <v>4</v>
      </c>
      <c r="T41" s="41">
        <v>4</v>
      </c>
      <c r="U41" s="41">
        <v>4</v>
      </c>
      <c r="V41" s="41">
        <v>4</v>
      </c>
      <c r="W41" s="41">
        <v>4</v>
      </c>
      <c r="X41" s="41">
        <v>4</v>
      </c>
      <c r="Y41" s="41">
        <v>4</v>
      </c>
      <c r="Z41" s="41">
        <v>4</v>
      </c>
      <c r="AA41" s="41">
        <v>4</v>
      </c>
      <c r="AB41" s="41">
        <v>4</v>
      </c>
      <c r="AC41" s="41"/>
      <c r="AD41" s="41">
        <v>4</v>
      </c>
      <c r="AE41" s="41">
        <v>4</v>
      </c>
      <c r="AF41" s="41">
        <v>4</v>
      </c>
      <c r="AG41" s="41">
        <v>4</v>
      </c>
      <c r="AH41" s="41">
        <v>4</v>
      </c>
      <c r="AI41" s="41">
        <v>4</v>
      </c>
      <c r="AJ41" s="41">
        <v>4</v>
      </c>
      <c r="AK41" s="41">
        <v>4</v>
      </c>
      <c r="AL41" s="41">
        <v>4</v>
      </c>
      <c r="AM41" s="41">
        <v>4</v>
      </c>
      <c r="AN41" s="41">
        <v>4</v>
      </c>
      <c r="AO41" s="41">
        <v>4</v>
      </c>
      <c r="AP41" s="41"/>
      <c r="AQ41" s="41">
        <v>4</v>
      </c>
      <c r="AR41" s="41">
        <v>4</v>
      </c>
      <c r="AS41" s="41">
        <v>4</v>
      </c>
      <c r="AT41" s="41">
        <v>4</v>
      </c>
      <c r="AU41" s="41">
        <v>4</v>
      </c>
      <c r="AV41" s="41">
        <v>4</v>
      </c>
      <c r="AW41" s="41">
        <v>4</v>
      </c>
      <c r="AX41" s="41">
        <v>4</v>
      </c>
      <c r="AY41" s="41">
        <v>4</v>
      </c>
      <c r="AZ41" s="41">
        <v>4</v>
      </c>
      <c r="BA41" s="41">
        <v>4</v>
      </c>
      <c r="BB41" s="41">
        <v>4</v>
      </c>
      <c r="BC41" s="41"/>
      <c r="BD41" s="41">
        <v>4</v>
      </c>
      <c r="BE41" s="41">
        <v>4</v>
      </c>
      <c r="BF41" s="41">
        <v>4</v>
      </c>
      <c r="BG41" s="41">
        <v>4</v>
      </c>
      <c r="BH41" s="41">
        <v>4</v>
      </c>
      <c r="BI41" s="41">
        <v>4</v>
      </c>
      <c r="BJ41" s="41">
        <v>4</v>
      </c>
      <c r="BK41" s="41">
        <v>4</v>
      </c>
      <c r="BL41" s="41">
        <v>4</v>
      </c>
      <c r="BM41" s="41">
        <v>4</v>
      </c>
      <c r="BN41" s="41">
        <v>4</v>
      </c>
      <c r="BO41" s="41">
        <v>4</v>
      </c>
      <c r="BP41" s="41"/>
    </row>
    <row r="42" spans="2:68" x14ac:dyDescent="0.2">
      <c r="B42" s="42" t="s">
        <v>135</v>
      </c>
      <c r="C42" s="42"/>
      <c r="D42" s="43">
        <f>D$2*(D40*D41)</f>
        <v>2766.2606999999998</v>
      </c>
      <c r="E42" s="43">
        <f t="shared" ref="E42" si="297">E$2*(E40*E41)</f>
        <v>2634.5339999999997</v>
      </c>
      <c r="F42" s="43">
        <f t="shared" ref="F42" si="298">F$2*(F40*F41)</f>
        <v>2897.9874</v>
      </c>
      <c r="G42" s="43">
        <f t="shared" ref="G42" si="299">G$2*(G40*G41)</f>
        <v>2766.2606999999998</v>
      </c>
      <c r="H42" s="43">
        <f t="shared" ref="H42" si="300">H$2*(H40*H41)</f>
        <v>2634.5339999999997</v>
      </c>
      <c r="I42" s="43">
        <f t="shared" ref="I42" si="301">I$2*(I40*I41)</f>
        <v>2897.9874</v>
      </c>
      <c r="J42" s="43">
        <f t="shared" ref="J42" si="302">J$2*(J40*J41)</f>
        <v>2897.9874</v>
      </c>
      <c r="K42" s="43">
        <f t="shared" ref="K42" si="303">K$2*(K40*K41)</f>
        <v>2766.2606999999998</v>
      </c>
      <c r="L42" s="43">
        <f t="shared" ref="L42" si="304">L$2*(L40*L41)</f>
        <v>2766.2606999999998</v>
      </c>
      <c r="M42" s="43">
        <f t="shared" ref="M42" si="305">M$2*(M40*M41)</f>
        <v>2897.9874</v>
      </c>
      <c r="N42" s="43">
        <f t="shared" ref="N42" si="306">N$2*(N40*N41)</f>
        <v>2577.8915190000002</v>
      </c>
      <c r="O42" s="43">
        <f t="shared" ref="O42" si="307">O$2*(O40*O41)</f>
        <v>2849.2485210000004</v>
      </c>
      <c r="P42" s="44">
        <f>SUM(D42:O42)</f>
        <v>33353.200439999993</v>
      </c>
      <c r="Q42" s="43">
        <f t="shared" ref="Q42" si="308">Q$2*(Q40*Q41)</f>
        <v>2713.5700200000001</v>
      </c>
      <c r="R42" s="43">
        <f t="shared" ref="R42" si="309">R$2*(R40*R41)</f>
        <v>2849.2485210000004</v>
      </c>
      <c r="S42" s="43">
        <f t="shared" ref="S42" si="310">S$2*(S40*S41)</f>
        <v>2984.9270220000003</v>
      </c>
      <c r="T42" s="43">
        <f t="shared" ref="T42" si="311">T$2*(T40*T41)</f>
        <v>2849.2485210000004</v>
      </c>
      <c r="U42" s="43">
        <f t="shared" ref="U42" si="312">U$2*(U40*U41)</f>
        <v>2849.2485210000004</v>
      </c>
      <c r="V42" s="43">
        <f t="shared" ref="V42" si="313">V$2*(V40*V41)</f>
        <v>2984.9270220000003</v>
      </c>
      <c r="W42" s="43">
        <f t="shared" ref="W42" si="314">W$2*(W40*W41)</f>
        <v>2713.5700200000001</v>
      </c>
      <c r="X42" s="43">
        <f t="shared" ref="X42" si="315">X$2*(X40*X41)</f>
        <v>3120.6055230000002</v>
      </c>
      <c r="Y42" s="43">
        <f t="shared" ref="Y42" si="316">Y$2*(Y40*Y41)</f>
        <v>2849.2485210000004</v>
      </c>
      <c r="Z42" s="43">
        <f t="shared" ref="Z42" si="317">Z$2*(Z40*Z41)</f>
        <v>2849.2485210000004</v>
      </c>
      <c r="AA42" s="43">
        <f t="shared" ref="AA42" si="318">AA$2*(AA40*AA41)</f>
        <v>2794.9771206000005</v>
      </c>
      <c r="AB42" s="43">
        <f t="shared" ref="AB42" si="319">AB$2*(AB40*AB41)</f>
        <v>2794.9771206000005</v>
      </c>
      <c r="AC42" s="44">
        <f>SUM(Q42:AB42)</f>
        <v>34353.796453200004</v>
      </c>
      <c r="AD42" s="43">
        <f t="shared" ref="AD42" si="320">AD$2*(AD40*AD41)</f>
        <v>2934.7259766300003</v>
      </c>
      <c r="AE42" s="43">
        <f t="shared" ref="AE42" si="321">AE$2*(AE40*AE41)</f>
        <v>2794.9771206000005</v>
      </c>
      <c r="AF42" s="43">
        <f t="shared" ref="AF42" si="322">AF$2*(AF40*AF41)</f>
        <v>3214.2236886900005</v>
      </c>
      <c r="AG42" s="43">
        <f t="shared" ref="AG42" si="323">AG$2*(AG40*AG41)</f>
        <v>2655.2282645700002</v>
      </c>
      <c r="AH42" s="43">
        <f t="shared" ref="AH42" si="324">AH$2*(AH40*AH41)</f>
        <v>3074.4748326600002</v>
      </c>
      <c r="AI42" s="43">
        <f t="shared" ref="AI42" si="325">AI$2*(AI40*AI41)</f>
        <v>3074.4748326600002</v>
      </c>
      <c r="AJ42" s="43">
        <f t="shared" ref="AJ42" si="326">AJ$2*(AJ40*AJ41)</f>
        <v>2794.9771206000005</v>
      </c>
      <c r="AK42" s="43">
        <f t="shared" ref="AK42" si="327">AK$2*(AK40*AK41)</f>
        <v>3214.2236886900005</v>
      </c>
      <c r="AL42" s="43">
        <f t="shared" ref="AL42" si="328">AL$2*(AL40*AL41)</f>
        <v>2794.9771206000005</v>
      </c>
      <c r="AM42" s="43">
        <f t="shared" ref="AM42" si="329">AM$2*(AM40*AM41)</f>
        <v>3074.4748326600002</v>
      </c>
      <c r="AN42" s="43">
        <f t="shared" ref="AN42" si="330">AN$2*(AN40*AN41)</f>
        <v>2878.826434218</v>
      </c>
      <c r="AO42" s="43">
        <f t="shared" ref="AO42" si="331">AO$2*(AO40*AO41)</f>
        <v>2734.8851125071001</v>
      </c>
      <c r="AP42" s="44">
        <f>SUM(AD42:AO42)</f>
        <v>35240.469025085098</v>
      </c>
      <c r="AQ42" s="43">
        <f t="shared" ref="AQ42" si="332">AQ$2*(AQ40*AQ41)</f>
        <v>3166.7090776398004</v>
      </c>
      <c r="AR42" s="43">
        <f t="shared" ref="AR42" si="333">AR$2*(AR40*AR41)</f>
        <v>2878.826434218</v>
      </c>
      <c r="AS42" s="43">
        <f t="shared" ref="AS42" si="334">AS$2*(AS40*AS41)</f>
        <v>3166.7090776398004</v>
      </c>
      <c r="AT42" s="43">
        <f t="shared" ref="AT42" si="335">AT$2*(AT40*AT41)</f>
        <v>2878.826434218</v>
      </c>
      <c r="AU42" s="43">
        <f t="shared" ref="AU42" si="336">AU$2*(AU40*AU41)</f>
        <v>3166.7090776398004</v>
      </c>
      <c r="AV42" s="43">
        <f t="shared" ref="AV42" si="337">AV$2*(AV40*AV41)</f>
        <v>3022.7677559289004</v>
      </c>
      <c r="AW42" s="43">
        <f t="shared" ref="AW42" si="338">AW$2*(AW40*AW41)</f>
        <v>3022.7677559289004</v>
      </c>
      <c r="AX42" s="43">
        <f t="shared" ref="AX42" si="339">AX$2*(AX40*AX41)</f>
        <v>3310.6503993507004</v>
      </c>
      <c r="AY42" s="43">
        <f t="shared" ref="AY42" si="340">AY$2*(AY40*AY41)</f>
        <v>2734.8851125071001</v>
      </c>
      <c r="AZ42" s="43">
        <f t="shared" ref="AZ42" si="341">AZ$2*(AZ40*AZ41)</f>
        <v>3310.6503993507004</v>
      </c>
      <c r="BA42" s="43">
        <f t="shared" ref="BA42" si="342">BA$2*(BA40*BA41)</f>
        <v>2965.1912272445402</v>
      </c>
      <c r="BB42" s="43">
        <f t="shared" ref="BB42" si="343">BB$2*(BB40*BB41)</f>
        <v>2816.9316658823132</v>
      </c>
      <c r="BC42" s="44">
        <f>SUM(AQ42:BB42)</f>
        <v>36441.624417548555</v>
      </c>
      <c r="BD42" s="43">
        <f t="shared" ref="BD42" si="344">BD$2*(BD40*BD41)</f>
        <v>3261.7103499689943</v>
      </c>
      <c r="BE42" s="43">
        <f t="shared" ref="BE42" si="345">BE$2*(BE40*BE41)</f>
        <v>2965.1912272445402</v>
      </c>
      <c r="BF42" s="43">
        <f t="shared" ref="BF42" si="346">BF$2*(BF40*BF41)</f>
        <v>3113.4507886067672</v>
      </c>
      <c r="BG42" s="43">
        <f t="shared" ref="BG42" si="347">BG$2*(BG40*BG41)</f>
        <v>3113.4507886067672</v>
      </c>
      <c r="BH42" s="43">
        <f t="shared" ref="BH42" si="348">BH$2*(BH40*BH41)</f>
        <v>3261.7103499689943</v>
      </c>
      <c r="BI42" s="43">
        <f t="shared" ref="BI42" si="349">BI$2*(BI40*BI41)</f>
        <v>2965.1912272445402</v>
      </c>
      <c r="BJ42" s="43">
        <f t="shared" ref="BJ42" si="350">BJ$2*(BJ40*BJ41)</f>
        <v>3261.7103499689943</v>
      </c>
      <c r="BK42" s="43">
        <f t="shared" ref="BK42" si="351">BK$2*(BK40*BK41)</f>
        <v>3261.7103499689943</v>
      </c>
      <c r="BL42" s="43">
        <f t="shared" ref="BL42" si="352">BL$2*(BL40*BL41)</f>
        <v>2965.1912272445402</v>
      </c>
      <c r="BM42" s="43">
        <f t="shared" ref="BM42" si="353">BM$2*(BM40*BM41)</f>
        <v>3409.9699113312213</v>
      </c>
      <c r="BN42" s="43">
        <f t="shared" ref="BN42" si="354">BN$2*(BN40*BN41)</f>
        <v>2901.4396158587829</v>
      </c>
      <c r="BO42" s="43">
        <f t="shared" ref="BO42" si="355">BO$2*(BO40*BO41)</f>
        <v>3054.1469640618766</v>
      </c>
      <c r="BP42" s="44">
        <f>SUM(BD42:BO42)</f>
        <v>37534.873150075007</v>
      </c>
    </row>
    <row r="43" spans="2:68" x14ac:dyDescent="0.2">
      <c r="B43" s="38" t="s">
        <v>61</v>
      </c>
      <c r="C43" s="33" t="s">
        <v>79</v>
      </c>
      <c r="D43" s="39">
        <v>51.245192000000003</v>
      </c>
      <c r="E43" s="39">
        <v>51.245192000000003</v>
      </c>
      <c r="F43" s="39">
        <v>52.782547760000007</v>
      </c>
      <c r="G43" s="39">
        <v>52.782547760000007</v>
      </c>
      <c r="H43" s="39">
        <v>52.782547760000007</v>
      </c>
      <c r="I43" s="39">
        <v>52.782547760000007</v>
      </c>
      <c r="J43" s="39">
        <v>52.782547760000007</v>
      </c>
      <c r="K43" s="39">
        <v>52.782547760000007</v>
      </c>
      <c r="L43" s="39">
        <v>52.782547760000007</v>
      </c>
      <c r="M43" s="39">
        <v>52.782547760000007</v>
      </c>
      <c r="N43" s="39">
        <v>52.782547760000007</v>
      </c>
      <c r="O43" s="39">
        <v>52.782547760000007</v>
      </c>
      <c r="P43" s="39"/>
      <c r="Q43" s="39">
        <v>52.782547760000007</v>
      </c>
      <c r="R43" s="39">
        <v>52.782547760000007</v>
      </c>
      <c r="S43" s="39">
        <v>54.366024192800012</v>
      </c>
      <c r="T43" s="39">
        <v>54.366024192800012</v>
      </c>
      <c r="U43" s="39">
        <v>54.366024192800012</v>
      </c>
      <c r="V43" s="39">
        <v>54.366024192800012</v>
      </c>
      <c r="W43" s="39">
        <v>54.366024192800012</v>
      </c>
      <c r="X43" s="39">
        <v>54.366024192800012</v>
      </c>
      <c r="Y43" s="39">
        <v>54.366024192800012</v>
      </c>
      <c r="Z43" s="39">
        <v>54.366024192800012</v>
      </c>
      <c r="AA43" s="39">
        <v>54.366024192800012</v>
      </c>
      <c r="AB43" s="39">
        <v>54.366024192800012</v>
      </c>
      <c r="AC43" s="39"/>
      <c r="AD43" s="39">
        <v>54.366024192800012</v>
      </c>
      <c r="AE43" s="39">
        <v>54.366024192800012</v>
      </c>
      <c r="AF43" s="39">
        <v>55.997004918584011</v>
      </c>
      <c r="AG43" s="39">
        <v>55.997004918584011</v>
      </c>
      <c r="AH43" s="39">
        <v>55.997004918584011</v>
      </c>
      <c r="AI43" s="39">
        <v>55.997004918584011</v>
      </c>
      <c r="AJ43" s="39">
        <v>55.997004918584011</v>
      </c>
      <c r="AK43" s="39">
        <v>55.997004918584011</v>
      </c>
      <c r="AL43" s="39">
        <v>55.997004918584011</v>
      </c>
      <c r="AM43" s="39">
        <v>55.997004918584011</v>
      </c>
      <c r="AN43" s="39">
        <v>55.997004918584011</v>
      </c>
      <c r="AO43" s="39">
        <v>55.997004918584011</v>
      </c>
      <c r="AP43" s="39"/>
      <c r="AQ43" s="39">
        <v>55.997004918584011</v>
      </c>
      <c r="AR43" s="39">
        <v>55.997004918584011</v>
      </c>
      <c r="AS43" s="39">
        <v>57.676915066141532</v>
      </c>
      <c r="AT43" s="39">
        <v>57.676915066141532</v>
      </c>
      <c r="AU43" s="39">
        <v>57.676915066141532</v>
      </c>
      <c r="AV43" s="39">
        <v>57.676915066141532</v>
      </c>
      <c r="AW43" s="39">
        <v>57.676915066141532</v>
      </c>
      <c r="AX43" s="39">
        <v>57.676915066141532</v>
      </c>
      <c r="AY43" s="39">
        <v>57.676915066141532</v>
      </c>
      <c r="AZ43" s="39">
        <v>57.676915066141532</v>
      </c>
      <c r="BA43" s="39">
        <v>57.676915066141532</v>
      </c>
      <c r="BB43" s="39">
        <v>57.676915066141532</v>
      </c>
      <c r="BC43" s="39"/>
      <c r="BD43" s="39">
        <v>57.676915066141532</v>
      </c>
      <c r="BE43" s="39">
        <v>57.676915066141532</v>
      </c>
      <c r="BF43" s="39">
        <v>59.407222518125778</v>
      </c>
      <c r="BG43" s="39">
        <v>59.407222518125778</v>
      </c>
      <c r="BH43" s="39">
        <v>59.407222518125778</v>
      </c>
      <c r="BI43" s="39">
        <v>59.407222518125778</v>
      </c>
      <c r="BJ43" s="39">
        <v>59.407222518125778</v>
      </c>
      <c r="BK43" s="39">
        <v>59.407222518125778</v>
      </c>
      <c r="BL43" s="39">
        <v>59.407222518125778</v>
      </c>
      <c r="BM43" s="39">
        <v>59.407222518125778</v>
      </c>
      <c r="BN43" s="39">
        <v>59.407222518125778</v>
      </c>
      <c r="BO43" s="39">
        <v>59.407222518125778</v>
      </c>
      <c r="BP43" s="39"/>
    </row>
    <row r="44" spans="2:68" x14ac:dyDescent="0.2">
      <c r="B44" s="38"/>
      <c r="C44" s="33" t="s">
        <v>80</v>
      </c>
      <c r="D44" s="41">
        <v>1</v>
      </c>
      <c r="E44" s="41">
        <v>1</v>
      </c>
      <c r="F44" s="41">
        <v>1</v>
      </c>
      <c r="G44" s="41">
        <v>1</v>
      </c>
      <c r="H44" s="41">
        <v>1</v>
      </c>
      <c r="I44" s="41">
        <v>1</v>
      </c>
      <c r="J44" s="41">
        <v>1</v>
      </c>
      <c r="K44" s="41">
        <v>1</v>
      </c>
      <c r="L44" s="41">
        <v>1</v>
      </c>
      <c r="M44" s="41">
        <v>1</v>
      </c>
      <c r="N44" s="41">
        <v>1</v>
      </c>
      <c r="O44" s="41">
        <v>1</v>
      </c>
      <c r="P44" s="41"/>
      <c r="Q44" s="41">
        <v>1</v>
      </c>
      <c r="R44" s="41">
        <v>1</v>
      </c>
      <c r="S44" s="41">
        <v>1</v>
      </c>
      <c r="T44" s="41">
        <v>1</v>
      </c>
      <c r="U44" s="41">
        <v>1</v>
      </c>
      <c r="V44" s="41">
        <v>1</v>
      </c>
      <c r="W44" s="41">
        <v>1</v>
      </c>
      <c r="X44" s="41">
        <v>1</v>
      </c>
      <c r="Y44" s="41">
        <v>1</v>
      </c>
      <c r="Z44" s="41">
        <v>1</v>
      </c>
      <c r="AA44" s="41">
        <v>1</v>
      </c>
      <c r="AB44" s="41">
        <v>1</v>
      </c>
      <c r="AC44" s="41"/>
      <c r="AD44" s="41">
        <v>1</v>
      </c>
      <c r="AE44" s="41">
        <v>1</v>
      </c>
      <c r="AF44" s="41">
        <v>1</v>
      </c>
      <c r="AG44" s="41">
        <v>1</v>
      </c>
      <c r="AH44" s="41">
        <v>1</v>
      </c>
      <c r="AI44" s="41">
        <v>1</v>
      </c>
      <c r="AJ44" s="41">
        <v>1</v>
      </c>
      <c r="AK44" s="41">
        <v>1</v>
      </c>
      <c r="AL44" s="41">
        <v>1</v>
      </c>
      <c r="AM44" s="41">
        <v>1</v>
      </c>
      <c r="AN44" s="41">
        <v>1</v>
      </c>
      <c r="AO44" s="41">
        <v>1</v>
      </c>
      <c r="AP44" s="41"/>
      <c r="AQ44" s="41">
        <v>1</v>
      </c>
      <c r="AR44" s="41">
        <v>1</v>
      </c>
      <c r="AS44" s="41">
        <v>1</v>
      </c>
      <c r="AT44" s="41">
        <v>1</v>
      </c>
      <c r="AU44" s="41">
        <v>1</v>
      </c>
      <c r="AV44" s="41">
        <v>1</v>
      </c>
      <c r="AW44" s="41">
        <v>1</v>
      </c>
      <c r="AX44" s="41">
        <v>1</v>
      </c>
      <c r="AY44" s="41">
        <v>1</v>
      </c>
      <c r="AZ44" s="41">
        <v>1</v>
      </c>
      <c r="BA44" s="41">
        <v>1</v>
      </c>
      <c r="BB44" s="41">
        <v>1</v>
      </c>
      <c r="BC44" s="41"/>
      <c r="BD44" s="41">
        <v>1</v>
      </c>
      <c r="BE44" s="41">
        <v>1</v>
      </c>
      <c r="BF44" s="41">
        <v>1</v>
      </c>
      <c r="BG44" s="41">
        <v>1</v>
      </c>
      <c r="BH44" s="41">
        <v>1</v>
      </c>
      <c r="BI44" s="41">
        <v>1</v>
      </c>
      <c r="BJ44" s="41">
        <v>1</v>
      </c>
      <c r="BK44" s="41">
        <v>1</v>
      </c>
      <c r="BL44" s="41">
        <v>1</v>
      </c>
      <c r="BM44" s="41">
        <v>1</v>
      </c>
      <c r="BN44" s="41">
        <v>1</v>
      </c>
      <c r="BO44" s="41">
        <v>1</v>
      </c>
      <c r="BP44" s="41"/>
    </row>
    <row r="45" spans="2:68" x14ac:dyDescent="0.2">
      <c r="B45" s="38"/>
      <c r="C45" s="33" t="s">
        <v>14</v>
      </c>
      <c r="D45" s="39">
        <v>36.609633333333328</v>
      </c>
      <c r="E45" s="39">
        <v>36.609633333333328</v>
      </c>
      <c r="F45" s="39">
        <v>36.609633333333328</v>
      </c>
      <c r="G45" s="39">
        <v>36.609633333333328</v>
      </c>
      <c r="H45" s="39">
        <v>36.609633333333328</v>
      </c>
      <c r="I45" s="39">
        <v>36.609633333333328</v>
      </c>
      <c r="J45" s="39">
        <v>36.609633333333328</v>
      </c>
      <c r="K45" s="39">
        <v>36.609633333333328</v>
      </c>
      <c r="L45" s="39">
        <v>36.609633333333328</v>
      </c>
      <c r="M45" s="39">
        <v>36.609633333333328</v>
      </c>
      <c r="N45" s="39">
        <v>37.707922333333329</v>
      </c>
      <c r="O45" s="39">
        <v>37.707922333333329</v>
      </c>
      <c r="P45" s="39"/>
      <c r="Q45" s="39">
        <v>37.707922333333329</v>
      </c>
      <c r="R45" s="39">
        <v>37.707922333333329</v>
      </c>
      <c r="S45" s="39">
        <v>37.707922333333329</v>
      </c>
      <c r="T45" s="39">
        <v>37.707922333333329</v>
      </c>
      <c r="U45" s="39">
        <v>37.707922333333329</v>
      </c>
      <c r="V45" s="39">
        <v>37.707922333333329</v>
      </c>
      <c r="W45" s="39">
        <v>37.707922333333329</v>
      </c>
      <c r="X45" s="39">
        <v>37.707922333333329</v>
      </c>
      <c r="Y45" s="39">
        <v>37.707922333333329</v>
      </c>
      <c r="Z45" s="39">
        <v>37.707922333333329</v>
      </c>
      <c r="AA45" s="39">
        <v>38.839160003333333</v>
      </c>
      <c r="AB45" s="39">
        <v>38.839160003333333</v>
      </c>
      <c r="AC45" s="39"/>
      <c r="AD45" s="39">
        <v>38.839160003333333</v>
      </c>
      <c r="AE45" s="39">
        <v>38.839160003333333</v>
      </c>
      <c r="AF45" s="39">
        <v>38.839160003333333</v>
      </c>
      <c r="AG45" s="39">
        <v>38.839160003333333</v>
      </c>
      <c r="AH45" s="39">
        <v>38.839160003333333</v>
      </c>
      <c r="AI45" s="39">
        <v>38.839160003333333</v>
      </c>
      <c r="AJ45" s="39">
        <v>38.839160003333333</v>
      </c>
      <c r="AK45" s="39">
        <v>38.839160003333333</v>
      </c>
      <c r="AL45" s="39">
        <v>38.839160003333333</v>
      </c>
      <c r="AM45" s="39">
        <v>38.839160003333333</v>
      </c>
      <c r="AN45" s="39">
        <v>40.004334803433338</v>
      </c>
      <c r="AO45" s="39">
        <v>40.004334803433338</v>
      </c>
      <c r="AP45" s="39"/>
      <c r="AQ45" s="39">
        <v>40.004334803433338</v>
      </c>
      <c r="AR45" s="39">
        <v>40.004334803433338</v>
      </c>
      <c r="AS45" s="39">
        <v>40.004334803433338</v>
      </c>
      <c r="AT45" s="39">
        <v>40.004334803433338</v>
      </c>
      <c r="AU45" s="39">
        <v>40.004334803433338</v>
      </c>
      <c r="AV45" s="39">
        <v>40.004334803433338</v>
      </c>
      <c r="AW45" s="39">
        <v>40.004334803433338</v>
      </c>
      <c r="AX45" s="39">
        <v>40.004334803433338</v>
      </c>
      <c r="AY45" s="39">
        <v>40.004334803433338</v>
      </c>
      <c r="AZ45" s="39">
        <v>40.004334803433338</v>
      </c>
      <c r="BA45" s="39">
        <v>41.204464847536336</v>
      </c>
      <c r="BB45" s="39">
        <v>41.204464847536336</v>
      </c>
      <c r="BC45" s="39"/>
      <c r="BD45" s="39">
        <v>41.204464847536336</v>
      </c>
      <c r="BE45" s="39">
        <v>41.204464847536336</v>
      </c>
      <c r="BF45" s="39">
        <v>41.204464847536336</v>
      </c>
      <c r="BG45" s="39">
        <v>41.204464847536336</v>
      </c>
      <c r="BH45" s="39">
        <v>41.204464847536336</v>
      </c>
      <c r="BI45" s="39">
        <v>41.204464847536336</v>
      </c>
      <c r="BJ45" s="39">
        <v>41.204464847536336</v>
      </c>
      <c r="BK45" s="39">
        <v>41.204464847536336</v>
      </c>
      <c r="BL45" s="39">
        <v>41.204464847536336</v>
      </c>
      <c r="BM45" s="39">
        <v>41.204464847536336</v>
      </c>
      <c r="BN45" s="39">
        <v>42.440598792962426</v>
      </c>
      <c r="BO45" s="39">
        <v>42.440598792962426</v>
      </c>
      <c r="BP45" s="39"/>
    </row>
    <row r="46" spans="2:68" x14ac:dyDescent="0.2">
      <c r="B46" s="40"/>
      <c r="C46" s="33" t="s">
        <v>15</v>
      </c>
      <c r="D46" s="41">
        <v>6</v>
      </c>
      <c r="E46" s="41">
        <v>6</v>
      </c>
      <c r="F46" s="41">
        <v>6</v>
      </c>
      <c r="G46" s="41">
        <v>6</v>
      </c>
      <c r="H46" s="41">
        <v>6</v>
      </c>
      <c r="I46" s="41">
        <v>6</v>
      </c>
      <c r="J46" s="41">
        <v>6</v>
      </c>
      <c r="K46" s="41">
        <v>6</v>
      </c>
      <c r="L46" s="41">
        <v>6</v>
      </c>
      <c r="M46" s="41">
        <v>6</v>
      </c>
      <c r="N46" s="41">
        <v>6</v>
      </c>
      <c r="O46" s="41">
        <v>6</v>
      </c>
      <c r="P46" s="41"/>
      <c r="Q46" s="41">
        <v>6</v>
      </c>
      <c r="R46" s="41">
        <v>6</v>
      </c>
      <c r="S46" s="41">
        <v>6</v>
      </c>
      <c r="T46" s="41">
        <v>6</v>
      </c>
      <c r="U46" s="41">
        <v>6</v>
      </c>
      <c r="V46" s="41">
        <v>6</v>
      </c>
      <c r="W46" s="41">
        <v>6</v>
      </c>
      <c r="X46" s="41">
        <v>6</v>
      </c>
      <c r="Y46" s="41">
        <v>6</v>
      </c>
      <c r="Z46" s="41">
        <v>6</v>
      </c>
      <c r="AA46" s="41">
        <v>6</v>
      </c>
      <c r="AB46" s="41">
        <v>6</v>
      </c>
      <c r="AC46" s="41"/>
      <c r="AD46" s="41">
        <v>6</v>
      </c>
      <c r="AE46" s="41">
        <v>6</v>
      </c>
      <c r="AF46" s="41">
        <v>6</v>
      </c>
      <c r="AG46" s="41">
        <v>6</v>
      </c>
      <c r="AH46" s="41">
        <v>6</v>
      </c>
      <c r="AI46" s="41">
        <v>6</v>
      </c>
      <c r="AJ46" s="41">
        <v>6</v>
      </c>
      <c r="AK46" s="41">
        <v>6</v>
      </c>
      <c r="AL46" s="41">
        <v>6</v>
      </c>
      <c r="AM46" s="41">
        <v>6</v>
      </c>
      <c r="AN46" s="41">
        <v>6</v>
      </c>
      <c r="AO46" s="41">
        <v>6</v>
      </c>
      <c r="AP46" s="41"/>
      <c r="AQ46" s="41">
        <v>6</v>
      </c>
      <c r="AR46" s="41">
        <v>6</v>
      </c>
      <c r="AS46" s="41">
        <v>6</v>
      </c>
      <c r="AT46" s="41">
        <v>6</v>
      </c>
      <c r="AU46" s="41">
        <v>6</v>
      </c>
      <c r="AV46" s="41">
        <v>6</v>
      </c>
      <c r="AW46" s="41">
        <v>6</v>
      </c>
      <c r="AX46" s="41">
        <v>6</v>
      </c>
      <c r="AY46" s="41">
        <v>6</v>
      </c>
      <c r="AZ46" s="41">
        <v>6</v>
      </c>
      <c r="BA46" s="41">
        <v>6</v>
      </c>
      <c r="BB46" s="41">
        <v>6</v>
      </c>
      <c r="BC46" s="41"/>
      <c r="BD46" s="41">
        <v>6</v>
      </c>
      <c r="BE46" s="41">
        <v>6</v>
      </c>
      <c r="BF46" s="41">
        <v>6</v>
      </c>
      <c r="BG46" s="41">
        <v>6</v>
      </c>
      <c r="BH46" s="41">
        <v>6</v>
      </c>
      <c r="BI46" s="41">
        <v>6</v>
      </c>
      <c r="BJ46" s="41">
        <v>6</v>
      </c>
      <c r="BK46" s="41">
        <v>6</v>
      </c>
      <c r="BL46" s="41">
        <v>6</v>
      </c>
      <c r="BM46" s="41">
        <v>6</v>
      </c>
      <c r="BN46" s="41">
        <v>6</v>
      </c>
      <c r="BO46" s="41">
        <v>6</v>
      </c>
      <c r="BP46" s="41"/>
    </row>
    <row r="47" spans="2:68" x14ac:dyDescent="0.2">
      <c r="B47" s="42" t="s">
        <v>136</v>
      </c>
      <c r="C47" s="42"/>
      <c r="D47" s="43">
        <f>D$2*SUM(D43*D44,D45*D46)</f>
        <v>5688.9628319999983</v>
      </c>
      <c r="E47" s="43">
        <f t="shared" ref="E47" si="356">E$2*SUM(E43*E44,E45*E46)</f>
        <v>5418.0598399999981</v>
      </c>
      <c r="F47" s="43">
        <f t="shared" ref="F47" si="357">F$2*SUM(F43*F44,F45*F46)</f>
        <v>5993.6876507199986</v>
      </c>
      <c r="G47" s="43">
        <f t="shared" ref="G47" si="358">G$2*SUM(G43*G44,G45*G46)</f>
        <v>5721.2473029599987</v>
      </c>
      <c r="H47" s="43">
        <f t="shared" ref="H47" si="359">H$2*SUM(H43*H44,H45*H46)</f>
        <v>5448.8069551999988</v>
      </c>
      <c r="I47" s="43">
        <f t="shared" ref="I47" si="360">I$2*SUM(I43*I44,I45*I46)</f>
        <v>5993.6876507199986</v>
      </c>
      <c r="J47" s="43">
        <f t="shared" ref="J47" si="361">J$2*SUM(J43*J44,J45*J46)</f>
        <v>5993.6876507199986</v>
      </c>
      <c r="K47" s="43">
        <f t="shared" ref="K47" si="362">K$2*SUM(K43*K44,K45*K46)</f>
        <v>5721.2473029599987</v>
      </c>
      <c r="L47" s="43">
        <f t="shared" ref="L47" si="363">L$2*SUM(L43*L44,L45*L46)</f>
        <v>5721.2473029599987</v>
      </c>
      <c r="M47" s="43">
        <f t="shared" ref="M47" si="364">M$2*SUM(M43*M44,M45*M46)</f>
        <v>5993.6876507199986</v>
      </c>
      <c r="N47" s="43">
        <f t="shared" ref="N47" si="365">N$2*SUM(N43*N44,N45*N46)</f>
        <v>5301.5715534399997</v>
      </c>
      <c r="O47" s="43">
        <f t="shared" ref="O47" si="366">O$2*SUM(O43*O44,O45*O46)</f>
        <v>5859.6317169599997</v>
      </c>
      <c r="P47" s="44">
        <f>SUM(D47:O47)</f>
        <v>68855.52540935998</v>
      </c>
      <c r="Q47" s="43">
        <f t="shared" ref="Q47" si="367">Q$2*SUM(Q43*Q44,Q45*Q46)</f>
        <v>5580.6016351999997</v>
      </c>
      <c r="R47" s="43">
        <f t="shared" ref="R47" si="368">R$2*SUM(R43*R44,R45*R46)</f>
        <v>5859.6317169599997</v>
      </c>
      <c r="S47" s="43">
        <f t="shared" ref="S47" si="369">S$2*SUM(S43*S44,S45*S46)</f>
        <v>6173.4982802415998</v>
      </c>
      <c r="T47" s="43">
        <f t="shared" ref="T47" si="370">T$2*SUM(T43*T44,T45*T46)</f>
        <v>5892.8847220487996</v>
      </c>
      <c r="U47" s="43">
        <f t="shared" ref="U47" si="371">U$2*SUM(U43*U44,U45*U46)</f>
        <v>5892.8847220487996</v>
      </c>
      <c r="V47" s="43">
        <f t="shared" ref="V47" si="372">V$2*SUM(V43*V44,V45*V46)</f>
        <v>6173.4982802415998</v>
      </c>
      <c r="W47" s="43">
        <f t="shared" ref="W47" si="373">W$2*SUM(W43*W44,W45*W46)</f>
        <v>5612.2711638559995</v>
      </c>
      <c r="X47" s="43">
        <f t="shared" ref="X47" si="374">X$2*SUM(X43*X44,X45*X46)</f>
        <v>6454.1118384343999</v>
      </c>
      <c r="Y47" s="43">
        <f t="shared" ref="Y47" si="375">Y$2*SUM(Y43*Y44,Y45*Y46)</f>
        <v>5892.8847220487996</v>
      </c>
      <c r="Z47" s="43">
        <f t="shared" ref="Z47" si="376">Z$2*SUM(Z43*Z44,Z45*Z46)</f>
        <v>5892.8847220487996</v>
      </c>
      <c r="AA47" s="43">
        <f t="shared" ref="AA47" si="377">AA$2*SUM(AA43*AA44,AA45*AA46)</f>
        <v>5748.0196842560008</v>
      </c>
      <c r="AB47" s="43">
        <f t="shared" ref="AB47" si="378">AB$2*SUM(AB43*AB44,AB45*AB46)</f>
        <v>5748.0196842560008</v>
      </c>
      <c r="AC47" s="44">
        <f>SUM(Q47:AB47)</f>
        <v>70921.191171640807</v>
      </c>
      <c r="AD47" s="43">
        <f t="shared" ref="AD47" si="379">AD$2*SUM(AD43*AD44,AD45*AD46)</f>
        <v>6035.4206684688006</v>
      </c>
      <c r="AE47" s="43">
        <f t="shared" ref="AE47" si="380">AE$2*SUM(AE43*AE44,AE45*AE46)</f>
        <v>5748.0196842560008</v>
      </c>
      <c r="AF47" s="43">
        <f t="shared" ref="AF47" si="381">AF$2*SUM(AF43*AF44,AF45*AF46)</f>
        <v>6647.7351935874321</v>
      </c>
      <c r="AG47" s="43">
        <f t="shared" ref="AG47" si="382">AG$2*SUM(AG43*AG44,AG45*AG46)</f>
        <v>5491.6073338330962</v>
      </c>
      <c r="AH47" s="43">
        <f t="shared" ref="AH47" si="383">AH$2*SUM(AH43*AH44,AH45*AH46)</f>
        <v>6358.7032286488484</v>
      </c>
      <c r="AI47" s="43">
        <f t="shared" ref="AI47" si="384">AI$2*SUM(AI43*AI44,AI45*AI46)</f>
        <v>6358.7032286488484</v>
      </c>
      <c r="AJ47" s="43">
        <f t="shared" ref="AJ47" si="385">AJ$2*SUM(AJ43*AJ44,AJ45*AJ46)</f>
        <v>5780.6392987716799</v>
      </c>
      <c r="AK47" s="43">
        <f t="shared" ref="AK47" si="386">AK$2*SUM(AK43*AK44,AK45*AK46)</f>
        <v>6647.7351935874321</v>
      </c>
      <c r="AL47" s="43">
        <f t="shared" ref="AL47" si="387">AL$2*SUM(AL43*AL44,AL45*AL46)</f>
        <v>5780.6392987716799</v>
      </c>
      <c r="AM47" s="43">
        <f t="shared" ref="AM47" si="388">AM$2*SUM(AM43*AM44,AM45*AM46)</f>
        <v>6358.7032286488484</v>
      </c>
      <c r="AN47" s="43">
        <f t="shared" ref="AN47" si="389">AN$2*SUM(AN43*AN44,AN45*AN46)</f>
        <v>5920.4602747836807</v>
      </c>
      <c r="AO47" s="43">
        <f t="shared" ref="AO47" si="390">AO$2*SUM(AO43*AO44,AO45*AO46)</f>
        <v>5624.4372610444962</v>
      </c>
      <c r="AP47" s="44">
        <f>SUM(AD47:AO47)</f>
        <v>72752.803893050848</v>
      </c>
      <c r="AQ47" s="43">
        <f t="shared" ref="AQ47" si="391">AQ$2*SUM(AQ43*AQ44,AQ45*AQ46)</f>
        <v>6512.5063022620488</v>
      </c>
      <c r="AR47" s="43">
        <f t="shared" ref="AR47" si="392">AR$2*SUM(AR43*AR44,AR45*AR46)</f>
        <v>5920.4602747836807</v>
      </c>
      <c r="AS47" s="43">
        <f t="shared" ref="AS47" si="393">AS$2*SUM(AS43*AS44,AS45*AS46)</f>
        <v>6549.4643255083147</v>
      </c>
      <c r="AT47" s="43">
        <f t="shared" ref="AT47" si="394">AT$2*SUM(AT43*AT44,AT45*AT46)</f>
        <v>5954.0584777348322</v>
      </c>
      <c r="AU47" s="43">
        <f t="shared" ref="AU47" si="395">AU$2*SUM(AU43*AU44,AU45*AU46)</f>
        <v>6549.4643255083147</v>
      </c>
      <c r="AV47" s="43">
        <f t="shared" ref="AV47" si="396">AV$2*SUM(AV43*AV44,AV45*AV46)</f>
        <v>6251.761401621573</v>
      </c>
      <c r="AW47" s="43">
        <f t="shared" ref="AW47" si="397">AW$2*SUM(AW43*AW44,AW45*AW46)</f>
        <v>6251.761401621573</v>
      </c>
      <c r="AX47" s="43">
        <f t="shared" ref="AX47" si="398">AX$2*SUM(AX43*AX44,AX45*AX46)</f>
        <v>6847.1672493950564</v>
      </c>
      <c r="AY47" s="43">
        <f t="shared" ref="AY47" si="399">AY$2*SUM(AY43*AY44,AY45*AY46)</f>
        <v>5656.3555538480905</v>
      </c>
      <c r="AZ47" s="43">
        <f t="shared" ref="AZ47" si="400">AZ$2*SUM(AZ43*AZ44,AZ45*AZ46)</f>
        <v>6847.1672493950564</v>
      </c>
      <c r="BA47" s="43">
        <f t="shared" ref="BA47" si="401">BA$2*SUM(BA43*BA44,BA45*BA46)</f>
        <v>6098.0740830271907</v>
      </c>
      <c r="BB47" s="43">
        <f t="shared" ref="BB47" si="402">BB$2*SUM(BB43*BB44,BB45*BB46)</f>
        <v>5793.1703788758314</v>
      </c>
      <c r="BC47" s="44">
        <f>SUM(AQ47:BB47)</f>
        <v>75231.411023581561</v>
      </c>
      <c r="BD47" s="43">
        <f t="shared" ref="BD47" si="403">BD$2*SUM(BD43*BD44,BD45*BD46)</f>
        <v>6707.8814913299102</v>
      </c>
      <c r="BE47" s="43">
        <f t="shared" ref="BE47" si="404">BE$2*SUM(BE43*BE44,BE45*BE46)</f>
        <v>6098.0740830271907</v>
      </c>
      <c r="BF47" s="43">
        <f t="shared" ref="BF47" si="405">BF$2*SUM(BF43*BF44,BF45*BF46)</f>
        <v>6439.3142436702192</v>
      </c>
      <c r="BG47" s="43">
        <f t="shared" ref="BG47" si="406">BG$2*SUM(BG43*BG44,BG45*BG46)</f>
        <v>6439.3142436702192</v>
      </c>
      <c r="BH47" s="43">
        <f t="shared" ref="BH47" si="407">BH$2*SUM(BH43*BH44,BH45*BH46)</f>
        <v>6745.9482552735626</v>
      </c>
      <c r="BI47" s="43">
        <f t="shared" ref="BI47" si="408">BI$2*SUM(BI43*BI44,BI45*BI46)</f>
        <v>6132.6802320668758</v>
      </c>
      <c r="BJ47" s="43">
        <f t="shared" ref="BJ47" si="409">BJ$2*SUM(BJ43*BJ44,BJ45*BJ46)</f>
        <v>6745.9482552735626</v>
      </c>
      <c r="BK47" s="43">
        <f t="shared" ref="BK47" si="410">BK$2*SUM(BK43*BK44,BK45*BK46)</f>
        <v>6745.9482552735626</v>
      </c>
      <c r="BL47" s="43">
        <f t="shared" ref="BL47" si="411">BL$2*SUM(BL43*BL44,BL45*BL46)</f>
        <v>6132.6802320668758</v>
      </c>
      <c r="BM47" s="43">
        <f t="shared" ref="BM47" si="412">BM$2*SUM(BM43*BM44,BM45*BM46)</f>
        <v>7052.5822668769069</v>
      </c>
      <c r="BN47" s="43">
        <f t="shared" ref="BN47" si="413">BN$2*SUM(BN43*BN44,BN45*BN46)</f>
        <v>5966.9654902421062</v>
      </c>
      <c r="BO47" s="43">
        <f t="shared" ref="BO47" si="414">BO$2*SUM(BO43*BO44,BO45*BO46)</f>
        <v>6281.0163055180064</v>
      </c>
      <c r="BP47" s="44">
        <f>SUM(BD47:BO47)</f>
        <v>77488.353354288993</v>
      </c>
    </row>
    <row r="48" spans="2:68" x14ac:dyDescent="0.2">
      <c r="B48" s="38" t="s">
        <v>94</v>
      </c>
      <c r="C48" s="33" t="s">
        <v>79</v>
      </c>
      <c r="D48" s="39">
        <v>48.751311272727278</v>
      </c>
      <c r="E48" s="39">
        <v>48.751311272727278</v>
      </c>
      <c r="F48" s="39">
        <v>50.213850610909098</v>
      </c>
      <c r="G48" s="39">
        <v>50.213850610909098</v>
      </c>
      <c r="H48" s="39">
        <v>50.213850610909098</v>
      </c>
      <c r="I48" s="39">
        <v>50.213850610909098</v>
      </c>
      <c r="J48" s="39">
        <v>50.213850610909098</v>
      </c>
      <c r="K48" s="39">
        <v>50.213850610909098</v>
      </c>
      <c r="L48" s="39">
        <v>50.213850610909098</v>
      </c>
      <c r="M48" s="39">
        <v>50.213850610909098</v>
      </c>
      <c r="N48" s="39">
        <v>50.213850610909098</v>
      </c>
      <c r="O48" s="39">
        <v>50.213850610909098</v>
      </c>
      <c r="P48" s="39"/>
      <c r="Q48" s="39">
        <v>50.213850610909098</v>
      </c>
      <c r="R48" s="39">
        <v>50.213850610909098</v>
      </c>
      <c r="S48" s="39">
        <v>51.720266129236371</v>
      </c>
      <c r="T48" s="39">
        <v>51.720266129236371</v>
      </c>
      <c r="U48" s="39">
        <v>51.720266129236371</v>
      </c>
      <c r="V48" s="39">
        <v>51.720266129236371</v>
      </c>
      <c r="W48" s="39">
        <v>51.720266129236371</v>
      </c>
      <c r="X48" s="39">
        <v>51.720266129236371</v>
      </c>
      <c r="Y48" s="39">
        <v>51.720266129236371</v>
      </c>
      <c r="Z48" s="39">
        <v>51.720266129236371</v>
      </c>
      <c r="AA48" s="39">
        <v>51.720266129236371</v>
      </c>
      <c r="AB48" s="39">
        <v>51.720266129236371</v>
      </c>
      <c r="AC48" s="39"/>
      <c r="AD48" s="39">
        <v>51.720266129236371</v>
      </c>
      <c r="AE48" s="39">
        <v>51.720266129236371</v>
      </c>
      <c r="AF48" s="39">
        <v>53.271874113113462</v>
      </c>
      <c r="AG48" s="39">
        <v>53.271874113113462</v>
      </c>
      <c r="AH48" s="39">
        <v>53.271874113113462</v>
      </c>
      <c r="AI48" s="39">
        <v>53.271874113113462</v>
      </c>
      <c r="AJ48" s="39">
        <v>53.271874113113462</v>
      </c>
      <c r="AK48" s="39">
        <v>53.271874113113462</v>
      </c>
      <c r="AL48" s="39">
        <v>53.271874113113462</v>
      </c>
      <c r="AM48" s="39">
        <v>53.271874113113462</v>
      </c>
      <c r="AN48" s="39">
        <v>53.271874113113462</v>
      </c>
      <c r="AO48" s="39">
        <v>53.271874113113462</v>
      </c>
      <c r="AP48" s="39"/>
      <c r="AQ48" s="39">
        <v>53.271874113113462</v>
      </c>
      <c r="AR48" s="39">
        <v>53.271874113113462</v>
      </c>
      <c r="AS48" s="39">
        <v>54.870030336506865</v>
      </c>
      <c r="AT48" s="39">
        <v>54.870030336506865</v>
      </c>
      <c r="AU48" s="39">
        <v>54.870030336506865</v>
      </c>
      <c r="AV48" s="39">
        <v>54.870030336506865</v>
      </c>
      <c r="AW48" s="39">
        <v>54.870030336506865</v>
      </c>
      <c r="AX48" s="39">
        <v>54.870030336506865</v>
      </c>
      <c r="AY48" s="39">
        <v>54.870030336506865</v>
      </c>
      <c r="AZ48" s="39">
        <v>54.870030336506865</v>
      </c>
      <c r="BA48" s="39">
        <v>54.870030336506865</v>
      </c>
      <c r="BB48" s="39">
        <v>54.870030336506865</v>
      </c>
      <c r="BC48" s="39"/>
      <c r="BD48" s="39">
        <v>54.870030336506865</v>
      </c>
      <c r="BE48" s="39">
        <v>54.870030336506865</v>
      </c>
      <c r="BF48" s="39">
        <v>56.516131246602072</v>
      </c>
      <c r="BG48" s="39">
        <v>56.516131246602072</v>
      </c>
      <c r="BH48" s="39">
        <v>56.516131246602072</v>
      </c>
      <c r="BI48" s="39">
        <v>56.516131246602072</v>
      </c>
      <c r="BJ48" s="39">
        <v>56.516131246602072</v>
      </c>
      <c r="BK48" s="39">
        <v>56.516131246602072</v>
      </c>
      <c r="BL48" s="39">
        <v>56.516131246602072</v>
      </c>
      <c r="BM48" s="39">
        <v>56.516131246602072</v>
      </c>
      <c r="BN48" s="39">
        <v>56.516131246602072</v>
      </c>
      <c r="BO48" s="39">
        <v>56.516131246602072</v>
      </c>
      <c r="BP48" s="39"/>
    </row>
    <row r="49" spans="2:68" x14ac:dyDescent="0.2">
      <c r="B49" s="40"/>
      <c r="C49" s="33" t="s">
        <v>80</v>
      </c>
      <c r="D49" s="41">
        <v>11</v>
      </c>
      <c r="E49" s="41">
        <v>11</v>
      </c>
      <c r="F49" s="41">
        <v>11</v>
      </c>
      <c r="G49" s="41">
        <v>11</v>
      </c>
      <c r="H49" s="41">
        <v>11</v>
      </c>
      <c r="I49" s="41">
        <v>11</v>
      </c>
      <c r="J49" s="41">
        <v>11</v>
      </c>
      <c r="K49" s="41">
        <v>11</v>
      </c>
      <c r="L49" s="41">
        <v>11</v>
      </c>
      <c r="M49" s="41">
        <v>11</v>
      </c>
      <c r="N49" s="41">
        <v>11</v>
      </c>
      <c r="O49" s="41">
        <v>11</v>
      </c>
      <c r="P49" s="41"/>
      <c r="Q49" s="41">
        <v>11</v>
      </c>
      <c r="R49" s="41">
        <v>11</v>
      </c>
      <c r="S49" s="41">
        <v>11</v>
      </c>
      <c r="T49" s="41">
        <v>11</v>
      </c>
      <c r="U49" s="41">
        <v>11</v>
      </c>
      <c r="V49" s="41">
        <v>11</v>
      </c>
      <c r="W49" s="41">
        <v>11</v>
      </c>
      <c r="X49" s="41">
        <v>11</v>
      </c>
      <c r="Y49" s="41">
        <v>11</v>
      </c>
      <c r="Z49" s="41">
        <v>11</v>
      </c>
      <c r="AA49" s="41">
        <v>11</v>
      </c>
      <c r="AB49" s="41">
        <v>11</v>
      </c>
      <c r="AC49" s="41"/>
      <c r="AD49" s="41">
        <v>11</v>
      </c>
      <c r="AE49" s="41">
        <v>11</v>
      </c>
      <c r="AF49" s="41">
        <v>11</v>
      </c>
      <c r="AG49" s="41">
        <v>11</v>
      </c>
      <c r="AH49" s="41">
        <v>11</v>
      </c>
      <c r="AI49" s="41">
        <v>11</v>
      </c>
      <c r="AJ49" s="41">
        <v>11</v>
      </c>
      <c r="AK49" s="41">
        <v>11</v>
      </c>
      <c r="AL49" s="41">
        <v>11</v>
      </c>
      <c r="AM49" s="41">
        <v>11</v>
      </c>
      <c r="AN49" s="41">
        <v>11</v>
      </c>
      <c r="AO49" s="41">
        <v>11</v>
      </c>
      <c r="AP49" s="41"/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1">
        <v>11</v>
      </c>
      <c r="BC49" s="41"/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/>
    </row>
    <row r="50" spans="2:68" x14ac:dyDescent="0.2">
      <c r="B50" s="42" t="s">
        <v>137</v>
      </c>
      <c r="C50" s="42"/>
      <c r="D50" s="43">
        <f>D$2*(D48*D49)</f>
        <v>11261.552904000002</v>
      </c>
      <c r="E50" s="43">
        <f t="shared" ref="E50" si="415">E$2*(E48*E49)</f>
        <v>10725.288480000001</v>
      </c>
      <c r="F50" s="43">
        <f t="shared" ref="F50" si="416">F$2*(F48*F49)</f>
        <v>12151.751847840002</v>
      </c>
      <c r="G50" s="43">
        <f t="shared" ref="G50" si="417">G$2*(G48*G49)</f>
        <v>11599.399491120002</v>
      </c>
      <c r="H50" s="43">
        <f t="shared" ref="H50" si="418">H$2*(H48*H49)</f>
        <v>11047.047134400002</v>
      </c>
      <c r="I50" s="43">
        <f t="shared" ref="I50" si="419">I$2*(I48*I49)</f>
        <v>12151.751847840002</v>
      </c>
      <c r="J50" s="43">
        <f t="shared" ref="J50" si="420">J$2*(J48*J49)</f>
        <v>12151.751847840002</v>
      </c>
      <c r="K50" s="43">
        <f t="shared" ref="K50" si="421">K$2*(K48*K49)</f>
        <v>11599.399491120002</v>
      </c>
      <c r="L50" s="43">
        <f t="shared" ref="L50" si="422">L$2*(L48*L49)</f>
        <v>11599.399491120002</v>
      </c>
      <c r="M50" s="43">
        <f t="shared" ref="M50" si="423">M$2*(M48*M49)</f>
        <v>12151.751847840002</v>
      </c>
      <c r="N50" s="43">
        <f t="shared" ref="N50" si="424">N$2*(N48*N49)</f>
        <v>10494.694777680003</v>
      </c>
      <c r="O50" s="43">
        <f t="shared" ref="O50" si="425">O$2*(O48*O49)</f>
        <v>11599.399491120002</v>
      </c>
      <c r="P50" s="44">
        <f>SUM(D50:O50)</f>
        <v>138533.18865192003</v>
      </c>
      <c r="Q50" s="43">
        <f t="shared" ref="Q50" si="426">Q$2*(Q48*Q49)</f>
        <v>11047.047134400002</v>
      </c>
      <c r="R50" s="43">
        <f t="shared" ref="R50" si="427">R$2*(R48*R49)</f>
        <v>11599.399491120002</v>
      </c>
      <c r="S50" s="43">
        <f t="shared" ref="S50" si="428">S$2*(S48*S49)</f>
        <v>12516.304403275202</v>
      </c>
      <c r="T50" s="43">
        <f t="shared" ref="T50" si="429">T$2*(T48*T49)</f>
        <v>11947.381475853603</v>
      </c>
      <c r="U50" s="43">
        <f t="shared" ref="U50" si="430">U$2*(U48*U49)</f>
        <v>11947.381475853603</v>
      </c>
      <c r="V50" s="43">
        <f t="shared" ref="V50" si="431">V$2*(V48*V49)</f>
        <v>12516.304403275202</v>
      </c>
      <c r="W50" s="43">
        <f t="shared" ref="W50" si="432">W$2*(W48*W49)</f>
        <v>11378.458548432001</v>
      </c>
      <c r="X50" s="43">
        <f t="shared" ref="X50" si="433">X$2*(X48*X49)</f>
        <v>13085.227330696802</v>
      </c>
      <c r="Y50" s="43">
        <f t="shared" ref="Y50" si="434">Y$2*(Y48*Y49)</f>
        <v>11947.381475853603</v>
      </c>
      <c r="Z50" s="43">
        <f t="shared" ref="Z50" si="435">Z$2*(Z48*Z49)</f>
        <v>11947.381475853603</v>
      </c>
      <c r="AA50" s="43">
        <f t="shared" ref="AA50" si="436">AA$2*(AA48*AA49)</f>
        <v>11378.458548432001</v>
      </c>
      <c r="AB50" s="43">
        <f t="shared" ref="AB50" si="437">AB$2*(AB48*AB49)</f>
        <v>11378.458548432001</v>
      </c>
      <c r="AC50" s="44">
        <f>SUM(Q50:AB50)</f>
        <v>142689.18431147764</v>
      </c>
      <c r="AD50" s="43">
        <f t="shared" ref="AD50" si="438">AD$2*(AD48*AD49)</f>
        <v>11947.381475853603</v>
      </c>
      <c r="AE50" s="43">
        <f t="shared" ref="AE50" si="439">AE$2*(AE48*AE49)</f>
        <v>11378.458548432001</v>
      </c>
      <c r="AF50" s="43">
        <f t="shared" ref="AF50" si="440">AF$2*(AF48*AF49)</f>
        <v>13477.784150617705</v>
      </c>
      <c r="AG50" s="43">
        <f t="shared" ref="AG50" si="441">AG$2*(AG48*AG49)</f>
        <v>11133.821689640712</v>
      </c>
      <c r="AH50" s="43">
        <f t="shared" ref="AH50" si="442">AH$2*(AH48*AH49)</f>
        <v>12891.793535373457</v>
      </c>
      <c r="AI50" s="43">
        <f t="shared" ref="AI50" si="443">AI$2*(AI48*AI49)</f>
        <v>12891.793535373457</v>
      </c>
      <c r="AJ50" s="43">
        <f t="shared" ref="AJ50" si="444">AJ$2*(AJ48*AJ49)</f>
        <v>11719.812304884961</v>
      </c>
      <c r="AK50" s="43">
        <f t="shared" ref="AK50" si="445">AK$2*(AK48*AK49)</f>
        <v>13477.784150617705</v>
      </c>
      <c r="AL50" s="43">
        <f t="shared" ref="AL50" si="446">AL$2*(AL48*AL49)</f>
        <v>11719.812304884961</v>
      </c>
      <c r="AM50" s="43">
        <f t="shared" ref="AM50" si="447">AM$2*(AM48*AM49)</f>
        <v>12891.793535373457</v>
      </c>
      <c r="AN50" s="43">
        <f t="shared" ref="AN50" si="448">AN$2*(AN48*AN49)</f>
        <v>11719.812304884961</v>
      </c>
      <c r="AO50" s="43">
        <f t="shared" ref="AO50" si="449">AO$2*(AO48*AO49)</f>
        <v>11133.821689640712</v>
      </c>
      <c r="AP50" s="44">
        <f>SUM(AD50:AO50)</f>
        <v>146383.86922557771</v>
      </c>
      <c r="AQ50" s="43">
        <f t="shared" ref="AQ50" si="450">AQ$2*(AQ48*AQ49)</f>
        <v>12891.793535373457</v>
      </c>
      <c r="AR50" s="43">
        <f t="shared" ref="AR50" si="451">AR$2*(AR48*AR49)</f>
        <v>11719.812304884961</v>
      </c>
      <c r="AS50" s="43">
        <f t="shared" ref="AS50" si="452">AS$2*(AS48*AS49)</f>
        <v>13278.54734143466</v>
      </c>
      <c r="AT50" s="43">
        <f t="shared" ref="AT50" si="453">AT$2*(AT48*AT49)</f>
        <v>12071.40667403151</v>
      </c>
      <c r="AU50" s="43">
        <f t="shared" ref="AU50" si="454">AU$2*(AU48*AU49)</f>
        <v>13278.54734143466</v>
      </c>
      <c r="AV50" s="43">
        <f t="shared" ref="AV50" si="455">AV$2*(AV48*AV49)</f>
        <v>12674.977007733085</v>
      </c>
      <c r="AW50" s="43">
        <f t="shared" ref="AW50" si="456">AW$2*(AW48*AW49)</f>
        <v>12674.977007733085</v>
      </c>
      <c r="AX50" s="43">
        <f t="shared" ref="AX50" si="457">AX$2*(AX48*AX49)</f>
        <v>13882.117675136236</v>
      </c>
      <c r="AY50" s="43">
        <f t="shared" ref="AY50" si="458">AY$2*(AY48*AY49)</f>
        <v>11467.836340329934</v>
      </c>
      <c r="AZ50" s="43">
        <f t="shared" ref="AZ50" si="459">AZ$2*(AZ48*AZ49)</f>
        <v>13882.117675136236</v>
      </c>
      <c r="BA50" s="43">
        <f t="shared" ref="BA50" si="460">BA$2*(BA48*BA49)</f>
        <v>12071.40667403151</v>
      </c>
      <c r="BB50" s="43">
        <f t="shared" ref="BB50" si="461">BB$2*(BB48*BB49)</f>
        <v>11467.836340329934</v>
      </c>
      <c r="BC50" s="44">
        <f>SUM(AQ50:BB50)</f>
        <v>151361.37591758926</v>
      </c>
      <c r="BD50" s="43">
        <f t="shared" ref="BD50" si="462">BD$2*(BD48*BD49)</f>
        <v>13278.54734143466</v>
      </c>
      <c r="BE50" s="43">
        <f t="shared" ref="BE50" si="463">BE$2*(BE48*BE49)</f>
        <v>12071.40667403151</v>
      </c>
      <c r="BF50" s="43">
        <f t="shared" ref="BF50" si="464">BF$2*(BF48*BF49)</f>
        <v>13055.226317965078</v>
      </c>
      <c r="BG50" s="43">
        <f t="shared" ref="BG50" si="465">BG$2*(BG48*BG49)</f>
        <v>13055.226317965078</v>
      </c>
      <c r="BH50" s="43">
        <f t="shared" ref="BH50" si="466">BH$2*(BH48*BH49)</f>
        <v>13676.903761677702</v>
      </c>
      <c r="BI50" s="43">
        <f t="shared" ref="BI50" si="467">BI$2*(BI48*BI49)</f>
        <v>12433.548874252456</v>
      </c>
      <c r="BJ50" s="43">
        <f t="shared" ref="BJ50" si="468">BJ$2*(BJ48*BJ49)</f>
        <v>13676.903761677702</v>
      </c>
      <c r="BK50" s="43">
        <f t="shared" ref="BK50" si="469">BK$2*(BK48*BK49)</f>
        <v>13676.903761677702</v>
      </c>
      <c r="BL50" s="43">
        <f t="shared" ref="BL50" si="470">BL$2*(BL48*BL49)</f>
        <v>12433.548874252456</v>
      </c>
      <c r="BM50" s="43">
        <f t="shared" ref="BM50" si="471">BM$2*(BM48*BM49)</f>
        <v>14298.581205390325</v>
      </c>
      <c r="BN50" s="43">
        <f t="shared" ref="BN50" si="472">BN$2*(BN48*BN49)</f>
        <v>11811.871430539833</v>
      </c>
      <c r="BO50" s="43">
        <f t="shared" ref="BO50" si="473">BO$2*(BO48*BO49)</f>
        <v>12433.548874252456</v>
      </c>
      <c r="BP50" s="44">
        <f>SUM(BD50:BO50)</f>
        <v>155902.21719511697</v>
      </c>
    </row>
    <row r="51" spans="2:68" x14ac:dyDescent="0.2">
      <c r="B51" s="38" t="s">
        <v>60</v>
      </c>
      <c r="C51" s="33" t="s">
        <v>14</v>
      </c>
      <c r="D51" s="39">
        <v>36.348700000000001</v>
      </c>
      <c r="E51" s="39">
        <v>36.348700000000001</v>
      </c>
      <c r="F51" s="39">
        <v>36.348700000000001</v>
      </c>
      <c r="G51" s="39">
        <v>36.348700000000001</v>
      </c>
      <c r="H51" s="39">
        <v>36.348700000000001</v>
      </c>
      <c r="I51" s="39">
        <v>36.348700000000001</v>
      </c>
      <c r="J51" s="39">
        <v>36.348700000000001</v>
      </c>
      <c r="K51" s="39">
        <v>36.348700000000001</v>
      </c>
      <c r="L51" s="39">
        <v>36.348700000000001</v>
      </c>
      <c r="M51" s="39">
        <v>36.348700000000001</v>
      </c>
      <c r="N51" s="39">
        <v>37.439160999999999</v>
      </c>
      <c r="O51" s="39">
        <v>37.439160999999999</v>
      </c>
      <c r="P51" s="39"/>
      <c r="Q51" s="39">
        <v>37.439160999999999</v>
      </c>
      <c r="R51" s="39">
        <v>37.439160999999999</v>
      </c>
      <c r="S51" s="39">
        <v>37.439160999999999</v>
      </c>
      <c r="T51" s="39">
        <v>37.439160999999999</v>
      </c>
      <c r="U51" s="39">
        <v>37.439160999999999</v>
      </c>
      <c r="V51" s="39">
        <v>37.439160999999999</v>
      </c>
      <c r="W51" s="39">
        <v>37.439160999999999</v>
      </c>
      <c r="X51" s="39">
        <v>37.439160999999999</v>
      </c>
      <c r="Y51" s="39">
        <v>37.439160999999999</v>
      </c>
      <c r="Z51" s="39">
        <v>37.439160999999999</v>
      </c>
      <c r="AA51" s="39">
        <v>38.562335830000002</v>
      </c>
      <c r="AB51" s="39">
        <v>38.562335830000002</v>
      </c>
      <c r="AC51" s="39"/>
      <c r="AD51" s="39">
        <v>38.562335830000002</v>
      </c>
      <c r="AE51" s="39">
        <v>38.562335830000002</v>
      </c>
      <c r="AF51" s="39">
        <v>38.562335830000002</v>
      </c>
      <c r="AG51" s="39">
        <v>38.562335830000002</v>
      </c>
      <c r="AH51" s="39">
        <v>38.562335830000002</v>
      </c>
      <c r="AI51" s="39">
        <v>38.562335830000002</v>
      </c>
      <c r="AJ51" s="39">
        <v>38.562335830000002</v>
      </c>
      <c r="AK51" s="39">
        <v>38.562335830000002</v>
      </c>
      <c r="AL51" s="39">
        <v>38.562335830000002</v>
      </c>
      <c r="AM51" s="39">
        <v>38.562335830000002</v>
      </c>
      <c r="AN51" s="39">
        <v>39.719205904900001</v>
      </c>
      <c r="AO51" s="39">
        <v>39.719205904900001</v>
      </c>
      <c r="AP51" s="39"/>
      <c r="AQ51" s="39">
        <v>39.719205904900001</v>
      </c>
      <c r="AR51" s="39">
        <v>39.719205904900001</v>
      </c>
      <c r="AS51" s="39">
        <v>39.719205904900001</v>
      </c>
      <c r="AT51" s="39">
        <v>39.719205904900001</v>
      </c>
      <c r="AU51" s="39">
        <v>39.719205904900001</v>
      </c>
      <c r="AV51" s="39">
        <v>39.719205904900001</v>
      </c>
      <c r="AW51" s="39">
        <v>39.719205904900001</v>
      </c>
      <c r="AX51" s="39">
        <v>39.719205904900001</v>
      </c>
      <c r="AY51" s="39">
        <v>39.719205904900001</v>
      </c>
      <c r="AZ51" s="39">
        <v>39.719205904900001</v>
      </c>
      <c r="BA51" s="39">
        <v>40.910782082047</v>
      </c>
      <c r="BB51" s="39">
        <v>40.910782082047</v>
      </c>
      <c r="BC51" s="39"/>
      <c r="BD51" s="39">
        <v>40.910782082047</v>
      </c>
      <c r="BE51" s="39">
        <v>40.910782082047</v>
      </c>
      <c r="BF51" s="39">
        <v>40.910782082047</v>
      </c>
      <c r="BG51" s="39">
        <v>40.910782082047</v>
      </c>
      <c r="BH51" s="39">
        <v>40.910782082047</v>
      </c>
      <c r="BI51" s="39">
        <v>40.910782082047</v>
      </c>
      <c r="BJ51" s="39">
        <v>40.910782082047</v>
      </c>
      <c r="BK51" s="39">
        <v>40.910782082047</v>
      </c>
      <c r="BL51" s="39">
        <v>40.910782082047</v>
      </c>
      <c r="BM51" s="39">
        <v>40.910782082047</v>
      </c>
      <c r="BN51" s="39">
        <v>42.138105544508413</v>
      </c>
      <c r="BO51" s="39">
        <v>42.138105544508413</v>
      </c>
      <c r="BP51" s="39"/>
    </row>
    <row r="52" spans="2:68" x14ac:dyDescent="0.2">
      <c r="B52" s="40"/>
      <c r="C52" s="33" t="s">
        <v>15</v>
      </c>
      <c r="D52" s="41">
        <v>6</v>
      </c>
      <c r="E52" s="41">
        <v>6</v>
      </c>
      <c r="F52" s="41">
        <v>6</v>
      </c>
      <c r="G52" s="41">
        <v>6</v>
      </c>
      <c r="H52" s="41">
        <v>6</v>
      </c>
      <c r="I52" s="41">
        <v>6</v>
      </c>
      <c r="J52" s="41">
        <v>6</v>
      </c>
      <c r="K52" s="41">
        <v>6</v>
      </c>
      <c r="L52" s="41">
        <v>6</v>
      </c>
      <c r="M52" s="41">
        <v>6</v>
      </c>
      <c r="N52" s="41">
        <v>6</v>
      </c>
      <c r="O52" s="41">
        <v>6</v>
      </c>
      <c r="P52" s="41"/>
      <c r="Q52" s="41">
        <v>6</v>
      </c>
      <c r="R52" s="41">
        <v>6</v>
      </c>
      <c r="S52" s="41">
        <v>6</v>
      </c>
      <c r="T52" s="41">
        <v>6</v>
      </c>
      <c r="U52" s="41">
        <v>6</v>
      </c>
      <c r="V52" s="41">
        <v>6</v>
      </c>
      <c r="W52" s="41">
        <v>6</v>
      </c>
      <c r="X52" s="41">
        <v>6</v>
      </c>
      <c r="Y52" s="41">
        <v>6</v>
      </c>
      <c r="Z52" s="41">
        <v>6</v>
      </c>
      <c r="AA52" s="41">
        <v>6</v>
      </c>
      <c r="AB52" s="41">
        <v>6</v>
      </c>
      <c r="AC52" s="41"/>
      <c r="AD52" s="41">
        <v>6</v>
      </c>
      <c r="AE52" s="41">
        <v>6</v>
      </c>
      <c r="AF52" s="41">
        <v>6</v>
      </c>
      <c r="AG52" s="41">
        <v>6</v>
      </c>
      <c r="AH52" s="41">
        <v>6</v>
      </c>
      <c r="AI52" s="41">
        <v>6</v>
      </c>
      <c r="AJ52" s="41">
        <v>6</v>
      </c>
      <c r="AK52" s="41">
        <v>6</v>
      </c>
      <c r="AL52" s="41">
        <v>6</v>
      </c>
      <c r="AM52" s="41">
        <v>6</v>
      </c>
      <c r="AN52" s="41">
        <v>6</v>
      </c>
      <c r="AO52" s="41">
        <v>6</v>
      </c>
      <c r="AP52" s="41"/>
      <c r="AQ52" s="41">
        <v>6</v>
      </c>
      <c r="AR52" s="41">
        <v>6</v>
      </c>
      <c r="AS52" s="41">
        <v>6</v>
      </c>
      <c r="AT52" s="41">
        <v>6</v>
      </c>
      <c r="AU52" s="41">
        <v>6</v>
      </c>
      <c r="AV52" s="41">
        <v>6</v>
      </c>
      <c r="AW52" s="41">
        <v>6</v>
      </c>
      <c r="AX52" s="41">
        <v>6</v>
      </c>
      <c r="AY52" s="41">
        <v>6</v>
      </c>
      <c r="AZ52" s="41">
        <v>6</v>
      </c>
      <c r="BA52" s="41">
        <v>6</v>
      </c>
      <c r="BB52" s="41">
        <v>6</v>
      </c>
      <c r="BC52" s="41"/>
      <c r="BD52" s="41">
        <v>6</v>
      </c>
      <c r="BE52" s="41">
        <v>6</v>
      </c>
      <c r="BF52" s="41">
        <v>6</v>
      </c>
      <c r="BG52" s="41">
        <v>6</v>
      </c>
      <c r="BH52" s="41">
        <v>6</v>
      </c>
      <c r="BI52" s="41">
        <v>6</v>
      </c>
      <c r="BJ52" s="41">
        <v>6</v>
      </c>
      <c r="BK52" s="41">
        <v>6</v>
      </c>
      <c r="BL52" s="41">
        <v>6</v>
      </c>
      <c r="BM52" s="41">
        <v>6</v>
      </c>
      <c r="BN52" s="41">
        <v>6</v>
      </c>
      <c r="BO52" s="41">
        <v>6</v>
      </c>
      <c r="BP52" s="41"/>
    </row>
    <row r="53" spans="2:68" x14ac:dyDescent="0.2">
      <c r="B53" s="42" t="s">
        <v>138</v>
      </c>
      <c r="C53" s="42"/>
      <c r="D53" s="43">
        <f>D$2*(D51*D52)</f>
        <v>4579.9362000000001</v>
      </c>
      <c r="E53" s="43">
        <f t="shared" ref="E53" si="474">E$2*(E51*E52)</f>
        <v>4361.8440000000001</v>
      </c>
      <c r="F53" s="43">
        <f t="shared" ref="F53" si="475">F$2*(F51*F52)</f>
        <v>4798.0284000000001</v>
      </c>
      <c r="G53" s="43">
        <f t="shared" ref="G53" si="476">G$2*(G51*G52)</f>
        <v>4579.9362000000001</v>
      </c>
      <c r="H53" s="43">
        <f t="shared" ref="H53" si="477">H$2*(H51*H52)</f>
        <v>4361.8440000000001</v>
      </c>
      <c r="I53" s="43">
        <f t="shared" ref="I53" si="478">I$2*(I51*I52)</f>
        <v>4798.0284000000001</v>
      </c>
      <c r="J53" s="43">
        <f t="shared" ref="J53" si="479">J$2*(J51*J52)</f>
        <v>4798.0284000000001</v>
      </c>
      <c r="K53" s="43">
        <f t="shared" ref="K53" si="480">K$2*(K51*K52)</f>
        <v>4579.9362000000001</v>
      </c>
      <c r="L53" s="43">
        <f t="shared" ref="L53" si="481">L$2*(L51*L52)</f>
        <v>4579.9362000000001</v>
      </c>
      <c r="M53" s="43">
        <f t="shared" ref="M53" si="482">M$2*(M51*M52)</f>
        <v>4798.0284000000001</v>
      </c>
      <c r="N53" s="43">
        <f t="shared" ref="N53" si="483">N$2*(N51*N52)</f>
        <v>4268.0643540000001</v>
      </c>
      <c r="O53" s="43">
        <f t="shared" ref="O53" si="484">O$2*(O51*O52)</f>
        <v>4717.3342860000002</v>
      </c>
      <c r="P53" s="44">
        <f>SUM(D53:O53)</f>
        <v>55220.945039999999</v>
      </c>
      <c r="Q53" s="43">
        <f t="shared" ref="Q53" si="485">Q$2*(Q51*Q52)</f>
        <v>4492.6993199999997</v>
      </c>
      <c r="R53" s="43">
        <f t="shared" ref="R53" si="486">R$2*(R51*R52)</f>
        <v>4717.3342860000002</v>
      </c>
      <c r="S53" s="43">
        <f t="shared" ref="S53" si="487">S$2*(S51*S52)</f>
        <v>4941.9692519999999</v>
      </c>
      <c r="T53" s="43">
        <f t="shared" ref="T53" si="488">T$2*(T51*T52)</f>
        <v>4717.3342860000002</v>
      </c>
      <c r="U53" s="43">
        <f t="shared" ref="U53" si="489">U$2*(U51*U52)</f>
        <v>4717.3342860000002</v>
      </c>
      <c r="V53" s="43">
        <f t="shared" ref="V53" si="490">V$2*(V51*V52)</f>
        <v>4941.9692519999999</v>
      </c>
      <c r="W53" s="43">
        <f t="shared" ref="W53" si="491">W$2*(W51*W52)</f>
        <v>4492.6993199999997</v>
      </c>
      <c r="X53" s="43">
        <f t="shared" ref="X53" si="492">X$2*(X51*X52)</f>
        <v>5166.6042179999995</v>
      </c>
      <c r="Y53" s="43">
        <f t="shared" ref="Y53" si="493">Y$2*(Y51*Y52)</f>
        <v>4717.3342860000002</v>
      </c>
      <c r="Z53" s="43">
        <f t="shared" ref="Z53" si="494">Z$2*(Z51*Z52)</f>
        <v>4717.3342860000002</v>
      </c>
      <c r="AA53" s="43">
        <f t="shared" ref="AA53" si="495">AA$2*(AA51*AA52)</f>
        <v>4627.4802996000008</v>
      </c>
      <c r="AB53" s="43">
        <f t="shared" ref="AB53" si="496">AB$2*(AB51*AB52)</f>
        <v>4627.4802996000008</v>
      </c>
      <c r="AC53" s="44">
        <f>SUM(Q53:AB53)</f>
        <v>56877.573391199992</v>
      </c>
      <c r="AD53" s="43">
        <f t="shared" ref="AD53" si="497">AD$2*(AD51*AD52)</f>
        <v>4858.8543145800004</v>
      </c>
      <c r="AE53" s="43">
        <f t="shared" ref="AE53" si="498">AE$2*(AE51*AE52)</f>
        <v>4627.4802996000008</v>
      </c>
      <c r="AF53" s="43">
        <f t="shared" ref="AF53" si="499">AF$2*(AF51*AF52)</f>
        <v>5321.6023445400006</v>
      </c>
      <c r="AG53" s="43">
        <f t="shared" ref="AG53" si="500">AG$2*(AG51*AG52)</f>
        <v>4396.1062846200002</v>
      </c>
      <c r="AH53" s="43">
        <f t="shared" ref="AH53" si="501">AH$2*(AH51*AH52)</f>
        <v>5090.2283295600009</v>
      </c>
      <c r="AI53" s="43">
        <f t="shared" ref="AI53" si="502">AI$2*(AI51*AI52)</f>
        <v>5090.2283295600009</v>
      </c>
      <c r="AJ53" s="43">
        <f t="shared" ref="AJ53" si="503">AJ$2*(AJ51*AJ52)</f>
        <v>4627.4802996000008</v>
      </c>
      <c r="AK53" s="43">
        <f t="shared" ref="AK53" si="504">AK$2*(AK51*AK52)</f>
        <v>5321.6023445400006</v>
      </c>
      <c r="AL53" s="43">
        <f t="shared" ref="AL53" si="505">AL$2*(AL51*AL52)</f>
        <v>4627.4802996000008</v>
      </c>
      <c r="AM53" s="43">
        <f t="shared" ref="AM53" si="506">AM$2*(AM51*AM52)</f>
        <v>5090.2283295600009</v>
      </c>
      <c r="AN53" s="43">
        <f t="shared" ref="AN53" si="507">AN$2*(AN51*AN52)</f>
        <v>4766.3047085879998</v>
      </c>
      <c r="AO53" s="43">
        <f t="shared" ref="AO53" si="508">AO$2*(AO51*AO52)</f>
        <v>4527.9894731586</v>
      </c>
      <c r="AP53" s="44">
        <f>SUM(AD53:AO53)</f>
        <v>58345.585357506607</v>
      </c>
      <c r="AQ53" s="43">
        <f t="shared" ref="AQ53" si="509">AQ$2*(AQ51*AQ52)</f>
        <v>5242.9351794468002</v>
      </c>
      <c r="AR53" s="43">
        <f t="shared" ref="AR53" si="510">AR$2*(AR51*AR52)</f>
        <v>4766.3047085879998</v>
      </c>
      <c r="AS53" s="43">
        <f t="shared" ref="AS53" si="511">AS$2*(AS51*AS52)</f>
        <v>5242.9351794468002</v>
      </c>
      <c r="AT53" s="43">
        <f t="shared" ref="AT53" si="512">AT$2*(AT51*AT52)</f>
        <v>4766.3047085879998</v>
      </c>
      <c r="AU53" s="43">
        <f t="shared" ref="AU53" si="513">AU$2*(AU51*AU52)</f>
        <v>5242.9351794468002</v>
      </c>
      <c r="AV53" s="43">
        <f t="shared" ref="AV53" si="514">AV$2*(AV51*AV52)</f>
        <v>5004.6199440173996</v>
      </c>
      <c r="AW53" s="43">
        <f t="shared" ref="AW53" si="515">AW$2*(AW51*AW52)</f>
        <v>5004.6199440173996</v>
      </c>
      <c r="AX53" s="43">
        <f t="shared" ref="AX53" si="516">AX$2*(AX51*AX52)</f>
        <v>5481.2504148762</v>
      </c>
      <c r="AY53" s="43">
        <f t="shared" ref="AY53" si="517">AY$2*(AY51*AY52)</f>
        <v>4527.9894731586</v>
      </c>
      <c r="AZ53" s="43">
        <f t="shared" ref="AZ53" si="518">AZ$2*(AZ51*AZ52)</f>
        <v>5481.2504148762</v>
      </c>
      <c r="BA53" s="43">
        <f t="shared" ref="BA53" si="519">BA$2*(BA51*BA52)</f>
        <v>4909.2938498456397</v>
      </c>
      <c r="BB53" s="43">
        <f t="shared" ref="BB53" si="520">BB$2*(BB51*BB52)</f>
        <v>4663.8291573533579</v>
      </c>
      <c r="BC53" s="44">
        <f>SUM(AQ53:BB53)</f>
        <v>60334.268153661207</v>
      </c>
      <c r="BD53" s="43">
        <f t="shared" ref="BD53" si="521">BD$2*(BD51*BD52)</f>
        <v>5400.2232348302041</v>
      </c>
      <c r="BE53" s="43">
        <f t="shared" ref="BE53" si="522">BE$2*(BE51*BE52)</f>
        <v>4909.2938498456397</v>
      </c>
      <c r="BF53" s="43">
        <f t="shared" ref="BF53" si="523">BF$2*(BF51*BF52)</f>
        <v>5154.7585423379214</v>
      </c>
      <c r="BG53" s="43">
        <f t="shared" ref="BG53" si="524">BG$2*(BG51*BG52)</f>
        <v>5154.7585423379214</v>
      </c>
      <c r="BH53" s="43">
        <f t="shared" ref="BH53" si="525">BH$2*(BH51*BH52)</f>
        <v>5400.2232348302041</v>
      </c>
      <c r="BI53" s="43">
        <f t="shared" ref="BI53" si="526">BI$2*(BI51*BI52)</f>
        <v>4909.2938498456397</v>
      </c>
      <c r="BJ53" s="43">
        <f t="shared" ref="BJ53" si="527">BJ$2*(BJ51*BJ52)</f>
        <v>5400.2232348302041</v>
      </c>
      <c r="BK53" s="43">
        <f t="shared" ref="BK53" si="528">BK$2*(BK51*BK52)</f>
        <v>5400.2232348302041</v>
      </c>
      <c r="BL53" s="43">
        <f t="shared" ref="BL53" si="529">BL$2*(BL51*BL52)</f>
        <v>4909.2938498456397</v>
      </c>
      <c r="BM53" s="43">
        <f t="shared" ref="BM53" si="530">BM$2*(BM51*BM52)</f>
        <v>5645.6879273224858</v>
      </c>
      <c r="BN53" s="43">
        <f t="shared" ref="BN53" si="531">BN$2*(BN51*BN52)</f>
        <v>4803.7440320739588</v>
      </c>
      <c r="BO53" s="43">
        <f t="shared" ref="BO53" si="532">BO$2*(BO51*BO52)</f>
        <v>5056.5726653410093</v>
      </c>
      <c r="BP53" s="44">
        <f>SUM(BD53:BO53)</f>
        <v>62144.296198271026</v>
      </c>
    </row>
    <row r="54" spans="2:68" x14ac:dyDescent="0.2">
      <c r="B54" s="38" t="s">
        <v>59</v>
      </c>
      <c r="C54" s="33" t="s">
        <v>14</v>
      </c>
      <c r="D54" s="39">
        <v>34.721300000000006</v>
      </c>
      <c r="E54" s="39">
        <v>34.721300000000006</v>
      </c>
      <c r="F54" s="39">
        <v>34.721300000000006</v>
      </c>
      <c r="G54" s="39">
        <v>34.721300000000006</v>
      </c>
      <c r="H54" s="39">
        <v>34.721300000000006</v>
      </c>
      <c r="I54" s="39">
        <v>34.721300000000006</v>
      </c>
      <c r="J54" s="39">
        <v>34.721300000000006</v>
      </c>
      <c r="K54" s="39">
        <v>34.721300000000006</v>
      </c>
      <c r="L54" s="39">
        <v>34.721300000000006</v>
      </c>
      <c r="M54" s="39">
        <v>34.721300000000006</v>
      </c>
      <c r="N54" s="39">
        <v>35.76293900000001</v>
      </c>
      <c r="O54" s="39">
        <v>35.76293900000001</v>
      </c>
      <c r="P54" s="39"/>
      <c r="Q54" s="39">
        <v>35.76293900000001</v>
      </c>
      <c r="R54" s="39">
        <v>35.76293900000001</v>
      </c>
      <c r="S54" s="39">
        <v>35.76293900000001</v>
      </c>
      <c r="T54" s="39">
        <v>35.76293900000001</v>
      </c>
      <c r="U54" s="39">
        <v>35.76293900000001</v>
      </c>
      <c r="V54" s="39">
        <v>35.76293900000001</v>
      </c>
      <c r="W54" s="39">
        <v>35.76293900000001</v>
      </c>
      <c r="X54" s="39">
        <v>35.76293900000001</v>
      </c>
      <c r="Y54" s="39">
        <v>35.76293900000001</v>
      </c>
      <c r="Z54" s="39">
        <v>35.76293900000001</v>
      </c>
      <c r="AA54" s="39">
        <v>36.835827170000009</v>
      </c>
      <c r="AB54" s="39">
        <v>36.835827170000009</v>
      </c>
      <c r="AC54" s="39"/>
      <c r="AD54" s="39">
        <v>36.835827170000009</v>
      </c>
      <c r="AE54" s="39">
        <v>36.835827170000009</v>
      </c>
      <c r="AF54" s="39">
        <v>36.835827170000009</v>
      </c>
      <c r="AG54" s="39">
        <v>36.835827170000009</v>
      </c>
      <c r="AH54" s="39">
        <v>36.835827170000009</v>
      </c>
      <c r="AI54" s="39">
        <v>36.835827170000009</v>
      </c>
      <c r="AJ54" s="39">
        <v>36.835827170000009</v>
      </c>
      <c r="AK54" s="39">
        <v>36.835827170000009</v>
      </c>
      <c r="AL54" s="39">
        <v>36.835827170000009</v>
      </c>
      <c r="AM54" s="39">
        <v>36.835827170000009</v>
      </c>
      <c r="AN54" s="39">
        <v>37.940901985100012</v>
      </c>
      <c r="AO54" s="39">
        <v>37.940901985100012</v>
      </c>
      <c r="AP54" s="39"/>
      <c r="AQ54" s="39">
        <v>37.940901985100012</v>
      </c>
      <c r="AR54" s="39">
        <v>37.940901985100012</v>
      </c>
      <c r="AS54" s="39">
        <v>37.940901985100012</v>
      </c>
      <c r="AT54" s="39">
        <v>37.940901985100012</v>
      </c>
      <c r="AU54" s="39">
        <v>37.940901985100012</v>
      </c>
      <c r="AV54" s="39">
        <v>37.940901985100012</v>
      </c>
      <c r="AW54" s="39">
        <v>37.940901985100012</v>
      </c>
      <c r="AX54" s="39">
        <v>37.940901985100012</v>
      </c>
      <c r="AY54" s="39">
        <v>37.940901985100012</v>
      </c>
      <c r="AZ54" s="39">
        <v>37.940901985100012</v>
      </c>
      <c r="BA54" s="39">
        <v>39.079129044653016</v>
      </c>
      <c r="BB54" s="39">
        <v>39.079129044653016</v>
      </c>
      <c r="BC54" s="39"/>
      <c r="BD54" s="39">
        <v>39.079129044653016</v>
      </c>
      <c r="BE54" s="39">
        <v>39.079129044653016</v>
      </c>
      <c r="BF54" s="39">
        <v>39.079129044653016</v>
      </c>
      <c r="BG54" s="39">
        <v>39.079129044653016</v>
      </c>
      <c r="BH54" s="39">
        <v>39.079129044653016</v>
      </c>
      <c r="BI54" s="39">
        <v>39.079129044653016</v>
      </c>
      <c r="BJ54" s="39">
        <v>39.079129044653016</v>
      </c>
      <c r="BK54" s="39">
        <v>39.079129044653016</v>
      </c>
      <c r="BL54" s="39">
        <v>39.079129044653016</v>
      </c>
      <c r="BM54" s="39">
        <v>39.079129044653016</v>
      </c>
      <c r="BN54" s="39">
        <v>40.25150291599261</v>
      </c>
      <c r="BO54" s="39">
        <v>40.25150291599261</v>
      </c>
      <c r="BP54" s="39"/>
    </row>
    <row r="55" spans="2:68" x14ac:dyDescent="0.2">
      <c r="B55" s="40"/>
      <c r="C55" s="33" t="s">
        <v>15</v>
      </c>
      <c r="D55" s="41">
        <v>13</v>
      </c>
      <c r="E55" s="41">
        <v>13</v>
      </c>
      <c r="F55" s="41">
        <v>13</v>
      </c>
      <c r="G55" s="41">
        <v>13</v>
      </c>
      <c r="H55" s="41">
        <v>13</v>
      </c>
      <c r="I55" s="41">
        <v>13</v>
      </c>
      <c r="J55" s="41">
        <v>13</v>
      </c>
      <c r="K55" s="41">
        <v>13</v>
      </c>
      <c r="L55" s="41">
        <v>13</v>
      </c>
      <c r="M55" s="41">
        <v>13</v>
      </c>
      <c r="N55" s="41">
        <v>13</v>
      </c>
      <c r="O55" s="41">
        <v>13</v>
      </c>
      <c r="P55" s="41"/>
      <c r="Q55" s="41">
        <v>13</v>
      </c>
      <c r="R55" s="41">
        <v>13</v>
      </c>
      <c r="S55" s="41">
        <v>13</v>
      </c>
      <c r="T55" s="41">
        <v>13</v>
      </c>
      <c r="U55" s="41">
        <v>13</v>
      </c>
      <c r="V55" s="41">
        <v>13</v>
      </c>
      <c r="W55" s="41">
        <v>13</v>
      </c>
      <c r="X55" s="41">
        <v>13</v>
      </c>
      <c r="Y55" s="41">
        <v>13</v>
      </c>
      <c r="Z55" s="41">
        <v>13</v>
      </c>
      <c r="AA55" s="41">
        <v>13</v>
      </c>
      <c r="AB55" s="41">
        <v>13</v>
      </c>
      <c r="AC55" s="41"/>
      <c r="AD55" s="41">
        <v>13</v>
      </c>
      <c r="AE55" s="41">
        <v>13</v>
      </c>
      <c r="AF55" s="41">
        <v>13</v>
      </c>
      <c r="AG55" s="41">
        <v>13</v>
      </c>
      <c r="AH55" s="41">
        <v>13</v>
      </c>
      <c r="AI55" s="41">
        <v>13</v>
      </c>
      <c r="AJ55" s="41">
        <v>13</v>
      </c>
      <c r="AK55" s="41">
        <v>13</v>
      </c>
      <c r="AL55" s="41">
        <v>13</v>
      </c>
      <c r="AM55" s="41">
        <v>13</v>
      </c>
      <c r="AN55" s="41">
        <v>13</v>
      </c>
      <c r="AO55" s="41">
        <v>13</v>
      </c>
      <c r="AP55" s="41"/>
      <c r="AQ55" s="41">
        <v>13</v>
      </c>
      <c r="AR55" s="41">
        <v>13</v>
      </c>
      <c r="AS55" s="41">
        <v>13</v>
      </c>
      <c r="AT55" s="41">
        <v>13</v>
      </c>
      <c r="AU55" s="41">
        <v>13</v>
      </c>
      <c r="AV55" s="41">
        <v>13</v>
      </c>
      <c r="AW55" s="41">
        <v>13</v>
      </c>
      <c r="AX55" s="41">
        <v>13</v>
      </c>
      <c r="AY55" s="41">
        <v>13</v>
      </c>
      <c r="AZ55" s="41">
        <v>13</v>
      </c>
      <c r="BA55" s="41">
        <v>13</v>
      </c>
      <c r="BB55" s="41">
        <v>13</v>
      </c>
      <c r="BC55" s="41"/>
      <c r="BD55" s="41">
        <v>13</v>
      </c>
      <c r="BE55" s="41">
        <v>13</v>
      </c>
      <c r="BF55" s="41">
        <v>13</v>
      </c>
      <c r="BG55" s="41">
        <v>13</v>
      </c>
      <c r="BH55" s="41">
        <v>13</v>
      </c>
      <c r="BI55" s="41">
        <v>13</v>
      </c>
      <c r="BJ55" s="41">
        <v>13</v>
      </c>
      <c r="BK55" s="41">
        <v>13</v>
      </c>
      <c r="BL55" s="41">
        <v>13</v>
      </c>
      <c r="BM55" s="41">
        <v>13</v>
      </c>
      <c r="BN55" s="41">
        <v>13</v>
      </c>
      <c r="BO55" s="41">
        <v>13</v>
      </c>
      <c r="BP55" s="41"/>
    </row>
    <row r="56" spans="2:68" x14ac:dyDescent="0.2">
      <c r="B56" s="42" t="s">
        <v>139</v>
      </c>
      <c r="C56" s="42"/>
      <c r="D56" s="43">
        <f>D$2*(D54*D55)</f>
        <v>9478.9149000000016</v>
      </c>
      <c r="E56" s="43">
        <f t="shared" ref="E56" si="533">E$2*(E54*E55)</f>
        <v>9027.5380000000023</v>
      </c>
      <c r="F56" s="43">
        <f t="shared" ref="F56" si="534">F$2*(F54*F55)</f>
        <v>9930.2918000000027</v>
      </c>
      <c r="G56" s="43">
        <f t="shared" ref="G56" si="535">G$2*(G54*G55)</f>
        <v>9478.9149000000016</v>
      </c>
      <c r="H56" s="43">
        <f t="shared" ref="H56" si="536">H$2*(H54*H55)</f>
        <v>9027.5380000000023</v>
      </c>
      <c r="I56" s="43">
        <f t="shared" ref="I56" si="537">I$2*(I54*I55)</f>
        <v>9930.2918000000027</v>
      </c>
      <c r="J56" s="43">
        <f t="shared" ref="J56" si="538">J$2*(J54*J55)</f>
        <v>9930.2918000000027</v>
      </c>
      <c r="K56" s="43">
        <f t="shared" ref="K56" si="539">K$2*(K54*K55)</f>
        <v>9478.9149000000016</v>
      </c>
      <c r="L56" s="43">
        <f t="shared" ref="L56" si="540">L$2*(L54*L55)</f>
        <v>9478.9149000000016</v>
      </c>
      <c r="M56" s="43">
        <f t="shared" ref="M56" si="541">M$2*(M54*M55)</f>
        <v>9930.2918000000027</v>
      </c>
      <c r="N56" s="43">
        <f t="shared" ref="N56" si="542">N$2*(N54*N55)</f>
        <v>8833.4459330000027</v>
      </c>
      <c r="O56" s="43">
        <f t="shared" ref="O56" si="543">O$2*(O54*O55)</f>
        <v>9763.2823470000021</v>
      </c>
      <c r="P56" s="44">
        <f>SUM(D56:O56)</f>
        <v>114288.63108000002</v>
      </c>
      <c r="Q56" s="43">
        <f t="shared" ref="Q56" si="544">Q$2*(Q54*Q55)</f>
        <v>9298.3641400000015</v>
      </c>
      <c r="R56" s="43">
        <f t="shared" ref="R56" si="545">R$2*(R54*R55)</f>
        <v>9763.2823470000021</v>
      </c>
      <c r="S56" s="43">
        <f t="shared" ref="S56" si="546">S$2*(S54*S55)</f>
        <v>10228.200554000003</v>
      </c>
      <c r="T56" s="43">
        <f t="shared" ref="T56" si="547">T$2*(T54*T55)</f>
        <v>9763.2823470000021</v>
      </c>
      <c r="U56" s="43">
        <f t="shared" ref="U56" si="548">U$2*(U54*U55)</f>
        <v>9763.2823470000021</v>
      </c>
      <c r="V56" s="43">
        <f t="shared" ref="V56" si="549">V$2*(V54*V55)</f>
        <v>10228.200554000003</v>
      </c>
      <c r="W56" s="43">
        <f t="shared" ref="W56" si="550">W$2*(W54*W55)</f>
        <v>9298.3641400000015</v>
      </c>
      <c r="X56" s="43">
        <f t="shared" ref="X56" si="551">X$2*(X54*X55)</f>
        <v>10693.118761000003</v>
      </c>
      <c r="Y56" s="43">
        <f t="shared" ref="Y56" si="552">Y$2*(Y54*Y55)</f>
        <v>9763.2823470000021</v>
      </c>
      <c r="Z56" s="43">
        <f t="shared" ref="Z56" si="553">Z$2*(Z54*Z55)</f>
        <v>9763.2823470000021</v>
      </c>
      <c r="AA56" s="43">
        <f t="shared" ref="AA56" si="554">AA$2*(AA54*AA55)</f>
        <v>9577.3150642000019</v>
      </c>
      <c r="AB56" s="43">
        <f t="shared" ref="AB56" si="555">AB$2*(AB54*AB55)</f>
        <v>9577.3150642000019</v>
      </c>
      <c r="AC56" s="44">
        <f>SUM(Q56:AB56)</f>
        <v>117717.29001240002</v>
      </c>
      <c r="AD56" s="43">
        <f t="shared" ref="AD56" si="556">AD$2*(AD54*AD55)</f>
        <v>10056.180817410002</v>
      </c>
      <c r="AE56" s="43">
        <f t="shared" ref="AE56" si="557">AE$2*(AE54*AE55)</f>
        <v>9577.3150642000019</v>
      </c>
      <c r="AF56" s="43">
        <f t="shared" ref="AF56" si="558">AF$2*(AF54*AF55)</f>
        <v>11013.912323830002</v>
      </c>
      <c r="AG56" s="43">
        <f t="shared" ref="AG56" si="559">AG$2*(AG54*AG55)</f>
        <v>9098.4493109900013</v>
      </c>
      <c r="AH56" s="43">
        <f t="shared" ref="AH56" si="560">AH$2*(AH54*AH55)</f>
        <v>10535.046570620001</v>
      </c>
      <c r="AI56" s="43">
        <f t="shared" ref="AI56" si="561">AI$2*(AI54*AI55)</f>
        <v>10535.046570620001</v>
      </c>
      <c r="AJ56" s="43">
        <f t="shared" ref="AJ56" si="562">AJ$2*(AJ54*AJ55)</f>
        <v>9577.3150642000019</v>
      </c>
      <c r="AK56" s="43">
        <f t="shared" ref="AK56" si="563">AK$2*(AK54*AK55)</f>
        <v>11013.912323830002</v>
      </c>
      <c r="AL56" s="43">
        <f t="shared" ref="AL56" si="564">AL$2*(AL54*AL55)</f>
        <v>9577.3150642000019</v>
      </c>
      <c r="AM56" s="43">
        <f t="shared" ref="AM56" si="565">AM$2*(AM54*AM55)</f>
        <v>10535.046570620001</v>
      </c>
      <c r="AN56" s="43">
        <f t="shared" ref="AN56" si="566">AN$2*(AN54*AN55)</f>
        <v>9864.6345161260033</v>
      </c>
      <c r="AO56" s="43">
        <f t="shared" ref="AO56" si="567">AO$2*(AO54*AO55)</f>
        <v>9371.4027903197039</v>
      </c>
      <c r="AP56" s="44">
        <f>SUM(AD56:AO56)</f>
        <v>120755.57698696572</v>
      </c>
      <c r="AQ56" s="43">
        <f t="shared" ref="AQ56" si="568">AQ$2*(AQ54*AQ55)</f>
        <v>10851.097967738604</v>
      </c>
      <c r="AR56" s="43">
        <f t="shared" ref="AR56" si="569">AR$2*(AR54*AR55)</f>
        <v>9864.6345161260033</v>
      </c>
      <c r="AS56" s="43">
        <f t="shared" ref="AS56" si="570">AS$2*(AS54*AS55)</f>
        <v>10851.097967738604</v>
      </c>
      <c r="AT56" s="43">
        <f t="shared" ref="AT56" si="571">AT$2*(AT54*AT55)</f>
        <v>9864.6345161260033</v>
      </c>
      <c r="AU56" s="43">
        <f t="shared" ref="AU56" si="572">AU$2*(AU54*AU55)</f>
        <v>10851.097967738604</v>
      </c>
      <c r="AV56" s="43">
        <f t="shared" ref="AV56" si="573">AV$2*(AV54*AV55)</f>
        <v>10357.866241932305</v>
      </c>
      <c r="AW56" s="43">
        <f t="shared" ref="AW56" si="574">AW$2*(AW54*AW55)</f>
        <v>10357.866241932305</v>
      </c>
      <c r="AX56" s="43">
        <f t="shared" ref="AX56" si="575">AX$2*(AX54*AX55)</f>
        <v>11344.329693544903</v>
      </c>
      <c r="AY56" s="43">
        <f t="shared" ref="AY56" si="576">AY$2*(AY54*AY55)</f>
        <v>9371.4027903197039</v>
      </c>
      <c r="AZ56" s="43">
        <f t="shared" ref="AZ56" si="577">AZ$2*(AZ54*AZ55)</f>
        <v>11344.329693544903</v>
      </c>
      <c r="BA56" s="43">
        <f t="shared" ref="BA56" si="578">BA$2*(BA54*BA55)</f>
        <v>10160.573551609785</v>
      </c>
      <c r="BB56" s="43">
        <f t="shared" ref="BB56" si="579">BB$2*(BB54*BB55)</f>
        <v>9652.5448740292959</v>
      </c>
      <c r="BC56" s="44">
        <f>SUM(AQ56:BB56)</f>
        <v>124871.47602238102</v>
      </c>
      <c r="BD56" s="43">
        <f t="shared" ref="BD56" si="580">BD$2*(BD54*BD55)</f>
        <v>11176.630906770763</v>
      </c>
      <c r="BE56" s="43">
        <f t="shared" ref="BE56" si="581">BE$2*(BE54*BE55)</f>
        <v>10160.573551609785</v>
      </c>
      <c r="BF56" s="43">
        <f t="shared" ref="BF56" si="582">BF$2*(BF54*BF55)</f>
        <v>10668.602229190274</v>
      </c>
      <c r="BG56" s="43">
        <f t="shared" ref="BG56" si="583">BG$2*(BG54*BG55)</f>
        <v>10668.602229190274</v>
      </c>
      <c r="BH56" s="43">
        <f t="shared" ref="BH56" si="584">BH$2*(BH54*BH55)</f>
        <v>11176.630906770763</v>
      </c>
      <c r="BI56" s="43">
        <f t="shared" ref="BI56" si="585">BI$2*(BI54*BI55)</f>
        <v>10160.573551609785</v>
      </c>
      <c r="BJ56" s="43">
        <f t="shared" ref="BJ56" si="586">BJ$2*(BJ54*BJ55)</f>
        <v>11176.630906770763</v>
      </c>
      <c r="BK56" s="43">
        <f t="shared" ref="BK56" si="587">BK$2*(BK54*BK55)</f>
        <v>11176.630906770763</v>
      </c>
      <c r="BL56" s="43">
        <f t="shared" ref="BL56" si="588">BL$2*(BL54*BL55)</f>
        <v>10160.573551609785</v>
      </c>
      <c r="BM56" s="43">
        <f t="shared" ref="BM56" si="589">BM$2*(BM54*BM55)</f>
        <v>11684.659584351251</v>
      </c>
      <c r="BN56" s="43">
        <f t="shared" ref="BN56" si="590">BN$2*(BN54*BN55)</f>
        <v>9942.1212202501738</v>
      </c>
      <c r="BO56" s="43">
        <f t="shared" ref="BO56" si="591">BO$2*(BO54*BO55)</f>
        <v>10465.390758158079</v>
      </c>
      <c r="BP56" s="44">
        <f>SUM(BD56:BO56)</f>
        <v>128617.62030305245</v>
      </c>
    </row>
    <row r="57" spans="2:68" x14ac:dyDescent="0.2">
      <c r="B57" s="38" t="s">
        <v>58</v>
      </c>
      <c r="C57" s="33" t="s">
        <v>79</v>
      </c>
      <c r="D57" s="39">
        <v>46.99748690909091</v>
      </c>
      <c r="E57" s="39">
        <v>46.99748690909091</v>
      </c>
      <c r="F57" s="39">
        <v>48.407411516363638</v>
      </c>
      <c r="G57" s="39">
        <v>48.407411516363638</v>
      </c>
      <c r="H57" s="39">
        <v>48.407411516363638</v>
      </c>
      <c r="I57" s="39">
        <v>48.407411516363638</v>
      </c>
      <c r="J57" s="39">
        <v>48.407411516363638</v>
      </c>
      <c r="K57" s="39">
        <v>48.407411516363638</v>
      </c>
      <c r="L57" s="39">
        <v>48.407411516363638</v>
      </c>
      <c r="M57" s="39">
        <v>48.407411516363638</v>
      </c>
      <c r="N57" s="39">
        <v>48.407411516363638</v>
      </c>
      <c r="O57" s="39">
        <v>48.407411516363638</v>
      </c>
      <c r="P57" s="39"/>
      <c r="Q57" s="39">
        <v>48.407411516363638</v>
      </c>
      <c r="R57" s="39">
        <v>48.407411516363638</v>
      </c>
      <c r="S57" s="39">
        <v>49.859633861854547</v>
      </c>
      <c r="T57" s="39">
        <v>49.859633861854547</v>
      </c>
      <c r="U57" s="39">
        <v>49.859633861854547</v>
      </c>
      <c r="V57" s="39">
        <v>49.859633861854547</v>
      </c>
      <c r="W57" s="39">
        <v>49.859633861854547</v>
      </c>
      <c r="X57" s="39">
        <v>49.859633861854547</v>
      </c>
      <c r="Y57" s="39">
        <v>49.859633861854547</v>
      </c>
      <c r="Z57" s="39">
        <v>49.859633861854547</v>
      </c>
      <c r="AA57" s="39">
        <v>49.859633861854547</v>
      </c>
      <c r="AB57" s="39">
        <v>49.859633861854547</v>
      </c>
      <c r="AC57" s="39"/>
      <c r="AD57" s="39">
        <v>49.859633861854547</v>
      </c>
      <c r="AE57" s="39">
        <v>49.859633861854547</v>
      </c>
      <c r="AF57" s="39">
        <v>51.355422877710183</v>
      </c>
      <c r="AG57" s="39">
        <v>51.355422877710183</v>
      </c>
      <c r="AH57" s="39">
        <v>51.355422877710183</v>
      </c>
      <c r="AI57" s="39">
        <v>51.355422877710183</v>
      </c>
      <c r="AJ57" s="39">
        <v>51.355422877710183</v>
      </c>
      <c r="AK57" s="39">
        <v>51.355422877710183</v>
      </c>
      <c r="AL57" s="39">
        <v>51.355422877710183</v>
      </c>
      <c r="AM57" s="39">
        <v>51.355422877710183</v>
      </c>
      <c r="AN57" s="39">
        <v>51.355422877710183</v>
      </c>
      <c r="AO57" s="39">
        <v>51.355422877710183</v>
      </c>
      <c r="AP57" s="39"/>
      <c r="AQ57" s="39">
        <v>51.355422877710183</v>
      </c>
      <c r="AR57" s="39">
        <v>51.355422877710183</v>
      </c>
      <c r="AS57" s="39">
        <v>52.896085564041492</v>
      </c>
      <c r="AT57" s="39">
        <v>52.896085564041492</v>
      </c>
      <c r="AU57" s="39">
        <v>52.896085564041492</v>
      </c>
      <c r="AV57" s="39">
        <v>52.896085564041492</v>
      </c>
      <c r="AW57" s="39">
        <v>52.896085564041492</v>
      </c>
      <c r="AX57" s="39">
        <v>52.896085564041492</v>
      </c>
      <c r="AY57" s="39">
        <v>52.896085564041492</v>
      </c>
      <c r="AZ57" s="39">
        <v>52.896085564041492</v>
      </c>
      <c r="BA57" s="39">
        <v>52.896085564041492</v>
      </c>
      <c r="BB57" s="39">
        <v>52.896085564041492</v>
      </c>
      <c r="BC57" s="39"/>
      <c r="BD57" s="39">
        <v>52.896085564041492</v>
      </c>
      <c r="BE57" s="39">
        <v>52.896085564041492</v>
      </c>
      <c r="BF57" s="39">
        <v>54.482968130962739</v>
      </c>
      <c r="BG57" s="39">
        <v>54.482968130962739</v>
      </c>
      <c r="BH57" s="39">
        <v>54.482968130962739</v>
      </c>
      <c r="BI57" s="39">
        <v>54.482968130962739</v>
      </c>
      <c r="BJ57" s="39">
        <v>54.482968130962739</v>
      </c>
      <c r="BK57" s="39">
        <v>54.482968130962739</v>
      </c>
      <c r="BL57" s="39">
        <v>54.482968130962739</v>
      </c>
      <c r="BM57" s="39">
        <v>54.482968130962739</v>
      </c>
      <c r="BN57" s="39">
        <v>54.482968130962739</v>
      </c>
      <c r="BO57" s="39">
        <v>54.482968130962739</v>
      </c>
      <c r="BP57" s="39"/>
    </row>
    <row r="58" spans="2:68" x14ac:dyDescent="0.2">
      <c r="B58" s="38"/>
      <c r="C58" s="33" t="s">
        <v>80</v>
      </c>
      <c r="D58" s="41">
        <v>22</v>
      </c>
      <c r="E58" s="41">
        <v>22</v>
      </c>
      <c r="F58" s="41">
        <v>22</v>
      </c>
      <c r="G58" s="41">
        <v>22</v>
      </c>
      <c r="H58" s="41">
        <v>22</v>
      </c>
      <c r="I58" s="41">
        <v>22</v>
      </c>
      <c r="J58" s="41">
        <v>22</v>
      </c>
      <c r="K58" s="41">
        <v>22</v>
      </c>
      <c r="L58" s="41">
        <v>22</v>
      </c>
      <c r="M58" s="41">
        <v>22</v>
      </c>
      <c r="N58" s="41">
        <v>22</v>
      </c>
      <c r="O58" s="41">
        <v>22</v>
      </c>
      <c r="P58" s="41"/>
      <c r="Q58" s="41">
        <v>22</v>
      </c>
      <c r="R58" s="41">
        <v>22</v>
      </c>
      <c r="S58" s="41">
        <v>22</v>
      </c>
      <c r="T58" s="41">
        <v>22</v>
      </c>
      <c r="U58" s="41">
        <v>22</v>
      </c>
      <c r="V58" s="41">
        <v>22</v>
      </c>
      <c r="W58" s="41">
        <v>22</v>
      </c>
      <c r="X58" s="41">
        <v>22</v>
      </c>
      <c r="Y58" s="41">
        <v>22</v>
      </c>
      <c r="Z58" s="41">
        <v>22</v>
      </c>
      <c r="AA58" s="41">
        <v>22</v>
      </c>
      <c r="AB58" s="41">
        <v>22</v>
      </c>
      <c r="AC58" s="41"/>
      <c r="AD58" s="41">
        <v>22</v>
      </c>
      <c r="AE58" s="41">
        <v>22</v>
      </c>
      <c r="AF58" s="41">
        <v>22</v>
      </c>
      <c r="AG58" s="41">
        <v>22</v>
      </c>
      <c r="AH58" s="41">
        <v>22</v>
      </c>
      <c r="AI58" s="41">
        <v>22</v>
      </c>
      <c r="AJ58" s="41">
        <v>22</v>
      </c>
      <c r="AK58" s="41">
        <v>22</v>
      </c>
      <c r="AL58" s="41">
        <v>22</v>
      </c>
      <c r="AM58" s="41">
        <v>22</v>
      </c>
      <c r="AN58" s="41">
        <v>22</v>
      </c>
      <c r="AO58" s="41">
        <v>22</v>
      </c>
      <c r="AP58" s="41"/>
      <c r="AQ58" s="41">
        <v>22</v>
      </c>
      <c r="AR58" s="41">
        <v>22</v>
      </c>
      <c r="AS58" s="41">
        <v>22</v>
      </c>
      <c r="AT58" s="41">
        <v>22</v>
      </c>
      <c r="AU58" s="41">
        <v>22</v>
      </c>
      <c r="AV58" s="41">
        <v>22</v>
      </c>
      <c r="AW58" s="41">
        <v>22</v>
      </c>
      <c r="AX58" s="41">
        <v>22</v>
      </c>
      <c r="AY58" s="41">
        <v>22</v>
      </c>
      <c r="AZ58" s="41">
        <v>22</v>
      </c>
      <c r="BA58" s="41">
        <v>22</v>
      </c>
      <c r="BB58" s="41">
        <v>22</v>
      </c>
      <c r="BC58" s="41"/>
      <c r="BD58" s="41">
        <v>22</v>
      </c>
      <c r="BE58" s="41">
        <v>22</v>
      </c>
      <c r="BF58" s="41">
        <v>22</v>
      </c>
      <c r="BG58" s="41">
        <v>22</v>
      </c>
      <c r="BH58" s="41">
        <v>22</v>
      </c>
      <c r="BI58" s="41">
        <v>22</v>
      </c>
      <c r="BJ58" s="41">
        <v>22</v>
      </c>
      <c r="BK58" s="41">
        <v>22</v>
      </c>
      <c r="BL58" s="41">
        <v>22</v>
      </c>
      <c r="BM58" s="41">
        <v>22</v>
      </c>
      <c r="BN58" s="41">
        <v>22</v>
      </c>
      <c r="BO58" s="41">
        <v>22</v>
      </c>
      <c r="BP58" s="41"/>
    </row>
    <row r="59" spans="2:68" x14ac:dyDescent="0.2">
      <c r="B59" s="38"/>
      <c r="C59" s="33" t="s">
        <v>14</v>
      </c>
      <c r="D59" s="39">
        <v>34.191626027397255</v>
      </c>
      <c r="E59" s="39">
        <v>34.191626027397255</v>
      </c>
      <c r="F59" s="39">
        <v>34.191626027397255</v>
      </c>
      <c r="G59" s="39">
        <v>34.191626027397255</v>
      </c>
      <c r="H59" s="39">
        <v>34.191626027397255</v>
      </c>
      <c r="I59" s="39">
        <v>34.191626027397255</v>
      </c>
      <c r="J59" s="39">
        <v>34.191626027397255</v>
      </c>
      <c r="K59" s="39">
        <v>34.191626027397255</v>
      </c>
      <c r="L59" s="39">
        <v>34.191626027397255</v>
      </c>
      <c r="M59" s="39">
        <v>34.191626027397255</v>
      </c>
      <c r="N59" s="39">
        <v>35.217374808219176</v>
      </c>
      <c r="O59" s="39">
        <v>35.217374808219176</v>
      </c>
      <c r="P59" s="39"/>
      <c r="Q59" s="39">
        <v>35.217374808219176</v>
      </c>
      <c r="R59" s="39">
        <v>35.217374808219176</v>
      </c>
      <c r="S59" s="39">
        <v>35.217374808219176</v>
      </c>
      <c r="T59" s="39">
        <v>35.217374808219176</v>
      </c>
      <c r="U59" s="39">
        <v>35.217374808219176</v>
      </c>
      <c r="V59" s="39">
        <v>35.217374808219176</v>
      </c>
      <c r="W59" s="39">
        <v>35.217374808219176</v>
      </c>
      <c r="X59" s="39">
        <v>35.217374808219176</v>
      </c>
      <c r="Y59" s="39">
        <v>35.217374808219176</v>
      </c>
      <c r="Z59" s="39">
        <v>35.217374808219176</v>
      </c>
      <c r="AA59" s="39">
        <v>36.273896052465751</v>
      </c>
      <c r="AB59" s="39">
        <v>36.273896052465751</v>
      </c>
      <c r="AC59" s="39"/>
      <c r="AD59" s="39">
        <v>36.273896052465751</v>
      </c>
      <c r="AE59" s="39">
        <v>36.273896052465751</v>
      </c>
      <c r="AF59" s="39">
        <v>36.273896052465751</v>
      </c>
      <c r="AG59" s="39">
        <v>36.273896052465751</v>
      </c>
      <c r="AH59" s="39">
        <v>36.273896052465751</v>
      </c>
      <c r="AI59" s="39">
        <v>36.273896052465751</v>
      </c>
      <c r="AJ59" s="39">
        <v>36.273896052465751</v>
      </c>
      <c r="AK59" s="39">
        <v>36.273896052465751</v>
      </c>
      <c r="AL59" s="39">
        <v>36.273896052465751</v>
      </c>
      <c r="AM59" s="39">
        <v>36.273896052465751</v>
      </c>
      <c r="AN59" s="39">
        <v>37.362112934039722</v>
      </c>
      <c r="AO59" s="39">
        <v>37.362112934039722</v>
      </c>
      <c r="AP59" s="39"/>
      <c r="AQ59" s="39">
        <v>37.362112934039722</v>
      </c>
      <c r="AR59" s="39">
        <v>37.362112934039722</v>
      </c>
      <c r="AS59" s="39">
        <v>37.362112934039722</v>
      </c>
      <c r="AT59" s="39">
        <v>37.362112934039722</v>
      </c>
      <c r="AU59" s="39">
        <v>37.362112934039722</v>
      </c>
      <c r="AV59" s="39">
        <v>37.362112934039722</v>
      </c>
      <c r="AW59" s="39">
        <v>37.362112934039722</v>
      </c>
      <c r="AX59" s="39">
        <v>37.362112934039722</v>
      </c>
      <c r="AY59" s="39">
        <v>37.362112934039722</v>
      </c>
      <c r="AZ59" s="39">
        <v>37.362112934039722</v>
      </c>
      <c r="BA59" s="39">
        <v>38.482976322060914</v>
      </c>
      <c r="BB59" s="39">
        <v>38.482976322060914</v>
      </c>
      <c r="BC59" s="39"/>
      <c r="BD59" s="39">
        <v>38.482976322060914</v>
      </c>
      <c r="BE59" s="39">
        <v>38.482976322060914</v>
      </c>
      <c r="BF59" s="39">
        <v>38.482976322060914</v>
      </c>
      <c r="BG59" s="39">
        <v>38.482976322060914</v>
      </c>
      <c r="BH59" s="39">
        <v>38.482976322060914</v>
      </c>
      <c r="BI59" s="39">
        <v>38.482976322060914</v>
      </c>
      <c r="BJ59" s="39">
        <v>38.482976322060914</v>
      </c>
      <c r="BK59" s="39">
        <v>38.482976322060914</v>
      </c>
      <c r="BL59" s="39">
        <v>38.482976322060914</v>
      </c>
      <c r="BM59" s="39">
        <v>38.482976322060914</v>
      </c>
      <c r="BN59" s="39">
        <v>39.637465611722739</v>
      </c>
      <c r="BO59" s="39">
        <v>39.637465611722739</v>
      </c>
      <c r="BP59" s="39"/>
    </row>
    <row r="60" spans="2:68" x14ac:dyDescent="0.2">
      <c r="B60" s="40"/>
      <c r="C60" s="33" t="s">
        <v>15</v>
      </c>
      <c r="D60" s="41">
        <v>73</v>
      </c>
      <c r="E60" s="41">
        <v>73</v>
      </c>
      <c r="F60" s="41">
        <v>73</v>
      </c>
      <c r="G60" s="41">
        <v>73</v>
      </c>
      <c r="H60" s="41">
        <v>73</v>
      </c>
      <c r="I60" s="41">
        <v>73</v>
      </c>
      <c r="J60" s="41">
        <v>73</v>
      </c>
      <c r="K60" s="41">
        <v>73</v>
      </c>
      <c r="L60" s="41">
        <v>73</v>
      </c>
      <c r="M60" s="41">
        <v>73</v>
      </c>
      <c r="N60" s="41">
        <v>73</v>
      </c>
      <c r="O60" s="41">
        <v>73</v>
      </c>
      <c r="P60" s="41"/>
      <c r="Q60" s="41">
        <v>73</v>
      </c>
      <c r="R60" s="41">
        <v>73</v>
      </c>
      <c r="S60" s="41">
        <v>73</v>
      </c>
      <c r="T60" s="41">
        <v>73</v>
      </c>
      <c r="U60" s="41">
        <v>73</v>
      </c>
      <c r="V60" s="41">
        <v>73</v>
      </c>
      <c r="W60" s="41">
        <v>73</v>
      </c>
      <c r="X60" s="41">
        <v>73</v>
      </c>
      <c r="Y60" s="41">
        <v>73</v>
      </c>
      <c r="Z60" s="41">
        <v>73</v>
      </c>
      <c r="AA60" s="41">
        <v>73</v>
      </c>
      <c r="AB60" s="41">
        <v>73</v>
      </c>
      <c r="AC60" s="41"/>
      <c r="AD60" s="41">
        <v>73</v>
      </c>
      <c r="AE60" s="41">
        <v>73</v>
      </c>
      <c r="AF60" s="41">
        <v>73</v>
      </c>
      <c r="AG60" s="41">
        <v>73</v>
      </c>
      <c r="AH60" s="41">
        <v>73</v>
      </c>
      <c r="AI60" s="41">
        <v>73</v>
      </c>
      <c r="AJ60" s="41">
        <v>73</v>
      </c>
      <c r="AK60" s="41">
        <v>73</v>
      </c>
      <c r="AL60" s="41">
        <v>73</v>
      </c>
      <c r="AM60" s="41">
        <v>73</v>
      </c>
      <c r="AN60" s="41">
        <v>73</v>
      </c>
      <c r="AO60" s="41">
        <v>73</v>
      </c>
      <c r="AP60" s="41"/>
      <c r="AQ60" s="41">
        <v>73</v>
      </c>
      <c r="AR60" s="41">
        <v>73</v>
      </c>
      <c r="AS60" s="41">
        <v>73</v>
      </c>
      <c r="AT60" s="41">
        <v>73</v>
      </c>
      <c r="AU60" s="41">
        <v>73</v>
      </c>
      <c r="AV60" s="41">
        <v>73</v>
      </c>
      <c r="AW60" s="41">
        <v>73</v>
      </c>
      <c r="AX60" s="41">
        <v>73</v>
      </c>
      <c r="AY60" s="41">
        <v>73</v>
      </c>
      <c r="AZ60" s="41">
        <v>73</v>
      </c>
      <c r="BA60" s="41">
        <v>73</v>
      </c>
      <c r="BB60" s="41">
        <v>73</v>
      </c>
      <c r="BC60" s="41"/>
      <c r="BD60" s="41">
        <v>73</v>
      </c>
      <c r="BE60" s="41">
        <v>73</v>
      </c>
      <c r="BF60" s="41">
        <v>73</v>
      </c>
      <c r="BG60" s="41">
        <v>73</v>
      </c>
      <c r="BH60" s="41">
        <v>73</v>
      </c>
      <c r="BI60" s="41">
        <v>73</v>
      </c>
      <c r="BJ60" s="41">
        <v>73</v>
      </c>
      <c r="BK60" s="41">
        <v>73</v>
      </c>
      <c r="BL60" s="41">
        <v>73</v>
      </c>
      <c r="BM60" s="41">
        <v>73</v>
      </c>
      <c r="BN60" s="41">
        <v>73</v>
      </c>
      <c r="BO60" s="41">
        <v>73</v>
      </c>
      <c r="BP60" s="41"/>
    </row>
    <row r="61" spans="2:68" x14ac:dyDescent="0.2">
      <c r="B61" s="42" t="s">
        <v>140</v>
      </c>
      <c r="C61" s="42"/>
      <c r="D61" s="43">
        <f>D$2*SUM(D57*D58,D59*D60)</f>
        <v>74128.601651999983</v>
      </c>
      <c r="E61" s="43">
        <f t="shared" ref="E61" si="592">E$2*SUM(E57*E58,E59*E60)</f>
        <v>70598.668239999985</v>
      </c>
      <c r="F61" s="43">
        <f t="shared" ref="F61" si="593">F$2*SUM(F57*F58,F59*F60)</f>
        <v>78340.938573919979</v>
      </c>
      <c r="G61" s="43">
        <f t="shared" ref="G61" si="594">G$2*SUM(G57*G58,G59*G60)</f>
        <v>74779.986820559978</v>
      </c>
      <c r="H61" s="43">
        <f t="shared" ref="H61" si="595">H$2*SUM(H57*H58,H59*H60)</f>
        <v>71219.035067199991</v>
      </c>
      <c r="I61" s="43">
        <f t="shared" ref="I61" si="596">I$2*SUM(I57*I58,I59*I60)</f>
        <v>78340.938573919979</v>
      </c>
      <c r="J61" s="43">
        <f t="shared" ref="J61" si="597">J$2*SUM(J57*J58,J59*J60)</f>
        <v>78340.938573919979</v>
      </c>
      <c r="K61" s="43">
        <f t="shared" ref="K61" si="598">K$2*SUM(K57*K58,K59*K60)</f>
        <v>74779.986820559978</v>
      </c>
      <c r="L61" s="43">
        <f t="shared" ref="L61" si="599">L$2*SUM(L57*L58,L59*L60)</f>
        <v>74779.986820559978</v>
      </c>
      <c r="M61" s="43">
        <f t="shared" ref="M61" si="600">M$2*SUM(M57*M58,M59*M60)</f>
        <v>78340.938573919979</v>
      </c>
      <c r="N61" s="43">
        <f t="shared" ref="N61" si="601">N$2*SUM(N57*N58,N59*N60)</f>
        <v>69080.796872840001</v>
      </c>
      <c r="O61" s="43">
        <f t="shared" ref="O61" si="602">O$2*SUM(O57*O58,O59*O60)</f>
        <v>76352.459701560001</v>
      </c>
      <c r="P61" s="44">
        <f>SUM(D61:O61)</f>
        <v>899083.27629095968</v>
      </c>
      <c r="Q61" s="43">
        <f t="shared" ref="Q61" si="603">Q$2*SUM(Q57*Q58,Q59*Q60)</f>
        <v>72716.628287200001</v>
      </c>
      <c r="R61" s="43">
        <f t="shared" ref="R61" si="604">R$2*SUM(R57*R58,R59*R60)</f>
        <v>76352.459701560001</v>
      </c>
      <c r="S61" s="43">
        <f t="shared" ref="S61" si="605">S$2*SUM(S57*S58,S59*S60)</f>
        <v>80691.166731137593</v>
      </c>
      <c r="T61" s="43">
        <f t="shared" ref="T61" si="606">T$2*SUM(T57*T58,T59*T60)</f>
        <v>77023.386425176795</v>
      </c>
      <c r="U61" s="43">
        <f t="shared" ref="U61" si="607">U$2*SUM(U57*U58,U59*U60)</f>
        <v>77023.386425176795</v>
      </c>
      <c r="V61" s="43">
        <f t="shared" ref="V61" si="608">V$2*SUM(V57*V58,V59*V60)</f>
        <v>80691.166731137593</v>
      </c>
      <c r="W61" s="43">
        <f t="shared" ref="W61" si="609">W$2*SUM(W57*W58,W59*W60)</f>
        <v>73355.606119215998</v>
      </c>
      <c r="X61" s="43">
        <f t="shared" ref="X61" si="610">X$2*SUM(X57*X58,X59*X60)</f>
        <v>84358.947037098405</v>
      </c>
      <c r="Y61" s="43">
        <f t="shared" ref="Y61" si="611">Y$2*SUM(Y57*Y58,Y59*Y60)</f>
        <v>77023.386425176795</v>
      </c>
      <c r="Z61" s="43">
        <f t="shared" ref="Z61" si="612">Z$2*SUM(Z57*Z58,Z59*Z60)</f>
        <v>77023.386425176795</v>
      </c>
      <c r="AA61" s="43">
        <f t="shared" ref="AA61" si="613">AA$2*SUM(AA57*AA58,AA59*AA60)</f>
        <v>74898.127135816001</v>
      </c>
      <c r="AB61" s="43">
        <f t="shared" ref="AB61" si="614">AB$2*SUM(AB57*AB58,AB59*AB60)</f>
        <v>74898.127135816001</v>
      </c>
      <c r="AC61" s="44">
        <f>SUM(Q61:AB61)</f>
        <v>926055.77457968867</v>
      </c>
      <c r="AD61" s="43">
        <f t="shared" ref="AD61" si="615">AD$2*SUM(AD57*AD58,AD59*AD60)</f>
        <v>78643.033492606803</v>
      </c>
      <c r="AE61" s="43">
        <f t="shared" ref="AE61" si="616">AE$2*SUM(AE57*AE58,AE59*AE60)</f>
        <v>74898.127135816001</v>
      </c>
      <c r="AF61" s="43">
        <f t="shared" ref="AF61" si="617">AF$2*SUM(AF57*AF58,AF59*AF60)</f>
        <v>86889.715448211355</v>
      </c>
      <c r="AG61" s="43">
        <f t="shared" ref="AG61" si="618">AG$2*SUM(AG57*AG58,AG59*AG60)</f>
        <v>71778.460587652851</v>
      </c>
      <c r="AH61" s="43">
        <f t="shared" ref="AH61" si="619">AH$2*SUM(AH57*AH58,AH59*AH60)</f>
        <v>83111.901733071732</v>
      </c>
      <c r="AI61" s="43">
        <f t="shared" ref="AI61" si="620">AI$2*SUM(AI57*AI58,AI59*AI60)</f>
        <v>83111.901733071732</v>
      </c>
      <c r="AJ61" s="43">
        <f t="shared" ref="AJ61" si="621">AJ$2*SUM(AJ57*AJ58,AJ59*AJ60)</f>
        <v>75556.274302792473</v>
      </c>
      <c r="AK61" s="43">
        <f t="shared" ref="AK61" si="622">AK$2*SUM(AK57*AK58,AK59*AK60)</f>
        <v>86889.715448211355</v>
      </c>
      <c r="AL61" s="43">
        <f t="shared" ref="AL61" si="623">AL$2*SUM(AL57*AL58,AL59*AL60)</f>
        <v>75556.274302792473</v>
      </c>
      <c r="AM61" s="43">
        <f t="shared" ref="AM61" si="624">AM$2*SUM(AM57*AM58,AM59*AM60)</f>
        <v>83111.901733071732</v>
      </c>
      <c r="AN61" s="43">
        <f t="shared" ref="AN61" si="625">AN$2*SUM(AN57*AN58,AN59*AN60)</f>
        <v>77145.070949890476</v>
      </c>
      <c r="AO61" s="43">
        <f t="shared" ref="AO61" si="626">AO$2*SUM(AO57*AO58,AO59*AO60)</f>
        <v>73287.817402395958</v>
      </c>
      <c r="AP61" s="44">
        <f>SUM(AD61:AO61)</f>
        <v>949980.19426958507</v>
      </c>
      <c r="AQ61" s="43">
        <f t="shared" ref="AQ61" si="627">AQ$2*SUM(AQ57*AQ58,AQ59*AQ60)</f>
        <v>84859.578044879527</v>
      </c>
      <c r="AR61" s="43">
        <f t="shared" ref="AR61" si="628">AR$2*SUM(AR57*AR58,AR59*AR60)</f>
        <v>77145.070949890476</v>
      </c>
      <c r="AS61" s="43">
        <f t="shared" ref="AS61" si="629">AS$2*SUM(AS57*AS58,AS59*AS60)</f>
        <v>85605.258785063881</v>
      </c>
      <c r="AT61" s="43">
        <f t="shared" ref="AT61" si="630">AT$2*SUM(AT57*AT58,AT59*AT60)</f>
        <v>77822.962531876256</v>
      </c>
      <c r="AU61" s="43">
        <f t="shared" ref="AU61" si="631">AU$2*SUM(AU57*AU58,AU59*AU60)</f>
        <v>85605.258785063881</v>
      </c>
      <c r="AV61" s="43">
        <f t="shared" ref="AV61" si="632">AV$2*SUM(AV57*AV58,AV59*AV60)</f>
        <v>81714.110658470076</v>
      </c>
      <c r="AW61" s="43">
        <f t="shared" ref="AW61" si="633">AW$2*SUM(AW57*AW58,AW59*AW60)</f>
        <v>81714.110658470076</v>
      </c>
      <c r="AX61" s="43">
        <f t="shared" ref="AX61" si="634">AX$2*SUM(AX57*AX58,AX59*AX60)</f>
        <v>89496.406911657687</v>
      </c>
      <c r="AY61" s="43">
        <f t="shared" ref="AY61" si="635">AY$2*SUM(AY57*AY58,AY59*AY60)</f>
        <v>73931.814405282435</v>
      </c>
      <c r="AZ61" s="43">
        <f t="shared" ref="AZ61" si="636">AZ$2*SUM(AZ57*AZ58,AZ59*AZ60)</f>
        <v>89496.406911657687</v>
      </c>
      <c r="BA61" s="43">
        <f t="shared" ref="BA61" si="637">BA$2*SUM(BA57*BA58,BA59*BA60)</f>
        <v>79459.42307838719</v>
      </c>
      <c r="BB61" s="43">
        <f t="shared" ref="BB61" si="638">BB$2*SUM(BB57*BB58,BB59*BB60)</f>
        <v>75486.451924467838</v>
      </c>
      <c r="BC61" s="44">
        <f>SUM(AQ61:BB61)</f>
        <v>982336.85364516685</v>
      </c>
      <c r="BD61" s="43">
        <f t="shared" ref="BD61" si="639">BD$2*SUM(BD57*BD58,BD59*BD60)</f>
        <v>87405.365386225909</v>
      </c>
      <c r="BE61" s="43">
        <f t="shared" ref="BE61" si="640">BE$2*SUM(BE57*BE58,BE59*BE60)</f>
        <v>79459.42307838719</v>
      </c>
      <c r="BF61" s="43">
        <f t="shared" ref="BF61" si="641">BF$2*SUM(BF57*BF58,BF59*BF60)</f>
        <v>84165.533978224164</v>
      </c>
      <c r="BG61" s="43">
        <f t="shared" ref="BG61" si="642">BG$2*SUM(BG57*BG58,BG59*BG60)</f>
        <v>84165.533978224164</v>
      </c>
      <c r="BH61" s="43">
        <f t="shared" ref="BH61" si="643">BH$2*SUM(BH57*BH58,BH59*BH60)</f>
        <v>88173.416548615787</v>
      </c>
      <c r="BI61" s="43">
        <f t="shared" ref="BI61" si="644">BI$2*SUM(BI57*BI58,BI59*BI60)</f>
        <v>80157.651407832542</v>
      </c>
      <c r="BJ61" s="43">
        <f t="shared" ref="BJ61" si="645">BJ$2*SUM(BJ57*BJ58,BJ59*BJ60)</f>
        <v>88173.416548615787</v>
      </c>
      <c r="BK61" s="43">
        <f t="shared" ref="BK61" si="646">BK$2*SUM(BK57*BK58,BK59*BK60)</f>
        <v>88173.416548615787</v>
      </c>
      <c r="BL61" s="43">
        <f t="shared" ref="BL61" si="647">BL$2*SUM(BL57*BL58,BL59*BL60)</f>
        <v>80157.651407832542</v>
      </c>
      <c r="BM61" s="43">
        <f t="shared" ref="BM61" si="648">BM$2*SUM(BM57*BM58,BM59*BM60)</f>
        <v>92181.29911900741</v>
      </c>
      <c r="BN61" s="43">
        <f t="shared" ref="BN61" si="649">BN$2*SUM(BN57*BN58,BN59*BN60)</f>
        <v>77751.045482201866</v>
      </c>
      <c r="BO61" s="43">
        <f t="shared" ref="BO61" si="650">BO$2*SUM(BO57*BO58,BO59*BO60)</f>
        <v>81843.205770738801</v>
      </c>
      <c r="BP61" s="44">
        <f>SUM(BD61:BO61)</f>
        <v>1011806.9592545219</v>
      </c>
    </row>
    <row r="62" spans="2:68" x14ac:dyDescent="0.2">
      <c r="B62" s="38" t="s">
        <v>57</v>
      </c>
      <c r="C62" s="33" t="s">
        <v>79</v>
      </c>
      <c r="D62" s="39">
        <v>44.671474333333329</v>
      </c>
      <c r="E62" s="39">
        <v>44.671474333333329</v>
      </c>
      <c r="F62" s="39">
        <v>46.011618563333329</v>
      </c>
      <c r="G62" s="39">
        <v>46.011618563333329</v>
      </c>
      <c r="H62" s="39">
        <v>46.011618563333329</v>
      </c>
      <c r="I62" s="39">
        <v>46.011618563333329</v>
      </c>
      <c r="J62" s="39">
        <v>46.011618563333329</v>
      </c>
      <c r="K62" s="39">
        <v>46.011618563333329</v>
      </c>
      <c r="L62" s="39">
        <v>46.011618563333329</v>
      </c>
      <c r="M62" s="39">
        <v>46.011618563333329</v>
      </c>
      <c r="N62" s="39">
        <v>46.011618563333329</v>
      </c>
      <c r="O62" s="39">
        <v>46.011618563333329</v>
      </c>
      <c r="P62" s="39"/>
      <c r="Q62" s="39">
        <v>46.011618563333329</v>
      </c>
      <c r="R62" s="39">
        <v>46.011618563333329</v>
      </c>
      <c r="S62" s="39">
        <v>47.391967120233332</v>
      </c>
      <c r="T62" s="39">
        <v>47.391967120233332</v>
      </c>
      <c r="U62" s="39">
        <v>47.391967120233332</v>
      </c>
      <c r="V62" s="39">
        <v>47.391967120233332</v>
      </c>
      <c r="W62" s="39">
        <v>47.391967120233332</v>
      </c>
      <c r="X62" s="39">
        <v>47.391967120233332</v>
      </c>
      <c r="Y62" s="39">
        <v>47.391967120233332</v>
      </c>
      <c r="Z62" s="39">
        <v>47.391967120233332</v>
      </c>
      <c r="AA62" s="39">
        <v>47.391967120233332</v>
      </c>
      <c r="AB62" s="39">
        <v>47.391967120233332</v>
      </c>
      <c r="AC62" s="39"/>
      <c r="AD62" s="39">
        <v>47.391967120233332</v>
      </c>
      <c r="AE62" s="39">
        <v>47.391967120233332</v>
      </c>
      <c r="AF62" s="39">
        <v>48.813726133840333</v>
      </c>
      <c r="AG62" s="39">
        <v>48.813726133840333</v>
      </c>
      <c r="AH62" s="39">
        <v>48.813726133840333</v>
      </c>
      <c r="AI62" s="39">
        <v>48.813726133840333</v>
      </c>
      <c r="AJ62" s="39">
        <v>48.813726133840333</v>
      </c>
      <c r="AK62" s="39">
        <v>48.813726133840333</v>
      </c>
      <c r="AL62" s="39">
        <v>48.813726133840333</v>
      </c>
      <c r="AM62" s="39">
        <v>48.813726133840333</v>
      </c>
      <c r="AN62" s="39">
        <v>48.813726133840333</v>
      </c>
      <c r="AO62" s="39">
        <v>48.813726133840333</v>
      </c>
      <c r="AP62" s="39"/>
      <c r="AQ62" s="39">
        <v>48.813726133840333</v>
      </c>
      <c r="AR62" s="39">
        <v>48.813726133840333</v>
      </c>
      <c r="AS62" s="39">
        <v>50.278137917855545</v>
      </c>
      <c r="AT62" s="39">
        <v>50.278137917855545</v>
      </c>
      <c r="AU62" s="39">
        <v>50.278137917855545</v>
      </c>
      <c r="AV62" s="39">
        <v>50.278137917855545</v>
      </c>
      <c r="AW62" s="39">
        <v>50.278137917855545</v>
      </c>
      <c r="AX62" s="39">
        <v>50.278137917855545</v>
      </c>
      <c r="AY62" s="39">
        <v>50.278137917855545</v>
      </c>
      <c r="AZ62" s="39">
        <v>50.278137917855545</v>
      </c>
      <c r="BA62" s="39">
        <v>50.278137917855545</v>
      </c>
      <c r="BB62" s="39">
        <v>50.278137917855545</v>
      </c>
      <c r="BC62" s="39"/>
      <c r="BD62" s="39">
        <v>50.278137917855545</v>
      </c>
      <c r="BE62" s="39">
        <v>50.278137917855545</v>
      </c>
      <c r="BF62" s="39">
        <v>51.786482055391211</v>
      </c>
      <c r="BG62" s="39">
        <v>51.786482055391211</v>
      </c>
      <c r="BH62" s="39">
        <v>51.786482055391211</v>
      </c>
      <c r="BI62" s="39">
        <v>51.786482055391211</v>
      </c>
      <c r="BJ62" s="39">
        <v>51.786482055391211</v>
      </c>
      <c r="BK62" s="39">
        <v>51.786482055391211</v>
      </c>
      <c r="BL62" s="39">
        <v>51.786482055391211</v>
      </c>
      <c r="BM62" s="39">
        <v>51.786482055391211</v>
      </c>
      <c r="BN62" s="39">
        <v>51.786482055391211</v>
      </c>
      <c r="BO62" s="39">
        <v>51.786482055391211</v>
      </c>
      <c r="BP62" s="39"/>
    </row>
    <row r="63" spans="2:68" x14ac:dyDescent="0.2">
      <c r="B63" s="38"/>
      <c r="C63" s="33" t="s">
        <v>80</v>
      </c>
      <c r="D63" s="41">
        <v>6</v>
      </c>
      <c r="E63" s="41">
        <v>6</v>
      </c>
      <c r="F63" s="41">
        <v>6</v>
      </c>
      <c r="G63" s="41">
        <v>6</v>
      </c>
      <c r="H63" s="41">
        <v>6</v>
      </c>
      <c r="I63" s="41">
        <v>6</v>
      </c>
      <c r="J63" s="41">
        <v>6</v>
      </c>
      <c r="K63" s="41">
        <v>6</v>
      </c>
      <c r="L63" s="41">
        <v>6</v>
      </c>
      <c r="M63" s="41">
        <v>6</v>
      </c>
      <c r="N63" s="41">
        <v>6</v>
      </c>
      <c r="O63" s="41">
        <v>6</v>
      </c>
      <c r="P63" s="41"/>
      <c r="Q63" s="41">
        <v>6</v>
      </c>
      <c r="R63" s="41">
        <v>6</v>
      </c>
      <c r="S63" s="41">
        <v>6</v>
      </c>
      <c r="T63" s="41">
        <v>6</v>
      </c>
      <c r="U63" s="41">
        <v>6</v>
      </c>
      <c r="V63" s="41">
        <v>6</v>
      </c>
      <c r="W63" s="41">
        <v>6</v>
      </c>
      <c r="X63" s="41">
        <v>6</v>
      </c>
      <c r="Y63" s="41">
        <v>6</v>
      </c>
      <c r="Z63" s="41">
        <v>6</v>
      </c>
      <c r="AA63" s="41">
        <v>6</v>
      </c>
      <c r="AB63" s="41">
        <v>6</v>
      </c>
      <c r="AC63" s="41"/>
      <c r="AD63" s="41">
        <v>6</v>
      </c>
      <c r="AE63" s="41">
        <v>6</v>
      </c>
      <c r="AF63" s="41">
        <v>6</v>
      </c>
      <c r="AG63" s="41">
        <v>6</v>
      </c>
      <c r="AH63" s="41">
        <v>6</v>
      </c>
      <c r="AI63" s="41">
        <v>6</v>
      </c>
      <c r="AJ63" s="41">
        <v>6</v>
      </c>
      <c r="AK63" s="41">
        <v>6</v>
      </c>
      <c r="AL63" s="41">
        <v>6</v>
      </c>
      <c r="AM63" s="41">
        <v>6</v>
      </c>
      <c r="AN63" s="41">
        <v>6</v>
      </c>
      <c r="AO63" s="41">
        <v>6</v>
      </c>
      <c r="AP63" s="41"/>
      <c r="AQ63" s="41">
        <v>6</v>
      </c>
      <c r="AR63" s="41">
        <v>6</v>
      </c>
      <c r="AS63" s="41">
        <v>6</v>
      </c>
      <c r="AT63" s="41">
        <v>6</v>
      </c>
      <c r="AU63" s="41">
        <v>6</v>
      </c>
      <c r="AV63" s="41">
        <v>6</v>
      </c>
      <c r="AW63" s="41">
        <v>6</v>
      </c>
      <c r="AX63" s="41">
        <v>6</v>
      </c>
      <c r="AY63" s="41">
        <v>6</v>
      </c>
      <c r="AZ63" s="41">
        <v>6</v>
      </c>
      <c r="BA63" s="41">
        <v>6</v>
      </c>
      <c r="BB63" s="41">
        <v>6</v>
      </c>
      <c r="BC63" s="41"/>
      <c r="BD63" s="41">
        <v>6</v>
      </c>
      <c r="BE63" s="41">
        <v>6</v>
      </c>
      <c r="BF63" s="41">
        <v>6</v>
      </c>
      <c r="BG63" s="41">
        <v>6</v>
      </c>
      <c r="BH63" s="41">
        <v>6</v>
      </c>
      <c r="BI63" s="41">
        <v>6</v>
      </c>
      <c r="BJ63" s="41">
        <v>6</v>
      </c>
      <c r="BK63" s="41">
        <v>6</v>
      </c>
      <c r="BL63" s="41">
        <v>6</v>
      </c>
      <c r="BM63" s="41">
        <v>6</v>
      </c>
      <c r="BN63" s="41">
        <v>6</v>
      </c>
      <c r="BO63" s="41">
        <v>6</v>
      </c>
      <c r="BP63" s="41"/>
    </row>
    <row r="64" spans="2:68" x14ac:dyDescent="0.2">
      <c r="B64" s="38"/>
      <c r="C64" s="33" t="s">
        <v>69</v>
      </c>
      <c r="D64" s="39">
        <v>26.725961999999999</v>
      </c>
      <c r="E64" s="39">
        <v>26.725961999999999</v>
      </c>
      <c r="F64" s="39">
        <v>27.527740860000002</v>
      </c>
      <c r="G64" s="39">
        <v>27.527740860000002</v>
      </c>
      <c r="H64" s="39">
        <v>27.527740860000002</v>
      </c>
      <c r="I64" s="39">
        <v>27.527740860000002</v>
      </c>
      <c r="J64" s="39">
        <v>27.527740860000002</v>
      </c>
      <c r="K64" s="39">
        <v>27.527740860000002</v>
      </c>
      <c r="L64" s="39">
        <v>27.527740860000002</v>
      </c>
      <c r="M64" s="39">
        <v>27.527740860000002</v>
      </c>
      <c r="N64" s="39">
        <v>27.527740860000002</v>
      </c>
      <c r="O64" s="39">
        <v>27.527740860000002</v>
      </c>
      <c r="P64" s="39"/>
      <c r="Q64" s="39">
        <v>27.527740860000002</v>
      </c>
      <c r="R64" s="39">
        <v>27.527740860000002</v>
      </c>
      <c r="S64" s="39">
        <v>28.353573085800001</v>
      </c>
      <c r="T64" s="39">
        <v>28.353573085800001</v>
      </c>
      <c r="U64" s="39">
        <v>28.353573085800001</v>
      </c>
      <c r="V64" s="39">
        <v>28.353573085800001</v>
      </c>
      <c r="W64" s="39">
        <v>28.353573085800001</v>
      </c>
      <c r="X64" s="39">
        <v>28.353573085800001</v>
      </c>
      <c r="Y64" s="39">
        <v>28.353573085800001</v>
      </c>
      <c r="Z64" s="39">
        <v>28.353573085800001</v>
      </c>
      <c r="AA64" s="39">
        <v>28.353573085800001</v>
      </c>
      <c r="AB64" s="39">
        <v>28.353573085800001</v>
      </c>
      <c r="AC64" s="39"/>
      <c r="AD64" s="39">
        <v>28.353573085800001</v>
      </c>
      <c r="AE64" s="39">
        <v>28.353573085800001</v>
      </c>
      <c r="AF64" s="39">
        <v>29.204180278374</v>
      </c>
      <c r="AG64" s="39">
        <v>29.204180278374</v>
      </c>
      <c r="AH64" s="39">
        <v>29.204180278374</v>
      </c>
      <c r="AI64" s="39">
        <v>29.204180278374</v>
      </c>
      <c r="AJ64" s="39">
        <v>29.204180278374</v>
      </c>
      <c r="AK64" s="39">
        <v>29.204180278374</v>
      </c>
      <c r="AL64" s="39">
        <v>29.204180278374</v>
      </c>
      <c r="AM64" s="39">
        <v>29.204180278374</v>
      </c>
      <c r="AN64" s="39">
        <v>29.204180278374</v>
      </c>
      <c r="AO64" s="39">
        <v>29.204180278374</v>
      </c>
      <c r="AP64" s="39"/>
      <c r="AQ64" s="39">
        <v>29.204180278374</v>
      </c>
      <c r="AR64" s="39">
        <v>29.204180278374</v>
      </c>
      <c r="AS64" s="39">
        <v>30.080305686725222</v>
      </c>
      <c r="AT64" s="39">
        <v>30.080305686725222</v>
      </c>
      <c r="AU64" s="39">
        <v>30.080305686725222</v>
      </c>
      <c r="AV64" s="39">
        <v>30.080305686725222</v>
      </c>
      <c r="AW64" s="39">
        <v>30.080305686725222</v>
      </c>
      <c r="AX64" s="39">
        <v>30.080305686725222</v>
      </c>
      <c r="AY64" s="39">
        <v>30.080305686725222</v>
      </c>
      <c r="AZ64" s="39">
        <v>30.080305686725222</v>
      </c>
      <c r="BA64" s="39">
        <v>30.080305686725222</v>
      </c>
      <c r="BB64" s="39">
        <v>30.080305686725222</v>
      </c>
      <c r="BC64" s="39"/>
      <c r="BD64" s="39">
        <v>30.080305686725222</v>
      </c>
      <c r="BE64" s="39">
        <v>30.080305686725222</v>
      </c>
      <c r="BF64" s="39">
        <v>30.982714857326979</v>
      </c>
      <c r="BG64" s="39">
        <v>30.982714857326979</v>
      </c>
      <c r="BH64" s="39">
        <v>30.982714857326979</v>
      </c>
      <c r="BI64" s="39">
        <v>30.982714857326979</v>
      </c>
      <c r="BJ64" s="39">
        <v>30.982714857326979</v>
      </c>
      <c r="BK64" s="39">
        <v>30.982714857326979</v>
      </c>
      <c r="BL64" s="39">
        <v>30.982714857326979</v>
      </c>
      <c r="BM64" s="39">
        <v>30.982714857326979</v>
      </c>
      <c r="BN64" s="39">
        <v>30.982714857326979</v>
      </c>
      <c r="BO64" s="39">
        <v>30.982714857326979</v>
      </c>
      <c r="BP64" s="39"/>
    </row>
    <row r="65" spans="2:68" x14ac:dyDescent="0.2">
      <c r="B65" s="38"/>
      <c r="C65" s="33" t="s">
        <v>70</v>
      </c>
      <c r="D65" s="41">
        <v>1</v>
      </c>
      <c r="E65" s="41">
        <v>1</v>
      </c>
      <c r="F65" s="41">
        <v>1</v>
      </c>
      <c r="G65" s="41">
        <v>1</v>
      </c>
      <c r="H65" s="41">
        <v>1</v>
      </c>
      <c r="I65" s="41">
        <v>1</v>
      </c>
      <c r="J65" s="41">
        <v>1</v>
      </c>
      <c r="K65" s="41">
        <v>1</v>
      </c>
      <c r="L65" s="41">
        <v>1</v>
      </c>
      <c r="M65" s="41">
        <v>1</v>
      </c>
      <c r="N65" s="41">
        <v>1</v>
      </c>
      <c r="O65" s="41">
        <v>1</v>
      </c>
      <c r="P65" s="41"/>
      <c r="Q65" s="41">
        <v>1</v>
      </c>
      <c r="R65" s="41">
        <v>1</v>
      </c>
      <c r="S65" s="41">
        <v>1</v>
      </c>
      <c r="T65" s="41">
        <v>1</v>
      </c>
      <c r="U65" s="41">
        <v>1</v>
      </c>
      <c r="V65" s="41">
        <v>1</v>
      </c>
      <c r="W65" s="41">
        <v>1</v>
      </c>
      <c r="X65" s="41">
        <v>1</v>
      </c>
      <c r="Y65" s="41">
        <v>1</v>
      </c>
      <c r="Z65" s="41">
        <v>1</v>
      </c>
      <c r="AA65" s="41">
        <v>1</v>
      </c>
      <c r="AB65" s="41">
        <v>1</v>
      </c>
      <c r="AC65" s="41"/>
      <c r="AD65" s="41">
        <v>1</v>
      </c>
      <c r="AE65" s="41">
        <v>1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1</v>
      </c>
      <c r="AN65" s="41">
        <v>1</v>
      </c>
      <c r="AO65" s="41">
        <v>1</v>
      </c>
      <c r="AP65" s="41"/>
      <c r="AQ65" s="41">
        <v>1</v>
      </c>
      <c r="AR65" s="41">
        <v>1</v>
      </c>
      <c r="AS65" s="41">
        <v>1</v>
      </c>
      <c r="AT65" s="41">
        <v>1</v>
      </c>
      <c r="AU65" s="41">
        <v>1</v>
      </c>
      <c r="AV65" s="41">
        <v>1</v>
      </c>
      <c r="AW65" s="41">
        <v>1</v>
      </c>
      <c r="AX65" s="41">
        <v>1</v>
      </c>
      <c r="AY65" s="41">
        <v>1</v>
      </c>
      <c r="AZ65" s="41">
        <v>1</v>
      </c>
      <c r="BA65" s="41">
        <v>1</v>
      </c>
      <c r="BB65" s="41">
        <v>1</v>
      </c>
      <c r="BC65" s="41"/>
      <c r="BD65" s="41">
        <v>1</v>
      </c>
      <c r="BE65" s="41">
        <v>1</v>
      </c>
      <c r="BF65" s="41">
        <v>1</v>
      </c>
      <c r="BG65" s="41">
        <v>1</v>
      </c>
      <c r="BH65" s="41">
        <v>1</v>
      </c>
      <c r="BI65" s="41">
        <v>1</v>
      </c>
      <c r="BJ65" s="41">
        <v>1</v>
      </c>
      <c r="BK65" s="41">
        <v>1</v>
      </c>
      <c r="BL65" s="41">
        <v>1</v>
      </c>
      <c r="BM65" s="41">
        <v>1</v>
      </c>
      <c r="BN65" s="41">
        <v>1</v>
      </c>
      <c r="BO65" s="41">
        <v>1</v>
      </c>
      <c r="BP65" s="41"/>
    </row>
    <row r="66" spans="2:68" x14ac:dyDescent="0.2">
      <c r="B66" s="38"/>
      <c r="C66" s="33" t="s">
        <v>14</v>
      </c>
      <c r="D66" s="39">
        <v>32.626966666666668</v>
      </c>
      <c r="E66" s="39">
        <v>32.626966666666668</v>
      </c>
      <c r="F66" s="39">
        <v>32.626966666666668</v>
      </c>
      <c r="G66" s="39">
        <v>32.626966666666668</v>
      </c>
      <c r="H66" s="39">
        <v>32.626966666666668</v>
      </c>
      <c r="I66" s="39">
        <v>32.626966666666668</v>
      </c>
      <c r="J66" s="39">
        <v>32.626966666666668</v>
      </c>
      <c r="K66" s="39">
        <v>32.626966666666668</v>
      </c>
      <c r="L66" s="39">
        <v>32.626966666666668</v>
      </c>
      <c r="M66" s="39">
        <v>32.626966666666668</v>
      </c>
      <c r="N66" s="39">
        <v>33.605775666666666</v>
      </c>
      <c r="O66" s="39">
        <v>33.605775666666666</v>
      </c>
      <c r="P66" s="39"/>
      <c r="Q66" s="39">
        <v>33.605775666666666</v>
      </c>
      <c r="R66" s="39">
        <v>33.605775666666666</v>
      </c>
      <c r="S66" s="39">
        <v>33.605775666666666</v>
      </c>
      <c r="T66" s="39">
        <v>33.605775666666666</v>
      </c>
      <c r="U66" s="39">
        <v>33.605775666666666</v>
      </c>
      <c r="V66" s="39">
        <v>33.605775666666666</v>
      </c>
      <c r="W66" s="39">
        <v>33.605775666666666</v>
      </c>
      <c r="X66" s="39">
        <v>33.605775666666666</v>
      </c>
      <c r="Y66" s="39">
        <v>33.605775666666666</v>
      </c>
      <c r="Z66" s="39">
        <v>33.605775666666666</v>
      </c>
      <c r="AA66" s="39">
        <v>34.613948936666667</v>
      </c>
      <c r="AB66" s="39">
        <v>34.613948936666667</v>
      </c>
      <c r="AC66" s="39"/>
      <c r="AD66" s="39">
        <v>34.613948936666667</v>
      </c>
      <c r="AE66" s="39">
        <v>34.613948936666667</v>
      </c>
      <c r="AF66" s="39">
        <v>34.613948936666667</v>
      </c>
      <c r="AG66" s="39">
        <v>34.613948936666667</v>
      </c>
      <c r="AH66" s="39">
        <v>34.613948936666667</v>
      </c>
      <c r="AI66" s="39">
        <v>34.613948936666667</v>
      </c>
      <c r="AJ66" s="39">
        <v>34.613948936666667</v>
      </c>
      <c r="AK66" s="39">
        <v>34.613948936666667</v>
      </c>
      <c r="AL66" s="39">
        <v>34.613948936666667</v>
      </c>
      <c r="AM66" s="39">
        <v>34.613948936666667</v>
      </c>
      <c r="AN66" s="39">
        <v>35.652367404766665</v>
      </c>
      <c r="AO66" s="39">
        <v>35.652367404766665</v>
      </c>
      <c r="AP66" s="39"/>
      <c r="AQ66" s="39">
        <v>35.652367404766665</v>
      </c>
      <c r="AR66" s="39">
        <v>35.652367404766665</v>
      </c>
      <c r="AS66" s="39">
        <v>35.652367404766665</v>
      </c>
      <c r="AT66" s="39">
        <v>35.652367404766665</v>
      </c>
      <c r="AU66" s="39">
        <v>35.652367404766665</v>
      </c>
      <c r="AV66" s="39">
        <v>35.652367404766665</v>
      </c>
      <c r="AW66" s="39">
        <v>35.652367404766665</v>
      </c>
      <c r="AX66" s="39">
        <v>35.652367404766665</v>
      </c>
      <c r="AY66" s="39">
        <v>35.652367404766665</v>
      </c>
      <c r="AZ66" s="39">
        <v>35.652367404766665</v>
      </c>
      <c r="BA66" s="39">
        <v>36.721938426909666</v>
      </c>
      <c r="BB66" s="39">
        <v>36.721938426909666</v>
      </c>
      <c r="BC66" s="39"/>
      <c r="BD66" s="39">
        <v>36.721938426909666</v>
      </c>
      <c r="BE66" s="39">
        <v>36.721938426909666</v>
      </c>
      <c r="BF66" s="39">
        <v>36.721938426909666</v>
      </c>
      <c r="BG66" s="39">
        <v>36.721938426909666</v>
      </c>
      <c r="BH66" s="39">
        <v>36.721938426909666</v>
      </c>
      <c r="BI66" s="39">
        <v>36.721938426909666</v>
      </c>
      <c r="BJ66" s="39">
        <v>36.721938426909666</v>
      </c>
      <c r="BK66" s="39">
        <v>36.721938426909666</v>
      </c>
      <c r="BL66" s="39">
        <v>36.721938426909666</v>
      </c>
      <c r="BM66" s="39">
        <v>36.721938426909666</v>
      </c>
      <c r="BN66" s="39">
        <v>37.823596579716956</v>
      </c>
      <c r="BO66" s="39">
        <v>37.823596579716956</v>
      </c>
      <c r="BP66" s="39"/>
    </row>
    <row r="67" spans="2:68" x14ac:dyDescent="0.2">
      <c r="B67" s="40"/>
      <c r="C67" s="33" t="s">
        <v>15</v>
      </c>
      <c r="D67" s="41">
        <v>3</v>
      </c>
      <c r="E67" s="41">
        <v>3</v>
      </c>
      <c r="F67" s="41">
        <v>3</v>
      </c>
      <c r="G67" s="41">
        <v>3</v>
      </c>
      <c r="H67" s="41">
        <v>3</v>
      </c>
      <c r="I67" s="41">
        <v>3</v>
      </c>
      <c r="J67" s="41">
        <v>3</v>
      </c>
      <c r="K67" s="41">
        <v>3</v>
      </c>
      <c r="L67" s="41">
        <v>3</v>
      </c>
      <c r="M67" s="41">
        <v>3</v>
      </c>
      <c r="N67" s="41">
        <v>3</v>
      </c>
      <c r="O67" s="41">
        <v>3</v>
      </c>
      <c r="P67" s="41"/>
      <c r="Q67" s="41">
        <v>3</v>
      </c>
      <c r="R67" s="41">
        <v>3</v>
      </c>
      <c r="S67" s="41">
        <v>3</v>
      </c>
      <c r="T67" s="41">
        <v>3</v>
      </c>
      <c r="U67" s="41">
        <v>3</v>
      </c>
      <c r="V67" s="41">
        <v>3</v>
      </c>
      <c r="W67" s="41">
        <v>3</v>
      </c>
      <c r="X67" s="41">
        <v>3</v>
      </c>
      <c r="Y67" s="41">
        <v>3</v>
      </c>
      <c r="Z67" s="41">
        <v>3</v>
      </c>
      <c r="AA67" s="41">
        <v>3</v>
      </c>
      <c r="AB67" s="41">
        <v>3</v>
      </c>
      <c r="AC67" s="41"/>
      <c r="AD67" s="41">
        <v>3</v>
      </c>
      <c r="AE67" s="41">
        <v>3</v>
      </c>
      <c r="AF67" s="41">
        <v>3</v>
      </c>
      <c r="AG67" s="41">
        <v>3</v>
      </c>
      <c r="AH67" s="41">
        <v>3</v>
      </c>
      <c r="AI67" s="41">
        <v>3</v>
      </c>
      <c r="AJ67" s="41">
        <v>3</v>
      </c>
      <c r="AK67" s="41">
        <v>3</v>
      </c>
      <c r="AL67" s="41">
        <v>3</v>
      </c>
      <c r="AM67" s="41">
        <v>3</v>
      </c>
      <c r="AN67" s="41">
        <v>3</v>
      </c>
      <c r="AO67" s="41">
        <v>3</v>
      </c>
      <c r="AP67" s="41"/>
      <c r="AQ67" s="41">
        <v>3</v>
      </c>
      <c r="AR67" s="41">
        <v>3</v>
      </c>
      <c r="AS67" s="41">
        <v>3</v>
      </c>
      <c r="AT67" s="41">
        <v>3</v>
      </c>
      <c r="AU67" s="41">
        <v>3</v>
      </c>
      <c r="AV67" s="41">
        <v>3</v>
      </c>
      <c r="AW67" s="41">
        <v>3</v>
      </c>
      <c r="AX67" s="41">
        <v>3</v>
      </c>
      <c r="AY67" s="41">
        <v>3</v>
      </c>
      <c r="AZ67" s="41">
        <v>3</v>
      </c>
      <c r="BA67" s="41">
        <v>3</v>
      </c>
      <c r="BB67" s="41">
        <v>3</v>
      </c>
      <c r="BC67" s="41"/>
      <c r="BD67" s="41">
        <v>3</v>
      </c>
      <c r="BE67" s="41">
        <v>3</v>
      </c>
      <c r="BF67" s="41">
        <v>3</v>
      </c>
      <c r="BG67" s="41">
        <v>3</v>
      </c>
      <c r="BH67" s="41">
        <v>3</v>
      </c>
      <c r="BI67" s="41">
        <v>3</v>
      </c>
      <c r="BJ67" s="41">
        <v>3</v>
      </c>
      <c r="BK67" s="41">
        <v>3</v>
      </c>
      <c r="BL67" s="41">
        <v>3</v>
      </c>
      <c r="BM67" s="41">
        <v>3</v>
      </c>
      <c r="BN67" s="41">
        <v>3</v>
      </c>
      <c r="BO67" s="41">
        <v>3</v>
      </c>
      <c r="BP67" s="41"/>
    </row>
    <row r="68" spans="2:68" x14ac:dyDescent="0.2">
      <c r="B68" s="42" t="s">
        <v>141</v>
      </c>
      <c r="C68" s="42"/>
      <c r="D68" s="43">
        <f>SUM(D62*D63,D64*D65,D66*D67)*D$2</f>
        <v>8245.3498679999993</v>
      </c>
      <c r="E68" s="43">
        <f t="shared" ref="E68" si="651">SUM(E62*E63,E64*E65,E66*E67)*E$2</f>
        <v>7852.7141599999995</v>
      </c>
      <c r="F68" s="43">
        <f t="shared" ref="F68" si="652">SUM(F62*F63,F64*F65,F66*F67)*F$2</f>
        <v>8832.5237492799988</v>
      </c>
      <c r="G68" s="43">
        <f t="shared" ref="G68" si="653">SUM(G62*G63,G64*G65,G66*G67)*G$2</f>
        <v>8431.0453970399994</v>
      </c>
      <c r="H68" s="43">
        <f t="shared" ref="H68" si="654">SUM(H62*H63,H64*H65,H66*H67)*H$2</f>
        <v>8029.5670447999983</v>
      </c>
      <c r="I68" s="43">
        <f t="shared" ref="I68" si="655">SUM(I62*I63,I64*I65,I66*I67)*I$2</f>
        <v>8832.5237492799988</v>
      </c>
      <c r="J68" s="43">
        <f t="shared" ref="J68" si="656">SUM(J62*J63,J64*J65,J66*J67)*J$2</f>
        <v>8832.5237492799988</v>
      </c>
      <c r="K68" s="43">
        <f t="shared" ref="K68" si="657">SUM(K62*K63,K64*K65,K66*K67)*K$2</f>
        <v>8431.0453970399994</v>
      </c>
      <c r="L68" s="43">
        <f t="shared" ref="L68" si="658">SUM(L62*L63,L64*L65,L66*L67)*L$2</f>
        <v>8431.0453970399994</v>
      </c>
      <c r="M68" s="43">
        <f t="shared" ref="M68" si="659">SUM(M62*M63,M64*M65,M66*M67)*M$2</f>
        <v>8832.5237492799988</v>
      </c>
      <c r="N68" s="43">
        <f t="shared" ref="N68" si="660">SUM(N62*N63,N64*N65,N66*N67)*N$2</f>
        <v>7683.8808055599984</v>
      </c>
      <c r="O68" s="43">
        <f t="shared" ref="O68" si="661">SUM(O62*O63,O64*O65,O66*O67)*O$2</f>
        <v>8492.7103640399982</v>
      </c>
      <c r="P68" s="44">
        <f>SUM(D68:O68)</f>
        <v>100927.45343063999</v>
      </c>
      <c r="Q68" s="43">
        <f t="shared" ref="Q68" si="662">SUM(Q62*Q63,Q64*Q65,Q66*Q67)*Q$2</f>
        <v>8088.2955847999983</v>
      </c>
      <c r="R68" s="43">
        <f t="shared" ref="R68" si="663">SUM(R62*R63,R64*R65,R66*R67)*R$2</f>
        <v>8492.7103640399982</v>
      </c>
      <c r="S68" s="43">
        <f t="shared" ref="S68" si="664">SUM(S62*S63,S64*S65,S66*S67)*S$2</f>
        <v>9097.499461758398</v>
      </c>
      <c r="T68" s="43">
        <f t="shared" ref="T68" si="665">SUM(T62*T63,T64*T65,T66*T67)*T$2</f>
        <v>8683.9767589511994</v>
      </c>
      <c r="U68" s="43">
        <f t="shared" ref="U68" si="666">SUM(U62*U63,U64*U65,U66*U67)*U$2</f>
        <v>8683.9767589511994</v>
      </c>
      <c r="V68" s="43">
        <f t="shared" ref="V68" si="667">SUM(V62*V63,V64*V65,V66*V67)*V$2</f>
        <v>9097.499461758398</v>
      </c>
      <c r="W68" s="43">
        <f t="shared" ref="W68" si="668">SUM(W62*W63,W64*W65,W66*W67)*W$2</f>
        <v>8270.454056143999</v>
      </c>
      <c r="X68" s="43">
        <f t="shared" ref="X68" si="669">SUM(X62*X63,X64*X65,X66*X67)*X$2</f>
        <v>9511.0221645655984</v>
      </c>
      <c r="Y68" s="43">
        <f t="shared" ref="Y68" si="670">SUM(Y62*Y63,Y64*Y65,Y66*Y67)*Y$2</f>
        <v>8683.9767589511994</v>
      </c>
      <c r="Z68" s="43">
        <f t="shared" ref="Z68" si="671">SUM(Z62*Z63,Z64*Z65,Z66*Z67)*Z$2</f>
        <v>8683.9767589511994</v>
      </c>
      <c r="AA68" s="43">
        <f t="shared" ref="AA68" si="672">SUM(AA62*AA63,AA64*AA65,AA66*AA67)*AA$2</f>
        <v>8330.9444523439997</v>
      </c>
      <c r="AB68" s="43">
        <f t="shared" ref="AB68" si="673">SUM(AB62*AB63,AB64*AB65,AB66*AB67)*AB$2</f>
        <v>8330.9444523439997</v>
      </c>
      <c r="AC68" s="44">
        <f>SUM(Q68:AB68)</f>
        <v>103955.27703355919</v>
      </c>
      <c r="AD68" s="43">
        <f t="shared" ref="AD68" si="674">SUM(AD62*AD63,AD64*AD65,AD66*AD67)*AD$2</f>
        <v>8747.4916749611984</v>
      </c>
      <c r="AE68" s="43">
        <f t="shared" ref="AE68" si="675">SUM(AE62*AE63,AE64*AE65,AE66*AE67)*AE$2</f>
        <v>8330.9444523439997</v>
      </c>
      <c r="AF68" s="43">
        <f t="shared" ref="AF68" si="676">SUM(AF62*AF63,AF64*AF65,AF66*AF67)*AF$2</f>
        <v>9796.3528295025681</v>
      </c>
      <c r="AG68" s="43">
        <f t="shared" ref="AG68" si="677">SUM(AG62*AG63,AG64*AG65,AG66*AG67)*AG$2</f>
        <v>8092.6392939369034</v>
      </c>
      <c r="AH68" s="43">
        <f t="shared" ref="AH68" si="678">SUM(AH62*AH63,AH64*AH65,AH66*AH67)*AH$2</f>
        <v>9370.4244456111519</v>
      </c>
      <c r="AI68" s="43">
        <f t="shared" ref="AI68" si="679">SUM(AI62*AI63,AI64*AI65,AI66*AI67)*AI$2</f>
        <v>9370.4244456111519</v>
      </c>
      <c r="AJ68" s="43">
        <f t="shared" ref="AJ68" si="680">SUM(AJ62*AJ63,AJ64*AJ65,AJ66*AJ67)*AJ$2</f>
        <v>8518.5676778283196</v>
      </c>
      <c r="AK68" s="43">
        <f t="shared" ref="AK68" si="681">SUM(AK62*AK63,AK64*AK65,AK66*AK67)*AK$2</f>
        <v>9796.3528295025681</v>
      </c>
      <c r="AL68" s="43">
        <f t="shared" ref="AL68" si="682">SUM(AL62*AL63,AL64*AL65,AL66*AL67)*AL$2</f>
        <v>8518.5676778283196</v>
      </c>
      <c r="AM68" s="43">
        <f t="shared" ref="AM68" si="683">SUM(AM62*AM63,AM64*AM65,AM66*AM67)*AM$2</f>
        <v>9370.4244456111519</v>
      </c>
      <c r="AN68" s="43">
        <f t="shared" ref="AN68" si="684">SUM(AN62*AN63,AN64*AN65,AN66*AN67)*AN$2</f>
        <v>8580.87278591432</v>
      </c>
      <c r="AO68" s="43">
        <f t="shared" ref="AO68" si="685">SUM(AO62*AO63,AO64*AO65,AO66*AO67)*AO$2</f>
        <v>8151.8291466186038</v>
      </c>
      <c r="AP68" s="44">
        <f>SUM(AD68:AO68)</f>
        <v>106644.89170527026</v>
      </c>
      <c r="AQ68" s="43">
        <f t="shared" ref="AQ68" si="686">SUM(AQ62*AQ63,AQ64*AQ65,AQ66*AQ67)*AQ$2</f>
        <v>9438.9600645057526</v>
      </c>
      <c r="AR68" s="43">
        <f t="shared" ref="AR68" si="687">SUM(AR62*AR63,AR64*AR65,AR66*AR67)*AR$2</f>
        <v>8580.87278591432</v>
      </c>
      <c r="AS68" s="43">
        <f t="shared" ref="AS68" si="688">SUM(AS62*AS63,AS64*AS65,AS66*AS67)*AS$2</f>
        <v>9651.5371789794881</v>
      </c>
      <c r="AT68" s="43">
        <f t="shared" ref="AT68" si="689">SUM(AT62*AT63,AT64*AT65,AT66*AT67)*AT$2</f>
        <v>8774.12470816317</v>
      </c>
      <c r="AU68" s="43">
        <f t="shared" ref="AU68" si="690">SUM(AU62*AU63,AU64*AU65,AU66*AU67)*AU$2</f>
        <v>9651.5371789794881</v>
      </c>
      <c r="AV68" s="43">
        <f t="shared" ref="AV68" si="691">SUM(AV62*AV63,AV64*AV65,AV66*AV67)*AV$2</f>
        <v>9212.830943571329</v>
      </c>
      <c r="AW68" s="43">
        <f t="shared" ref="AW68" si="692">SUM(AW62*AW63,AW64*AW65,AW66*AW67)*AW$2</f>
        <v>9212.830943571329</v>
      </c>
      <c r="AX68" s="43">
        <f t="shared" ref="AX68" si="693">SUM(AX62*AX63,AX64*AX65,AX66*AX67)*AX$2</f>
        <v>10090.243414387647</v>
      </c>
      <c r="AY68" s="43">
        <f t="shared" ref="AY68" si="694">SUM(AY62*AY63,AY64*AY65,AY66*AY67)*AY$2</f>
        <v>8335.4184727550128</v>
      </c>
      <c r="AZ68" s="43">
        <f t="shared" ref="AZ68" si="695">SUM(AZ62*AZ63,AZ64*AZ65,AZ66*AZ67)*AZ$2</f>
        <v>10090.243414387647</v>
      </c>
      <c r="BA68" s="43">
        <f t="shared" ref="BA68" si="696">SUM(BA62*BA63,BA64*BA65,BA66*BA67)*BA$2</f>
        <v>8838.2989694917505</v>
      </c>
      <c r="BB68" s="43">
        <f t="shared" ref="BB68" si="697">SUM(BB62*BB63,BB64*BB65,BB66*BB67)*BB$2</f>
        <v>8396.384021017162</v>
      </c>
      <c r="BC68" s="44">
        <f>SUM(AQ68:BB68)</f>
        <v>110273.28209572411</v>
      </c>
      <c r="BD68" s="43">
        <f t="shared" ref="BD68" si="698">SUM(BD62*BD63,BD64*BD65,BD66*BD67)*BD$2</f>
        <v>9722.1288664409258</v>
      </c>
      <c r="BE68" s="43">
        <f t="shared" ref="BE68" si="699">SUM(BE62*BE63,BE64*BE65,BE66*BE67)*BE$2</f>
        <v>8838.2989694917505</v>
      </c>
      <c r="BF68" s="43">
        <f t="shared" ref="BF68" si="700">SUM(BF62*BF63,BF64*BF65,BF66*BF67)*BF$2</f>
        <v>9489.2158718784667</v>
      </c>
      <c r="BG68" s="43">
        <f t="shared" ref="BG68" si="701">SUM(BG62*BG63,BG64*BG65,BG66*BG67)*BG$2</f>
        <v>9489.2158718784667</v>
      </c>
      <c r="BH68" s="43">
        <f t="shared" ref="BH68" si="702">SUM(BH62*BH63,BH64*BH65,BH66*BH67)*BH$2</f>
        <v>9941.0832943488713</v>
      </c>
      <c r="BI68" s="43">
        <f t="shared" ref="BI68" si="703">SUM(BI62*BI63,BI64*BI65,BI66*BI67)*BI$2</f>
        <v>9037.348449408064</v>
      </c>
      <c r="BJ68" s="43">
        <f t="shared" ref="BJ68" si="704">SUM(BJ62*BJ63,BJ64*BJ65,BJ66*BJ67)*BJ$2</f>
        <v>9941.0832943488713</v>
      </c>
      <c r="BK68" s="43">
        <f t="shared" ref="BK68" si="705">SUM(BK62*BK63,BK64*BK65,BK66*BK67)*BK$2</f>
        <v>9941.0832943488713</v>
      </c>
      <c r="BL68" s="43">
        <f t="shared" ref="BL68" si="706">SUM(BL62*BL63,BL64*BL65,BL66*BL67)*BL$2</f>
        <v>9037.348449408064</v>
      </c>
      <c r="BM68" s="43">
        <f t="shared" ref="BM68" si="707">SUM(BM62*BM63,BM64*BM65,BM66*BM67)*BM$2</f>
        <v>10392.950716819274</v>
      </c>
      <c r="BN68" s="43">
        <f t="shared" ref="BN68" si="708">SUM(BN62*BN63,BN64*BN65,BN66*BN67)*BN$2</f>
        <v>8648.2755416476775</v>
      </c>
      <c r="BO68" s="43">
        <f t="shared" ref="BO68" si="709">SUM(BO62*BO63,BO64*BO65,BO66*BO67)*BO$2</f>
        <v>9103.4479385765026</v>
      </c>
      <c r="BP68" s="44">
        <f>SUM(BD68:BO68)</f>
        <v>113581.48055859579</v>
      </c>
    </row>
    <row r="69" spans="2:68" x14ac:dyDescent="0.2">
      <c r="B69" s="38" t="s">
        <v>56</v>
      </c>
      <c r="C69" s="33" t="s">
        <v>79</v>
      </c>
      <c r="D69" s="39">
        <v>42.307692000000003</v>
      </c>
      <c r="E69" s="39">
        <v>42.307692000000003</v>
      </c>
      <c r="F69" s="39">
        <v>43.576922760000002</v>
      </c>
      <c r="G69" s="39">
        <v>43.576922760000002</v>
      </c>
      <c r="H69" s="39">
        <v>43.576922760000002</v>
      </c>
      <c r="I69" s="39">
        <v>43.576922760000002</v>
      </c>
      <c r="J69" s="39">
        <v>43.576922760000002</v>
      </c>
      <c r="K69" s="39">
        <v>43.576922760000002</v>
      </c>
      <c r="L69" s="39">
        <v>43.576922760000002</v>
      </c>
      <c r="M69" s="39">
        <v>43.576922760000002</v>
      </c>
      <c r="N69" s="39">
        <v>43.576922760000002</v>
      </c>
      <c r="O69" s="39">
        <v>43.576922760000002</v>
      </c>
      <c r="P69" s="39"/>
      <c r="Q69" s="39">
        <v>43.576922760000002</v>
      </c>
      <c r="R69" s="39">
        <v>43.576922760000002</v>
      </c>
      <c r="S69" s="39">
        <v>44.884230442800003</v>
      </c>
      <c r="T69" s="39">
        <v>44.884230442800003</v>
      </c>
      <c r="U69" s="39">
        <v>44.884230442800003</v>
      </c>
      <c r="V69" s="39">
        <v>44.884230442800003</v>
      </c>
      <c r="W69" s="39">
        <v>44.884230442800003</v>
      </c>
      <c r="X69" s="39">
        <v>44.884230442800003</v>
      </c>
      <c r="Y69" s="39">
        <v>44.884230442800003</v>
      </c>
      <c r="Z69" s="39">
        <v>44.884230442800003</v>
      </c>
      <c r="AA69" s="39">
        <v>44.884230442800003</v>
      </c>
      <c r="AB69" s="39">
        <v>44.884230442800003</v>
      </c>
      <c r="AC69" s="39"/>
      <c r="AD69" s="39">
        <v>44.884230442800003</v>
      </c>
      <c r="AE69" s="39">
        <v>44.884230442800003</v>
      </c>
      <c r="AF69" s="39">
        <v>46.230757356084005</v>
      </c>
      <c r="AG69" s="39">
        <v>46.230757356084005</v>
      </c>
      <c r="AH69" s="39">
        <v>46.230757356084005</v>
      </c>
      <c r="AI69" s="39">
        <v>46.230757356084005</v>
      </c>
      <c r="AJ69" s="39">
        <v>46.230757356084005</v>
      </c>
      <c r="AK69" s="39">
        <v>46.230757356084005</v>
      </c>
      <c r="AL69" s="39">
        <v>46.230757356084005</v>
      </c>
      <c r="AM69" s="39">
        <v>46.230757356084005</v>
      </c>
      <c r="AN69" s="39">
        <v>46.230757356084005</v>
      </c>
      <c r="AO69" s="39">
        <v>46.230757356084005</v>
      </c>
      <c r="AP69" s="39"/>
      <c r="AQ69" s="39">
        <v>46.230757356084005</v>
      </c>
      <c r="AR69" s="39">
        <v>46.230757356084005</v>
      </c>
      <c r="AS69" s="39">
        <v>47.617680076766526</v>
      </c>
      <c r="AT69" s="39">
        <v>47.617680076766526</v>
      </c>
      <c r="AU69" s="39">
        <v>47.617680076766526</v>
      </c>
      <c r="AV69" s="39">
        <v>47.617680076766526</v>
      </c>
      <c r="AW69" s="39">
        <v>47.617680076766526</v>
      </c>
      <c r="AX69" s="39">
        <v>47.617680076766526</v>
      </c>
      <c r="AY69" s="39">
        <v>47.617680076766526</v>
      </c>
      <c r="AZ69" s="39">
        <v>47.617680076766526</v>
      </c>
      <c r="BA69" s="39">
        <v>47.617680076766526</v>
      </c>
      <c r="BB69" s="39">
        <v>47.617680076766526</v>
      </c>
      <c r="BC69" s="39"/>
      <c r="BD69" s="39">
        <v>47.617680076766526</v>
      </c>
      <c r="BE69" s="39">
        <v>47.617680076766526</v>
      </c>
      <c r="BF69" s="39">
        <v>49.046210479069522</v>
      </c>
      <c r="BG69" s="39">
        <v>49.046210479069522</v>
      </c>
      <c r="BH69" s="39">
        <v>49.046210479069522</v>
      </c>
      <c r="BI69" s="39">
        <v>49.046210479069522</v>
      </c>
      <c r="BJ69" s="39">
        <v>49.046210479069522</v>
      </c>
      <c r="BK69" s="39">
        <v>49.046210479069522</v>
      </c>
      <c r="BL69" s="39">
        <v>49.046210479069522</v>
      </c>
      <c r="BM69" s="39">
        <v>49.046210479069522</v>
      </c>
      <c r="BN69" s="39">
        <v>49.046210479069522</v>
      </c>
      <c r="BO69" s="39">
        <v>49.046210479069522</v>
      </c>
      <c r="BP69" s="39"/>
    </row>
    <row r="70" spans="2:68" x14ac:dyDescent="0.2">
      <c r="B70" s="38"/>
      <c r="C70" s="33" t="s">
        <v>80</v>
      </c>
      <c r="D70" s="41">
        <v>1</v>
      </c>
      <c r="E70" s="41">
        <v>1</v>
      </c>
      <c r="F70" s="41">
        <v>1</v>
      </c>
      <c r="G70" s="41">
        <v>1</v>
      </c>
      <c r="H70" s="41">
        <v>1</v>
      </c>
      <c r="I70" s="41">
        <v>1</v>
      </c>
      <c r="J70" s="41">
        <v>1</v>
      </c>
      <c r="K70" s="41">
        <v>1</v>
      </c>
      <c r="L70" s="41">
        <v>1</v>
      </c>
      <c r="M70" s="41">
        <v>1</v>
      </c>
      <c r="N70" s="41">
        <v>1</v>
      </c>
      <c r="O70" s="41">
        <v>1</v>
      </c>
      <c r="P70" s="41"/>
      <c r="Q70" s="41">
        <v>1</v>
      </c>
      <c r="R70" s="41">
        <v>1</v>
      </c>
      <c r="S70" s="41">
        <v>1</v>
      </c>
      <c r="T70" s="41">
        <v>1</v>
      </c>
      <c r="U70" s="41">
        <v>1</v>
      </c>
      <c r="V70" s="41">
        <v>1</v>
      </c>
      <c r="W70" s="41">
        <v>1</v>
      </c>
      <c r="X70" s="41">
        <v>1</v>
      </c>
      <c r="Y70" s="41">
        <v>1</v>
      </c>
      <c r="Z70" s="41">
        <v>1</v>
      </c>
      <c r="AA70" s="41">
        <v>1</v>
      </c>
      <c r="AB70" s="41">
        <v>1</v>
      </c>
      <c r="AC70" s="41"/>
      <c r="AD70" s="41">
        <v>1</v>
      </c>
      <c r="AE70" s="41">
        <v>1</v>
      </c>
      <c r="AF70" s="41">
        <v>1</v>
      </c>
      <c r="AG70" s="41">
        <v>1</v>
      </c>
      <c r="AH70" s="41">
        <v>1</v>
      </c>
      <c r="AI70" s="41">
        <v>1</v>
      </c>
      <c r="AJ70" s="41">
        <v>1</v>
      </c>
      <c r="AK70" s="41">
        <v>1</v>
      </c>
      <c r="AL70" s="41">
        <v>1</v>
      </c>
      <c r="AM70" s="41">
        <v>1</v>
      </c>
      <c r="AN70" s="41">
        <v>1</v>
      </c>
      <c r="AO70" s="41">
        <v>1</v>
      </c>
      <c r="AP70" s="41"/>
      <c r="AQ70" s="41">
        <v>1</v>
      </c>
      <c r="AR70" s="41">
        <v>1</v>
      </c>
      <c r="AS70" s="41">
        <v>1</v>
      </c>
      <c r="AT70" s="41">
        <v>1</v>
      </c>
      <c r="AU70" s="41">
        <v>1</v>
      </c>
      <c r="AV70" s="41">
        <v>1</v>
      </c>
      <c r="AW70" s="41">
        <v>1</v>
      </c>
      <c r="AX70" s="41">
        <v>1</v>
      </c>
      <c r="AY70" s="41">
        <v>1</v>
      </c>
      <c r="AZ70" s="41">
        <v>1</v>
      </c>
      <c r="BA70" s="41">
        <v>1</v>
      </c>
      <c r="BB70" s="41">
        <v>1</v>
      </c>
      <c r="BC70" s="41"/>
      <c r="BD70" s="41">
        <v>1</v>
      </c>
      <c r="BE70" s="41">
        <v>1</v>
      </c>
      <c r="BF70" s="41">
        <v>1</v>
      </c>
      <c r="BG70" s="41">
        <v>1</v>
      </c>
      <c r="BH70" s="41">
        <v>1</v>
      </c>
      <c r="BI70" s="41">
        <v>1</v>
      </c>
      <c r="BJ70" s="41">
        <v>1</v>
      </c>
      <c r="BK70" s="41">
        <v>1</v>
      </c>
      <c r="BL70" s="41">
        <v>1</v>
      </c>
      <c r="BM70" s="41">
        <v>1</v>
      </c>
      <c r="BN70" s="41">
        <v>1</v>
      </c>
      <c r="BO70" s="41">
        <v>1</v>
      </c>
      <c r="BP70" s="41"/>
    </row>
    <row r="71" spans="2:68" x14ac:dyDescent="0.2">
      <c r="B71" s="38"/>
      <c r="C71" s="33" t="s">
        <v>14</v>
      </c>
      <c r="D71" s="39">
        <v>33.548036363636363</v>
      </c>
      <c r="E71" s="39">
        <v>33.548036363636363</v>
      </c>
      <c r="F71" s="39">
        <v>33.548036363636363</v>
      </c>
      <c r="G71" s="39">
        <v>33.548036363636363</v>
      </c>
      <c r="H71" s="39">
        <v>33.548036363636363</v>
      </c>
      <c r="I71" s="39">
        <v>33.548036363636363</v>
      </c>
      <c r="J71" s="39">
        <v>33.548036363636363</v>
      </c>
      <c r="K71" s="39">
        <v>33.548036363636363</v>
      </c>
      <c r="L71" s="39">
        <v>33.548036363636363</v>
      </c>
      <c r="M71" s="39">
        <v>33.548036363636363</v>
      </c>
      <c r="N71" s="39">
        <v>34.554477454545456</v>
      </c>
      <c r="O71" s="39">
        <v>34.554477454545456</v>
      </c>
      <c r="P71" s="39"/>
      <c r="Q71" s="39">
        <v>34.554477454545456</v>
      </c>
      <c r="R71" s="39">
        <v>34.554477454545456</v>
      </c>
      <c r="S71" s="39">
        <v>34.554477454545456</v>
      </c>
      <c r="T71" s="39">
        <v>34.554477454545456</v>
      </c>
      <c r="U71" s="39">
        <v>34.554477454545456</v>
      </c>
      <c r="V71" s="39">
        <v>34.554477454545456</v>
      </c>
      <c r="W71" s="39">
        <v>34.554477454545456</v>
      </c>
      <c r="X71" s="39">
        <v>34.554477454545456</v>
      </c>
      <c r="Y71" s="39">
        <v>34.554477454545456</v>
      </c>
      <c r="Z71" s="39">
        <v>34.554477454545456</v>
      </c>
      <c r="AA71" s="39">
        <v>35.591111778181819</v>
      </c>
      <c r="AB71" s="39">
        <v>35.591111778181819</v>
      </c>
      <c r="AC71" s="39"/>
      <c r="AD71" s="39">
        <v>35.591111778181819</v>
      </c>
      <c r="AE71" s="39">
        <v>35.591111778181819</v>
      </c>
      <c r="AF71" s="39">
        <v>35.591111778181819</v>
      </c>
      <c r="AG71" s="39">
        <v>35.591111778181819</v>
      </c>
      <c r="AH71" s="39">
        <v>35.591111778181819</v>
      </c>
      <c r="AI71" s="39">
        <v>35.591111778181819</v>
      </c>
      <c r="AJ71" s="39">
        <v>35.591111778181819</v>
      </c>
      <c r="AK71" s="39">
        <v>35.591111778181819</v>
      </c>
      <c r="AL71" s="39">
        <v>35.591111778181819</v>
      </c>
      <c r="AM71" s="39">
        <v>35.591111778181819</v>
      </c>
      <c r="AN71" s="39">
        <v>36.658845131527272</v>
      </c>
      <c r="AO71" s="39">
        <v>36.658845131527272</v>
      </c>
      <c r="AP71" s="39"/>
      <c r="AQ71" s="39">
        <v>36.658845131527272</v>
      </c>
      <c r="AR71" s="39">
        <v>36.658845131527272</v>
      </c>
      <c r="AS71" s="39">
        <v>36.658845131527272</v>
      </c>
      <c r="AT71" s="39">
        <v>36.658845131527272</v>
      </c>
      <c r="AU71" s="39">
        <v>36.658845131527272</v>
      </c>
      <c r="AV71" s="39">
        <v>36.658845131527272</v>
      </c>
      <c r="AW71" s="39">
        <v>36.658845131527272</v>
      </c>
      <c r="AX71" s="39">
        <v>36.658845131527272</v>
      </c>
      <c r="AY71" s="39">
        <v>36.658845131527272</v>
      </c>
      <c r="AZ71" s="39">
        <v>36.658845131527272</v>
      </c>
      <c r="BA71" s="39">
        <v>37.758610485473092</v>
      </c>
      <c r="BB71" s="39">
        <v>37.758610485473092</v>
      </c>
      <c r="BC71" s="39"/>
      <c r="BD71" s="39">
        <v>37.758610485473092</v>
      </c>
      <c r="BE71" s="39">
        <v>37.758610485473092</v>
      </c>
      <c r="BF71" s="39">
        <v>37.758610485473092</v>
      </c>
      <c r="BG71" s="39">
        <v>37.758610485473092</v>
      </c>
      <c r="BH71" s="39">
        <v>37.758610485473092</v>
      </c>
      <c r="BI71" s="39">
        <v>37.758610485473092</v>
      </c>
      <c r="BJ71" s="39">
        <v>37.758610485473092</v>
      </c>
      <c r="BK71" s="39">
        <v>37.758610485473092</v>
      </c>
      <c r="BL71" s="39">
        <v>37.758610485473092</v>
      </c>
      <c r="BM71" s="39">
        <v>37.758610485473092</v>
      </c>
      <c r="BN71" s="39">
        <v>38.891368800037284</v>
      </c>
      <c r="BO71" s="39">
        <v>38.891368800037284</v>
      </c>
      <c r="BP71" s="39"/>
    </row>
    <row r="72" spans="2:68" x14ac:dyDescent="0.2">
      <c r="B72" s="40"/>
      <c r="C72" s="33" t="s">
        <v>15</v>
      </c>
      <c r="D72" s="41">
        <v>11</v>
      </c>
      <c r="E72" s="41">
        <v>11</v>
      </c>
      <c r="F72" s="41">
        <v>11</v>
      </c>
      <c r="G72" s="41">
        <v>11</v>
      </c>
      <c r="H72" s="41">
        <v>11</v>
      </c>
      <c r="I72" s="41">
        <v>11</v>
      </c>
      <c r="J72" s="41">
        <v>11</v>
      </c>
      <c r="K72" s="41">
        <v>11</v>
      </c>
      <c r="L72" s="41">
        <v>11</v>
      </c>
      <c r="M72" s="41">
        <v>11</v>
      </c>
      <c r="N72" s="41">
        <v>11</v>
      </c>
      <c r="O72" s="41">
        <v>11</v>
      </c>
      <c r="P72" s="41"/>
      <c r="Q72" s="41">
        <v>11</v>
      </c>
      <c r="R72" s="41">
        <v>11</v>
      </c>
      <c r="S72" s="41">
        <v>11</v>
      </c>
      <c r="T72" s="41">
        <v>11</v>
      </c>
      <c r="U72" s="41">
        <v>11</v>
      </c>
      <c r="V72" s="41">
        <v>11</v>
      </c>
      <c r="W72" s="41">
        <v>11</v>
      </c>
      <c r="X72" s="41">
        <v>11</v>
      </c>
      <c r="Y72" s="41">
        <v>11</v>
      </c>
      <c r="Z72" s="41">
        <v>11</v>
      </c>
      <c r="AA72" s="41">
        <v>11</v>
      </c>
      <c r="AB72" s="41">
        <v>11</v>
      </c>
      <c r="AC72" s="41"/>
      <c r="AD72" s="41">
        <v>11</v>
      </c>
      <c r="AE72" s="41">
        <v>11</v>
      </c>
      <c r="AF72" s="41">
        <v>11</v>
      </c>
      <c r="AG72" s="41">
        <v>11</v>
      </c>
      <c r="AH72" s="41">
        <v>11</v>
      </c>
      <c r="AI72" s="41">
        <v>11</v>
      </c>
      <c r="AJ72" s="41">
        <v>11</v>
      </c>
      <c r="AK72" s="41">
        <v>11</v>
      </c>
      <c r="AL72" s="41">
        <v>11</v>
      </c>
      <c r="AM72" s="41">
        <v>11</v>
      </c>
      <c r="AN72" s="41">
        <v>11</v>
      </c>
      <c r="AO72" s="41">
        <v>11</v>
      </c>
      <c r="AP72" s="41"/>
      <c r="AQ72" s="41">
        <v>11</v>
      </c>
      <c r="AR72" s="41">
        <v>11</v>
      </c>
      <c r="AS72" s="41">
        <v>11</v>
      </c>
      <c r="AT72" s="41">
        <v>11</v>
      </c>
      <c r="AU72" s="41">
        <v>11</v>
      </c>
      <c r="AV72" s="41">
        <v>11</v>
      </c>
      <c r="AW72" s="41">
        <v>11</v>
      </c>
      <c r="AX72" s="41">
        <v>11</v>
      </c>
      <c r="AY72" s="41">
        <v>11</v>
      </c>
      <c r="AZ72" s="41">
        <v>11</v>
      </c>
      <c r="BA72" s="41">
        <v>11</v>
      </c>
      <c r="BB72" s="41">
        <v>11</v>
      </c>
      <c r="BC72" s="41"/>
      <c r="BD72" s="41">
        <v>11</v>
      </c>
      <c r="BE72" s="41">
        <v>11</v>
      </c>
      <c r="BF72" s="41">
        <v>11</v>
      </c>
      <c r="BG72" s="41">
        <v>11</v>
      </c>
      <c r="BH72" s="41">
        <v>11</v>
      </c>
      <c r="BI72" s="41">
        <v>11</v>
      </c>
      <c r="BJ72" s="41">
        <v>11</v>
      </c>
      <c r="BK72" s="41">
        <v>11</v>
      </c>
      <c r="BL72" s="41">
        <v>11</v>
      </c>
      <c r="BM72" s="41">
        <v>11</v>
      </c>
      <c r="BN72" s="41">
        <v>11</v>
      </c>
      <c r="BO72" s="41">
        <v>11</v>
      </c>
      <c r="BP72" s="41"/>
    </row>
    <row r="73" spans="2:68" x14ac:dyDescent="0.2">
      <c r="B73" s="42" t="s">
        <v>142</v>
      </c>
      <c r="C73" s="42"/>
      <c r="D73" s="43">
        <f>D$2*SUM(D69*D70,D71*D72)</f>
        <v>8638.0579319999997</v>
      </c>
      <c r="E73" s="43">
        <f t="shared" ref="E73" si="710">E$2*SUM(E69*E70,E71*E72)</f>
        <v>8226.7218400000002</v>
      </c>
      <c r="F73" s="43">
        <f t="shared" ref="F73" si="711">F$2*SUM(F69*F70,F71*F72)</f>
        <v>9077.3171007199999</v>
      </c>
      <c r="G73" s="43">
        <f t="shared" ref="G73" si="712">G$2*SUM(G69*G70,G71*G72)</f>
        <v>8664.7117779599994</v>
      </c>
      <c r="H73" s="43">
        <f t="shared" ref="H73" si="713">H$2*SUM(H69*H70,H71*H72)</f>
        <v>8252.1064551999989</v>
      </c>
      <c r="I73" s="43">
        <f t="shared" ref="I73" si="714">I$2*SUM(I69*I70,I71*I72)</f>
        <v>9077.3171007199999</v>
      </c>
      <c r="J73" s="43">
        <f t="shared" ref="J73" si="715">J$2*SUM(J69*J70,J71*J72)</f>
        <v>9077.3171007199999</v>
      </c>
      <c r="K73" s="43">
        <f t="shared" ref="K73" si="716">K$2*SUM(K69*K70,K71*K72)</f>
        <v>8664.7117779599994</v>
      </c>
      <c r="L73" s="43">
        <f t="shared" ref="L73" si="717">L$2*SUM(L69*L70,L71*L72)</f>
        <v>8664.7117779599994</v>
      </c>
      <c r="M73" s="43">
        <f t="shared" ref="M73" si="718">M$2*SUM(M69*M70,M71*M72)</f>
        <v>9077.3171007199999</v>
      </c>
      <c r="N73" s="43">
        <f t="shared" ref="N73" si="719">N$2*SUM(N69*N70,N71*N72)</f>
        <v>8049.8473204400007</v>
      </c>
      <c r="O73" s="43">
        <f t="shared" ref="O73" si="720">O$2*SUM(O69*O70,O71*O72)</f>
        <v>8897.1996699600004</v>
      </c>
      <c r="P73" s="44">
        <f>SUM(D73:O73)</f>
        <v>104367.33695436</v>
      </c>
      <c r="Q73" s="43">
        <f t="shared" ref="Q73" si="721">Q$2*SUM(Q69*Q70,Q71*Q72)</f>
        <v>8473.523495200001</v>
      </c>
      <c r="R73" s="43">
        <f t="shared" ref="R73" si="722">R$2*SUM(R69*R70,R71*R72)</f>
        <v>8897.1996699600004</v>
      </c>
      <c r="S73" s="43">
        <f t="shared" ref="S73" si="723">S$2*SUM(S69*S70,S71*S72)</f>
        <v>9349.6366137416007</v>
      </c>
      <c r="T73" s="43">
        <f t="shared" ref="T73" si="724">T$2*SUM(T69*T70,T71*T72)</f>
        <v>8924.6531312988009</v>
      </c>
      <c r="U73" s="43">
        <f t="shared" ref="U73" si="725">U$2*SUM(U69*U70,U71*U72)</f>
        <v>8924.6531312988009</v>
      </c>
      <c r="V73" s="43">
        <f t="shared" ref="V73" si="726">V$2*SUM(V69*V70,V71*V72)</f>
        <v>9349.6366137416007</v>
      </c>
      <c r="W73" s="43">
        <f t="shared" ref="W73" si="727">W$2*SUM(W69*W70,W71*W72)</f>
        <v>8499.669648856001</v>
      </c>
      <c r="X73" s="43">
        <f t="shared" ref="X73" si="728">X$2*SUM(X69*X70,X71*X72)</f>
        <v>9774.6200961844006</v>
      </c>
      <c r="Y73" s="43">
        <f t="shared" ref="Y73" si="729">Y$2*SUM(Y69*Y70,Y71*Y72)</f>
        <v>8924.6531312988009</v>
      </c>
      <c r="Z73" s="43">
        <f t="shared" ref="Z73" si="730">Z$2*SUM(Z69*Z70,Z71*Z72)</f>
        <v>8924.6531312988009</v>
      </c>
      <c r="AA73" s="43">
        <f t="shared" ref="AA73" si="731">AA$2*SUM(AA69*AA70,AA71*AA72)</f>
        <v>8727.7292000559992</v>
      </c>
      <c r="AB73" s="43">
        <f t="shared" ref="AB73" si="732">AB$2*SUM(AB69*AB70,AB71*AB72)</f>
        <v>8727.7292000559992</v>
      </c>
      <c r="AC73" s="44">
        <f>SUM(Q73:AB73)</f>
        <v>107498.35706299081</v>
      </c>
      <c r="AD73" s="43">
        <f t="shared" ref="AD73" si="733">AD$2*SUM(AD69*AD70,AD71*AD72)</f>
        <v>9164.1156600588001</v>
      </c>
      <c r="AE73" s="43">
        <f t="shared" ref="AE73" si="734">AE$2*SUM(AE69*AE70,AE71*AE72)</f>
        <v>8727.7292000559992</v>
      </c>
      <c r="AF73" s="43">
        <f t="shared" ref="AF73" si="735">AF$2*SUM(AF69*AF70,AF71*AF72)</f>
        <v>10067.858699069931</v>
      </c>
      <c r="AG73" s="43">
        <f t="shared" ref="AG73" si="736">AG$2*SUM(AG69*AG70,AG71*AG72)</f>
        <v>8316.9267514055955</v>
      </c>
      <c r="AH73" s="43">
        <f t="shared" ref="AH73" si="737">AH$2*SUM(AH69*AH70,AH71*AH72)</f>
        <v>9630.1257121538474</v>
      </c>
      <c r="AI73" s="43">
        <f t="shared" ref="AI73" si="738">AI$2*SUM(AI69*AI70,AI71*AI72)</f>
        <v>9630.1257121538474</v>
      </c>
      <c r="AJ73" s="43">
        <f t="shared" ref="AJ73" si="739">AJ$2*SUM(AJ69*AJ70,AJ71*AJ72)</f>
        <v>8754.6597383216795</v>
      </c>
      <c r="AK73" s="43">
        <f t="shared" ref="AK73" si="740">AK$2*SUM(AK69*AK70,AK71*AK72)</f>
        <v>10067.858699069931</v>
      </c>
      <c r="AL73" s="43">
        <f t="shared" ref="AL73" si="741">AL$2*SUM(AL69*AL70,AL71*AL72)</f>
        <v>8754.6597383216795</v>
      </c>
      <c r="AM73" s="43">
        <f t="shared" ref="AM73" si="742">AM$2*SUM(AM69*AM70,AM71*AM72)</f>
        <v>9630.1257121538474</v>
      </c>
      <c r="AN73" s="43">
        <f t="shared" ref="AN73" si="743">AN$2*SUM(AN69*AN70,AN71*AN72)</f>
        <v>8989.5610760576783</v>
      </c>
      <c r="AO73" s="43">
        <f t="shared" ref="AO73" si="744">AO$2*SUM(AO69*AO70,AO71*AO72)</f>
        <v>8540.0830222547957</v>
      </c>
      <c r="AP73" s="44">
        <f>SUM(AD73:AO73)</f>
        <v>110273.82972107764</v>
      </c>
      <c r="AQ73" s="43">
        <f t="shared" ref="AQ73" si="745">AQ$2*SUM(AQ69*AQ70,AQ71*AQ72)</f>
        <v>9888.5171836634472</v>
      </c>
      <c r="AR73" s="43">
        <f t="shared" ref="AR73" si="746">AR$2*SUM(AR69*AR70,AR71*AR72)</f>
        <v>8989.5610760576783</v>
      </c>
      <c r="AS73" s="43">
        <f t="shared" ref="AS73" si="747">AS$2*SUM(AS69*AS70,AS71*AS72)</f>
        <v>9919.0294835184632</v>
      </c>
      <c r="AT73" s="43">
        <f t="shared" ref="AT73" si="748">AT$2*SUM(AT69*AT70,AT71*AT72)</f>
        <v>9017.2995304713295</v>
      </c>
      <c r="AU73" s="43">
        <f t="shared" ref="AU73" si="749">AU$2*SUM(AU69*AU70,AU71*AU72)</f>
        <v>9919.0294835184632</v>
      </c>
      <c r="AV73" s="43">
        <f t="shared" ref="AV73" si="750">AV$2*SUM(AV69*AV70,AV71*AV72)</f>
        <v>9468.1645069948972</v>
      </c>
      <c r="AW73" s="43">
        <f t="shared" ref="AW73" si="751">AW$2*SUM(AW69*AW70,AW71*AW72)</f>
        <v>9468.1645069948972</v>
      </c>
      <c r="AX73" s="43">
        <f t="shared" ref="AX73" si="752">AX$2*SUM(AX69*AX70,AX71*AX72)</f>
        <v>10369.894460042029</v>
      </c>
      <c r="AY73" s="43">
        <f t="shared" ref="AY73" si="753">AY$2*SUM(AY69*AY70,AY71*AY72)</f>
        <v>8566.4345539477636</v>
      </c>
      <c r="AZ73" s="43">
        <f t="shared" ref="AZ73" si="754">AZ$2*SUM(AZ69*AZ70,AZ71*AZ72)</f>
        <v>10369.894460042029</v>
      </c>
      <c r="BA73" s="43">
        <f t="shared" ref="BA73" si="755">BA$2*SUM(BA69*BA70,BA71*BA72)</f>
        <v>9259.2479083394101</v>
      </c>
      <c r="BB73" s="43">
        <f t="shared" ref="BB73" si="756">BB$2*SUM(BB69*BB70,BB71*BB72)</f>
        <v>8796.2855129224408</v>
      </c>
      <c r="BC73" s="44">
        <f>SUM(AQ73:BB73)</f>
        <v>114031.52266651287</v>
      </c>
      <c r="BD73" s="43">
        <f t="shared" ref="BD73" si="757">BD$2*SUM(BD69*BD70,BD71*BD72)</f>
        <v>10185.172699173352</v>
      </c>
      <c r="BE73" s="43">
        <f t="shared" ref="BE73" si="758">BE$2*SUM(BE69*BE70,BE71*BE72)</f>
        <v>9259.2479083394101</v>
      </c>
      <c r="BF73" s="43">
        <f t="shared" ref="BF73" si="759">BF$2*SUM(BF69*BF70,BF71*BF72)</f>
        <v>9752.2094422047448</v>
      </c>
      <c r="BG73" s="43">
        <f t="shared" ref="BG73" si="760">BG$2*SUM(BG69*BG70,BG71*BG72)</f>
        <v>9752.2094422047448</v>
      </c>
      <c r="BH73" s="43">
        <f t="shared" ref="BH73" si="761">BH$2*SUM(BH69*BH70,BH71*BH72)</f>
        <v>10216.600368024017</v>
      </c>
      <c r="BI73" s="43">
        <f t="shared" ref="BI73" si="762">BI$2*SUM(BI69*BI70,BI71*BI72)</f>
        <v>9287.8185163854705</v>
      </c>
      <c r="BJ73" s="43">
        <f t="shared" ref="BJ73" si="763">BJ$2*SUM(BJ69*BJ70,BJ71*BJ72)</f>
        <v>10216.600368024017</v>
      </c>
      <c r="BK73" s="43">
        <f t="shared" ref="BK73" si="764">BK$2*SUM(BK69*BK70,BK71*BK72)</f>
        <v>10216.600368024017</v>
      </c>
      <c r="BL73" s="43">
        <f t="shared" ref="BL73" si="765">BL$2*SUM(BL69*BL70,BL71*BL72)</f>
        <v>9287.8185163854705</v>
      </c>
      <c r="BM73" s="43">
        <f t="shared" ref="BM73" si="766">BM$2*SUM(BM69*BM70,BM71*BM72)</f>
        <v>10680.991293843292</v>
      </c>
      <c r="BN73" s="43">
        <f t="shared" ref="BN73" si="767">BN$2*SUM(BN69*BN70,BN71*BN72)</f>
        <v>9060.1740783101141</v>
      </c>
      <c r="BO73" s="43">
        <f t="shared" ref="BO73" si="768">BO$2*SUM(BO69*BO70,BO71*BO72)</f>
        <v>9537.0253455895927</v>
      </c>
      <c r="BP73" s="44">
        <f>SUM(BD73:BO73)</f>
        <v>117452.46834650825</v>
      </c>
    </row>
    <row r="74" spans="2:68" x14ac:dyDescent="0.2">
      <c r="B74" s="38" t="s">
        <v>9</v>
      </c>
      <c r="C74" s="33" t="s">
        <v>79</v>
      </c>
      <c r="D74" s="39">
        <v>61.899839666666672</v>
      </c>
      <c r="E74" s="39">
        <v>61.899839666666672</v>
      </c>
      <c r="F74" s="39">
        <v>63.756834856666671</v>
      </c>
      <c r="G74" s="39">
        <v>63.756834856666671</v>
      </c>
      <c r="H74" s="39">
        <v>63.756834856666671</v>
      </c>
      <c r="I74" s="39">
        <v>63.756834856666671</v>
      </c>
      <c r="J74" s="39">
        <v>63.756834856666671</v>
      </c>
      <c r="K74" s="39">
        <v>63.756834856666671</v>
      </c>
      <c r="L74" s="39">
        <v>63.756834856666671</v>
      </c>
      <c r="M74" s="39">
        <v>63.756834856666671</v>
      </c>
      <c r="N74" s="39">
        <v>63.756834856666671</v>
      </c>
      <c r="O74" s="39">
        <v>63.756834856666671</v>
      </c>
      <c r="P74" s="39"/>
      <c r="Q74" s="39">
        <v>63.756834856666671</v>
      </c>
      <c r="R74" s="39">
        <v>63.756834856666671</v>
      </c>
      <c r="S74" s="39">
        <v>65.669539902366679</v>
      </c>
      <c r="T74" s="39">
        <v>65.669539902366679</v>
      </c>
      <c r="U74" s="39">
        <v>65.669539902366679</v>
      </c>
      <c r="V74" s="39">
        <v>65.669539902366679</v>
      </c>
      <c r="W74" s="39">
        <v>65.669539902366679</v>
      </c>
      <c r="X74" s="39">
        <v>65.669539902366679</v>
      </c>
      <c r="Y74" s="39">
        <v>65.669539902366679</v>
      </c>
      <c r="Z74" s="39">
        <v>65.669539902366679</v>
      </c>
      <c r="AA74" s="39">
        <v>65.669539902366679</v>
      </c>
      <c r="AB74" s="39">
        <v>65.669539902366679</v>
      </c>
      <c r="AC74" s="39"/>
      <c r="AD74" s="39">
        <v>65.669539902366679</v>
      </c>
      <c r="AE74" s="39">
        <v>65.669539902366679</v>
      </c>
      <c r="AF74" s="39">
        <v>67.639626099437677</v>
      </c>
      <c r="AG74" s="39">
        <v>67.639626099437677</v>
      </c>
      <c r="AH74" s="39">
        <v>67.639626099437677</v>
      </c>
      <c r="AI74" s="39">
        <v>67.639626099437677</v>
      </c>
      <c r="AJ74" s="39">
        <v>67.639626099437677</v>
      </c>
      <c r="AK74" s="39">
        <v>67.639626099437677</v>
      </c>
      <c r="AL74" s="39">
        <v>67.639626099437677</v>
      </c>
      <c r="AM74" s="39">
        <v>67.639626099437677</v>
      </c>
      <c r="AN74" s="39">
        <v>67.639626099437677</v>
      </c>
      <c r="AO74" s="39">
        <v>67.639626099437677</v>
      </c>
      <c r="AP74" s="39"/>
      <c r="AQ74" s="39">
        <v>67.639626099437677</v>
      </c>
      <c r="AR74" s="39">
        <v>67.639626099437677</v>
      </c>
      <c r="AS74" s="39">
        <v>69.668814882420804</v>
      </c>
      <c r="AT74" s="39">
        <v>69.668814882420804</v>
      </c>
      <c r="AU74" s="39">
        <v>69.668814882420804</v>
      </c>
      <c r="AV74" s="39">
        <v>69.668814882420804</v>
      </c>
      <c r="AW74" s="39">
        <v>69.668814882420804</v>
      </c>
      <c r="AX74" s="39">
        <v>69.668814882420804</v>
      </c>
      <c r="AY74" s="39">
        <v>69.668814882420804</v>
      </c>
      <c r="AZ74" s="39">
        <v>69.668814882420804</v>
      </c>
      <c r="BA74" s="39">
        <v>69.668814882420804</v>
      </c>
      <c r="BB74" s="39">
        <v>69.668814882420804</v>
      </c>
      <c r="BC74" s="39"/>
      <c r="BD74" s="39">
        <v>69.668814882420804</v>
      </c>
      <c r="BE74" s="39">
        <v>69.668814882420804</v>
      </c>
      <c r="BF74" s="39">
        <v>71.758879328893428</v>
      </c>
      <c r="BG74" s="39">
        <v>71.758879328893428</v>
      </c>
      <c r="BH74" s="39">
        <v>71.758879328893428</v>
      </c>
      <c r="BI74" s="39">
        <v>71.758879328893428</v>
      </c>
      <c r="BJ74" s="39">
        <v>71.758879328893428</v>
      </c>
      <c r="BK74" s="39">
        <v>71.758879328893428</v>
      </c>
      <c r="BL74" s="39">
        <v>71.758879328893428</v>
      </c>
      <c r="BM74" s="39">
        <v>71.758879328893428</v>
      </c>
      <c r="BN74" s="39">
        <v>71.758879328893428</v>
      </c>
      <c r="BO74" s="39">
        <v>71.758879328893428</v>
      </c>
      <c r="BP74" s="39"/>
    </row>
    <row r="75" spans="2:68" x14ac:dyDescent="0.2">
      <c r="B75" s="38"/>
      <c r="C75" s="33" t="s">
        <v>80</v>
      </c>
      <c r="D75" s="41">
        <v>6</v>
      </c>
      <c r="E75" s="41">
        <v>6</v>
      </c>
      <c r="F75" s="41">
        <v>6</v>
      </c>
      <c r="G75" s="41">
        <v>6</v>
      </c>
      <c r="H75" s="41">
        <v>6</v>
      </c>
      <c r="I75" s="41">
        <v>6</v>
      </c>
      <c r="J75" s="41">
        <v>6</v>
      </c>
      <c r="K75" s="41">
        <v>6</v>
      </c>
      <c r="L75" s="41">
        <v>6</v>
      </c>
      <c r="M75" s="41">
        <v>6</v>
      </c>
      <c r="N75" s="41">
        <v>6</v>
      </c>
      <c r="O75" s="41">
        <v>6</v>
      </c>
      <c r="P75" s="41"/>
      <c r="Q75" s="41">
        <v>6</v>
      </c>
      <c r="R75" s="41">
        <v>6</v>
      </c>
      <c r="S75" s="41">
        <v>6</v>
      </c>
      <c r="T75" s="41">
        <v>6</v>
      </c>
      <c r="U75" s="41">
        <v>6</v>
      </c>
      <c r="V75" s="41">
        <v>6</v>
      </c>
      <c r="W75" s="41">
        <v>6</v>
      </c>
      <c r="X75" s="41">
        <v>6</v>
      </c>
      <c r="Y75" s="41">
        <v>6</v>
      </c>
      <c r="Z75" s="41">
        <v>6</v>
      </c>
      <c r="AA75" s="41">
        <v>6</v>
      </c>
      <c r="AB75" s="41">
        <v>6</v>
      </c>
      <c r="AC75" s="41"/>
      <c r="AD75" s="41">
        <v>6</v>
      </c>
      <c r="AE75" s="41">
        <v>6</v>
      </c>
      <c r="AF75" s="41">
        <v>6</v>
      </c>
      <c r="AG75" s="41">
        <v>6</v>
      </c>
      <c r="AH75" s="41">
        <v>6</v>
      </c>
      <c r="AI75" s="41">
        <v>6</v>
      </c>
      <c r="AJ75" s="41">
        <v>6</v>
      </c>
      <c r="AK75" s="41">
        <v>6</v>
      </c>
      <c r="AL75" s="41">
        <v>6</v>
      </c>
      <c r="AM75" s="41">
        <v>6</v>
      </c>
      <c r="AN75" s="41">
        <v>6</v>
      </c>
      <c r="AO75" s="41">
        <v>6</v>
      </c>
      <c r="AP75" s="41"/>
      <c r="AQ75" s="41">
        <v>6</v>
      </c>
      <c r="AR75" s="41">
        <v>6</v>
      </c>
      <c r="AS75" s="41">
        <v>6</v>
      </c>
      <c r="AT75" s="41">
        <v>6</v>
      </c>
      <c r="AU75" s="41">
        <v>6</v>
      </c>
      <c r="AV75" s="41">
        <v>6</v>
      </c>
      <c r="AW75" s="41">
        <v>6</v>
      </c>
      <c r="AX75" s="41">
        <v>6</v>
      </c>
      <c r="AY75" s="41">
        <v>6</v>
      </c>
      <c r="AZ75" s="41">
        <v>6</v>
      </c>
      <c r="BA75" s="41">
        <v>6</v>
      </c>
      <c r="BB75" s="41">
        <v>6</v>
      </c>
      <c r="BC75" s="41"/>
      <c r="BD75" s="41">
        <v>6</v>
      </c>
      <c r="BE75" s="41">
        <v>6</v>
      </c>
      <c r="BF75" s="41">
        <v>6</v>
      </c>
      <c r="BG75" s="41">
        <v>6</v>
      </c>
      <c r="BH75" s="41">
        <v>6</v>
      </c>
      <c r="BI75" s="41">
        <v>6</v>
      </c>
      <c r="BJ75" s="41">
        <v>6</v>
      </c>
      <c r="BK75" s="41">
        <v>6</v>
      </c>
      <c r="BL75" s="41">
        <v>6</v>
      </c>
      <c r="BM75" s="41">
        <v>6</v>
      </c>
      <c r="BN75" s="41">
        <v>6</v>
      </c>
      <c r="BO75" s="41">
        <v>6</v>
      </c>
      <c r="BP75" s="41"/>
    </row>
    <row r="76" spans="2:68" x14ac:dyDescent="0.2">
      <c r="B76" s="38"/>
      <c r="C76" s="33" t="s">
        <v>4</v>
      </c>
      <c r="D76" s="39">
        <v>20.95</v>
      </c>
      <c r="E76" s="39">
        <v>20.95</v>
      </c>
      <c r="F76" s="39">
        <v>21.578499999999998</v>
      </c>
      <c r="G76" s="39">
        <v>21.578499999999998</v>
      </c>
      <c r="H76" s="39">
        <v>21.578499999999998</v>
      </c>
      <c r="I76" s="39">
        <v>21.578499999999998</v>
      </c>
      <c r="J76" s="39">
        <v>21.578499999999998</v>
      </c>
      <c r="K76" s="39">
        <v>21.578499999999998</v>
      </c>
      <c r="L76" s="39">
        <v>21.578499999999998</v>
      </c>
      <c r="M76" s="39">
        <v>21.578499999999998</v>
      </c>
      <c r="N76" s="39">
        <v>21.578499999999998</v>
      </c>
      <c r="O76" s="39">
        <v>21.578499999999998</v>
      </c>
      <c r="P76" s="39"/>
      <c r="Q76" s="39">
        <v>21.578499999999998</v>
      </c>
      <c r="R76" s="39">
        <v>21.578499999999998</v>
      </c>
      <c r="S76" s="39">
        <v>22.225854999999999</v>
      </c>
      <c r="T76" s="39">
        <v>22.225854999999999</v>
      </c>
      <c r="U76" s="39">
        <v>22.225854999999999</v>
      </c>
      <c r="V76" s="39">
        <v>22.225854999999999</v>
      </c>
      <c r="W76" s="39">
        <v>22.225854999999999</v>
      </c>
      <c r="X76" s="39">
        <v>22.225854999999999</v>
      </c>
      <c r="Y76" s="39">
        <v>22.225854999999999</v>
      </c>
      <c r="Z76" s="39">
        <v>22.225854999999999</v>
      </c>
      <c r="AA76" s="39">
        <v>22.225854999999999</v>
      </c>
      <c r="AB76" s="39">
        <v>22.225854999999999</v>
      </c>
      <c r="AC76" s="39"/>
      <c r="AD76" s="39">
        <v>22.225854999999999</v>
      </c>
      <c r="AE76" s="39">
        <v>22.225854999999999</v>
      </c>
      <c r="AF76" s="39">
        <v>22.892630650000001</v>
      </c>
      <c r="AG76" s="39">
        <v>22.892630650000001</v>
      </c>
      <c r="AH76" s="39">
        <v>22.892630650000001</v>
      </c>
      <c r="AI76" s="39">
        <v>22.892630650000001</v>
      </c>
      <c r="AJ76" s="39">
        <v>22.892630650000001</v>
      </c>
      <c r="AK76" s="39">
        <v>22.892630650000001</v>
      </c>
      <c r="AL76" s="39">
        <v>22.892630650000001</v>
      </c>
      <c r="AM76" s="39">
        <v>22.892630650000001</v>
      </c>
      <c r="AN76" s="39">
        <v>22.892630650000001</v>
      </c>
      <c r="AO76" s="39">
        <v>22.892630650000001</v>
      </c>
      <c r="AP76" s="39"/>
      <c r="AQ76" s="39">
        <v>22.892630650000001</v>
      </c>
      <c r="AR76" s="39">
        <v>22.892630650000001</v>
      </c>
      <c r="AS76" s="39">
        <v>23.579409569500001</v>
      </c>
      <c r="AT76" s="39">
        <v>23.579409569500001</v>
      </c>
      <c r="AU76" s="39">
        <v>23.579409569500001</v>
      </c>
      <c r="AV76" s="39">
        <v>23.579409569500001</v>
      </c>
      <c r="AW76" s="39">
        <v>23.579409569500001</v>
      </c>
      <c r="AX76" s="39">
        <v>23.579409569500001</v>
      </c>
      <c r="AY76" s="39">
        <v>23.579409569500001</v>
      </c>
      <c r="AZ76" s="39">
        <v>23.579409569500001</v>
      </c>
      <c r="BA76" s="39">
        <v>23.579409569500001</v>
      </c>
      <c r="BB76" s="39">
        <v>23.579409569500001</v>
      </c>
      <c r="BC76" s="39"/>
      <c r="BD76" s="39">
        <v>23.579409569500001</v>
      </c>
      <c r="BE76" s="39">
        <v>23.579409569500001</v>
      </c>
      <c r="BF76" s="39">
        <v>24.286791856585001</v>
      </c>
      <c r="BG76" s="39">
        <v>24.286791856585001</v>
      </c>
      <c r="BH76" s="39">
        <v>24.286791856585001</v>
      </c>
      <c r="BI76" s="39">
        <v>24.286791856585001</v>
      </c>
      <c r="BJ76" s="39">
        <v>24.286791856585001</v>
      </c>
      <c r="BK76" s="39">
        <v>24.286791856585001</v>
      </c>
      <c r="BL76" s="39">
        <v>24.286791856585001</v>
      </c>
      <c r="BM76" s="39">
        <v>24.286791856585001</v>
      </c>
      <c r="BN76" s="39">
        <v>24.286791856585001</v>
      </c>
      <c r="BO76" s="39">
        <v>24.286791856585001</v>
      </c>
      <c r="BP76" s="39"/>
    </row>
    <row r="77" spans="2:68" x14ac:dyDescent="0.2">
      <c r="B77" s="38"/>
      <c r="C77" s="33" t="s">
        <v>5</v>
      </c>
      <c r="D77" s="41">
        <v>2</v>
      </c>
      <c r="E77" s="41">
        <v>2</v>
      </c>
      <c r="F77" s="41">
        <v>2</v>
      </c>
      <c r="G77" s="41">
        <v>2</v>
      </c>
      <c r="H77" s="41">
        <v>2</v>
      </c>
      <c r="I77" s="41">
        <v>2</v>
      </c>
      <c r="J77" s="41">
        <v>2</v>
      </c>
      <c r="K77" s="41">
        <v>2</v>
      </c>
      <c r="L77" s="41">
        <v>2</v>
      </c>
      <c r="M77" s="41">
        <v>2</v>
      </c>
      <c r="N77" s="41">
        <v>2</v>
      </c>
      <c r="O77" s="41">
        <v>2</v>
      </c>
      <c r="P77" s="41"/>
      <c r="Q77" s="41">
        <v>2</v>
      </c>
      <c r="R77" s="41">
        <v>2</v>
      </c>
      <c r="S77" s="41">
        <v>2</v>
      </c>
      <c r="T77" s="41">
        <v>2</v>
      </c>
      <c r="U77" s="41">
        <v>2</v>
      </c>
      <c r="V77" s="41">
        <v>2</v>
      </c>
      <c r="W77" s="41">
        <v>2</v>
      </c>
      <c r="X77" s="41">
        <v>2</v>
      </c>
      <c r="Y77" s="41">
        <v>2</v>
      </c>
      <c r="Z77" s="41">
        <v>2</v>
      </c>
      <c r="AA77" s="41">
        <v>2</v>
      </c>
      <c r="AB77" s="41">
        <v>2</v>
      </c>
      <c r="AC77" s="41"/>
      <c r="AD77" s="41">
        <v>2</v>
      </c>
      <c r="AE77" s="41">
        <v>2</v>
      </c>
      <c r="AF77" s="41">
        <v>2</v>
      </c>
      <c r="AG77" s="41">
        <v>2</v>
      </c>
      <c r="AH77" s="41">
        <v>2</v>
      </c>
      <c r="AI77" s="41">
        <v>2</v>
      </c>
      <c r="AJ77" s="41">
        <v>2</v>
      </c>
      <c r="AK77" s="41">
        <v>2</v>
      </c>
      <c r="AL77" s="41">
        <v>2</v>
      </c>
      <c r="AM77" s="41">
        <v>2</v>
      </c>
      <c r="AN77" s="41">
        <v>2</v>
      </c>
      <c r="AO77" s="41">
        <v>2</v>
      </c>
      <c r="AP77" s="41"/>
      <c r="AQ77" s="41">
        <v>2</v>
      </c>
      <c r="AR77" s="41">
        <v>2</v>
      </c>
      <c r="AS77" s="41">
        <v>2</v>
      </c>
      <c r="AT77" s="41">
        <v>2</v>
      </c>
      <c r="AU77" s="41">
        <v>2</v>
      </c>
      <c r="AV77" s="41">
        <v>2</v>
      </c>
      <c r="AW77" s="41">
        <v>2</v>
      </c>
      <c r="AX77" s="41">
        <v>2</v>
      </c>
      <c r="AY77" s="41">
        <v>2</v>
      </c>
      <c r="AZ77" s="41">
        <v>2</v>
      </c>
      <c r="BA77" s="41">
        <v>2</v>
      </c>
      <c r="BB77" s="41">
        <v>2</v>
      </c>
      <c r="BC77" s="41"/>
      <c r="BD77" s="41">
        <v>2</v>
      </c>
      <c r="BE77" s="41">
        <v>2</v>
      </c>
      <c r="BF77" s="41">
        <v>2</v>
      </c>
      <c r="BG77" s="41">
        <v>2</v>
      </c>
      <c r="BH77" s="41">
        <v>2</v>
      </c>
      <c r="BI77" s="41">
        <v>2</v>
      </c>
      <c r="BJ77" s="41">
        <v>2</v>
      </c>
      <c r="BK77" s="41">
        <v>2</v>
      </c>
      <c r="BL77" s="41">
        <v>2</v>
      </c>
      <c r="BM77" s="41">
        <v>2</v>
      </c>
      <c r="BN77" s="41">
        <v>2</v>
      </c>
      <c r="BO77" s="41">
        <v>2</v>
      </c>
      <c r="BP77" s="41"/>
    </row>
    <row r="78" spans="2:68" x14ac:dyDescent="0.2">
      <c r="B78" s="38"/>
      <c r="C78" s="33" t="s">
        <v>69</v>
      </c>
      <c r="D78" s="39">
        <v>29.442308000000001</v>
      </c>
      <c r="E78" s="39">
        <v>29.442308000000001</v>
      </c>
      <c r="F78" s="39">
        <v>30.325577240000001</v>
      </c>
      <c r="G78" s="39">
        <v>30.325577240000001</v>
      </c>
      <c r="H78" s="39">
        <v>30.325577240000001</v>
      </c>
      <c r="I78" s="39">
        <v>30.325577240000001</v>
      </c>
      <c r="J78" s="39">
        <v>30.325577240000001</v>
      </c>
      <c r="K78" s="39">
        <v>30.325577240000001</v>
      </c>
      <c r="L78" s="39">
        <v>30.325577240000001</v>
      </c>
      <c r="M78" s="39">
        <v>30.325577240000001</v>
      </c>
      <c r="N78" s="39">
        <v>30.325577240000001</v>
      </c>
      <c r="O78" s="39">
        <v>30.325577240000001</v>
      </c>
      <c r="P78" s="39"/>
      <c r="Q78" s="39">
        <v>30.325577240000001</v>
      </c>
      <c r="R78" s="39">
        <v>30.325577240000001</v>
      </c>
      <c r="S78" s="39">
        <v>31.235344557200001</v>
      </c>
      <c r="T78" s="39">
        <v>31.235344557200001</v>
      </c>
      <c r="U78" s="39">
        <v>31.235344557200001</v>
      </c>
      <c r="V78" s="39">
        <v>31.235344557200001</v>
      </c>
      <c r="W78" s="39">
        <v>31.235344557200001</v>
      </c>
      <c r="X78" s="39">
        <v>31.235344557200001</v>
      </c>
      <c r="Y78" s="39">
        <v>31.235344557200001</v>
      </c>
      <c r="Z78" s="39">
        <v>31.235344557200001</v>
      </c>
      <c r="AA78" s="39">
        <v>31.235344557200001</v>
      </c>
      <c r="AB78" s="39">
        <v>31.235344557200001</v>
      </c>
      <c r="AC78" s="39"/>
      <c r="AD78" s="39">
        <v>31.235344557200001</v>
      </c>
      <c r="AE78" s="39">
        <v>31.235344557200001</v>
      </c>
      <c r="AF78" s="39">
        <v>32.172404893916003</v>
      </c>
      <c r="AG78" s="39">
        <v>32.172404893916003</v>
      </c>
      <c r="AH78" s="39">
        <v>32.172404893916003</v>
      </c>
      <c r="AI78" s="39">
        <v>32.172404893916003</v>
      </c>
      <c r="AJ78" s="39">
        <v>32.172404893916003</v>
      </c>
      <c r="AK78" s="39">
        <v>32.172404893916003</v>
      </c>
      <c r="AL78" s="39">
        <v>32.172404893916003</v>
      </c>
      <c r="AM78" s="39">
        <v>32.172404893916003</v>
      </c>
      <c r="AN78" s="39">
        <v>32.172404893916003</v>
      </c>
      <c r="AO78" s="39">
        <v>32.172404893916003</v>
      </c>
      <c r="AP78" s="39"/>
      <c r="AQ78" s="39">
        <v>32.172404893916003</v>
      </c>
      <c r="AR78" s="39">
        <v>32.172404893916003</v>
      </c>
      <c r="AS78" s="39">
        <v>33.137577040733483</v>
      </c>
      <c r="AT78" s="39">
        <v>33.137577040733483</v>
      </c>
      <c r="AU78" s="39">
        <v>33.137577040733483</v>
      </c>
      <c r="AV78" s="39">
        <v>33.137577040733483</v>
      </c>
      <c r="AW78" s="39">
        <v>33.137577040733483</v>
      </c>
      <c r="AX78" s="39">
        <v>33.137577040733483</v>
      </c>
      <c r="AY78" s="39">
        <v>33.137577040733483</v>
      </c>
      <c r="AZ78" s="39">
        <v>33.137577040733483</v>
      </c>
      <c r="BA78" s="39">
        <v>33.137577040733483</v>
      </c>
      <c r="BB78" s="39">
        <v>33.137577040733483</v>
      </c>
      <c r="BC78" s="39"/>
      <c r="BD78" s="39">
        <v>33.137577040733483</v>
      </c>
      <c r="BE78" s="39">
        <v>33.137577040733483</v>
      </c>
      <c r="BF78" s="39">
        <v>34.131704351955491</v>
      </c>
      <c r="BG78" s="39">
        <v>34.131704351955491</v>
      </c>
      <c r="BH78" s="39">
        <v>34.131704351955491</v>
      </c>
      <c r="BI78" s="39">
        <v>34.131704351955491</v>
      </c>
      <c r="BJ78" s="39">
        <v>34.131704351955491</v>
      </c>
      <c r="BK78" s="39">
        <v>34.131704351955491</v>
      </c>
      <c r="BL78" s="39">
        <v>34.131704351955491</v>
      </c>
      <c r="BM78" s="39">
        <v>34.131704351955491</v>
      </c>
      <c r="BN78" s="39">
        <v>34.131704351955491</v>
      </c>
      <c r="BO78" s="39">
        <v>34.131704351955491</v>
      </c>
      <c r="BP78" s="39"/>
    </row>
    <row r="79" spans="2:68" x14ac:dyDescent="0.2">
      <c r="B79" s="40"/>
      <c r="C79" s="33" t="s">
        <v>70</v>
      </c>
      <c r="D79" s="41">
        <v>1</v>
      </c>
      <c r="E79" s="41">
        <v>1</v>
      </c>
      <c r="F79" s="41">
        <v>1</v>
      </c>
      <c r="G79" s="41">
        <v>1</v>
      </c>
      <c r="H79" s="41">
        <v>1</v>
      </c>
      <c r="I79" s="41">
        <v>1</v>
      </c>
      <c r="J79" s="41">
        <v>1</v>
      </c>
      <c r="K79" s="41">
        <v>1</v>
      </c>
      <c r="L79" s="41">
        <v>1</v>
      </c>
      <c r="M79" s="41">
        <v>1</v>
      </c>
      <c r="N79" s="41">
        <v>1</v>
      </c>
      <c r="O79" s="41">
        <v>1</v>
      </c>
      <c r="P79" s="41"/>
      <c r="Q79" s="41">
        <v>1</v>
      </c>
      <c r="R79" s="41">
        <v>1</v>
      </c>
      <c r="S79" s="41">
        <v>1</v>
      </c>
      <c r="T79" s="41">
        <v>1</v>
      </c>
      <c r="U79" s="41">
        <v>1</v>
      </c>
      <c r="V79" s="41">
        <v>1</v>
      </c>
      <c r="W79" s="41">
        <v>1</v>
      </c>
      <c r="X79" s="41">
        <v>1</v>
      </c>
      <c r="Y79" s="41">
        <v>1</v>
      </c>
      <c r="Z79" s="41">
        <v>1</v>
      </c>
      <c r="AA79" s="41">
        <v>1</v>
      </c>
      <c r="AB79" s="41">
        <v>1</v>
      </c>
      <c r="AC79" s="41"/>
      <c r="AD79" s="41">
        <v>1</v>
      </c>
      <c r="AE79" s="41">
        <v>1</v>
      </c>
      <c r="AF79" s="41">
        <v>1</v>
      </c>
      <c r="AG79" s="41">
        <v>1</v>
      </c>
      <c r="AH79" s="41">
        <v>1</v>
      </c>
      <c r="AI79" s="41">
        <v>1</v>
      </c>
      <c r="AJ79" s="41">
        <v>1</v>
      </c>
      <c r="AK79" s="41">
        <v>1</v>
      </c>
      <c r="AL79" s="41">
        <v>1</v>
      </c>
      <c r="AM79" s="41">
        <v>1</v>
      </c>
      <c r="AN79" s="41">
        <v>1</v>
      </c>
      <c r="AO79" s="41">
        <v>1</v>
      </c>
      <c r="AP79" s="41"/>
      <c r="AQ79" s="41">
        <v>1</v>
      </c>
      <c r="AR79" s="41">
        <v>1</v>
      </c>
      <c r="AS79" s="41">
        <v>1</v>
      </c>
      <c r="AT79" s="41">
        <v>1</v>
      </c>
      <c r="AU79" s="41">
        <v>1</v>
      </c>
      <c r="AV79" s="41">
        <v>1</v>
      </c>
      <c r="AW79" s="41">
        <v>1</v>
      </c>
      <c r="AX79" s="41">
        <v>1</v>
      </c>
      <c r="AY79" s="41">
        <v>1</v>
      </c>
      <c r="AZ79" s="41">
        <v>1</v>
      </c>
      <c r="BA79" s="41">
        <v>1</v>
      </c>
      <c r="BB79" s="41">
        <v>1</v>
      </c>
      <c r="BC79" s="41"/>
      <c r="BD79" s="41">
        <v>1</v>
      </c>
      <c r="BE79" s="41">
        <v>1</v>
      </c>
      <c r="BF79" s="41">
        <v>1</v>
      </c>
      <c r="BG79" s="41">
        <v>1</v>
      </c>
      <c r="BH79" s="41">
        <v>1</v>
      </c>
      <c r="BI79" s="41">
        <v>1</v>
      </c>
      <c r="BJ79" s="41">
        <v>1</v>
      </c>
      <c r="BK79" s="41">
        <v>1</v>
      </c>
      <c r="BL79" s="41">
        <v>1</v>
      </c>
      <c r="BM79" s="41">
        <v>1</v>
      </c>
      <c r="BN79" s="41">
        <v>1</v>
      </c>
      <c r="BO79" s="41">
        <v>1</v>
      </c>
      <c r="BP79" s="41"/>
    </row>
    <row r="80" spans="2:68" x14ac:dyDescent="0.2">
      <c r="B80" s="42" t="s">
        <v>143</v>
      </c>
      <c r="C80" s="42"/>
      <c r="D80" s="43">
        <f>SUM(D74*D75,D76*D77,D78*D79)*D$2</f>
        <v>9297.5682660000002</v>
      </c>
      <c r="E80" s="43">
        <f t="shared" ref="E80" si="769">SUM(E74*E75,E76*E77,E78*E79)*E$2</f>
        <v>8854.8269199999995</v>
      </c>
      <c r="F80" s="43">
        <f t="shared" ref="F80" si="770">SUM(F74*F75,F76*F77,F78*F79)*F$2</f>
        <v>10032.518900359999</v>
      </c>
      <c r="G80" s="43">
        <f t="shared" ref="G80" si="771">SUM(G74*G75,G76*G77,G78*G79)*G$2</f>
        <v>9576.49531398</v>
      </c>
      <c r="H80" s="43">
        <f t="shared" ref="H80" si="772">SUM(H74*H75,H76*H77,H78*H79)*H$2</f>
        <v>9120.4717275999992</v>
      </c>
      <c r="I80" s="43">
        <f t="shared" ref="I80" si="773">SUM(I74*I75,I76*I77,I78*I79)*I$2</f>
        <v>10032.518900359999</v>
      </c>
      <c r="J80" s="43">
        <f t="shared" ref="J80" si="774">SUM(J74*J75,J76*J77,J78*J79)*J$2</f>
        <v>10032.518900359999</v>
      </c>
      <c r="K80" s="43">
        <f t="shared" ref="K80" si="775">SUM(K74*K75,K76*K77,K78*K79)*K$2</f>
        <v>9576.49531398</v>
      </c>
      <c r="L80" s="43">
        <f t="shared" ref="L80" si="776">SUM(L74*L75,L76*L77,L78*L79)*L$2</f>
        <v>9576.49531398</v>
      </c>
      <c r="M80" s="43">
        <f t="shared" ref="M80" si="777">SUM(M74*M75,M76*M77,M78*M79)*M$2</f>
        <v>10032.518900359999</v>
      </c>
      <c r="N80" s="43">
        <f t="shared" ref="N80" si="778">SUM(N74*N75,N76*N77,N78*N79)*N$2</f>
        <v>8664.4481412200003</v>
      </c>
      <c r="O80" s="43">
        <f t="shared" ref="O80" si="779">SUM(O74*O75,O76*O77,O78*O79)*O$2</f>
        <v>9576.49531398</v>
      </c>
      <c r="P80" s="44">
        <f>SUM(D80:O80)</f>
        <v>114373.37191218001</v>
      </c>
      <c r="Q80" s="43">
        <f t="shared" ref="Q80" si="780">SUM(Q74*Q75,Q76*Q77,Q78*Q79)*Q$2</f>
        <v>9120.4717275999992</v>
      </c>
      <c r="R80" s="43">
        <f t="shared" ref="R80" si="781">SUM(R74*R75,R76*R77,R78*R79)*R$2</f>
        <v>9576.49531398</v>
      </c>
      <c r="S80" s="43">
        <f t="shared" ref="S80" si="782">SUM(S74*S75,S76*S77,S78*S79)*S$2</f>
        <v>10333.494467370801</v>
      </c>
      <c r="T80" s="43">
        <f t="shared" ref="T80" si="783">SUM(T74*T75,T76*T77,T78*T79)*T$2</f>
        <v>9863.7901733994004</v>
      </c>
      <c r="U80" s="43">
        <f t="shared" ref="U80" si="784">SUM(U74*U75,U76*U77,U78*U79)*U$2</f>
        <v>9863.7901733994004</v>
      </c>
      <c r="V80" s="43">
        <f t="shared" ref="V80" si="785">SUM(V74*V75,V76*V77,V78*V79)*V$2</f>
        <v>10333.494467370801</v>
      </c>
      <c r="W80" s="43">
        <f t="shared" ref="W80" si="786">SUM(W74*W75,W76*W77,W78*W79)*W$2</f>
        <v>9394.0858794280011</v>
      </c>
      <c r="X80" s="43">
        <f t="shared" ref="X80" si="787">SUM(X74*X75,X76*X77,X78*X79)*X$2</f>
        <v>10803.198761342201</v>
      </c>
      <c r="Y80" s="43">
        <f t="shared" ref="Y80" si="788">SUM(Y74*Y75,Y76*Y77,Y78*Y79)*Y$2</f>
        <v>9863.7901733994004</v>
      </c>
      <c r="Z80" s="43">
        <f t="shared" ref="Z80" si="789">SUM(Z74*Z75,Z76*Z77,Z78*Z79)*Z$2</f>
        <v>9863.7901733994004</v>
      </c>
      <c r="AA80" s="43">
        <f t="shared" ref="AA80" si="790">SUM(AA74*AA75,AA76*AA77,AA78*AA79)*AA$2</f>
        <v>9394.0858794280011</v>
      </c>
      <c r="AB80" s="43">
        <f t="shared" ref="AB80" si="791">SUM(AB74*AB75,AB76*AB77,AB78*AB79)*AB$2</f>
        <v>9394.0858794280011</v>
      </c>
      <c r="AC80" s="44">
        <f>SUM(Q80:AB80)</f>
        <v>117804.57306954541</v>
      </c>
      <c r="AD80" s="43">
        <f t="shared" ref="AD80" si="792">SUM(AD74*AD75,AD76*AD77,AD78*AD79)*AD$2</f>
        <v>9863.7901733994004</v>
      </c>
      <c r="AE80" s="43">
        <f t="shared" ref="AE80" si="793">SUM(AE74*AE75,AE76*AE77,AE78*AE79)*AE$2</f>
        <v>9394.0858794280011</v>
      </c>
      <c r="AF80" s="43">
        <f t="shared" ref="AF80" si="794">SUM(AF74*AF75,AF76*AF77,AF78*AF79)*AF$2</f>
        <v>11127.294724182466</v>
      </c>
      <c r="AG80" s="43">
        <f t="shared" ref="AG80" si="795">SUM(AG74*AG75,AG76*AG77,AG78*AG79)*AG$2</f>
        <v>9192.1130330202977</v>
      </c>
      <c r="AH80" s="43">
        <f t="shared" ref="AH80" si="796">SUM(AH74*AH75,AH76*AH77,AH78*AH79)*AH$2</f>
        <v>10643.499301391925</v>
      </c>
      <c r="AI80" s="43">
        <f t="shared" ref="AI80" si="797">SUM(AI74*AI75,AI76*AI77,AI78*AI79)*AI$2</f>
        <v>10643.499301391925</v>
      </c>
      <c r="AJ80" s="43">
        <f t="shared" ref="AJ80" si="798">SUM(AJ74*AJ75,AJ76*AJ77,AJ78*AJ79)*AJ$2</f>
        <v>9675.9084558108407</v>
      </c>
      <c r="AK80" s="43">
        <f t="shared" ref="AK80" si="799">SUM(AK74*AK75,AK76*AK77,AK78*AK79)*AK$2</f>
        <v>11127.294724182466</v>
      </c>
      <c r="AL80" s="43">
        <f t="shared" ref="AL80" si="800">SUM(AL74*AL75,AL76*AL77,AL78*AL79)*AL$2</f>
        <v>9675.9084558108407</v>
      </c>
      <c r="AM80" s="43">
        <f t="shared" ref="AM80" si="801">SUM(AM74*AM75,AM76*AM77,AM78*AM79)*AM$2</f>
        <v>10643.499301391925</v>
      </c>
      <c r="AN80" s="43">
        <f t="shared" ref="AN80" si="802">SUM(AN74*AN75,AN76*AN77,AN78*AN79)*AN$2</f>
        <v>9675.9084558108407</v>
      </c>
      <c r="AO80" s="43">
        <f t="shared" ref="AO80" si="803">SUM(AO74*AO75,AO76*AO77,AO78*AO79)*AO$2</f>
        <v>9192.1130330202977</v>
      </c>
      <c r="AP80" s="44">
        <f>SUM(AD80:AO80)</f>
        <v>120854.91483884124</v>
      </c>
      <c r="AQ80" s="43">
        <f t="shared" ref="AQ80" si="804">SUM(AQ74*AQ75,AQ76*AQ77,AQ78*AQ79)*AQ$2</f>
        <v>10643.499301391925</v>
      </c>
      <c r="AR80" s="43">
        <f t="shared" ref="AR80" si="805">SUM(AR74*AR75,AR76*AR77,AR78*AR79)*AR$2</f>
        <v>9675.9084558108407</v>
      </c>
      <c r="AS80" s="43">
        <f t="shared" ref="AS80" si="806">SUM(AS74*AS75,AS76*AS77,AS78*AS79)*AS$2</f>
        <v>10962.804280433684</v>
      </c>
      <c r="AT80" s="43">
        <f t="shared" ref="AT80" si="807">SUM(AT74*AT75,AT76*AT77,AT78*AT79)*AT$2</f>
        <v>9966.1857094851657</v>
      </c>
      <c r="AU80" s="43">
        <f t="shared" ref="AU80" si="808">SUM(AU74*AU75,AU76*AU77,AU78*AU79)*AU$2</f>
        <v>10962.804280433684</v>
      </c>
      <c r="AV80" s="43">
        <f t="shared" ref="AV80" si="809">SUM(AV74*AV75,AV76*AV77,AV78*AV79)*AV$2</f>
        <v>10464.494994959425</v>
      </c>
      <c r="AW80" s="43">
        <f t="shared" ref="AW80" si="810">SUM(AW74*AW75,AW76*AW77,AW78*AW79)*AW$2</f>
        <v>10464.494994959425</v>
      </c>
      <c r="AX80" s="43">
        <f t="shared" ref="AX80" si="811">SUM(AX74*AX75,AX76*AX77,AX78*AX79)*AX$2</f>
        <v>11461.113565907941</v>
      </c>
      <c r="AY80" s="43">
        <f t="shared" ref="AY80" si="812">SUM(AY74*AY75,AY76*AY77,AY78*AY79)*AY$2</f>
        <v>9467.8764240109085</v>
      </c>
      <c r="AZ80" s="43">
        <f t="shared" ref="AZ80" si="813">SUM(AZ74*AZ75,AZ76*AZ77,AZ78*AZ79)*AZ$2</f>
        <v>11461.113565907941</v>
      </c>
      <c r="BA80" s="43">
        <f t="shared" ref="BA80" si="814">SUM(BA74*BA75,BA76*BA77,BA78*BA79)*BA$2</f>
        <v>9966.1857094851657</v>
      </c>
      <c r="BB80" s="43">
        <f t="shared" ref="BB80" si="815">SUM(BB74*BB75,BB76*BB77,BB78*BB79)*BB$2</f>
        <v>9467.8764240109085</v>
      </c>
      <c r="BC80" s="44">
        <f>SUM(AQ80:BB80)</f>
        <v>124964.35770679702</v>
      </c>
      <c r="BD80" s="43">
        <f t="shared" ref="BD80" si="816">SUM(BD74*BD75,BD76*BD77,BD78*BD79)*BD$2</f>
        <v>10962.804280433684</v>
      </c>
      <c r="BE80" s="43">
        <f t="shared" ref="BE80" si="817">SUM(BE74*BE75,BE76*BE77,BE78*BE79)*BE$2</f>
        <v>9966.1857094851657</v>
      </c>
      <c r="BF80" s="43">
        <f t="shared" ref="BF80" si="818">SUM(BF74*BF75,BF76*BF77,BF78*BF79)*BF$2</f>
        <v>10778.429844808206</v>
      </c>
      <c r="BG80" s="43">
        <f t="shared" ref="BG80" si="819">SUM(BG74*BG75,BG76*BG77,BG78*BG79)*BG$2</f>
        <v>10778.429844808206</v>
      </c>
      <c r="BH80" s="43">
        <f t="shared" ref="BH80" si="820">SUM(BH74*BH75,BH76*BH77,BH78*BH79)*BH$2</f>
        <v>11291.688408846692</v>
      </c>
      <c r="BI80" s="43">
        <f t="shared" ref="BI80" si="821">SUM(BI74*BI75,BI76*BI77,BI78*BI79)*BI$2</f>
        <v>10265.17128076972</v>
      </c>
      <c r="BJ80" s="43">
        <f t="shared" ref="BJ80" si="822">SUM(BJ74*BJ75,BJ76*BJ77,BJ78*BJ79)*BJ$2</f>
        <v>11291.688408846692</v>
      </c>
      <c r="BK80" s="43">
        <f t="shared" ref="BK80" si="823">SUM(BK74*BK75,BK76*BK77,BK78*BK79)*BK$2</f>
        <v>11291.688408846692</v>
      </c>
      <c r="BL80" s="43">
        <f t="shared" ref="BL80" si="824">SUM(BL74*BL75,BL76*BL77,BL78*BL79)*BL$2</f>
        <v>10265.17128076972</v>
      </c>
      <c r="BM80" s="43">
        <f t="shared" ref="BM80" si="825">SUM(BM74*BM75,BM76*BM77,BM78*BM79)*BM$2</f>
        <v>11804.946972885178</v>
      </c>
      <c r="BN80" s="43">
        <f t="shared" ref="BN80" si="826">SUM(BN74*BN75,BN76*BN77,BN78*BN79)*BN$2</f>
        <v>9751.9127167312345</v>
      </c>
      <c r="BO80" s="43">
        <f t="shared" ref="BO80" si="827">SUM(BO74*BO75,BO76*BO77,BO78*BO79)*BO$2</f>
        <v>10265.17128076972</v>
      </c>
      <c r="BP80" s="44">
        <f>SUM(BD80:BO80)</f>
        <v>128713.28843800092</v>
      </c>
    </row>
    <row r="81" spans="2:68" x14ac:dyDescent="0.2">
      <c r="B81" s="38" t="s">
        <v>93</v>
      </c>
      <c r="C81" s="33" t="s">
        <v>79</v>
      </c>
      <c r="D81" s="39">
        <v>46.266544117647058</v>
      </c>
      <c r="E81" s="39">
        <v>46.266544117647058</v>
      </c>
      <c r="F81" s="39">
        <v>47.654540441176472</v>
      </c>
      <c r="G81" s="39">
        <v>47.654540441176472</v>
      </c>
      <c r="H81" s="39">
        <v>47.654540441176472</v>
      </c>
      <c r="I81" s="39">
        <v>47.654540441176472</v>
      </c>
      <c r="J81" s="39">
        <v>47.654540441176472</v>
      </c>
      <c r="K81" s="39">
        <v>47.654540441176472</v>
      </c>
      <c r="L81" s="39">
        <v>47.654540441176472</v>
      </c>
      <c r="M81" s="39">
        <v>47.654540441176472</v>
      </c>
      <c r="N81" s="39">
        <v>47.654540441176472</v>
      </c>
      <c r="O81" s="39">
        <v>47.654540441176472</v>
      </c>
      <c r="P81" s="39"/>
      <c r="Q81" s="39">
        <v>47.654540441176472</v>
      </c>
      <c r="R81" s="39">
        <v>47.654540441176472</v>
      </c>
      <c r="S81" s="39">
        <v>49.08417665441177</v>
      </c>
      <c r="T81" s="39">
        <v>49.08417665441177</v>
      </c>
      <c r="U81" s="39">
        <v>49.08417665441177</v>
      </c>
      <c r="V81" s="39">
        <v>49.08417665441177</v>
      </c>
      <c r="W81" s="39">
        <v>49.08417665441177</v>
      </c>
      <c r="X81" s="39">
        <v>49.08417665441177</v>
      </c>
      <c r="Y81" s="39">
        <v>49.08417665441177</v>
      </c>
      <c r="Z81" s="39">
        <v>49.08417665441177</v>
      </c>
      <c r="AA81" s="39">
        <v>49.08417665441177</v>
      </c>
      <c r="AB81" s="39">
        <v>49.08417665441177</v>
      </c>
      <c r="AC81" s="39"/>
      <c r="AD81" s="39">
        <v>49.08417665441177</v>
      </c>
      <c r="AE81" s="39">
        <v>49.08417665441177</v>
      </c>
      <c r="AF81" s="39">
        <v>50.556701954044122</v>
      </c>
      <c r="AG81" s="39">
        <v>50.556701954044122</v>
      </c>
      <c r="AH81" s="39">
        <v>50.556701954044122</v>
      </c>
      <c r="AI81" s="39">
        <v>50.556701954044122</v>
      </c>
      <c r="AJ81" s="39">
        <v>50.556701954044122</v>
      </c>
      <c r="AK81" s="39">
        <v>50.556701954044122</v>
      </c>
      <c r="AL81" s="39">
        <v>50.556701954044122</v>
      </c>
      <c r="AM81" s="39">
        <v>50.556701954044122</v>
      </c>
      <c r="AN81" s="39">
        <v>50.556701954044122</v>
      </c>
      <c r="AO81" s="39">
        <v>50.556701954044122</v>
      </c>
      <c r="AP81" s="39"/>
      <c r="AQ81" s="39">
        <v>50.556701954044122</v>
      </c>
      <c r="AR81" s="39">
        <v>50.556701954044122</v>
      </c>
      <c r="AS81" s="39">
        <v>52.073403012665445</v>
      </c>
      <c r="AT81" s="39">
        <v>52.073403012665445</v>
      </c>
      <c r="AU81" s="39">
        <v>52.073403012665445</v>
      </c>
      <c r="AV81" s="39">
        <v>52.073403012665445</v>
      </c>
      <c r="AW81" s="39">
        <v>52.073403012665445</v>
      </c>
      <c r="AX81" s="39">
        <v>52.073403012665445</v>
      </c>
      <c r="AY81" s="39">
        <v>52.073403012665445</v>
      </c>
      <c r="AZ81" s="39">
        <v>52.073403012665445</v>
      </c>
      <c r="BA81" s="39">
        <v>52.073403012665445</v>
      </c>
      <c r="BB81" s="39">
        <v>52.073403012665445</v>
      </c>
      <c r="BC81" s="39"/>
      <c r="BD81" s="39">
        <v>52.073403012665445</v>
      </c>
      <c r="BE81" s="39">
        <v>52.073403012665445</v>
      </c>
      <c r="BF81" s="39">
        <v>53.635605103045407</v>
      </c>
      <c r="BG81" s="39">
        <v>53.635605103045407</v>
      </c>
      <c r="BH81" s="39">
        <v>53.635605103045407</v>
      </c>
      <c r="BI81" s="39">
        <v>53.635605103045407</v>
      </c>
      <c r="BJ81" s="39">
        <v>53.635605103045407</v>
      </c>
      <c r="BK81" s="39">
        <v>53.635605103045407</v>
      </c>
      <c r="BL81" s="39">
        <v>53.635605103045407</v>
      </c>
      <c r="BM81" s="39">
        <v>53.635605103045407</v>
      </c>
      <c r="BN81" s="39">
        <v>53.635605103045407</v>
      </c>
      <c r="BO81" s="39">
        <v>53.635605103045407</v>
      </c>
      <c r="BP81" s="39"/>
    </row>
    <row r="82" spans="2:68" x14ac:dyDescent="0.2">
      <c r="B82" s="40"/>
      <c r="C82" s="33" t="s">
        <v>80</v>
      </c>
      <c r="D82" s="41">
        <v>17</v>
      </c>
      <c r="E82" s="41">
        <v>17</v>
      </c>
      <c r="F82" s="41">
        <v>17</v>
      </c>
      <c r="G82" s="41">
        <v>17</v>
      </c>
      <c r="H82" s="41">
        <v>17</v>
      </c>
      <c r="I82" s="41">
        <v>17</v>
      </c>
      <c r="J82" s="41">
        <v>17</v>
      </c>
      <c r="K82" s="41">
        <v>17</v>
      </c>
      <c r="L82" s="41">
        <v>17</v>
      </c>
      <c r="M82" s="41">
        <v>17</v>
      </c>
      <c r="N82" s="41">
        <v>17</v>
      </c>
      <c r="O82" s="41">
        <v>17</v>
      </c>
      <c r="P82" s="41"/>
      <c r="Q82" s="41">
        <v>17</v>
      </c>
      <c r="R82" s="41">
        <v>17</v>
      </c>
      <c r="S82" s="41">
        <v>17</v>
      </c>
      <c r="T82" s="41">
        <v>17</v>
      </c>
      <c r="U82" s="41">
        <v>17</v>
      </c>
      <c r="V82" s="41">
        <v>17</v>
      </c>
      <c r="W82" s="41">
        <v>17</v>
      </c>
      <c r="X82" s="41">
        <v>17</v>
      </c>
      <c r="Y82" s="41">
        <v>17</v>
      </c>
      <c r="Z82" s="41">
        <v>17</v>
      </c>
      <c r="AA82" s="41">
        <v>17</v>
      </c>
      <c r="AB82" s="41">
        <v>17</v>
      </c>
      <c r="AC82" s="41"/>
      <c r="AD82" s="41">
        <v>17</v>
      </c>
      <c r="AE82" s="41">
        <v>17</v>
      </c>
      <c r="AF82" s="41">
        <v>17</v>
      </c>
      <c r="AG82" s="41">
        <v>17</v>
      </c>
      <c r="AH82" s="41">
        <v>17</v>
      </c>
      <c r="AI82" s="41">
        <v>17</v>
      </c>
      <c r="AJ82" s="41">
        <v>17</v>
      </c>
      <c r="AK82" s="41">
        <v>17</v>
      </c>
      <c r="AL82" s="41">
        <v>17</v>
      </c>
      <c r="AM82" s="41">
        <v>17</v>
      </c>
      <c r="AN82" s="41">
        <v>17</v>
      </c>
      <c r="AO82" s="41">
        <v>17</v>
      </c>
      <c r="AP82" s="41"/>
      <c r="AQ82" s="41">
        <v>17</v>
      </c>
      <c r="AR82" s="41">
        <v>17</v>
      </c>
      <c r="AS82" s="41">
        <v>17</v>
      </c>
      <c r="AT82" s="41">
        <v>17</v>
      </c>
      <c r="AU82" s="41">
        <v>17</v>
      </c>
      <c r="AV82" s="41">
        <v>17</v>
      </c>
      <c r="AW82" s="41">
        <v>17</v>
      </c>
      <c r="AX82" s="41">
        <v>17</v>
      </c>
      <c r="AY82" s="41">
        <v>17</v>
      </c>
      <c r="AZ82" s="41">
        <v>17</v>
      </c>
      <c r="BA82" s="41">
        <v>17</v>
      </c>
      <c r="BB82" s="41">
        <v>17</v>
      </c>
      <c r="BC82" s="41"/>
      <c r="BD82" s="41">
        <v>17</v>
      </c>
      <c r="BE82" s="41">
        <v>17</v>
      </c>
      <c r="BF82" s="41">
        <v>17</v>
      </c>
      <c r="BG82" s="41">
        <v>17</v>
      </c>
      <c r="BH82" s="41">
        <v>17</v>
      </c>
      <c r="BI82" s="41">
        <v>17</v>
      </c>
      <c r="BJ82" s="41">
        <v>17</v>
      </c>
      <c r="BK82" s="41">
        <v>17</v>
      </c>
      <c r="BL82" s="41">
        <v>17</v>
      </c>
      <c r="BM82" s="41">
        <v>17</v>
      </c>
      <c r="BN82" s="41">
        <v>17</v>
      </c>
      <c r="BO82" s="41">
        <v>17</v>
      </c>
      <c r="BP82" s="41"/>
    </row>
    <row r="83" spans="2:68" x14ac:dyDescent="0.2">
      <c r="B83" s="42" t="s">
        <v>144</v>
      </c>
      <c r="C83" s="42"/>
      <c r="D83" s="43">
        <f>D$2*(D81*D82)</f>
        <v>16517.15625</v>
      </c>
      <c r="E83" s="43">
        <f t="shared" ref="E83" si="828">E$2*(E81*E82)</f>
        <v>15730.625</v>
      </c>
      <c r="F83" s="43">
        <f t="shared" ref="F83" si="829">F$2*(F81*F82)</f>
        <v>17822.798125000001</v>
      </c>
      <c r="G83" s="43">
        <f t="shared" ref="G83" si="830">G$2*(G81*G82)</f>
        <v>17012.670937499999</v>
      </c>
      <c r="H83" s="43">
        <f t="shared" ref="H83" si="831">H$2*(H81*H82)</f>
        <v>16202.543750000001</v>
      </c>
      <c r="I83" s="43">
        <f t="shared" ref="I83" si="832">I$2*(I81*I82)</f>
        <v>17822.798125000001</v>
      </c>
      <c r="J83" s="43">
        <f t="shared" ref="J83" si="833">J$2*(J81*J82)</f>
        <v>17822.798125000001</v>
      </c>
      <c r="K83" s="43">
        <f t="shared" ref="K83" si="834">K$2*(K81*K82)</f>
        <v>17012.670937499999</v>
      </c>
      <c r="L83" s="43">
        <f t="shared" ref="L83" si="835">L$2*(L81*L82)</f>
        <v>17012.670937499999</v>
      </c>
      <c r="M83" s="43">
        <f t="shared" ref="M83" si="836">M$2*(M81*M82)</f>
        <v>17822.798125000001</v>
      </c>
      <c r="N83" s="43">
        <f t="shared" ref="N83" si="837">N$2*(N81*N82)</f>
        <v>15392.416562500001</v>
      </c>
      <c r="O83" s="43">
        <f t="shared" ref="O83" si="838">O$2*(O81*O82)</f>
        <v>17012.670937499999</v>
      </c>
      <c r="P83" s="44">
        <f>SUM(D83:O83)</f>
        <v>203184.61781249999</v>
      </c>
      <c r="Q83" s="43">
        <f t="shared" ref="Q83" si="839">Q$2*(Q81*Q82)</f>
        <v>16202.543750000001</v>
      </c>
      <c r="R83" s="43">
        <f t="shared" ref="R83" si="840">R$2*(R81*R82)</f>
        <v>17012.670937499999</v>
      </c>
      <c r="S83" s="43">
        <f t="shared" ref="S83" si="841">S$2*(S81*S82)</f>
        <v>18357.482068750003</v>
      </c>
      <c r="T83" s="43">
        <f t="shared" ref="T83" si="842">T$2*(T81*T82)</f>
        <v>17523.051065625001</v>
      </c>
      <c r="U83" s="43">
        <f t="shared" ref="U83" si="843">U$2*(U81*U82)</f>
        <v>17523.051065625001</v>
      </c>
      <c r="V83" s="43">
        <f t="shared" ref="V83" si="844">V$2*(V81*V82)</f>
        <v>18357.482068750003</v>
      </c>
      <c r="W83" s="43">
        <f t="shared" ref="W83" si="845">W$2*(W81*W82)</f>
        <v>16688.620062500002</v>
      </c>
      <c r="X83" s="43">
        <f t="shared" ref="X83" si="846">X$2*(X81*X82)</f>
        <v>19191.913071875002</v>
      </c>
      <c r="Y83" s="43">
        <f t="shared" ref="Y83" si="847">Y$2*(Y81*Y82)</f>
        <v>17523.051065625001</v>
      </c>
      <c r="Z83" s="43">
        <f t="shared" ref="Z83" si="848">Z$2*(Z81*Z82)</f>
        <v>17523.051065625001</v>
      </c>
      <c r="AA83" s="43">
        <f t="shared" ref="AA83" si="849">AA$2*(AA81*AA82)</f>
        <v>16688.620062500002</v>
      </c>
      <c r="AB83" s="43">
        <f t="shared" ref="AB83" si="850">AB$2*(AB81*AB82)</f>
        <v>16688.620062500002</v>
      </c>
      <c r="AC83" s="44">
        <f>SUM(Q83:AB83)</f>
        <v>209280.15634687504</v>
      </c>
      <c r="AD83" s="43">
        <f t="shared" ref="AD83" si="851">AD$2*(AD81*AD82)</f>
        <v>17523.051065625001</v>
      </c>
      <c r="AE83" s="43">
        <f t="shared" ref="AE83" si="852">AE$2*(AE81*AE82)</f>
        <v>16688.620062500002</v>
      </c>
      <c r="AF83" s="43">
        <f t="shared" ref="AF83" si="853">AF$2*(AF81*AF82)</f>
        <v>19767.670464031253</v>
      </c>
      <c r="AG83" s="43">
        <f t="shared" ref="AG83" si="854">AG$2*(AG81*AG82)</f>
        <v>16329.814731156252</v>
      </c>
      <c r="AH83" s="43">
        <f t="shared" ref="AH83" si="855">AH$2*(AH81*AH82)</f>
        <v>18908.206530812502</v>
      </c>
      <c r="AI83" s="43">
        <f t="shared" ref="AI83" si="856">AI$2*(AI81*AI82)</f>
        <v>18908.206530812502</v>
      </c>
      <c r="AJ83" s="43">
        <f t="shared" ref="AJ83" si="857">AJ$2*(AJ81*AJ82)</f>
        <v>17189.278664375001</v>
      </c>
      <c r="AK83" s="43">
        <f t="shared" ref="AK83" si="858">AK$2*(AK81*AK82)</f>
        <v>19767.670464031253</v>
      </c>
      <c r="AL83" s="43">
        <f t="shared" ref="AL83" si="859">AL$2*(AL81*AL82)</f>
        <v>17189.278664375001</v>
      </c>
      <c r="AM83" s="43">
        <f t="shared" ref="AM83" si="860">AM$2*(AM81*AM82)</f>
        <v>18908.206530812502</v>
      </c>
      <c r="AN83" s="43">
        <f t="shared" ref="AN83" si="861">AN$2*(AN81*AN82)</f>
        <v>17189.278664375001</v>
      </c>
      <c r="AO83" s="43">
        <f t="shared" ref="AO83" si="862">AO$2*(AO81*AO82)</f>
        <v>16329.814731156252</v>
      </c>
      <c r="AP83" s="44">
        <f>SUM(AD83:AO83)</f>
        <v>214699.09710406253</v>
      </c>
      <c r="AQ83" s="43">
        <f t="shared" ref="AQ83" si="863">AQ$2*(AQ81*AQ82)</f>
        <v>18908.206530812502</v>
      </c>
      <c r="AR83" s="43">
        <f t="shared" ref="AR83" si="864">AR$2*(AR81*AR82)</f>
        <v>17189.278664375001</v>
      </c>
      <c r="AS83" s="43">
        <f t="shared" ref="AS83" si="865">AS$2*(AS81*AS82)</f>
        <v>19475.452726736876</v>
      </c>
      <c r="AT83" s="43">
        <f t="shared" ref="AT83" si="866">AT$2*(AT81*AT82)</f>
        <v>17704.957024306252</v>
      </c>
      <c r="AU83" s="43">
        <f t="shared" ref="AU83" si="867">AU$2*(AU81*AU82)</f>
        <v>19475.452726736876</v>
      </c>
      <c r="AV83" s="43">
        <f t="shared" ref="AV83" si="868">AV$2*(AV81*AV82)</f>
        <v>18590.204875521566</v>
      </c>
      <c r="AW83" s="43">
        <f t="shared" ref="AW83" si="869">AW$2*(AW81*AW82)</f>
        <v>18590.204875521566</v>
      </c>
      <c r="AX83" s="43">
        <f t="shared" ref="AX83" si="870">AX$2*(AX81*AX82)</f>
        <v>20360.70057795219</v>
      </c>
      <c r="AY83" s="43">
        <f t="shared" ref="AY83" si="871">AY$2*(AY81*AY82)</f>
        <v>16819.709173090938</v>
      </c>
      <c r="AZ83" s="43">
        <f t="shared" ref="AZ83" si="872">AZ$2*(AZ81*AZ82)</f>
        <v>20360.70057795219</v>
      </c>
      <c r="BA83" s="43">
        <f t="shared" ref="BA83" si="873">BA$2*(BA81*BA82)</f>
        <v>17704.957024306252</v>
      </c>
      <c r="BB83" s="43">
        <f t="shared" ref="BB83" si="874">BB$2*(BB81*BB82)</f>
        <v>16819.709173090938</v>
      </c>
      <c r="BC83" s="44">
        <f>SUM(AQ83:BB83)</f>
        <v>221999.53395040316</v>
      </c>
      <c r="BD83" s="43">
        <f t="shared" ref="BD83" si="875">BD$2*(BD81*BD82)</f>
        <v>19475.452726736876</v>
      </c>
      <c r="BE83" s="43">
        <f t="shared" ref="BE83" si="876">BE$2*(BE81*BE82)</f>
        <v>17704.957024306252</v>
      </c>
      <c r="BF83" s="43">
        <f t="shared" ref="BF83" si="877">BF$2*(BF81*BF82)</f>
        <v>19147.911021787211</v>
      </c>
      <c r="BG83" s="43">
        <f t="shared" ref="BG83" si="878">BG$2*(BG81*BG82)</f>
        <v>19147.911021787211</v>
      </c>
      <c r="BH83" s="43">
        <f t="shared" ref="BH83" si="879">BH$2*(BH81*BH82)</f>
        <v>20059.716308538984</v>
      </c>
      <c r="BI83" s="43">
        <f t="shared" ref="BI83" si="880">BI$2*(BI81*BI82)</f>
        <v>18236.105735035439</v>
      </c>
      <c r="BJ83" s="43">
        <f t="shared" ref="BJ83" si="881">BJ$2*(BJ81*BJ82)</f>
        <v>20059.716308538984</v>
      </c>
      <c r="BK83" s="43">
        <f t="shared" ref="BK83" si="882">BK$2*(BK81*BK82)</f>
        <v>20059.716308538984</v>
      </c>
      <c r="BL83" s="43">
        <f t="shared" ref="BL83" si="883">BL$2*(BL81*BL82)</f>
        <v>18236.105735035439</v>
      </c>
      <c r="BM83" s="43">
        <f t="shared" ref="BM83" si="884">BM$2*(BM81*BM82)</f>
        <v>20971.521595290757</v>
      </c>
      <c r="BN83" s="43">
        <f t="shared" ref="BN83" si="885">BN$2*(BN81*BN82)</f>
        <v>17324.300448283666</v>
      </c>
      <c r="BO83" s="43">
        <f t="shared" ref="BO83" si="886">BO$2*(BO81*BO82)</f>
        <v>18236.105735035439</v>
      </c>
      <c r="BP83" s="44">
        <f>SUM(BD83:BO83)</f>
        <v>228659.51996891521</v>
      </c>
    </row>
    <row r="84" spans="2:68" x14ac:dyDescent="0.2">
      <c r="B84" s="38" t="s">
        <v>55</v>
      </c>
      <c r="C84" s="33" t="s">
        <v>79</v>
      </c>
      <c r="D84" s="39">
        <v>49.608173000000001</v>
      </c>
      <c r="E84" s="39">
        <v>49.608173000000001</v>
      </c>
      <c r="F84" s="39">
        <v>51.096418190000001</v>
      </c>
      <c r="G84" s="39">
        <v>51.096418190000001</v>
      </c>
      <c r="H84" s="39">
        <v>51.096418190000001</v>
      </c>
      <c r="I84" s="39">
        <v>51.096418190000001</v>
      </c>
      <c r="J84" s="39">
        <v>51.096418190000001</v>
      </c>
      <c r="K84" s="39">
        <v>51.096418190000001</v>
      </c>
      <c r="L84" s="39">
        <v>51.096418190000001</v>
      </c>
      <c r="M84" s="39">
        <v>51.096418190000001</v>
      </c>
      <c r="N84" s="39">
        <v>51.096418190000001</v>
      </c>
      <c r="O84" s="39">
        <v>51.096418190000001</v>
      </c>
      <c r="P84" s="39"/>
      <c r="Q84" s="39">
        <v>51.096418190000001</v>
      </c>
      <c r="R84" s="39">
        <v>51.096418190000001</v>
      </c>
      <c r="S84" s="39">
        <v>52.629310735700003</v>
      </c>
      <c r="T84" s="39">
        <v>52.629310735700003</v>
      </c>
      <c r="U84" s="39">
        <v>52.629310735700003</v>
      </c>
      <c r="V84" s="39">
        <v>52.629310735700003</v>
      </c>
      <c r="W84" s="39">
        <v>52.629310735700003</v>
      </c>
      <c r="X84" s="39">
        <v>52.629310735700003</v>
      </c>
      <c r="Y84" s="39">
        <v>52.629310735700003</v>
      </c>
      <c r="Z84" s="39">
        <v>52.629310735700003</v>
      </c>
      <c r="AA84" s="39">
        <v>52.629310735700003</v>
      </c>
      <c r="AB84" s="39">
        <v>52.629310735700003</v>
      </c>
      <c r="AC84" s="39"/>
      <c r="AD84" s="39">
        <v>52.629310735700003</v>
      </c>
      <c r="AE84" s="39">
        <v>52.629310735700003</v>
      </c>
      <c r="AF84" s="39">
        <v>54.208190057771006</v>
      </c>
      <c r="AG84" s="39">
        <v>54.208190057771006</v>
      </c>
      <c r="AH84" s="39">
        <v>54.208190057771006</v>
      </c>
      <c r="AI84" s="39">
        <v>54.208190057771006</v>
      </c>
      <c r="AJ84" s="39">
        <v>54.208190057771006</v>
      </c>
      <c r="AK84" s="39">
        <v>54.208190057771006</v>
      </c>
      <c r="AL84" s="39">
        <v>54.208190057771006</v>
      </c>
      <c r="AM84" s="39">
        <v>54.208190057771006</v>
      </c>
      <c r="AN84" s="39">
        <v>54.208190057771006</v>
      </c>
      <c r="AO84" s="39">
        <v>54.208190057771006</v>
      </c>
      <c r="AP84" s="39"/>
      <c r="AQ84" s="39">
        <v>54.208190057771006</v>
      </c>
      <c r="AR84" s="39">
        <v>54.208190057771006</v>
      </c>
      <c r="AS84" s="39">
        <v>55.834435759504139</v>
      </c>
      <c r="AT84" s="39">
        <v>55.834435759504139</v>
      </c>
      <c r="AU84" s="39">
        <v>55.834435759504139</v>
      </c>
      <c r="AV84" s="39">
        <v>55.834435759504139</v>
      </c>
      <c r="AW84" s="39">
        <v>55.834435759504139</v>
      </c>
      <c r="AX84" s="39">
        <v>55.834435759504139</v>
      </c>
      <c r="AY84" s="39">
        <v>55.834435759504139</v>
      </c>
      <c r="AZ84" s="39">
        <v>55.834435759504139</v>
      </c>
      <c r="BA84" s="39">
        <v>55.834435759504139</v>
      </c>
      <c r="BB84" s="39">
        <v>55.834435759504139</v>
      </c>
      <c r="BC84" s="39"/>
      <c r="BD84" s="39">
        <v>55.834435759504139</v>
      </c>
      <c r="BE84" s="39">
        <v>55.834435759504139</v>
      </c>
      <c r="BF84" s="39">
        <v>57.509468832289265</v>
      </c>
      <c r="BG84" s="39">
        <v>57.509468832289265</v>
      </c>
      <c r="BH84" s="39">
        <v>57.509468832289265</v>
      </c>
      <c r="BI84" s="39">
        <v>57.509468832289265</v>
      </c>
      <c r="BJ84" s="39">
        <v>57.509468832289265</v>
      </c>
      <c r="BK84" s="39">
        <v>57.509468832289265</v>
      </c>
      <c r="BL84" s="39">
        <v>57.509468832289265</v>
      </c>
      <c r="BM84" s="39">
        <v>57.509468832289265</v>
      </c>
      <c r="BN84" s="39">
        <v>57.509468832289265</v>
      </c>
      <c r="BO84" s="39">
        <v>57.509468832289265</v>
      </c>
      <c r="BP84" s="39"/>
    </row>
    <row r="85" spans="2:68" x14ac:dyDescent="0.2">
      <c r="B85" s="38"/>
      <c r="C85" s="33" t="s">
        <v>80</v>
      </c>
      <c r="D85" s="41">
        <v>6</v>
      </c>
      <c r="E85" s="41">
        <v>6</v>
      </c>
      <c r="F85" s="41">
        <v>6</v>
      </c>
      <c r="G85" s="41">
        <v>6</v>
      </c>
      <c r="H85" s="41">
        <v>6</v>
      </c>
      <c r="I85" s="41">
        <v>6</v>
      </c>
      <c r="J85" s="41">
        <v>6</v>
      </c>
      <c r="K85" s="41">
        <v>6</v>
      </c>
      <c r="L85" s="41">
        <v>6</v>
      </c>
      <c r="M85" s="41">
        <v>6</v>
      </c>
      <c r="N85" s="41">
        <v>6</v>
      </c>
      <c r="O85" s="41">
        <v>6</v>
      </c>
      <c r="P85" s="41"/>
      <c r="Q85" s="41">
        <v>6</v>
      </c>
      <c r="R85" s="41">
        <v>6</v>
      </c>
      <c r="S85" s="41">
        <v>6</v>
      </c>
      <c r="T85" s="41">
        <v>6</v>
      </c>
      <c r="U85" s="41">
        <v>6</v>
      </c>
      <c r="V85" s="41">
        <v>6</v>
      </c>
      <c r="W85" s="41">
        <v>6</v>
      </c>
      <c r="X85" s="41">
        <v>6</v>
      </c>
      <c r="Y85" s="41">
        <v>6</v>
      </c>
      <c r="Z85" s="41">
        <v>6</v>
      </c>
      <c r="AA85" s="41">
        <v>6</v>
      </c>
      <c r="AB85" s="41">
        <v>6</v>
      </c>
      <c r="AC85" s="41"/>
      <c r="AD85" s="41">
        <v>6</v>
      </c>
      <c r="AE85" s="41">
        <v>6</v>
      </c>
      <c r="AF85" s="41">
        <v>6</v>
      </c>
      <c r="AG85" s="41">
        <v>6</v>
      </c>
      <c r="AH85" s="41">
        <v>6</v>
      </c>
      <c r="AI85" s="41">
        <v>6</v>
      </c>
      <c r="AJ85" s="41">
        <v>6</v>
      </c>
      <c r="AK85" s="41">
        <v>6</v>
      </c>
      <c r="AL85" s="41">
        <v>6</v>
      </c>
      <c r="AM85" s="41">
        <v>6</v>
      </c>
      <c r="AN85" s="41">
        <v>6</v>
      </c>
      <c r="AO85" s="41">
        <v>6</v>
      </c>
      <c r="AP85" s="41"/>
      <c r="AQ85" s="41">
        <v>6</v>
      </c>
      <c r="AR85" s="41">
        <v>6</v>
      </c>
      <c r="AS85" s="41">
        <v>6</v>
      </c>
      <c r="AT85" s="41">
        <v>6</v>
      </c>
      <c r="AU85" s="41">
        <v>6</v>
      </c>
      <c r="AV85" s="41">
        <v>6</v>
      </c>
      <c r="AW85" s="41">
        <v>6</v>
      </c>
      <c r="AX85" s="41">
        <v>6</v>
      </c>
      <c r="AY85" s="41">
        <v>6</v>
      </c>
      <c r="AZ85" s="41">
        <v>6</v>
      </c>
      <c r="BA85" s="41">
        <v>6</v>
      </c>
      <c r="BB85" s="41">
        <v>6</v>
      </c>
      <c r="BC85" s="41"/>
      <c r="BD85" s="41">
        <v>6</v>
      </c>
      <c r="BE85" s="41">
        <v>6</v>
      </c>
      <c r="BF85" s="41">
        <v>6</v>
      </c>
      <c r="BG85" s="41">
        <v>6</v>
      </c>
      <c r="BH85" s="41">
        <v>6</v>
      </c>
      <c r="BI85" s="41">
        <v>6</v>
      </c>
      <c r="BJ85" s="41">
        <v>6</v>
      </c>
      <c r="BK85" s="41">
        <v>6</v>
      </c>
      <c r="BL85" s="41">
        <v>6</v>
      </c>
      <c r="BM85" s="41">
        <v>6</v>
      </c>
      <c r="BN85" s="41">
        <v>6</v>
      </c>
      <c r="BO85" s="41">
        <v>6</v>
      </c>
      <c r="BP85" s="41"/>
    </row>
    <row r="86" spans="2:68" x14ac:dyDescent="0.2">
      <c r="B86" s="38"/>
      <c r="C86" s="33" t="s">
        <v>14</v>
      </c>
      <c r="D86" s="39">
        <v>36.051584615384598</v>
      </c>
      <c r="E86" s="39">
        <v>36.051584615384598</v>
      </c>
      <c r="F86" s="39">
        <v>36.051584615384598</v>
      </c>
      <c r="G86" s="39">
        <v>36.051584615384598</v>
      </c>
      <c r="H86" s="39">
        <v>36.051584615384598</v>
      </c>
      <c r="I86" s="39">
        <v>36.051584615384598</v>
      </c>
      <c r="J86" s="39">
        <v>36.051584615384598</v>
      </c>
      <c r="K86" s="39">
        <v>36.051584615384598</v>
      </c>
      <c r="L86" s="39">
        <v>36.051584615384598</v>
      </c>
      <c r="M86" s="39">
        <v>36.051584615384598</v>
      </c>
      <c r="N86" s="39">
        <v>37.133132153846134</v>
      </c>
      <c r="O86" s="39">
        <v>37.133132153846134</v>
      </c>
      <c r="P86" s="39"/>
      <c r="Q86" s="39">
        <v>37.133132153846134</v>
      </c>
      <c r="R86" s="39">
        <v>37.133132153846134</v>
      </c>
      <c r="S86" s="39">
        <v>37.133132153846134</v>
      </c>
      <c r="T86" s="39">
        <v>37.133132153846134</v>
      </c>
      <c r="U86" s="39">
        <v>37.133132153846134</v>
      </c>
      <c r="V86" s="39">
        <v>37.133132153846134</v>
      </c>
      <c r="W86" s="39">
        <v>37.133132153846134</v>
      </c>
      <c r="X86" s="39">
        <v>37.133132153846134</v>
      </c>
      <c r="Y86" s="39">
        <v>37.133132153846134</v>
      </c>
      <c r="Z86" s="39">
        <v>37.133132153846134</v>
      </c>
      <c r="AA86" s="39">
        <v>38.247126118461516</v>
      </c>
      <c r="AB86" s="39">
        <v>38.247126118461516</v>
      </c>
      <c r="AC86" s="39"/>
      <c r="AD86" s="39">
        <v>38.247126118461516</v>
      </c>
      <c r="AE86" s="39">
        <v>38.247126118461516</v>
      </c>
      <c r="AF86" s="39">
        <v>38.247126118461516</v>
      </c>
      <c r="AG86" s="39">
        <v>38.247126118461516</v>
      </c>
      <c r="AH86" s="39">
        <v>38.247126118461516</v>
      </c>
      <c r="AI86" s="39">
        <v>38.247126118461516</v>
      </c>
      <c r="AJ86" s="39">
        <v>38.247126118461516</v>
      </c>
      <c r="AK86" s="39">
        <v>38.247126118461516</v>
      </c>
      <c r="AL86" s="39">
        <v>38.247126118461516</v>
      </c>
      <c r="AM86" s="39">
        <v>38.247126118461516</v>
      </c>
      <c r="AN86" s="39">
        <v>39.39453990201536</v>
      </c>
      <c r="AO86" s="39">
        <v>39.39453990201536</v>
      </c>
      <c r="AP86" s="39"/>
      <c r="AQ86" s="39">
        <v>39.39453990201536</v>
      </c>
      <c r="AR86" s="39">
        <v>39.39453990201536</v>
      </c>
      <c r="AS86" s="39">
        <v>39.39453990201536</v>
      </c>
      <c r="AT86" s="39">
        <v>39.39453990201536</v>
      </c>
      <c r="AU86" s="39">
        <v>39.39453990201536</v>
      </c>
      <c r="AV86" s="39">
        <v>39.39453990201536</v>
      </c>
      <c r="AW86" s="39">
        <v>39.39453990201536</v>
      </c>
      <c r="AX86" s="39">
        <v>39.39453990201536</v>
      </c>
      <c r="AY86" s="39">
        <v>39.39453990201536</v>
      </c>
      <c r="AZ86" s="39">
        <v>39.39453990201536</v>
      </c>
      <c r="BA86" s="39">
        <v>40.576376099075823</v>
      </c>
      <c r="BB86" s="39">
        <v>40.576376099075823</v>
      </c>
      <c r="BC86" s="39"/>
      <c r="BD86" s="39">
        <v>40.576376099075823</v>
      </c>
      <c r="BE86" s="39">
        <v>40.576376099075823</v>
      </c>
      <c r="BF86" s="39">
        <v>40.576376099075823</v>
      </c>
      <c r="BG86" s="39">
        <v>40.576376099075823</v>
      </c>
      <c r="BH86" s="39">
        <v>40.576376099075823</v>
      </c>
      <c r="BI86" s="39">
        <v>40.576376099075823</v>
      </c>
      <c r="BJ86" s="39">
        <v>40.576376099075823</v>
      </c>
      <c r="BK86" s="39">
        <v>40.576376099075823</v>
      </c>
      <c r="BL86" s="39">
        <v>40.576376099075823</v>
      </c>
      <c r="BM86" s="39">
        <v>40.576376099075823</v>
      </c>
      <c r="BN86" s="39">
        <v>41.793667382048099</v>
      </c>
      <c r="BO86" s="39">
        <v>41.793667382048099</v>
      </c>
      <c r="BP86" s="39"/>
    </row>
    <row r="87" spans="2:68" x14ac:dyDescent="0.2">
      <c r="B87" s="40"/>
      <c r="C87" s="33" t="s">
        <v>15</v>
      </c>
      <c r="D87" s="41">
        <v>26</v>
      </c>
      <c r="E87" s="41">
        <v>26</v>
      </c>
      <c r="F87" s="41">
        <v>26</v>
      </c>
      <c r="G87" s="41">
        <v>26</v>
      </c>
      <c r="H87" s="41">
        <v>26</v>
      </c>
      <c r="I87" s="41">
        <v>26</v>
      </c>
      <c r="J87" s="41">
        <v>26</v>
      </c>
      <c r="K87" s="41">
        <v>26</v>
      </c>
      <c r="L87" s="41">
        <v>26</v>
      </c>
      <c r="M87" s="41">
        <v>26</v>
      </c>
      <c r="N87" s="41">
        <v>26</v>
      </c>
      <c r="O87" s="41">
        <v>26</v>
      </c>
      <c r="P87" s="41"/>
      <c r="Q87" s="41">
        <v>26</v>
      </c>
      <c r="R87" s="41">
        <v>26</v>
      </c>
      <c r="S87" s="41">
        <v>26</v>
      </c>
      <c r="T87" s="41">
        <v>26</v>
      </c>
      <c r="U87" s="41">
        <v>26</v>
      </c>
      <c r="V87" s="41">
        <v>26</v>
      </c>
      <c r="W87" s="41">
        <v>26</v>
      </c>
      <c r="X87" s="41">
        <v>26</v>
      </c>
      <c r="Y87" s="41">
        <v>26</v>
      </c>
      <c r="Z87" s="41">
        <v>26</v>
      </c>
      <c r="AA87" s="41">
        <v>26</v>
      </c>
      <c r="AB87" s="41">
        <v>26</v>
      </c>
      <c r="AC87" s="41"/>
      <c r="AD87" s="41">
        <v>26</v>
      </c>
      <c r="AE87" s="41">
        <v>26</v>
      </c>
      <c r="AF87" s="41">
        <v>26</v>
      </c>
      <c r="AG87" s="41">
        <v>26</v>
      </c>
      <c r="AH87" s="41">
        <v>26</v>
      </c>
      <c r="AI87" s="41">
        <v>26</v>
      </c>
      <c r="AJ87" s="41">
        <v>26</v>
      </c>
      <c r="AK87" s="41">
        <v>26</v>
      </c>
      <c r="AL87" s="41">
        <v>26</v>
      </c>
      <c r="AM87" s="41">
        <v>26</v>
      </c>
      <c r="AN87" s="41">
        <v>26</v>
      </c>
      <c r="AO87" s="41">
        <v>26</v>
      </c>
      <c r="AP87" s="41"/>
      <c r="AQ87" s="41">
        <v>26</v>
      </c>
      <c r="AR87" s="41">
        <v>26</v>
      </c>
      <c r="AS87" s="41">
        <v>26</v>
      </c>
      <c r="AT87" s="41">
        <v>26</v>
      </c>
      <c r="AU87" s="41">
        <v>26</v>
      </c>
      <c r="AV87" s="41">
        <v>26</v>
      </c>
      <c r="AW87" s="41">
        <v>26</v>
      </c>
      <c r="AX87" s="41">
        <v>26</v>
      </c>
      <c r="AY87" s="41">
        <v>26</v>
      </c>
      <c r="AZ87" s="41">
        <v>26</v>
      </c>
      <c r="BA87" s="41">
        <v>26</v>
      </c>
      <c r="BB87" s="41">
        <v>26</v>
      </c>
      <c r="BC87" s="41"/>
      <c r="BD87" s="41">
        <v>26</v>
      </c>
      <c r="BE87" s="41">
        <v>26</v>
      </c>
      <c r="BF87" s="41">
        <v>26</v>
      </c>
      <c r="BG87" s="41">
        <v>26</v>
      </c>
      <c r="BH87" s="41">
        <v>26</v>
      </c>
      <c r="BI87" s="41">
        <v>26</v>
      </c>
      <c r="BJ87" s="41">
        <v>26</v>
      </c>
      <c r="BK87" s="41">
        <v>26</v>
      </c>
      <c r="BL87" s="41">
        <v>26</v>
      </c>
      <c r="BM87" s="41">
        <v>26</v>
      </c>
      <c r="BN87" s="41">
        <v>26</v>
      </c>
      <c r="BO87" s="41">
        <v>26</v>
      </c>
      <c r="BP87" s="41"/>
    </row>
    <row r="88" spans="2:68" x14ac:dyDescent="0.2">
      <c r="B88" s="42" t="s">
        <v>145</v>
      </c>
      <c r="C88" s="42"/>
      <c r="D88" s="43">
        <f>D$2*SUM(D84*D85,D86*D87)</f>
        <v>25934.794997999994</v>
      </c>
      <c r="E88" s="43">
        <f t="shared" ref="E88" si="887">E$2*SUM(E84*E85,E86*E87)</f>
        <v>24699.804759999992</v>
      </c>
      <c r="F88" s="43">
        <f t="shared" ref="F88" si="888">F$2*SUM(F84*F85,F86*F87)</f>
        <v>27366.233601079992</v>
      </c>
      <c r="G88" s="43">
        <f t="shared" ref="G88" si="889">G$2*SUM(G84*G85,G86*G87)</f>
        <v>26122.313891939993</v>
      </c>
      <c r="H88" s="43">
        <f t="shared" ref="H88" si="890">H$2*SUM(H84*H85,H86*H87)</f>
        <v>24878.394182799995</v>
      </c>
      <c r="I88" s="43">
        <f t="shared" ref="I88" si="891">I$2*SUM(I84*I85,I86*I87)</f>
        <v>27366.233601079992</v>
      </c>
      <c r="J88" s="43">
        <f t="shared" ref="J88" si="892">J$2*SUM(J84*J85,J86*J87)</f>
        <v>27366.233601079992</v>
      </c>
      <c r="K88" s="43">
        <f t="shared" ref="K88" si="893">K$2*SUM(K84*K85,K86*K87)</f>
        <v>26122.313891939993</v>
      </c>
      <c r="L88" s="43">
        <f t="shared" ref="L88" si="894">L$2*SUM(L84*L85,L86*L87)</f>
        <v>26122.313891939993</v>
      </c>
      <c r="M88" s="43">
        <f t="shared" ref="M88" si="895">M$2*SUM(M84*M85,M86*M87)</f>
        <v>27366.233601079992</v>
      </c>
      <c r="N88" s="43">
        <f t="shared" ref="N88" si="896">N$2*SUM(N84*N85,N86*N87)</f>
        <v>24168.758957659989</v>
      </c>
      <c r="O88" s="43">
        <f t="shared" ref="O88" si="897">O$2*SUM(O84*O85,O86*O87)</f>
        <v>26712.838847939987</v>
      </c>
      <c r="P88" s="44">
        <f>SUM(D88:O88)</f>
        <v>314226.46782653988</v>
      </c>
      <c r="Q88" s="43">
        <f t="shared" ref="Q88" si="898">Q$2*SUM(Q84*Q85,Q86*Q87)</f>
        <v>25440.798902799987</v>
      </c>
      <c r="R88" s="43">
        <f t="shared" ref="R88" si="899">R$2*SUM(R84*R85,R86*R87)</f>
        <v>26712.838847939987</v>
      </c>
      <c r="S88" s="43">
        <f t="shared" ref="S88" si="900">S$2*SUM(S84*S85,S86*S87)</f>
        <v>28187.220609112392</v>
      </c>
      <c r="T88" s="43">
        <f t="shared" ref="T88" si="901">T$2*SUM(T84*T85,T86*T87)</f>
        <v>26905.983308698193</v>
      </c>
      <c r="U88" s="43">
        <f t="shared" ref="U88" si="902">U$2*SUM(U84*U85,U86*U87)</f>
        <v>26905.983308698193</v>
      </c>
      <c r="V88" s="43">
        <f t="shared" ref="V88" si="903">V$2*SUM(V84*V85,V86*V87)</f>
        <v>28187.220609112392</v>
      </c>
      <c r="W88" s="43">
        <f t="shared" ref="W88" si="904">W$2*SUM(W84*W85,W86*W87)</f>
        <v>25624.74600828399</v>
      </c>
      <c r="X88" s="43">
        <f t="shared" ref="X88" si="905">X$2*SUM(X84*X85,X86*X87)</f>
        <v>29468.457909526591</v>
      </c>
      <c r="Y88" s="43">
        <f t="shared" ref="Y88" si="906">Y$2*SUM(Y84*Y85,Y86*Y87)</f>
        <v>26905.983308698193</v>
      </c>
      <c r="Z88" s="43">
        <f t="shared" ref="Z88" si="907">Z$2*SUM(Z84*Z85,Z86*Z87)</f>
        <v>26905.983308698193</v>
      </c>
      <c r="AA88" s="43">
        <f t="shared" ref="AA88" si="908">AA$2*SUM(AA84*AA85,AA86*AA87)</f>
        <v>26204.022869883989</v>
      </c>
      <c r="AB88" s="43">
        <f t="shared" ref="AB88" si="909">AB$2*SUM(AB84*AB85,AB86*AB87)</f>
        <v>26204.022869883989</v>
      </c>
      <c r="AC88" s="44">
        <f>SUM(Q88:AB88)</f>
        <v>323653.26186133607</v>
      </c>
      <c r="AD88" s="43">
        <f t="shared" ref="AD88" si="910">AD$2*SUM(AD84*AD85,AD86*AD87)</f>
        <v>27514.224013378189</v>
      </c>
      <c r="AE88" s="43">
        <f t="shared" ref="AE88" si="911">AE$2*SUM(AE84*AE85,AE86*AE87)</f>
        <v>26204.022869883989</v>
      </c>
      <c r="AF88" s="43">
        <f t="shared" ref="AF88" si="912">AF$2*SUM(AF84*AF85,AF86*AF87)</f>
        <v>30352.511646812385</v>
      </c>
      <c r="AG88" s="43">
        <f t="shared" ref="AG88" si="913">AG$2*SUM(AG84*AG85,AG86*AG87)</f>
        <v>25073.813969105886</v>
      </c>
      <c r="AH88" s="43">
        <f t="shared" ref="AH88" si="914">AH$2*SUM(AH84*AH85,AH86*AH87)</f>
        <v>29032.83722738576</v>
      </c>
      <c r="AI88" s="43">
        <f t="shared" ref="AI88" si="915">AI$2*SUM(AI84*AI85,AI86*AI87)</f>
        <v>29032.83722738576</v>
      </c>
      <c r="AJ88" s="43">
        <f t="shared" ref="AJ88" si="916">AJ$2*SUM(AJ84*AJ85,AJ86*AJ87)</f>
        <v>26393.488388532511</v>
      </c>
      <c r="AK88" s="43">
        <f t="shared" ref="AK88" si="917">AK$2*SUM(AK84*AK85,AK86*AK87)</f>
        <v>30352.511646812385</v>
      </c>
      <c r="AL88" s="43">
        <f t="shared" ref="AL88" si="918">AL$2*SUM(AL84*AL85,AL86*AL87)</f>
        <v>26393.488388532511</v>
      </c>
      <c r="AM88" s="43">
        <f t="shared" ref="AM88" si="919">AM$2*SUM(AM84*AM85,AM86*AM87)</f>
        <v>29032.83722738576</v>
      </c>
      <c r="AN88" s="43">
        <f t="shared" ref="AN88" si="920">AN$2*SUM(AN84*AN85,AN86*AN87)</f>
        <v>26990.143555980507</v>
      </c>
      <c r="AO88" s="43">
        <f t="shared" ref="AO88" si="921">AO$2*SUM(AO84*AO85,AO86*AO87)</f>
        <v>25640.636378181483</v>
      </c>
      <c r="AP88" s="44">
        <f>SUM(AD88:AO88)</f>
        <v>332013.35253937711</v>
      </c>
      <c r="AQ88" s="43">
        <f t="shared" ref="AQ88" si="922">AQ$2*SUM(AQ84*AQ85,AQ86*AQ87)</f>
        <v>29689.157911578557</v>
      </c>
      <c r="AR88" s="43">
        <f t="shared" ref="AR88" si="923">AR$2*SUM(AR84*AR85,AR86*AR87)</f>
        <v>26990.143555980507</v>
      </c>
      <c r="AS88" s="43">
        <f t="shared" ref="AS88" si="924">AS$2*SUM(AS84*AS85,AS86*AS87)</f>
        <v>29903.822344207329</v>
      </c>
      <c r="AT88" s="43">
        <f t="shared" ref="AT88" si="925">AT$2*SUM(AT84*AT85,AT86*AT87)</f>
        <v>27185.293040188481</v>
      </c>
      <c r="AU88" s="43">
        <f t="shared" ref="AU88" si="926">AU$2*SUM(AU84*AU85,AU86*AU87)</f>
        <v>29903.822344207329</v>
      </c>
      <c r="AV88" s="43">
        <f t="shared" ref="AV88" si="927">AV$2*SUM(AV84*AV85,AV86*AV87)</f>
        <v>28544.557692197905</v>
      </c>
      <c r="AW88" s="43">
        <f t="shared" ref="AW88" si="928">AW$2*SUM(AW84*AW85,AW86*AW87)</f>
        <v>28544.557692197905</v>
      </c>
      <c r="AX88" s="43">
        <f t="shared" ref="AX88" si="929">AX$2*SUM(AX84*AX85,AX86*AX87)</f>
        <v>31263.086996216753</v>
      </c>
      <c r="AY88" s="43">
        <f t="shared" ref="AY88" si="930">AY$2*SUM(AY84*AY85,AY86*AY87)</f>
        <v>25826.028388179056</v>
      </c>
      <c r="AZ88" s="43">
        <f t="shared" ref="AZ88" si="931">AZ$2*SUM(AZ84*AZ85,AZ86*AZ87)</f>
        <v>31263.086996216753</v>
      </c>
      <c r="BA88" s="43">
        <f t="shared" ref="BA88" si="932">BA$2*SUM(BA84*BA85,BA86*BA87)</f>
        <v>27799.847862659924</v>
      </c>
      <c r="BB88" s="43">
        <f t="shared" ref="BB88" si="933">BB$2*SUM(BB84*BB85,BB86*BB87)</f>
        <v>26409.85546952693</v>
      </c>
      <c r="BC88" s="44">
        <f>SUM(AQ88:BB88)</f>
        <v>343323.26029335742</v>
      </c>
      <c r="BD88" s="43">
        <f t="shared" ref="BD88" si="934">BD$2*SUM(BD84*BD85,BD86*BD87)</f>
        <v>30579.83264892592</v>
      </c>
      <c r="BE88" s="43">
        <f t="shared" ref="BE88" si="935">BE$2*SUM(BE84*BE85,BE86*BE87)</f>
        <v>27799.847862659924</v>
      </c>
      <c r="BF88" s="43">
        <f t="shared" ref="BF88" si="936">BF$2*SUM(BF84*BF85,BF86*BF87)</f>
        <v>29400.894422963844</v>
      </c>
      <c r="BG88" s="43">
        <f t="shared" ref="BG88" si="937">BG$2*SUM(BG84*BG85,BG86*BG87)</f>
        <v>29400.894422963844</v>
      </c>
      <c r="BH88" s="43">
        <f t="shared" ref="BH88" si="938">BH$2*SUM(BH84*BH85,BH86*BH87)</f>
        <v>30800.937014533552</v>
      </c>
      <c r="BI88" s="43">
        <f t="shared" ref="BI88" si="939">BI$2*SUM(BI84*BI85,BI86*BI87)</f>
        <v>28000.851831394139</v>
      </c>
      <c r="BJ88" s="43">
        <f t="shared" ref="BJ88" si="940">BJ$2*SUM(BJ84*BJ85,BJ86*BJ87)</f>
        <v>30800.937014533552</v>
      </c>
      <c r="BK88" s="43">
        <f t="shared" ref="BK88" si="941">BK$2*SUM(BK84*BK85,BK86*BK87)</f>
        <v>30800.937014533552</v>
      </c>
      <c r="BL88" s="43">
        <f t="shared" ref="BL88" si="942">BL$2*SUM(BL84*BL85,BL86*BL87)</f>
        <v>28000.851831394139</v>
      </c>
      <c r="BM88" s="43">
        <f t="shared" ref="BM88" si="943">BM$2*SUM(BM84*BM85,BM86*BM87)</f>
        <v>32200.979606103261</v>
      </c>
      <c r="BN88" s="43">
        <f t="shared" ref="BN88" si="944">BN$2*SUM(BN84*BN85,BN86*BN87)</f>
        <v>27202.151133612737</v>
      </c>
      <c r="BO88" s="43">
        <f t="shared" ref="BO88" si="945">BO$2*SUM(BO84*BO85,BO86*BO87)</f>
        <v>28633.843298539723</v>
      </c>
      <c r="BP88" s="44">
        <f>SUM(BD88:BO88)</f>
        <v>353622.95810215815</v>
      </c>
    </row>
    <row r="89" spans="2:68" x14ac:dyDescent="0.2">
      <c r="B89" s="38" t="s">
        <v>54</v>
      </c>
      <c r="C89" s="33" t="s">
        <v>79</v>
      </c>
      <c r="D89" s="39">
        <v>46.762019500000008</v>
      </c>
      <c r="E89" s="39">
        <v>46.762019500000008</v>
      </c>
      <c r="F89" s="39">
        <v>48.164880085000007</v>
      </c>
      <c r="G89" s="39">
        <v>48.164880085000007</v>
      </c>
      <c r="H89" s="39">
        <v>48.164880085000007</v>
      </c>
      <c r="I89" s="39">
        <v>48.164880085000007</v>
      </c>
      <c r="J89" s="39">
        <v>48.164880085000007</v>
      </c>
      <c r="K89" s="39">
        <v>48.164880085000007</v>
      </c>
      <c r="L89" s="39">
        <v>48.164880085000007</v>
      </c>
      <c r="M89" s="39">
        <v>48.164880085000007</v>
      </c>
      <c r="N89" s="39">
        <v>48.164880085000007</v>
      </c>
      <c r="O89" s="39">
        <v>48.164880085000007</v>
      </c>
      <c r="P89" s="39"/>
      <c r="Q89" s="39">
        <v>48.164880085000007</v>
      </c>
      <c r="R89" s="39">
        <v>48.164880085000007</v>
      </c>
      <c r="S89" s="39">
        <v>49.609826487550009</v>
      </c>
      <c r="T89" s="39">
        <v>49.609826487550009</v>
      </c>
      <c r="U89" s="39">
        <v>49.609826487550009</v>
      </c>
      <c r="V89" s="39">
        <v>49.609826487550009</v>
      </c>
      <c r="W89" s="39">
        <v>49.609826487550009</v>
      </c>
      <c r="X89" s="39">
        <v>49.609826487550009</v>
      </c>
      <c r="Y89" s="39">
        <v>49.609826487550009</v>
      </c>
      <c r="Z89" s="39">
        <v>49.609826487550009</v>
      </c>
      <c r="AA89" s="39">
        <v>49.609826487550009</v>
      </c>
      <c r="AB89" s="39">
        <v>49.609826487550009</v>
      </c>
      <c r="AC89" s="39"/>
      <c r="AD89" s="39">
        <v>49.609826487550009</v>
      </c>
      <c r="AE89" s="39">
        <v>49.609826487550009</v>
      </c>
      <c r="AF89" s="39">
        <v>51.098121282176514</v>
      </c>
      <c r="AG89" s="39">
        <v>51.098121282176514</v>
      </c>
      <c r="AH89" s="39">
        <v>51.098121282176514</v>
      </c>
      <c r="AI89" s="39">
        <v>51.098121282176514</v>
      </c>
      <c r="AJ89" s="39">
        <v>51.098121282176514</v>
      </c>
      <c r="AK89" s="39">
        <v>51.098121282176514</v>
      </c>
      <c r="AL89" s="39">
        <v>51.098121282176514</v>
      </c>
      <c r="AM89" s="39">
        <v>51.098121282176514</v>
      </c>
      <c r="AN89" s="39">
        <v>51.098121282176514</v>
      </c>
      <c r="AO89" s="39">
        <v>51.098121282176514</v>
      </c>
      <c r="AP89" s="39"/>
      <c r="AQ89" s="39">
        <v>51.098121282176514</v>
      </c>
      <c r="AR89" s="39">
        <v>51.098121282176514</v>
      </c>
      <c r="AS89" s="39">
        <v>52.631064920641812</v>
      </c>
      <c r="AT89" s="39">
        <v>52.631064920641812</v>
      </c>
      <c r="AU89" s="39">
        <v>52.631064920641812</v>
      </c>
      <c r="AV89" s="39">
        <v>52.631064920641812</v>
      </c>
      <c r="AW89" s="39">
        <v>52.631064920641812</v>
      </c>
      <c r="AX89" s="39">
        <v>52.631064920641812</v>
      </c>
      <c r="AY89" s="39">
        <v>52.631064920641812</v>
      </c>
      <c r="AZ89" s="39">
        <v>52.631064920641812</v>
      </c>
      <c r="BA89" s="39">
        <v>52.631064920641812</v>
      </c>
      <c r="BB89" s="39">
        <v>52.631064920641812</v>
      </c>
      <c r="BC89" s="39"/>
      <c r="BD89" s="39">
        <v>52.631064920641812</v>
      </c>
      <c r="BE89" s="39">
        <v>52.631064920641812</v>
      </c>
      <c r="BF89" s="39">
        <v>54.209996868261065</v>
      </c>
      <c r="BG89" s="39">
        <v>54.209996868261065</v>
      </c>
      <c r="BH89" s="39">
        <v>54.209996868261065</v>
      </c>
      <c r="BI89" s="39">
        <v>54.209996868261065</v>
      </c>
      <c r="BJ89" s="39">
        <v>54.209996868261065</v>
      </c>
      <c r="BK89" s="39">
        <v>54.209996868261065</v>
      </c>
      <c r="BL89" s="39">
        <v>54.209996868261065</v>
      </c>
      <c r="BM89" s="39">
        <v>54.209996868261065</v>
      </c>
      <c r="BN89" s="39">
        <v>54.209996868261065</v>
      </c>
      <c r="BO89" s="39">
        <v>54.209996868261065</v>
      </c>
      <c r="BP89" s="39"/>
    </row>
    <row r="90" spans="2:68" x14ac:dyDescent="0.2">
      <c r="B90" s="38"/>
      <c r="C90" s="33" t="s">
        <v>80</v>
      </c>
      <c r="D90" s="41">
        <v>4</v>
      </c>
      <c r="E90" s="41">
        <v>4</v>
      </c>
      <c r="F90" s="41">
        <v>4</v>
      </c>
      <c r="G90" s="41">
        <v>4</v>
      </c>
      <c r="H90" s="41">
        <v>4</v>
      </c>
      <c r="I90" s="41">
        <v>4</v>
      </c>
      <c r="J90" s="41">
        <v>4</v>
      </c>
      <c r="K90" s="41">
        <v>4</v>
      </c>
      <c r="L90" s="41">
        <v>4</v>
      </c>
      <c r="M90" s="41">
        <v>4</v>
      </c>
      <c r="N90" s="41">
        <v>4</v>
      </c>
      <c r="O90" s="41">
        <v>4</v>
      </c>
      <c r="P90" s="41"/>
      <c r="Q90" s="41">
        <v>4</v>
      </c>
      <c r="R90" s="41">
        <v>4</v>
      </c>
      <c r="S90" s="41">
        <v>4</v>
      </c>
      <c r="T90" s="41">
        <v>4</v>
      </c>
      <c r="U90" s="41">
        <v>4</v>
      </c>
      <c r="V90" s="41">
        <v>4</v>
      </c>
      <c r="W90" s="41">
        <v>4</v>
      </c>
      <c r="X90" s="41">
        <v>4</v>
      </c>
      <c r="Y90" s="41">
        <v>4</v>
      </c>
      <c r="Z90" s="41">
        <v>4</v>
      </c>
      <c r="AA90" s="41">
        <v>4</v>
      </c>
      <c r="AB90" s="41">
        <v>4</v>
      </c>
      <c r="AC90" s="41"/>
      <c r="AD90" s="41">
        <v>4</v>
      </c>
      <c r="AE90" s="41">
        <v>4</v>
      </c>
      <c r="AF90" s="41">
        <v>4</v>
      </c>
      <c r="AG90" s="41">
        <v>4</v>
      </c>
      <c r="AH90" s="41">
        <v>4</v>
      </c>
      <c r="AI90" s="41">
        <v>4</v>
      </c>
      <c r="AJ90" s="41">
        <v>4</v>
      </c>
      <c r="AK90" s="41">
        <v>4</v>
      </c>
      <c r="AL90" s="41">
        <v>4</v>
      </c>
      <c r="AM90" s="41">
        <v>4</v>
      </c>
      <c r="AN90" s="41">
        <v>4</v>
      </c>
      <c r="AO90" s="41">
        <v>4</v>
      </c>
      <c r="AP90" s="41"/>
      <c r="AQ90" s="41">
        <v>4</v>
      </c>
      <c r="AR90" s="41">
        <v>4</v>
      </c>
      <c r="AS90" s="41">
        <v>4</v>
      </c>
      <c r="AT90" s="41">
        <v>4</v>
      </c>
      <c r="AU90" s="41">
        <v>4</v>
      </c>
      <c r="AV90" s="41">
        <v>4</v>
      </c>
      <c r="AW90" s="41">
        <v>4</v>
      </c>
      <c r="AX90" s="41">
        <v>4</v>
      </c>
      <c r="AY90" s="41">
        <v>4</v>
      </c>
      <c r="AZ90" s="41">
        <v>4</v>
      </c>
      <c r="BA90" s="41">
        <v>4</v>
      </c>
      <c r="BB90" s="41">
        <v>4</v>
      </c>
      <c r="BC90" s="41"/>
      <c r="BD90" s="41">
        <v>4</v>
      </c>
      <c r="BE90" s="41">
        <v>4</v>
      </c>
      <c r="BF90" s="41">
        <v>4</v>
      </c>
      <c r="BG90" s="41">
        <v>4</v>
      </c>
      <c r="BH90" s="41">
        <v>4</v>
      </c>
      <c r="BI90" s="41">
        <v>4</v>
      </c>
      <c r="BJ90" s="41">
        <v>4</v>
      </c>
      <c r="BK90" s="41">
        <v>4</v>
      </c>
      <c r="BL90" s="41">
        <v>4</v>
      </c>
      <c r="BM90" s="41">
        <v>4</v>
      </c>
      <c r="BN90" s="41">
        <v>4</v>
      </c>
      <c r="BO90" s="41">
        <v>4</v>
      </c>
      <c r="BP90" s="41"/>
    </row>
    <row r="91" spans="2:68" x14ac:dyDescent="0.2">
      <c r="B91" s="38"/>
      <c r="C91" s="33" t="s">
        <v>14</v>
      </c>
      <c r="D91" s="39">
        <v>34.861791999999987</v>
      </c>
      <c r="E91" s="39">
        <v>34.861791999999987</v>
      </c>
      <c r="F91" s="39">
        <v>34.861791999999987</v>
      </c>
      <c r="G91" s="39">
        <v>34.861791999999987</v>
      </c>
      <c r="H91" s="39">
        <v>34.861791999999987</v>
      </c>
      <c r="I91" s="39">
        <v>34.861791999999987</v>
      </c>
      <c r="J91" s="39">
        <v>34.861791999999987</v>
      </c>
      <c r="K91" s="39">
        <v>34.861791999999987</v>
      </c>
      <c r="L91" s="39">
        <v>34.861791999999987</v>
      </c>
      <c r="M91" s="39">
        <v>34.861791999999987</v>
      </c>
      <c r="N91" s="39">
        <v>35.907645759999987</v>
      </c>
      <c r="O91" s="39">
        <v>35.907645759999987</v>
      </c>
      <c r="P91" s="39"/>
      <c r="Q91" s="39">
        <v>35.907645759999987</v>
      </c>
      <c r="R91" s="39">
        <v>35.907645759999987</v>
      </c>
      <c r="S91" s="39">
        <v>35.907645759999987</v>
      </c>
      <c r="T91" s="39">
        <v>35.907645759999987</v>
      </c>
      <c r="U91" s="39">
        <v>35.907645759999987</v>
      </c>
      <c r="V91" s="39">
        <v>35.907645759999987</v>
      </c>
      <c r="W91" s="39">
        <v>35.907645759999987</v>
      </c>
      <c r="X91" s="39">
        <v>35.907645759999987</v>
      </c>
      <c r="Y91" s="39">
        <v>35.907645759999987</v>
      </c>
      <c r="Z91" s="39">
        <v>35.907645759999987</v>
      </c>
      <c r="AA91" s="39">
        <v>36.984875132799985</v>
      </c>
      <c r="AB91" s="39">
        <v>36.984875132799985</v>
      </c>
      <c r="AC91" s="39"/>
      <c r="AD91" s="39">
        <v>36.984875132799985</v>
      </c>
      <c r="AE91" s="39">
        <v>36.984875132799985</v>
      </c>
      <c r="AF91" s="39">
        <v>36.984875132799985</v>
      </c>
      <c r="AG91" s="39">
        <v>36.984875132799985</v>
      </c>
      <c r="AH91" s="39">
        <v>36.984875132799985</v>
      </c>
      <c r="AI91" s="39">
        <v>36.984875132799985</v>
      </c>
      <c r="AJ91" s="39">
        <v>36.984875132799985</v>
      </c>
      <c r="AK91" s="39">
        <v>36.984875132799985</v>
      </c>
      <c r="AL91" s="39">
        <v>36.984875132799985</v>
      </c>
      <c r="AM91" s="39">
        <v>36.984875132799985</v>
      </c>
      <c r="AN91" s="39">
        <v>38.094421386783985</v>
      </c>
      <c r="AO91" s="39">
        <v>38.094421386783985</v>
      </c>
      <c r="AP91" s="39"/>
      <c r="AQ91" s="39">
        <v>38.094421386783985</v>
      </c>
      <c r="AR91" s="39">
        <v>38.094421386783985</v>
      </c>
      <c r="AS91" s="39">
        <v>38.094421386783985</v>
      </c>
      <c r="AT91" s="39">
        <v>38.094421386783985</v>
      </c>
      <c r="AU91" s="39">
        <v>38.094421386783985</v>
      </c>
      <c r="AV91" s="39">
        <v>38.094421386783985</v>
      </c>
      <c r="AW91" s="39">
        <v>38.094421386783985</v>
      </c>
      <c r="AX91" s="39">
        <v>38.094421386783985</v>
      </c>
      <c r="AY91" s="39">
        <v>38.094421386783985</v>
      </c>
      <c r="AZ91" s="39">
        <v>38.094421386783985</v>
      </c>
      <c r="BA91" s="39">
        <v>39.237254028387504</v>
      </c>
      <c r="BB91" s="39">
        <v>39.237254028387504</v>
      </c>
      <c r="BC91" s="39"/>
      <c r="BD91" s="39">
        <v>39.237254028387504</v>
      </c>
      <c r="BE91" s="39">
        <v>39.237254028387504</v>
      </c>
      <c r="BF91" s="39">
        <v>39.237254028387504</v>
      </c>
      <c r="BG91" s="39">
        <v>39.237254028387504</v>
      </c>
      <c r="BH91" s="39">
        <v>39.237254028387504</v>
      </c>
      <c r="BI91" s="39">
        <v>39.237254028387504</v>
      </c>
      <c r="BJ91" s="39">
        <v>39.237254028387504</v>
      </c>
      <c r="BK91" s="39">
        <v>39.237254028387504</v>
      </c>
      <c r="BL91" s="39">
        <v>39.237254028387504</v>
      </c>
      <c r="BM91" s="39">
        <v>39.237254028387504</v>
      </c>
      <c r="BN91" s="39">
        <v>40.414371649239129</v>
      </c>
      <c r="BO91" s="39">
        <v>40.414371649239129</v>
      </c>
      <c r="BP91" s="39"/>
    </row>
    <row r="92" spans="2:68" x14ac:dyDescent="0.2">
      <c r="B92" s="40"/>
      <c r="C92" s="33" t="s">
        <v>15</v>
      </c>
      <c r="D92" s="41">
        <v>25</v>
      </c>
      <c r="E92" s="41">
        <v>25</v>
      </c>
      <c r="F92" s="41">
        <v>25</v>
      </c>
      <c r="G92" s="41">
        <v>25</v>
      </c>
      <c r="H92" s="41">
        <v>25</v>
      </c>
      <c r="I92" s="41">
        <v>25</v>
      </c>
      <c r="J92" s="41">
        <v>25</v>
      </c>
      <c r="K92" s="41">
        <v>25</v>
      </c>
      <c r="L92" s="41">
        <v>25</v>
      </c>
      <c r="M92" s="41">
        <v>25</v>
      </c>
      <c r="N92" s="41">
        <v>25</v>
      </c>
      <c r="O92" s="41">
        <v>25</v>
      </c>
      <c r="P92" s="41"/>
      <c r="Q92" s="41">
        <v>25</v>
      </c>
      <c r="R92" s="41">
        <v>25</v>
      </c>
      <c r="S92" s="41">
        <v>25</v>
      </c>
      <c r="T92" s="41">
        <v>25</v>
      </c>
      <c r="U92" s="41">
        <v>25</v>
      </c>
      <c r="V92" s="41">
        <v>25</v>
      </c>
      <c r="W92" s="41">
        <v>25</v>
      </c>
      <c r="X92" s="41">
        <v>25</v>
      </c>
      <c r="Y92" s="41">
        <v>25</v>
      </c>
      <c r="Z92" s="41">
        <v>25</v>
      </c>
      <c r="AA92" s="41">
        <v>25</v>
      </c>
      <c r="AB92" s="41">
        <v>25</v>
      </c>
      <c r="AC92" s="41"/>
      <c r="AD92" s="41">
        <v>25</v>
      </c>
      <c r="AE92" s="41">
        <v>25</v>
      </c>
      <c r="AF92" s="41">
        <v>25</v>
      </c>
      <c r="AG92" s="41">
        <v>25</v>
      </c>
      <c r="AH92" s="41">
        <v>25</v>
      </c>
      <c r="AI92" s="41">
        <v>25</v>
      </c>
      <c r="AJ92" s="41">
        <v>25</v>
      </c>
      <c r="AK92" s="41">
        <v>25</v>
      </c>
      <c r="AL92" s="41">
        <v>25</v>
      </c>
      <c r="AM92" s="41">
        <v>25</v>
      </c>
      <c r="AN92" s="41">
        <v>25</v>
      </c>
      <c r="AO92" s="41">
        <v>25</v>
      </c>
      <c r="AP92" s="41"/>
      <c r="AQ92" s="41">
        <v>25</v>
      </c>
      <c r="AR92" s="41">
        <v>25</v>
      </c>
      <c r="AS92" s="41">
        <v>25</v>
      </c>
      <c r="AT92" s="41">
        <v>25</v>
      </c>
      <c r="AU92" s="41">
        <v>25</v>
      </c>
      <c r="AV92" s="41">
        <v>25</v>
      </c>
      <c r="AW92" s="41">
        <v>25</v>
      </c>
      <c r="AX92" s="41">
        <v>25</v>
      </c>
      <c r="AY92" s="41">
        <v>25</v>
      </c>
      <c r="AZ92" s="41">
        <v>25</v>
      </c>
      <c r="BA92" s="41">
        <v>25</v>
      </c>
      <c r="BB92" s="41">
        <v>25</v>
      </c>
      <c r="BC92" s="41"/>
      <c r="BD92" s="41">
        <v>25</v>
      </c>
      <c r="BE92" s="41">
        <v>25</v>
      </c>
      <c r="BF92" s="41">
        <v>25</v>
      </c>
      <c r="BG92" s="41">
        <v>25</v>
      </c>
      <c r="BH92" s="41">
        <v>25</v>
      </c>
      <c r="BI92" s="41">
        <v>25</v>
      </c>
      <c r="BJ92" s="41">
        <v>25</v>
      </c>
      <c r="BK92" s="41">
        <v>25</v>
      </c>
      <c r="BL92" s="41">
        <v>25</v>
      </c>
      <c r="BM92" s="41">
        <v>25</v>
      </c>
      <c r="BN92" s="41">
        <v>25</v>
      </c>
      <c r="BO92" s="41">
        <v>25</v>
      </c>
      <c r="BP92" s="41"/>
    </row>
    <row r="93" spans="2:68" x14ac:dyDescent="0.2">
      <c r="B93" s="42" t="s">
        <v>146</v>
      </c>
      <c r="C93" s="42"/>
      <c r="D93" s="43">
        <f>D$2*SUM(D89*D90,D91*D92)</f>
        <v>22230.450437999993</v>
      </c>
      <c r="E93" s="43">
        <f t="shared" ref="E93" si="946">E$2*SUM(E89*E90,E91*E92)</f>
        <v>21171.857559999993</v>
      </c>
      <c r="F93" s="43">
        <f t="shared" ref="F93" si="947">F$2*SUM(F89*F90,F91*F92)</f>
        <v>23412.495047479992</v>
      </c>
      <c r="G93" s="43">
        <f t="shared" ref="G93" si="948">G$2*SUM(G89*G90,G91*G92)</f>
        <v>22348.290727139993</v>
      </c>
      <c r="H93" s="43">
        <f t="shared" ref="H93" si="949">H$2*SUM(H89*H90,H91*H92)</f>
        <v>21284.086406799994</v>
      </c>
      <c r="I93" s="43">
        <f t="shared" ref="I93" si="950">I$2*SUM(I89*I90,I91*I92)</f>
        <v>23412.495047479992</v>
      </c>
      <c r="J93" s="43">
        <f t="shared" ref="J93" si="951">J$2*SUM(J89*J90,J91*J92)</f>
        <v>23412.495047479992</v>
      </c>
      <c r="K93" s="43">
        <f t="shared" ref="K93" si="952">K$2*SUM(K89*K90,K91*K92)</f>
        <v>22348.290727139993</v>
      </c>
      <c r="L93" s="43">
        <f t="shared" ref="L93" si="953">L$2*SUM(L89*L90,L91*L92)</f>
        <v>22348.290727139993</v>
      </c>
      <c r="M93" s="43">
        <f t="shared" ref="M93" si="954">M$2*SUM(M89*M90,M91*M92)</f>
        <v>23412.495047479992</v>
      </c>
      <c r="N93" s="43">
        <f t="shared" ref="N93" si="955">N$2*SUM(N89*N90,N91*N92)</f>
        <v>20716.662622459993</v>
      </c>
      <c r="O93" s="43">
        <f t="shared" ref="O93" si="956">O$2*SUM(O89*O90,O91*O92)</f>
        <v>22897.363951139992</v>
      </c>
      <c r="P93" s="44">
        <f>SUM(D93:O93)</f>
        <v>268995.2733497399</v>
      </c>
      <c r="Q93" s="43">
        <f t="shared" ref="Q93" si="957">Q$2*SUM(Q89*Q90,Q91*Q92)</f>
        <v>21807.013286799993</v>
      </c>
      <c r="R93" s="43">
        <f t="shared" ref="R93" si="958">R$2*SUM(R89*R90,R91*R92)</f>
        <v>22897.363951139992</v>
      </c>
      <c r="S93" s="43">
        <f t="shared" ref="S93" si="959">S$2*SUM(S89*S90,S91*S92)</f>
        <v>24114.869898904395</v>
      </c>
      <c r="T93" s="43">
        <f t="shared" ref="T93" si="960">T$2*SUM(T89*T90,T91*T92)</f>
        <v>23018.739448954195</v>
      </c>
      <c r="U93" s="43">
        <f t="shared" ref="U93" si="961">U$2*SUM(U89*U90,U91*U92)</f>
        <v>23018.739448954195</v>
      </c>
      <c r="V93" s="43">
        <f t="shared" ref="V93" si="962">V$2*SUM(V89*V90,V91*V92)</f>
        <v>24114.869898904395</v>
      </c>
      <c r="W93" s="43">
        <f t="shared" ref="W93" si="963">W$2*SUM(W89*W90,W91*W92)</f>
        <v>21922.608999003998</v>
      </c>
      <c r="X93" s="43">
        <f t="shared" ref="X93" si="964">X$2*SUM(X89*X90,X91*X92)</f>
        <v>25211.000348854595</v>
      </c>
      <c r="Y93" s="43">
        <f t="shared" ref="Y93" si="965">Y$2*SUM(Y89*Y90,Y91*Y92)</f>
        <v>23018.739448954195</v>
      </c>
      <c r="Z93" s="43">
        <f t="shared" ref="Z93" si="966">Z$2*SUM(Z89*Z90,Z91*Z92)</f>
        <v>23018.739448954195</v>
      </c>
      <c r="AA93" s="43">
        <f t="shared" ref="AA93" si="967">AA$2*SUM(AA89*AA90,AA91*AA92)</f>
        <v>22461.223685403995</v>
      </c>
      <c r="AB93" s="43">
        <f t="shared" ref="AB93" si="968">AB$2*SUM(AB89*AB90,AB91*AB92)</f>
        <v>22461.223685403995</v>
      </c>
      <c r="AC93" s="44">
        <f>SUM(Q93:AB93)</f>
        <v>277065.13155023218</v>
      </c>
      <c r="AD93" s="43">
        <f t="shared" ref="AD93" si="969">AD$2*SUM(AD89*AD90,AD91*AD92)</f>
        <v>23584.284869674193</v>
      </c>
      <c r="AE93" s="43">
        <f t="shared" ref="AE93" si="970">AE$2*SUM(AE89*AE90,AE91*AE92)</f>
        <v>22461.223685403995</v>
      </c>
      <c r="AF93" s="43">
        <f t="shared" ref="AF93" si="971">AF$2*SUM(AF89*AF90,AF91*AF92)</f>
        <v>25967.330359320229</v>
      </c>
      <c r="AG93" s="43">
        <f t="shared" ref="AG93" si="972">AG$2*SUM(AG89*AG90,AG91*AG92)</f>
        <v>21451.272905525406</v>
      </c>
      <c r="AH93" s="43">
        <f t="shared" ref="AH93" si="973">AH$2*SUM(AH89*AH90,AH91*AH92)</f>
        <v>24838.315995871522</v>
      </c>
      <c r="AI93" s="43">
        <f t="shared" ref="AI93" si="974">AI$2*SUM(AI89*AI90,AI91*AI92)</f>
        <v>24838.315995871522</v>
      </c>
      <c r="AJ93" s="43">
        <f t="shared" ref="AJ93" si="975">AJ$2*SUM(AJ89*AJ90,AJ91*AJ92)</f>
        <v>22580.287268974113</v>
      </c>
      <c r="AK93" s="43">
        <f t="shared" ref="AK93" si="976">AK$2*SUM(AK89*AK90,AK91*AK92)</f>
        <v>25967.330359320229</v>
      </c>
      <c r="AL93" s="43">
        <f t="shared" ref="AL93" si="977">AL$2*SUM(AL89*AL90,AL91*AL92)</f>
        <v>22580.287268974113</v>
      </c>
      <c r="AM93" s="43">
        <f t="shared" ref="AM93" si="978">AM$2*SUM(AM89*AM90,AM91*AM92)</f>
        <v>24838.315995871522</v>
      </c>
      <c r="AN93" s="43">
        <f t="shared" ref="AN93" si="979">AN$2*SUM(AN89*AN90,AN91*AN92)</f>
        <v>23135.060395966109</v>
      </c>
      <c r="AO93" s="43">
        <f t="shared" ref="AO93" si="980">AO$2*SUM(AO89*AO90,AO91*AO92)</f>
        <v>21978.307376167806</v>
      </c>
      <c r="AP93" s="44">
        <f>SUM(AD93:AO93)</f>
        <v>284220.33247694076</v>
      </c>
      <c r="AQ93" s="43">
        <f t="shared" ref="AQ93" si="981">AQ$2*SUM(AQ89*AQ90,AQ91*AQ92)</f>
        <v>25448.566435562723</v>
      </c>
      <c r="AR93" s="43">
        <f t="shared" ref="AR93" si="982">AR$2*SUM(AR89*AR90,AR91*AR92)</f>
        <v>23135.060395966109</v>
      </c>
      <c r="AS93" s="43">
        <f t="shared" ref="AS93" si="983">AS$2*SUM(AS89*AS90,AS91*AS92)</f>
        <v>25583.465475747671</v>
      </c>
      <c r="AT93" s="43">
        <f t="shared" ref="AT93" si="984">AT$2*SUM(AT89*AT90,AT91*AT92)</f>
        <v>23257.695887043337</v>
      </c>
      <c r="AU93" s="43">
        <f t="shared" ref="AU93" si="985">AU$2*SUM(AU89*AU90,AU91*AU92)</f>
        <v>25583.465475747671</v>
      </c>
      <c r="AV93" s="43">
        <f t="shared" ref="AV93" si="986">AV$2*SUM(AV89*AV90,AV91*AV92)</f>
        <v>24420.580681395506</v>
      </c>
      <c r="AW93" s="43">
        <f t="shared" ref="AW93" si="987">AW$2*SUM(AW89*AW90,AW91*AW92)</f>
        <v>24420.580681395506</v>
      </c>
      <c r="AX93" s="43">
        <f t="shared" ref="AX93" si="988">AX$2*SUM(AX89*AX90,AX91*AX92)</f>
        <v>26746.350270099836</v>
      </c>
      <c r="AY93" s="43">
        <f t="shared" ref="AY93" si="989">AY$2*SUM(AY89*AY90,AY91*AY92)</f>
        <v>22094.811092691169</v>
      </c>
      <c r="AZ93" s="43">
        <f t="shared" ref="AZ93" si="990">AZ$2*SUM(AZ89*AZ90,AZ91*AZ92)</f>
        <v>26746.350270099836</v>
      </c>
      <c r="BA93" s="43">
        <f t="shared" ref="BA93" si="991">BA$2*SUM(BA89*BA90,BA91*BA92)</f>
        <v>23829.112207845097</v>
      </c>
      <c r="BB93" s="43">
        <f t="shared" ref="BB93" si="992">BB$2*SUM(BB89*BB90,BB91*BB92)</f>
        <v>22637.656597452842</v>
      </c>
      <c r="BC93" s="44">
        <f>SUM(AQ93:BB93)</f>
        <v>293903.69547104731</v>
      </c>
      <c r="BD93" s="43">
        <f t="shared" ref="BD93" si="993">BD$2*SUM(BD89*BD90,BD91*BD92)</f>
        <v>26212.023428629607</v>
      </c>
      <c r="BE93" s="43">
        <f t="shared" ref="BE93" si="994">BE$2*SUM(BE89*BE90,BE91*BE92)</f>
        <v>23829.112207845097</v>
      </c>
      <c r="BF93" s="43">
        <f t="shared" ref="BF93" si="995">BF$2*SUM(BF89*BF90,BF91*BF92)</f>
        <v>25153.19810183737</v>
      </c>
      <c r="BG93" s="43">
        <f t="shared" ref="BG93" si="996">BG$2*SUM(BG89*BG90,BG91*BG92)</f>
        <v>25153.19810183737</v>
      </c>
      <c r="BH93" s="43">
        <f t="shared" ref="BH93" si="997">BH$2*SUM(BH89*BH90,BH91*BH92)</f>
        <v>26350.969440020101</v>
      </c>
      <c r="BI93" s="43">
        <f t="shared" ref="BI93" si="998">BI$2*SUM(BI89*BI90,BI91*BI92)</f>
        <v>23955.426763654636</v>
      </c>
      <c r="BJ93" s="43">
        <f t="shared" ref="BJ93" si="999">BJ$2*SUM(BJ89*BJ90,BJ91*BJ92)</f>
        <v>26350.969440020101</v>
      </c>
      <c r="BK93" s="43">
        <f t="shared" ref="BK93" si="1000">BK$2*SUM(BK89*BK90,BK91*BK92)</f>
        <v>26350.969440020101</v>
      </c>
      <c r="BL93" s="43">
        <f t="shared" ref="BL93" si="1001">BL$2*SUM(BL89*BL90,BL91*BL92)</f>
        <v>23955.426763654636</v>
      </c>
      <c r="BM93" s="43">
        <f t="shared" ref="BM93" si="1002">BM$2*SUM(BM89*BM90,BM91*BM92)</f>
        <v>27548.740778202831</v>
      </c>
      <c r="BN93" s="43">
        <f t="shared" ref="BN93" si="1003">BN$2*SUM(BN89*BN90,BN91*BN92)</f>
        <v>23316.786295376427</v>
      </c>
      <c r="BO93" s="43">
        <f t="shared" ref="BO93" si="1004">BO$2*SUM(BO89*BO90,BO91*BO92)</f>
        <v>24543.985574080449</v>
      </c>
      <c r="BP93" s="44">
        <f>SUM(BD93:BO93)</f>
        <v>302720.80633517867</v>
      </c>
    </row>
    <row r="94" spans="2:68" x14ac:dyDescent="0.2">
      <c r="B94" s="38" t="s">
        <v>53</v>
      </c>
      <c r="C94" s="33" t="s">
        <v>14</v>
      </c>
      <c r="D94" s="39">
        <v>36.924541860465098</v>
      </c>
      <c r="E94" s="39">
        <v>36.924541860465098</v>
      </c>
      <c r="F94" s="39">
        <v>36.924541860465098</v>
      </c>
      <c r="G94" s="39">
        <v>36.924541860465098</v>
      </c>
      <c r="H94" s="39">
        <v>36.924541860465098</v>
      </c>
      <c r="I94" s="39">
        <v>36.924541860465098</v>
      </c>
      <c r="J94" s="39">
        <v>36.924541860465098</v>
      </c>
      <c r="K94" s="39">
        <v>36.924541860465098</v>
      </c>
      <c r="L94" s="39">
        <v>36.924541860465098</v>
      </c>
      <c r="M94" s="39">
        <v>36.924541860465098</v>
      </c>
      <c r="N94" s="39">
        <v>38.032278116279052</v>
      </c>
      <c r="O94" s="39">
        <v>38.032278116279052</v>
      </c>
      <c r="P94" s="39"/>
      <c r="Q94" s="39">
        <v>38.032278116279052</v>
      </c>
      <c r="R94" s="39">
        <v>38.032278116279052</v>
      </c>
      <c r="S94" s="39">
        <v>38.032278116279052</v>
      </c>
      <c r="T94" s="39">
        <v>38.032278116279052</v>
      </c>
      <c r="U94" s="39">
        <v>38.032278116279052</v>
      </c>
      <c r="V94" s="39">
        <v>38.032278116279052</v>
      </c>
      <c r="W94" s="39">
        <v>38.032278116279052</v>
      </c>
      <c r="X94" s="39">
        <v>38.032278116279052</v>
      </c>
      <c r="Y94" s="39">
        <v>38.032278116279052</v>
      </c>
      <c r="Z94" s="39">
        <v>38.032278116279052</v>
      </c>
      <c r="AA94" s="39">
        <v>39.173246459767427</v>
      </c>
      <c r="AB94" s="39">
        <v>39.173246459767427</v>
      </c>
      <c r="AC94" s="39"/>
      <c r="AD94" s="39">
        <v>39.173246459767427</v>
      </c>
      <c r="AE94" s="39">
        <v>39.173246459767427</v>
      </c>
      <c r="AF94" s="39">
        <v>39.173246459767427</v>
      </c>
      <c r="AG94" s="39">
        <v>39.173246459767427</v>
      </c>
      <c r="AH94" s="39">
        <v>39.173246459767427</v>
      </c>
      <c r="AI94" s="39">
        <v>39.173246459767427</v>
      </c>
      <c r="AJ94" s="39">
        <v>39.173246459767427</v>
      </c>
      <c r="AK94" s="39">
        <v>39.173246459767427</v>
      </c>
      <c r="AL94" s="39">
        <v>39.173246459767427</v>
      </c>
      <c r="AM94" s="39">
        <v>39.173246459767427</v>
      </c>
      <c r="AN94" s="39">
        <v>40.348443853560454</v>
      </c>
      <c r="AO94" s="39">
        <v>40.348443853560454</v>
      </c>
      <c r="AP94" s="39"/>
      <c r="AQ94" s="39">
        <v>40.348443853560454</v>
      </c>
      <c r="AR94" s="39">
        <v>40.348443853560454</v>
      </c>
      <c r="AS94" s="39">
        <v>40.348443853560454</v>
      </c>
      <c r="AT94" s="39">
        <v>40.348443853560454</v>
      </c>
      <c r="AU94" s="39">
        <v>40.348443853560454</v>
      </c>
      <c r="AV94" s="39">
        <v>40.348443853560454</v>
      </c>
      <c r="AW94" s="39">
        <v>40.348443853560454</v>
      </c>
      <c r="AX94" s="39">
        <v>40.348443853560454</v>
      </c>
      <c r="AY94" s="39">
        <v>40.348443853560454</v>
      </c>
      <c r="AZ94" s="39">
        <v>40.348443853560454</v>
      </c>
      <c r="BA94" s="39">
        <v>41.558897169167267</v>
      </c>
      <c r="BB94" s="39">
        <v>41.558897169167267</v>
      </c>
      <c r="BC94" s="39"/>
      <c r="BD94" s="39">
        <v>41.558897169167267</v>
      </c>
      <c r="BE94" s="39">
        <v>41.558897169167267</v>
      </c>
      <c r="BF94" s="39">
        <v>41.558897169167267</v>
      </c>
      <c r="BG94" s="39">
        <v>41.558897169167267</v>
      </c>
      <c r="BH94" s="39">
        <v>41.558897169167267</v>
      </c>
      <c r="BI94" s="39">
        <v>41.558897169167267</v>
      </c>
      <c r="BJ94" s="39">
        <v>41.558897169167267</v>
      </c>
      <c r="BK94" s="39">
        <v>41.558897169167267</v>
      </c>
      <c r="BL94" s="39">
        <v>41.558897169167267</v>
      </c>
      <c r="BM94" s="39">
        <v>41.558897169167267</v>
      </c>
      <c r="BN94" s="39">
        <v>42.805664084242288</v>
      </c>
      <c r="BO94" s="39">
        <v>42.805664084242288</v>
      </c>
      <c r="BP94" s="39"/>
    </row>
    <row r="95" spans="2:68" x14ac:dyDescent="0.2">
      <c r="B95" s="40"/>
      <c r="C95" s="33" t="s">
        <v>15</v>
      </c>
      <c r="D95" s="41">
        <v>43</v>
      </c>
      <c r="E95" s="41">
        <v>43</v>
      </c>
      <c r="F95" s="41">
        <v>43</v>
      </c>
      <c r="G95" s="41">
        <v>43</v>
      </c>
      <c r="H95" s="41">
        <v>43</v>
      </c>
      <c r="I95" s="41">
        <v>43</v>
      </c>
      <c r="J95" s="41">
        <v>43</v>
      </c>
      <c r="K95" s="41">
        <v>43</v>
      </c>
      <c r="L95" s="41">
        <v>43</v>
      </c>
      <c r="M95" s="41">
        <v>43</v>
      </c>
      <c r="N95" s="41">
        <v>43</v>
      </c>
      <c r="O95" s="41">
        <v>43</v>
      </c>
      <c r="P95" s="41"/>
      <c r="Q95" s="41">
        <v>43</v>
      </c>
      <c r="R95" s="41">
        <v>43</v>
      </c>
      <c r="S95" s="41">
        <v>43</v>
      </c>
      <c r="T95" s="41">
        <v>43</v>
      </c>
      <c r="U95" s="41">
        <v>43</v>
      </c>
      <c r="V95" s="41">
        <v>43</v>
      </c>
      <c r="W95" s="41">
        <v>43</v>
      </c>
      <c r="X95" s="41">
        <v>43</v>
      </c>
      <c r="Y95" s="41">
        <v>43</v>
      </c>
      <c r="Z95" s="41">
        <v>43</v>
      </c>
      <c r="AA95" s="41">
        <v>43</v>
      </c>
      <c r="AB95" s="41">
        <v>43</v>
      </c>
      <c r="AC95" s="41"/>
      <c r="AD95" s="41">
        <v>43</v>
      </c>
      <c r="AE95" s="41">
        <v>43</v>
      </c>
      <c r="AF95" s="41">
        <v>43</v>
      </c>
      <c r="AG95" s="41">
        <v>43</v>
      </c>
      <c r="AH95" s="41">
        <v>43</v>
      </c>
      <c r="AI95" s="41">
        <v>43</v>
      </c>
      <c r="AJ95" s="41">
        <v>43</v>
      </c>
      <c r="AK95" s="41">
        <v>43</v>
      </c>
      <c r="AL95" s="41">
        <v>43</v>
      </c>
      <c r="AM95" s="41">
        <v>43</v>
      </c>
      <c r="AN95" s="41">
        <v>43</v>
      </c>
      <c r="AO95" s="41">
        <v>43</v>
      </c>
      <c r="AP95" s="41"/>
      <c r="AQ95" s="41">
        <v>43</v>
      </c>
      <c r="AR95" s="41">
        <v>43</v>
      </c>
      <c r="AS95" s="41">
        <v>43</v>
      </c>
      <c r="AT95" s="41">
        <v>43</v>
      </c>
      <c r="AU95" s="41">
        <v>43</v>
      </c>
      <c r="AV95" s="41">
        <v>43</v>
      </c>
      <c r="AW95" s="41">
        <v>43</v>
      </c>
      <c r="AX95" s="41">
        <v>43</v>
      </c>
      <c r="AY95" s="41">
        <v>43</v>
      </c>
      <c r="AZ95" s="41">
        <v>43</v>
      </c>
      <c r="BA95" s="41">
        <v>43</v>
      </c>
      <c r="BB95" s="41">
        <v>43</v>
      </c>
      <c r="BC95" s="41"/>
      <c r="BD95" s="41">
        <v>43</v>
      </c>
      <c r="BE95" s="41">
        <v>43</v>
      </c>
      <c r="BF95" s="41">
        <v>43</v>
      </c>
      <c r="BG95" s="41">
        <v>43</v>
      </c>
      <c r="BH95" s="41">
        <v>43</v>
      </c>
      <c r="BI95" s="41">
        <v>43</v>
      </c>
      <c r="BJ95" s="41">
        <v>43</v>
      </c>
      <c r="BK95" s="41">
        <v>43</v>
      </c>
      <c r="BL95" s="41">
        <v>43</v>
      </c>
      <c r="BM95" s="41">
        <v>43</v>
      </c>
      <c r="BN95" s="41">
        <v>43</v>
      </c>
      <c r="BO95" s="41">
        <v>43</v>
      </c>
      <c r="BP95" s="41"/>
    </row>
    <row r="96" spans="2:68" x14ac:dyDescent="0.2">
      <c r="B96" s="42" t="s">
        <v>147</v>
      </c>
      <c r="C96" s="42"/>
      <c r="D96" s="43">
        <f>D$2*(D94*D95)</f>
        <v>33342.861299999982</v>
      </c>
      <c r="E96" s="43">
        <f t="shared" ref="E96" si="1005">E$2*(E94*E95)</f>
        <v>31755.105999999982</v>
      </c>
      <c r="F96" s="43">
        <f t="shared" ref="F96" si="1006">F$2*(F94*F95)</f>
        <v>34930.616599999979</v>
      </c>
      <c r="G96" s="43">
        <f t="shared" ref="G96" si="1007">G$2*(G94*G95)</f>
        <v>33342.861299999982</v>
      </c>
      <c r="H96" s="43">
        <f t="shared" ref="H96" si="1008">H$2*(H94*H95)</f>
        <v>31755.105999999982</v>
      </c>
      <c r="I96" s="43">
        <f t="shared" ref="I96" si="1009">I$2*(I94*I95)</f>
        <v>34930.616599999979</v>
      </c>
      <c r="J96" s="43">
        <f t="shared" ref="J96" si="1010">J$2*(J94*J95)</f>
        <v>34930.616599999979</v>
      </c>
      <c r="K96" s="43">
        <f t="shared" ref="K96" si="1011">K$2*(K94*K95)</f>
        <v>33342.861299999982</v>
      </c>
      <c r="L96" s="43">
        <f t="shared" ref="L96" si="1012">L$2*(L94*L95)</f>
        <v>33342.861299999982</v>
      </c>
      <c r="M96" s="43">
        <f t="shared" ref="M96" si="1013">M$2*(M94*M95)</f>
        <v>34930.616599999979</v>
      </c>
      <c r="N96" s="43">
        <f t="shared" ref="N96" si="1014">N$2*(N94*N95)</f>
        <v>31072.371220999987</v>
      </c>
      <c r="O96" s="43">
        <f t="shared" ref="O96" si="1015">O$2*(O94*O95)</f>
        <v>34343.147138999986</v>
      </c>
      <c r="P96" s="44">
        <f>SUM(D96:O96)</f>
        <v>402019.6419599998</v>
      </c>
      <c r="Q96" s="43">
        <f t="shared" ref="Q96" si="1016">Q$2*(Q94*Q95)</f>
        <v>32707.759179999986</v>
      </c>
      <c r="R96" s="43">
        <f t="shared" ref="R96" si="1017">R$2*(R94*R95)</f>
        <v>34343.147138999986</v>
      </c>
      <c r="S96" s="43">
        <f t="shared" ref="S96" si="1018">S$2*(S94*S95)</f>
        <v>35978.535097999986</v>
      </c>
      <c r="T96" s="43">
        <f t="shared" ref="T96" si="1019">T$2*(T94*T95)</f>
        <v>34343.147138999986</v>
      </c>
      <c r="U96" s="43">
        <f t="shared" ref="U96" si="1020">U$2*(U94*U95)</f>
        <v>34343.147138999986</v>
      </c>
      <c r="V96" s="43">
        <f t="shared" ref="V96" si="1021">V$2*(V94*V95)</f>
        <v>35978.535097999986</v>
      </c>
      <c r="W96" s="43">
        <f t="shared" ref="W96" si="1022">W$2*(W94*W95)</f>
        <v>32707.759179999986</v>
      </c>
      <c r="X96" s="43">
        <f t="shared" ref="X96" si="1023">X$2*(X94*X95)</f>
        <v>37613.923056999985</v>
      </c>
      <c r="Y96" s="43">
        <f t="shared" ref="Y96" si="1024">Y$2*(Y94*Y95)</f>
        <v>34343.147138999986</v>
      </c>
      <c r="Z96" s="43">
        <f t="shared" ref="Z96" si="1025">Z$2*(Z94*Z95)</f>
        <v>34343.147138999986</v>
      </c>
      <c r="AA96" s="43">
        <f t="shared" ref="AA96" si="1026">AA$2*(AA94*AA95)</f>
        <v>33688.991955399986</v>
      </c>
      <c r="AB96" s="43">
        <f t="shared" ref="AB96" si="1027">AB$2*(AB94*AB95)</f>
        <v>33688.991955399986</v>
      </c>
      <c r="AC96" s="44">
        <f>SUM(Q96:AB96)</f>
        <v>414080.23121879989</v>
      </c>
      <c r="AD96" s="43">
        <f t="shared" ref="AD96" si="1028">AD$2*(AD94*AD95)</f>
        <v>35373.441553169985</v>
      </c>
      <c r="AE96" s="43">
        <f t="shared" ref="AE96" si="1029">AE$2*(AE94*AE95)</f>
        <v>33688.991955399986</v>
      </c>
      <c r="AF96" s="43">
        <f t="shared" ref="AF96" si="1030">AF$2*(AF94*AF95)</f>
        <v>38742.340748709983</v>
      </c>
      <c r="AG96" s="43">
        <f t="shared" ref="AG96" si="1031">AG$2*(AG94*AG95)</f>
        <v>32004.542357629987</v>
      </c>
      <c r="AH96" s="43">
        <f t="shared" ref="AH96" si="1032">AH$2*(AH94*AH95)</f>
        <v>37057.891150939984</v>
      </c>
      <c r="AI96" s="43">
        <f t="shared" ref="AI96" si="1033">AI$2*(AI94*AI95)</f>
        <v>37057.891150939984</v>
      </c>
      <c r="AJ96" s="43">
        <f t="shared" ref="AJ96" si="1034">AJ$2*(AJ94*AJ95)</f>
        <v>33688.991955399986</v>
      </c>
      <c r="AK96" s="43">
        <f t="shared" ref="AK96" si="1035">AK$2*(AK94*AK95)</f>
        <v>38742.340748709983</v>
      </c>
      <c r="AL96" s="43">
        <f t="shared" ref="AL96" si="1036">AL$2*(AL94*AL95)</f>
        <v>33688.991955399986</v>
      </c>
      <c r="AM96" s="43">
        <f t="shared" ref="AM96" si="1037">AM$2*(AM94*AM95)</f>
        <v>37057.891150939984</v>
      </c>
      <c r="AN96" s="43">
        <f t="shared" ref="AN96" si="1038">AN$2*(AN94*AN95)</f>
        <v>34699.661714061993</v>
      </c>
      <c r="AO96" s="43">
        <f t="shared" ref="AO96" si="1039">AO$2*(AO94*AO95)</f>
        <v>32964.678628358888</v>
      </c>
      <c r="AP96" s="44">
        <f>SUM(AD96:AO96)</f>
        <v>424767.65506966069</v>
      </c>
      <c r="AQ96" s="43">
        <f t="shared" ref="AQ96" si="1040">AQ$2*(AQ94*AQ95)</f>
        <v>38169.627885468188</v>
      </c>
      <c r="AR96" s="43">
        <f t="shared" ref="AR96" si="1041">AR$2*(AR94*AR95)</f>
        <v>34699.661714061993</v>
      </c>
      <c r="AS96" s="43">
        <f t="shared" ref="AS96" si="1042">AS$2*(AS94*AS95)</f>
        <v>38169.627885468188</v>
      </c>
      <c r="AT96" s="43">
        <f t="shared" ref="AT96" si="1043">AT$2*(AT94*AT95)</f>
        <v>34699.661714061993</v>
      </c>
      <c r="AU96" s="43">
        <f t="shared" ref="AU96" si="1044">AU$2*(AU94*AU95)</f>
        <v>38169.627885468188</v>
      </c>
      <c r="AV96" s="43">
        <f t="shared" ref="AV96" si="1045">AV$2*(AV94*AV95)</f>
        <v>36434.64479976509</v>
      </c>
      <c r="AW96" s="43">
        <f t="shared" ref="AW96" si="1046">AW$2*(AW94*AW95)</f>
        <v>36434.64479976509</v>
      </c>
      <c r="AX96" s="43">
        <f t="shared" ref="AX96" si="1047">AX$2*(AX94*AX95)</f>
        <v>39904.610971171285</v>
      </c>
      <c r="AY96" s="43">
        <f t="shared" ref="AY96" si="1048">AY$2*(AY94*AY95)</f>
        <v>32964.678628358888</v>
      </c>
      <c r="AZ96" s="43">
        <f t="shared" ref="AZ96" si="1049">AZ$2*(AZ94*AZ95)</f>
        <v>39904.610971171285</v>
      </c>
      <c r="BA96" s="43">
        <f t="shared" ref="BA96" si="1050">BA$2*(BA94*BA95)</f>
        <v>35740.651565483851</v>
      </c>
      <c r="BB96" s="43">
        <f t="shared" ref="BB96" si="1051">BB$2*(BB94*BB95)</f>
        <v>33953.618987209658</v>
      </c>
      <c r="BC96" s="44">
        <f>SUM(AQ96:BB96)</f>
        <v>439245.66780745366</v>
      </c>
      <c r="BD96" s="43">
        <f t="shared" ref="BD96" si="1052">BD$2*(BD94*BD95)</f>
        <v>39314.716722032237</v>
      </c>
      <c r="BE96" s="43">
        <f t="shared" ref="BE96" si="1053">BE$2*(BE94*BE95)</f>
        <v>35740.651565483851</v>
      </c>
      <c r="BF96" s="43">
        <f t="shared" ref="BF96" si="1054">BF$2*(BF94*BF95)</f>
        <v>37527.684143758044</v>
      </c>
      <c r="BG96" s="43">
        <f t="shared" ref="BG96" si="1055">BG$2*(BG94*BG95)</f>
        <v>37527.684143758044</v>
      </c>
      <c r="BH96" s="43">
        <f t="shared" ref="BH96" si="1056">BH$2*(BH94*BH95)</f>
        <v>39314.716722032237</v>
      </c>
      <c r="BI96" s="43">
        <f t="shared" ref="BI96" si="1057">BI$2*(BI94*BI95)</f>
        <v>35740.651565483851</v>
      </c>
      <c r="BJ96" s="43">
        <f t="shared" ref="BJ96" si="1058">BJ$2*(BJ94*BJ95)</f>
        <v>39314.716722032237</v>
      </c>
      <c r="BK96" s="43">
        <f t="shared" ref="BK96" si="1059">BK$2*(BK94*BK95)</f>
        <v>39314.716722032237</v>
      </c>
      <c r="BL96" s="43">
        <f t="shared" ref="BL96" si="1060">BL$2*(BL94*BL95)</f>
        <v>35740.651565483851</v>
      </c>
      <c r="BM96" s="43">
        <f t="shared" ref="BM96" si="1061">BM$2*(BM94*BM95)</f>
        <v>41101.74930030643</v>
      </c>
      <c r="BN96" s="43">
        <f t="shared" ref="BN96" si="1062">BN$2*(BN94*BN95)</f>
        <v>34972.22755682595</v>
      </c>
      <c r="BO96" s="43">
        <f t="shared" ref="BO96" si="1063">BO$2*(BO94*BO95)</f>
        <v>36812.871112448367</v>
      </c>
      <c r="BP96" s="44">
        <f>SUM(BD96:BO96)</f>
        <v>452423.03784167732</v>
      </c>
    </row>
    <row r="97" spans="2:68" x14ac:dyDescent="0.2">
      <c r="B97" s="38" t="s">
        <v>52</v>
      </c>
      <c r="C97" s="33" t="s">
        <v>79</v>
      </c>
      <c r="D97" s="39">
        <v>38.3149035</v>
      </c>
      <c r="E97" s="39">
        <v>38.3149035</v>
      </c>
      <c r="F97" s="39">
        <v>39.464350605</v>
      </c>
      <c r="G97" s="39">
        <v>39.464350605</v>
      </c>
      <c r="H97" s="39">
        <v>39.464350605</v>
      </c>
      <c r="I97" s="39">
        <v>39.464350605</v>
      </c>
      <c r="J97" s="39">
        <v>39.464350605</v>
      </c>
      <c r="K97" s="39">
        <v>39.464350605</v>
      </c>
      <c r="L97" s="39">
        <v>39.464350605</v>
      </c>
      <c r="M97" s="39">
        <v>39.464350605</v>
      </c>
      <c r="N97" s="39">
        <v>39.464350605</v>
      </c>
      <c r="O97" s="39">
        <v>39.464350605</v>
      </c>
      <c r="P97" s="39"/>
      <c r="Q97" s="39">
        <v>39.464350605</v>
      </c>
      <c r="R97" s="39">
        <v>39.464350605</v>
      </c>
      <c r="S97" s="39">
        <v>40.648281123149999</v>
      </c>
      <c r="T97" s="39">
        <v>40.648281123149999</v>
      </c>
      <c r="U97" s="39">
        <v>40.648281123149999</v>
      </c>
      <c r="V97" s="39">
        <v>40.648281123149999</v>
      </c>
      <c r="W97" s="39">
        <v>40.648281123149999</v>
      </c>
      <c r="X97" s="39">
        <v>40.648281123149999</v>
      </c>
      <c r="Y97" s="39">
        <v>40.648281123149999</v>
      </c>
      <c r="Z97" s="39">
        <v>40.648281123149999</v>
      </c>
      <c r="AA97" s="39">
        <v>40.648281123149999</v>
      </c>
      <c r="AB97" s="39">
        <v>40.648281123149999</v>
      </c>
      <c r="AC97" s="39"/>
      <c r="AD97" s="39">
        <v>40.648281123149999</v>
      </c>
      <c r="AE97" s="39">
        <v>40.648281123149999</v>
      </c>
      <c r="AF97" s="39">
        <v>41.867729556844502</v>
      </c>
      <c r="AG97" s="39">
        <v>41.867729556844502</v>
      </c>
      <c r="AH97" s="39">
        <v>41.867729556844502</v>
      </c>
      <c r="AI97" s="39">
        <v>41.867729556844502</v>
      </c>
      <c r="AJ97" s="39">
        <v>41.867729556844502</v>
      </c>
      <c r="AK97" s="39">
        <v>41.867729556844502</v>
      </c>
      <c r="AL97" s="39">
        <v>41.867729556844502</v>
      </c>
      <c r="AM97" s="39">
        <v>41.867729556844502</v>
      </c>
      <c r="AN97" s="39">
        <v>41.867729556844502</v>
      </c>
      <c r="AO97" s="39">
        <v>41.867729556844502</v>
      </c>
      <c r="AP97" s="39"/>
      <c r="AQ97" s="39">
        <v>41.867729556844502</v>
      </c>
      <c r="AR97" s="39">
        <v>41.867729556844502</v>
      </c>
      <c r="AS97" s="39">
        <v>43.123761443549839</v>
      </c>
      <c r="AT97" s="39">
        <v>43.123761443549839</v>
      </c>
      <c r="AU97" s="39">
        <v>43.123761443549839</v>
      </c>
      <c r="AV97" s="39">
        <v>43.123761443549839</v>
      </c>
      <c r="AW97" s="39">
        <v>43.123761443549839</v>
      </c>
      <c r="AX97" s="39">
        <v>43.123761443549839</v>
      </c>
      <c r="AY97" s="39">
        <v>43.123761443549839</v>
      </c>
      <c r="AZ97" s="39">
        <v>43.123761443549839</v>
      </c>
      <c r="BA97" s="39">
        <v>43.123761443549839</v>
      </c>
      <c r="BB97" s="39">
        <v>43.123761443549839</v>
      </c>
      <c r="BC97" s="39"/>
      <c r="BD97" s="39">
        <v>43.123761443549839</v>
      </c>
      <c r="BE97" s="39">
        <v>43.123761443549839</v>
      </c>
      <c r="BF97" s="39">
        <v>44.417474286856333</v>
      </c>
      <c r="BG97" s="39">
        <v>44.417474286856333</v>
      </c>
      <c r="BH97" s="39">
        <v>44.417474286856333</v>
      </c>
      <c r="BI97" s="39">
        <v>44.417474286856333</v>
      </c>
      <c r="BJ97" s="39">
        <v>44.417474286856333</v>
      </c>
      <c r="BK97" s="39">
        <v>44.417474286856333</v>
      </c>
      <c r="BL97" s="39">
        <v>44.417474286856333</v>
      </c>
      <c r="BM97" s="39">
        <v>44.417474286856333</v>
      </c>
      <c r="BN97" s="39">
        <v>44.417474286856333</v>
      </c>
      <c r="BO97" s="39">
        <v>44.417474286856333</v>
      </c>
      <c r="BP97" s="39"/>
    </row>
    <row r="98" spans="2:68" x14ac:dyDescent="0.2">
      <c r="B98" s="38"/>
      <c r="C98" s="33" t="s">
        <v>80</v>
      </c>
      <c r="D98" s="41">
        <v>4</v>
      </c>
      <c r="E98" s="41">
        <v>4</v>
      </c>
      <c r="F98" s="41">
        <v>4</v>
      </c>
      <c r="G98" s="41">
        <v>4</v>
      </c>
      <c r="H98" s="41">
        <v>4</v>
      </c>
      <c r="I98" s="41">
        <v>4</v>
      </c>
      <c r="J98" s="41">
        <v>4</v>
      </c>
      <c r="K98" s="41">
        <v>4</v>
      </c>
      <c r="L98" s="41">
        <v>4</v>
      </c>
      <c r="M98" s="41">
        <v>4</v>
      </c>
      <c r="N98" s="41">
        <v>4</v>
      </c>
      <c r="O98" s="41">
        <v>4</v>
      </c>
      <c r="P98" s="41"/>
      <c r="Q98" s="41">
        <v>4</v>
      </c>
      <c r="R98" s="41">
        <v>4</v>
      </c>
      <c r="S98" s="41">
        <v>4</v>
      </c>
      <c r="T98" s="41">
        <v>4</v>
      </c>
      <c r="U98" s="41">
        <v>4</v>
      </c>
      <c r="V98" s="41">
        <v>4</v>
      </c>
      <c r="W98" s="41">
        <v>4</v>
      </c>
      <c r="X98" s="41">
        <v>4</v>
      </c>
      <c r="Y98" s="41">
        <v>4</v>
      </c>
      <c r="Z98" s="41">
        <v>4</v>
      </c>
      <c r="AA98" s="41">
        <v>4</v>
      </c>
      <c r="AB98" s="41">
        <v>4</v>
      </c>
      <c r="AC98" s="41"/>
      <c r="AD98" s="41">
        <v>4</v>
      </c>
      <c r="AE98" s="41">
        <v>4</v>
      </c>
      <c r="AF98" s="41">
        <v>4</v>
      </c>
      <c r="AG98" s="41">
        <v>4</v>
      </c>
      <c r="AH98" s="41">
        <v>4</v>
      </c>
      <c r="AI98" s="41">
        <v>4</v>
      </c>
      <c r="AJ98" s="41">
        <v>4</v>
      </c>
      <c r="AK98" s="41">
        <v>4</v>
      </c>
      <c r="AL98" s="41">
        <v>4</v>
      </c>
      <c r="AM98" s="41">
        <v>4</v>
      </c>
      <c r="AN98" s="41">
        <v>4</v>
      </c>
      <c r="AO98" s="41">
        <v>4</v>
      </c>
      <c r="AP98" s="41"/>
      <c r="AQ98" s="41">
        <v>4</v>
      </c>
      <c r="AR98" s="41">
        <v>4</v>
      </c>
      <c r="AS98" s="41">
        <v>4</v>
      </c>
      <c r="AT98" s="41">
        <v>4</v>
      </c>
      <c r="AU98" s="41">
        <v>4</v>
      </c>
      <c r="AV98" s="41">
        <v>4</v>
      </c>
      <c r="AW98" s="41">
        <v>4</v>
      </c>
      <c r="AX98" s="41">
        <v>4</v>
      </c>
      <c r="AY98" s="41">
        <v>4</v>
      </c>
      <c r="AZ98" s="41">
        <v>4</v>
      </c>
      <c r="BA98" s="41">
        <v>4</v>
      </c>
      <c r="BB98" s="41">
        <v>4</v>
      </c>
      <c r="BC98" s="41"/>
      <c r="BD98" s="41">
        <v>4</v>
      </c>
      <c r="BE98" s="41">
        <v>4</v>
      </c>
      <c r="BF98" s="41">
        <v>4</v>
      </c>
      <c r="BG98" s="41">
        <v>4</v>
      </c>
      <c r="BH98" s="41">
        <v>4</v>
      </c>
      <c r="BI98" s="41">
        <v>4</v>
      </c>
      <c r="BJ98" s="41">
        <v>4</v>
      </c>
      <c r="BK98" s="41">
        <v>4</v>
      </c>
      <c r="BL98" s="41">
        <v>4</v>
      </c>
      <c r="BM98" s="41">
        <v>4</v>
      </c>
      <c r="BN98" s="41">
        <v>4</v>
      </c>
      <c r="BO98" s="41">
        <v>4</v>
      </c>
      <c r="BP98" s="41"/>
    </row>
    <row r="99" spans="2:68" x14ac:dyDescent="0.2">
      <c r="B99" s="38"/>
      <c r="C99" s="33" t="s">
        <v>69</v>
      </c>
      <c r="D99" s="39">
        <v>23.985576999999999</v>
      </c>
      <c r="E99" s="39">
        <v>23.985576999999999</v>
      </c>
      <c r="F99" s="39">
        <v>24.705144310000001</v>
      </c>
      <c r="G99" s="39">
        <v>24.705144310000001</v>
      </c>
      <c r="H99" s="39">
        <v>24.705144310000001</v>
      </c>
      <c r="I99" s="39">
        <v>24.705144310000001</v>
      </c>
      <c r="J99" s="39">
        <v>24.705144310000001</v>
      </c>
      <c r="K99" s="39">
        <v>24.705144310000001</v>
      </c>
      <c r="L99" s="39">
        <v>24.705144310000001</v>
      </c>
      <c r="M99" s="39">
        <v>24.705144310000001</v>
      </c>
      <c r="N99" s="39">
        <v>24.705144310000001</v>
      </c>
      <c r="O99" s="39">
        <v>24.705144310000001</v>
      </c>
      <c r="P99" s="39"/>
      <c r="Q99" s="39">
        <v>24.705144310000001</v>
      </c>
      <c r="R99" s="39">
        <v>24.705144310000001</v>
      </c>
      <c r="S99" s="39">
        <v>25.446298639300004</v>
      </c>
      <c r="T99" s="39">
        <v>25.446298639300004</v>
      </c>
      <c r="U99" s="39">
        <v>25.446298639300004</v>
      </c>
      <c r="V99" s="39">
        <v>25.446298639300004</v>
      </c>
      <c r="W99" s="39">
        <v>25.446298639300004</v>
      </c>
      <c r="X99" s="39">
        <v>25.446298639300004</v>
      </c>
      <c r="Y99" s="39">
        <v>25.446298639300004</v>
      </c>
      <c r="Z99" s="39">
        <v>25.446298639300004</v>
      </c>
      <c r="AA99" s="39">
        <v>25.446298639300004</v>
      </c>
      <c r="AB99" s="39">
        <v>25.446298639300004</v>
      </c>
      <c r="AC99" s="39"/>
      <c r="AD99" s="39">
        <v>25.446298639300004</v>
      </c>
      <c r="AE99" s="39">
        <v>25.446298639300004</v>
      </c>
      <c r="AF99" s="39">
        <v>26.209687598479004</v>
      </c>
      <c r="AG99" s="39">
        <v>26.209687598479004</v>
      </c>
      <c r="AH99" s="39">
        <v>26.209687598479004</v>
      </c>
      <c r="AI99" s="39">
        <v>26.209687598479004</v>
      </c>
      <c r="AJ99" s="39">
        <v>26.209687598479004</v>
      </c>
      <c r="AK99" s="39">
        <v>26.209687598479004</v>
      </c>
      <c r="AL99" s="39">
        <v>26.209687598479004</v>
      </c>
      <c r="AM99" s="39">
        <v>26.209687598479004</v>
      </c>
      <c r="AN99" s="39">
        <v>26.209687598479004</v>
      </c>
      <c r="AO99" s="39">
        <v>26.209687598479004</v>
      </c>
      <c r="AP99" s="39"/>
      <c r="AQ99" s="39">
        <v>26.209687598479004</v>
      </c>
      <c r="AR99" s="39">
        <v>26.209687598479004</v>
      </c>
      <c r="AS99" s="39">
        <v>26.995978226433376</v>
      </c>
      <c r="AT99" s="39">
        <v>26.995978226433376</v>
      </c>
      <c r="AU99" s="39">
        <v>26.995978226433376</v>
      </c>
      <c r="AV99" s="39">
        <v>26.995978226433376</v>
      </c>
      <c r="AW99" s="39">
        <v>26.995978226433376</v>
      </c>
      <c r="AX99" s="39">
        <v>26.995978226433376</v>
      </c>
      <c r="AY99" s="39">
        <v>26.995978226433376</v>
      </c>
      <c r="AZ99" s="39">
        <v>26.995978226433376</v>
      </c>
      <c r="BA99" s="39">
        <v>26.995978226433376</v>
      </c>
      <c r="BB99" s="39">
        <v>26.995978226433376</v>
      </c>
      <c r="BC99" s="39"/>
      <c r="BD99" s="39">
        <v>26.995978226433376</v>
      </c>
      <c r="BE99" s="39">
        <v>26.995978226433376</v>
      </c>
      <c r="BF99" s="39">
        <v>27.80585757322638</v>
      </c>
      <c r="BG99" s="39">
        <v>27.80585757322638</v>
      </c>
      <c r="BH99" s="39">
        <v>27.80585757322638</v>
      </c>
      <c r="BI99" s="39">
        <v>27.80585757322638</v>
      </c>
      <c r="BJ99" s="39">
        <v>27.80585757322638</v>
      </c>
      <c r="BK99" s="39">
        <v>27.80585757322638</v>
      </c>
      <c r="BL99" s="39">
        <v>27.80585757322638</v>
      </c>
      <c r="BM99" s="39">
        <v>27.80585757322638</v>
      </c>
      <c r="BN99" s="39">
        <v>27.80585757322638</v>
      </c>
      <c r="BO99" s="39">
        <v>27.80585757322638</v>
      </c>
      <c r="BP99" s="39"/>
    </row>
    <row r="100" spans="2:68" x14ac:dyDescent="0.2">
      <c r="B100" s="38"/>
      <c r="C100" s="33" t="s">
        <v>70</v>
      </c>
      <c r="D100" s="41">
        <v>1</v>
      </c>
      <c r="E100" s="41">
        <v>1</v>
      </c>
      <c r="F100" s="41">
        <v>1</v>
      </c>
      <c r="G100" s="41">
        <v>1</v>
      </c>
      <c r="H100" s="41">
        <v>1</v>
      </c>
      <c r="I100" s="41">
        <v>1</v>
      </c>
      <c r="J100" s="41">
        <v>1</v>
      </c>
      <c r="K100" s="41">
        <v>1</v>
      </c>
      <c r="L100" s="41">
        <v>1</v>
      </c>
      <c r="M100" s="41">
        <v>1</v>
      </c>
      <c r="N100" s="41">
        <v>1</v>
      </c>
      <c r="O100" s="41">
        <v>1</v>
      </c>
      <c r="P100" s="41"/>
      <c r="Q100" s="41">
        <v>1</v>
      </c>
      <c r="R100" s="41">
        <v>1</v>
      </c>
      <c r="S100" s="41">
        <v>1</v>
      </c>
      <c r="T100" s="41">
        <v>1</v>
      </c>
      <c r="U100" s="41">
        <v>1</v>
      </c>
      <c r="V100" s="41">
        <v>1</v>
      </c>
      <c r="W100" s="41">
        <v>1</v>
      </c>
      <c r="X100" s="41">
        <v>1</v>
      </c>
      <c r="Y100" s="41">
        <v>1</v>
      </c>
      <c r="Z100" s="41">
        <v>1</v>
      </c>
      <c r="AA100" s="41">
        <v>1</v>
      </c>
      <c r="AB100" s="41">
        <v>1</v>
      </c>
      <c r="AC100" s="41"/>
      <c r="AD100" s="41">
        <v>1</v>
      </c>
      <c r="AE100" s="41">
        <v>1</v>
      </c>
      <c r="AF100" s="41">
        <v>1</v>
      </c>
      <c r="AG100" s="41">
        <v>1</v>
      </c>
      <c r="AH100" s="41">
        <v>1</v>
      </c>
      <c r="AI100" s="41">
        <v>1</v>
      </c>
      <c r="AJ100" s="41">
        <v>1</v>
      </c>
      <c r="AK100" s="41">
        <v>1</v>
      </c>
      <c r="AL100" s="41">
        <v>1</v>
      </c>
      <c r="AM100" s="41">
        <v>1</v>
      </c>
      <c r="AN100" s="41">
        <v>1</v>
      </c>
      <c r="AO100" s="41">
        <v>1</v>
      </c>
      <c r="AP100" s="41"/>
      <c r="AQ100" s="41">
        <v>1</v>
      </c>
      <c r="AR100" s="41">
        <v>1</v>
      </c>
      <c r="AS100" s="41">
        <v>1</v>
      </c>
      <c r="AT100" s="41">
        <v>1</v>
      </c>
      <c r="AU100" s="41">
        <v>1</v>
      </c>
      <c r="AV100" s="41">
        <v>1</v>
      </c>
      <c r="AW100" s="41">
        <v>1</v>
      </c>
      <c r="AX100" s="41">
        <v>1</v>
      </c>
      <c r="AY100" s="41">
        <v>1</v>
      </c>
      <c r="AZ100" s="41">
        <v>1</v>
      </c>
      <c r="BA100" s="41">
        <v>1</v>
      </c>
      <c r="BB100" s="41">
        <v>1</v>
      </c>
      <c r="BC100" s="41"/>
      <c r="BD100" s="41">
        <v>1</v>
      </c>
      <c r="BE100" s="41">
        <v>1</v>
      </c>
      <c r="BF100" s="41">
        <v>1</v>
      </c>
      <c r="BG100" s="41">
        <v>1</v>
      </c>
      <c r="BH100" s="41">
        <v>1</v>
      </c>
      <c r="BI100" s="41">
        <v>1</v>
      </c>
      <c r="BJ100" s="41">
        <v>1</v>
      </c>
      <c r="BK100" s="41">
        <v>1</v>
      </c>
      <c r="BL100" s="41">
        <v>1</v>
      </c>
      <c r="BM100" s="41">
        <v>1</v>
      </c>
      <c r="BN100" s="41">
        <v>1</v>
      </c>
      <c r="BO100" s="41">
        <v>1</v>
      </c>
      <c r="BP100" s="41"/>
    </row>
    <row r="101" spans="2:68" x14ac:dyDescent="0.2">
      <c r="B101" s="38"/>
      <c r="C101" s="33" t="s">
        <v>14</v>
      </c>
      <c r="D101" s="39">
        <v>32.738549999999996</v>
      </c>
      <c r="E101" s="39">
        <v>32.738549999999996</v>
      </c>
      <c r="F101" s="39">
        <v>32.738549999999996</v>
      </c>
      <c r="G101" s="39">
        <v>32.738549999999996</v>
      </c>
      <c r="H101" s="39">
        <v>32.738549999999996</v>
      </c>
      <c r="I101" s="39">
        <v>32.738549999999996</v>
      </c>
      <c r="J101" s="39">
        <v>32.738549999999996</v>
      </c>
      <c r="K101" s="39">
        <v>32.738549999999996</v>
      </c>
      <c r="L101" s="39">
        <v>32.738549999999996</v>
      </c>
      <c r="M101" s="39">
        <v>32.738549999999996</v>
      </c>
      <c r="N101" s="39">
        <v>33.720706499999999</v>
      </c>
      <c r="O101" s="39">
        <v>33.720706499999999</v>
      </c>
      <c r="P101" s="39"/>
      <c r="Q101" s="39">
        <v>33.720706499999999</v>
      </c>
      <c r="R101" s="39">
        <v>33.720706499999999</v>
      </c>
      <c r="S101" s="39">
        <v>33.720706499999999</v>
      </c>
      <c r="T101" s="39">
        <v>33.720706499999999</v>
      </c>
      <c r="U101" s="39">
        <v>33.720706499999999</v>
      </c>
      <c r="V101" s="39">
        <v>33.720706499999999</v>
      </c>
      <c r="W101" s="39">
        <v>33.720706499999999</v>
      </c>
      <c r="X101" s="39">
        <v>33.720706499999999</v>
      </c>
      <c r="Y101" s="39">
        <v>33.720706499999999</v>
      </c>
      <c r="Z101" s="39">
        <v>33.720706499999999</v>
      </c>
      <c r="AA101" s="39">
        <v>34.732327695000002</v>
      </c>
      <c r="AB101" s="39">
        <v>34.732327695000002</v>
      </c>
      <c r="AC101" s="39"/>
      <c r="AD101" s="39">
        <v>34.732327695000002</v>
      </c>
      <c r="AE101" s="39">
        <v>34.732327695000002</v>
      </c>
      <c r="AF101" s="39">
        <v>34.732327695000002</v>
      </c>
      <c r="AG101" s="39">
        <v>34.732327695000002</v>
      </c>
      <c r="AH101" s="39">
        <v>34.732327695000002</v>
      </c>
      <c r="AI101" s="39">
        <v>34.732327695000002</v>
      </c>
      <c r="AJ101" s="39">
        <v>34.732327695000002</v>
      </c>
      <c r="AK101" s="39">
        <v>34.732327695000002</v>
      </c>
      <c r="AL101" s="39">
        <v>34.732327695000002</v>
      </c>
      <c r="AM101" s="39">
        <v>34.732327695000002</v>
      </c>
      <c r="AN101" s="39">
        <v>35.774297525850002</v>
      </c>
      <c r="AO101" s="39">
        <v>35.774297525850002</v>
      </c>
      <c r="AP101" s="39"/>
      <c r="AQ101" s="39">
        <v>35.774297525850002</v>
      </c>
      <c r="AR101" s="39">
        <v>35.774297525850002</v>
      </c>
      <c r="AS101" s="39">
        <v>35.774297525850002</v>
      </c>
      <c r="AT101" s="39">
        <v>35.774297525850002</v>
      </c>
      <c r="AU101" s="39">
        <v>35.774297525850002</v>
      </c>
      <c r="AV101" s="39">
        <v>35.774297525850002</v>
      </c>
      <c r="AW101" s="39">
        <v>35.774297525850002</v>
      </c>
      <c r="AX101" s="39">
        <v>35.774297525850002</v>
      </c>
      <c r="AY101" s="39">
        <v>35.774297525850002</v>
      </c>
      <c r="AZ101" s="39">
        <v>35.774297525850002</v>
      </c>
      <c r="BA101" s="39">
        <v>36.847526451625505</v>
      </c>
      <c r="BB101" s="39">
        <v>36.847526451625505</v>
      </c>
      <c r="BC101" s="39"/>
      <c r="BD101" s="39">
        <v>36.847526451625505</v>
      </c>
      <c r="BE101" s="39">
        <v>36.847526451625505</v>
      </c>
      <c r="BF101" s="39">
        <v>36.847526451625505</v>
      </c>
      <c r="BG101" s="39">
        <v>36.847526451625505</v>
      </c>
      <c r="BH101" s="39">
        <v>36.847526451625505</v>
      </c>
      <c r="BI101" s="39">
        <v>36.847526451625505</v>
      </c>
      <c r="BJ101" s="39">
        <v>36.847526451625505</v>
      </c>
      <c r="BK101" s="39">
        <v>36.847526451625505</v>
      </c>
      <c r="BL101" s="39">
        <v>36.847526451625505</v>
      </c>
      <c r="BM101" s="39">
        <v>36.847526451625505</v>
      </c>
      <c r="BN101" s="39">
        <v>37.952952245174274</v>
      </c>
      <c r="BO101" s="39">
        <v>37.952952245174274</v>
      </c>
      <c r="BP101" s="39"/>
    </row>
    <row r="102" spans="2:68" x14ac:dyDescent="0.2">
      <c r="B102" s="40"/>
      <c r="C102" s="33" t="s">
        <v>15</v>
      </c>
      <c r="D102" s="41">
        <v>4</v>
      </c>
      <c r="E102" s="41">
        <v>4</v>
      </c>
      <c r="F102" s="41">
        <v>4</v>
      </c>
      <c r="G102" s="41">
        <v>4</v>
      </c>
      <c r="H102" s="41">
        <v>4</v>
      </c>
      <c r="I102" s="41">
        <v>4</v>
      </c>
      <c r="J102" s="41">
        <v>4</v>
      </c>
      <c r="K102" s="41">
        <v>4</v>
      </c>
      <c r="L102" s="41">
        <v>4</v>
      </c>
      <c r="M102" s="41">
        <v>4</v>
      </c>
      <c r="N102" s="41">
        <v>4</v>
      </c>
      <c r="O102" s="41">
        <v>4</v>
      </c>
      <c r="P102" s="41"/>
      <c r="Q102" s="41">
        <v>4</v>
      </c>
      <c r="R102" s="41">
        <v>4</v>
      </c>
      <c r="S102" s="41">
        <v>4</v>
      </c>
      <c r="T102" s="41">
        <v>4</v>
      </c>
      <c r="U102" s="41">
        <v>4</v>
      </c>
      <c r="V102" s="41">
        <v>4</v>
      </c>
      <c r="W102" s="41">
        <v>4</v>
      </c>
      <c r="X102" s="41">
        <v>4</v>
      </c>
      <c r="Y102" s="41">
        <v>4</v>
      </c>
      <c r="Z102" s="41">
        <v>4</v>
      </c>
      <c r="AA102" s="41">
        <v>4</v>
      </c>
      <c r="AB102" s="41">
        <v>4</v>
      </c>
      <c r="AC102" s="41"/>
      <c r="AD102" s="41">
        <v>4</v>
      </c>
      <c r="AE102" s="41">
        <v>4</v>
      </c>
      <c r="AF102" s="41">
        <v>4</v>
      </c>
      <c r="AG102" s="41">
        <v>4</v>
      </c>
      <c r="AH102" s="41">
        <v>4</v>
      </c>
      <c r="AI102" s="41">
        <v>4</v>
      </c>
      <c r="AJ102" s="41">
        <v>4</v>
      </c>
      <c r="AK102" s="41">
        <v>4</v>
      </c>
      <c r="AL102" s="41">
        <v>4</v>
      </c>
      <c r="AM102" s="41">
        <v>4</v>
      </c>
      <c r="AN102" s="41">
        <v>4</v>
      </c>
      <c r="AO102" s="41">
        <v>4</v>
      </c>
      <c r="AP102" s="41"/>
      <c r="AQ102" s="41">
        <v>4</v>
      </c>
      <c r="AR102" s="41">
        <v>4</v>
      </c>
      <c r="AS102" s="41">
        <v>4</v>
      </c>
      <c r="AT102" s="41">
        <v>4</v>
      </c>
      <c r="AU102" s="41">
        <v>4</v>
      </c>
      <c r="AV102" s="41">
        <v>4</v>
      </c>
      <c r="AW102" s="41">
        <v>4</v>
      </c>
      <c r="AX102" s="41">
        <v>4</v>
      </c>
      <c r="AY102" s="41">
        <v>4</v>
      </c>
      <c r="AZ102" s="41">
        <v>4</v>
      </c>
      <c r="BA102" s="41">
        <v>4</v>
      </c>
      <c r="BB102" s="41">
        <v>4</v>
      </c>
      <c r="BC102" s="41"/>
      <c r="BD102" s="41">
        <v>4</v>
      </c>
      <c r="BE102" s="41">
        <v>4</v>
      </c>
      <c r="BF102" s="41">
        <v>4</v>
      </c>
      <c r="BG102" s="41">
        <v>4</v>
      </c>
      <c r="BH102" s="41">
        <v>4</v>
      </c>
      <c r="BI102" s="41">
        <v>4</v>
      </c>
      <c r="BJ102" s="41">
        <v>4</v>
      </c>
      <c r="BK102" s="41">
        <v>4</v>
      </c>
      <c r="BL102" s="41">
        <v>4</v>
      </c>
      <c r="BM102" s="41">
        <v>4</v>
      </c>
      <c r="BN102" s="41">
        <v>4</v>
      </c>
      <c r="BO102" s="41">
        <v>4</v>
      </c>
      <c r="BP102" s="41"/>
    </row>
    <row r="103" spans="2:68" x14ac:dyDescent="0.2">
      <c r="B103" s="42" t="s">
        <v>148</v>
      </c>
      <c r="C103" s="42"/>
      <c r="D103" s="43">
        <f>SUM(D97*D98,D99*D100,D101*D102)*D$2</f>
        <v>6472.1872109999995</v>
      </c>
      <c r="E103" s="43">
        <f t="shared" ref="E103" si="1064">SUM(E97*E98,E99*E100,E101*E102)*E$2</f>
        <v>6163.9878200000003</v>
      </c>
      <c r="F103" s="43">
        <f t="shared" ref="F103" si="1065">SUM(F97*F98,F99*F100,F101*F102)*F$2</f>
        <v>6897.368428060001</v>
      </c>
      <c r="G103" s="43">
        <f t="shared" ref="G103" si="1066">SUM(G97*G98,G99*G100,G101*G102)*G$2</f>
        <v>6583.8516813300002</v>
      </c>
      <c r="H103" s="43">
        <f t="shared" ref="H103" si="1067">SUM(H97*H98,H99*H100,H101*H102)*H$2</f>
        <v>6270.3349346000005</v>
      </c>
      <c r="I103" s="43">
        <f t="shared" ref="I103" si="1068">SUM(I97*I98,I99*I100,I101*I102)*I$2</f>
        <v>6897.368428060001</v>
      </c>
      <c r="J103" s="43">
        <f t="shared" ref="J103" si="1069">SUM(J97*J98,J99*J100,J101*J102)*J$2</f>
        <v>6897.368428060001</v>
      </c>
      <c r="K103" s="43">
        <f t="shared" ref="K103" si="1070">SUM(K97*K98,K99*K100,K101*K102)*K$2</f>
        <v>6583.8516813300002</v>
      </c>
      <c r="L103" s="43">
        <f t="shared" ref="L103" si="1071">SUM(L97*L98,L99*L100,L101*L102)*L$2</f>
        <v>6583.8516813300002</v>
      </c>
      <c r="M103" s="43">
        <f t="shared" ref="M103" si="1072">SUM(M97*M98,M99*M100,M101*M102)*M$2</f>
        <v>6897.368428060001</v>
      </c>
      <c r="N103" s="43">
        <f t="shared" ref="N103" si="1073">SUM(N97*N98,N99*N100,N101*N102)*N$2</f>
        <v>6031.4620818700005</v>
      </c>
      <c r="O103" s="43">
        <f t="shared" ref="O103" si="1074">SUM(O97*O98,O99*O100,O101*O102)*O$2</f>
        <v>6666.3528273300008</v>
      </c>
      <c r="P103" s="44">
        <f>SUM(D103:O103)</f>
        <v>78945.353631030011</v>
      </c>
      <c r="Q103" s="43">
        <f t="shared" ref="Q103" si="1075">SUM(Q97*Q98,Q99*Q100,Q101*Q102)*Q$2</f>
        <v>6348.9074546000011</v>
      </c>
      <c r="R103" s="43">
        <f t="shared" ref="R103" si="1076">SUM(R97*R98,R99*R100,R101*R102)*R$2</f>
        <v>6666.3528273300008</v>
      </c>
      <c r="S103" s="43">
        <f t="shared" ref="S103" si="1077">SUM(S97*S98,S99*S100,S101*S102)*S$2</f>
        <v>7104.2894809017998</v>
      </c>
      <c r="T103" s="43">
        <f t="shared" ref="T103" si="1078">SUM(T97*T98,T99*T100,T101*T102)*T$2</f>
        <v>6781.3672317699002</v>
      </c>
      <c r="U103" s="43">
        <f t="shared" ref="U103" si="1079">SUM(U97*U98,U99*U100,U101*U102)*U$2</f>
        <v>6781.3672317699002</v>
      </c>
      <c r="V103" s="43">
        <f t="shared" ref="V103" si="1080">SUM(V97*V98,V99*V100,V101*V102)*V$2</f>
        <v>7104.2894809017998</v>
      </c>
      <c r="W103" s="43">
        <f t="shared" ref="W103" si="1081">SUM(W97*W98,W99*W100,W101*W102)*W$2</f>
        <v>6458.4449826380005</v>
      </c>
      <c r="X103" s="43">
        <f t="shared" ref="X103" si="1082">SUM(X97*X98,X99*X100,X101*X102)*X$2</f>
        <v>7427.2117300337004</v>
      </c>
      <c r="Y103" s="43">
        <f t="shared" ref="Y103" si="1083">SUM(Y97*Y98,Y99*Y100,Y101*Y102)*Y$2</f>
        <v>6781.3672317699002</v>
      </c>
      <c r="Z103" s="43">
        <f t="shared" ref="Z103" si="1084">SUM(Z97*Z98,Z99*Z100,Z101*Z102)*Z$2</f>
        <v>6781.3672317699002</v>
      </c>
      <c r="AA103" s="43">
        <f t="shared" ref="AA103" si="1085">SUM(AA97*AA98,AA99*AA100,AA101*AA102)*AA$2</f>
        <v>6539.3746782380003</v>
      </c>
      <c r="AB103" s="43">
        <f t="shared" ref="AB103" si="1086">SUM(AB97*AB98,AB99*AB100,AB101*AB102)*AB$2</f>
        <v>6539.3746782380003</v>
      </c>
      <c r="AC103" s="44">
        <f>SUM(Q103:AB103)</f>
        <v>81313.714239960915</v>
      </c>
      <c r="AD103" s="43">
        <f t="shared" ref="AD103" si="1087">SUM(AD97*AD98,AD99*AD100,AD101*AD102)*AD$2</f>
        <v>6866.3434121499004</v>
      </c>
      <c r="AE103" s="43">
        <f t="shared" ref="AE103" si="1088">SUM(AE97*AE98,AE99*AE100,AE101*AE102)*AE$2</f>
        <v>6539.3746782380003</v>
      </c>
      <c r="AF103" s="43">
        <f t="shared" ref="AF103" si="1089">SUM(AF97*AF98,AF99*AF100,AF101*AF102)*AF$2</f>
        <v>7650.0280819347117</v>
      </c>
      <c r="AG103" s="43">
        <f t="shared" ref="AG103" si="1090">SUM(AG97*AG98,AG99*AG100,AG101*AG102)*AG$2</f>
        <v>6319.5884155112835</v>
      </c>
      <c r="AH103" s="43">
        <f t="shared" ref="AH103" si="1091">SUM(AH97*AH98,AH99*AH100,AH101*AH102)*AH$2</f>
        <v>7317.4181653288551</v>
      </c>
      <c r="AI103" s="43">
        <f t="shared" ref="AI103" si="1092">SUM(AI97*AI98,AI99*AI100,AI101*AI102)*AI$2</f>
        <v>7317.4181653288551</v>
      </c>
      <c r="AJ103" s="43">
        <f t="shared" ref="AJ103" si="1093">SUM(AJ97*AJ98,AJ99*AJ100,AJ101*AJ102)*AJ$2</f>
        <v>6652.198332117141</v>
      </c>
      <c r="AK103" s="43">
        <f t="shared" ref="AK103" si="1094">SUM(AK97*AK98,AK99*AK100,AK101*AK102)*AK$2</f>
        <v>7650.0280819347117</v>
      </c>
      <c r="AL103" s="43">
        <f t="shared" ref="AL103" si="1095">SUM(AL97*AL98,AL99*AL100,AL101*AL102)*AL$2</f>
        <v>6652.198332117141</v>
      </c>
      <c r="AM103" s="43">
        <f t="shared" ref="AM103" si="1096">SUM(AM97*AM98,AM99*AM100,AM101*AM102)*AM$2</f>
        <v>7317.4181653288551</v>
      </c>
      <c r="AN103" s="43">
        <f t="shared" ref="AN103" si="1097">SUM(AN97*AN98,AN99*AN100,AN101*AN102)*AN$2</f>
        <v>6735.5559185851407</v>
      </c>
      <c r="AO103" s="43">
        <f t="shared" ref="AO103" si="1098">SUM(AO97*AO98,AO99*AO100,AO101*AO102)*AO$2</f>
        <v>6398.7781226558836</v>
      </c>
      <c r="AP103" s="44">
        <f>SUM(AD103:AO103)</f>
        <v>83416.347871230493</v>
      </c>
      <c r="AQ103" s="43">
        <f t="shared" ref="AQ103" si="1099">SUM(AQ97*AQ98,AQ99*AQ100,AQ101*AQ102)*AQ$2</f>
        <v>7409.1115104436549</v>
      </c>
      <c r="AR103" s="43">
        <f t="shared" ref="AR103" si="1100">SUM(AR97*AR98,AR99*AR100,AR101*AR102)*AR$2</f>
        <v>6735.5559185851407</v>
      </c>
      <c r="AS103" s="43">
        <f t="shared" ref="AS103" si="1101">SUM(AS97*AS98,AS99*AS100,AS101*AS102)*AS$2</f>
        <v>7536.9407102887208</v>
      </c>
      <c r="AT103" s="43">
        <f t="shared" ref="AT103" si="1102">SUM(AT97*AT98,AT99*AT100,AT101*AT102)*AT$2</f>
        <v>6851.7642820806559</v>
      </c>
      <c r="AU103" s="43">
        <f t="shared" ref="AU103" si="1103">SUM(AU97*AU98,AU99*AU100,AU101*AU102)*AU$2</f>
        <v>7536.9407102887208</v>
      </c>
      <c r="AV103" s="43">
        <f t="shared" ref="AV103" si="1104">SUM(AV97*AV98,AV99*AV100,AV101*AV102)*AV$2</f>
        <v>7194.3524961846879</v>
      </c>
      <c r="AW103" s="43">
        <f t="shared" ref="AW103" si="1105">SUM(AW97*AW98,AW99*AW100,AW101*AW102)*AW$2</f>
        <v>7194.3524961846879</v>
      </c>
      <c r="AX103" s="43">
        <f t="shared" ref="AX103" si="1106">SUM(AX97*AX98,AX99*AX100,AX101*AX102)*AX$2</f>
        <v>7879.5289243927537</v>
      </c>
      <c r="AY103" s="43">
        <f t="shared" ref="AY103" si="1107">SUM(AY97*AY98,AY99*AY100,AY101*AY102)*AY$2</f>
        <v>6509.176067976623</v>
      </c>
      <c r="AZ103" s="43">
        <f t="shared" ref="AZ103" si="1108">SUM(AZ97*AZ98,AZ99*AZ100,AZ101*AZ102)*AZ$2</f>
        <v>7879.5289243927537</v>
      </c>
      <c r="BA103" s="43">
        <f t="shared" ref="BA103" si="1109">SUM(BA97*BA98,BA99*BA100,BA101*BA102)*BA$2</f>
        <v>6937.6225961426953</v>
      </c>
      <c r="BB103" s="43">
        <f t="shared" ref="BB103" si="1110">SUM(BB97*BB98,BB99*BB100,BB101*BB102)*BB$2</f>
        <v>6590.7414663355603</v>
      </c>
      <c r="BC103" s="44">
        <f>SUM(AQ103:BB103)</f>
        <v>86255.616103296648</v>
      </c>
      <c r="BD103" s="43">
        <f t="shared" ref="BD103" si="1111">SUM(BD97*BD98,BD99*BD100,BD101*BD102)*BD$2</f>
        <v>7631.3848557569645</v>
      </c>
      <c r="BE103" s="43">
        <f t="shared" ref="BE103" si="1112">SUM(BE97*BE98,BE99*BE100,BE101*BE102)*BE$2</f>
        <v>6937.6225961426953</v>
      </c>
      <c r="BF103" s="43">
        <f t="shared" ref="BF103" si="1113">SUM(BF97*BF98,BF99*BF100,BF101*BF102)*BF$2</f>
        <v>7410.1830710702279</v>
      </c>
      <c r="BG103" s="43">
        <f t="shared" ref="BG103" si="1114">SUM(BG97*BG98,BG99*BG100,BG101*BG102)*BG$2</f>
        <v>7410.1830710702279</v>
      </c>
      <c r="BH103" s="43">
        <f t="shared" ref="BH103" si="1115">SUM(BH97*BH98,BH99*BH100,BH101*BH102)*BH$2</f>
        <v>7763.0489315973809</v>
      </c>
      <c r="BI103" s="43">
        <f t="shared" ref="BI103" si="1116">SUM(BI97*BI98,BI99*BI100,BI101*BI102)*BI$2</f>
        <v>7057.317210543074</v>
      </c>
      <c r="BJ103" s="43">
        <f t="shared" ref="BJ103" si="1117">SUM(BJ97*BJ98,BJ99*BJ100,BJ101*BJ102)*BJ$2</f>
        <v>7763.0489315973809</v>
      </c>
      <c r="BK103" s="43">
        <f t="shared" ref="BK103" si="1118">SUM(BK97*BK98,BK99*BK100,BK101*BK102)*BK$2</f>
        <v>7763.0489315973809</v>
      </c>
      <c r="BL103" s="43">
        <f t="shared" ref="BL103" si="1119">SUM(BL97*BL98,BL99*BL100,BL101*BL102)*BL$2</f>
        <v>7057.317210543074</v>
      </c>
      <c r="BM103" s="43">
        <f t="shared" ref="BM103" si="1120">SUM(BM97*BM98,BM99*BM100,BM101*BM102)*BM$2</f>
        <v>8115.9147921245349</v>
      </c>
      <c r="BN103" s="43">
        <f t="shared" ref="BN103" si="1121">SUM(BN97*BN98,BN99*BN100,BN101*BN102)*BN$2</f>
        <v>6788.4637103256273</v>
      </c>
      <c r="BO103" s="43">
        <f t="shared" ref="BO103" si="1122">SUM(BO97*BO98,BO99*BO100,BO101*BO102)*BO$2</f>
        <v>7145.7512740269758</v>
      </c>
      <c r="BP103" s="44">
        <f>SUM(BD103:BO103)</f>
        <v>88843.28458639553</v>
      </c>
    </row>
    <row r="104" spans="2:68" x14ac:dyDescent="0.2">
      <c r="B104" s="38" t="s">
        <v>51</v>
      </c>
      <c r="C104" s="33" t="s">
        <v>14</v>
      </c>
      <c r="D104" s="39">
        <v>35.302220000000013</v>
      </c>
      <c r="E104" s="39">
        <v>35.302220000000013</v>
      </c>
      <c r="F104" s="39">
        <v>35.302220000000013</v>
      </c>
      <c r="G104" s="39">
        <v>35.302220000000013</v>
      </c>
      <c r="H104" s="39">
        <v>35.302220000000013</v>
      </c>
      <c r="I104" s="39">
        <v>35.302220000000013</v>
      </c>
      <c r="J104" s="39">
        <v>35.302220000000013</v>
      </c>
      <c r="K104" s="39">
        <v>35.302220000000013</v>
      </c>
      <c r="L104" s="39">
        <v>35.302220000000013</v>
      </c>
      <c r="M104" s="39">
        <v>35.302220000000013</v>
      </c>
      <c r="N104" s="39">
        <v>36.361286600000014</v>
      </c>
      <c r="O104" s="39">
        <v>36.361286600000014</v>
      </c>
      <c r="P104" s="39"/>
      <c r="Q104" s="39">
        <v>36.361286600000014</v>
      </c>
      <c r="R104" s="39">
        <v>36.361286600000014</v>
      </c>
      <c r="S104" s="39">
        <v>36.361286600000014</v>
      </c>
      <c r="T104" s="39">
        <v>36.361286600000014</v>
      </c>
      <c r="U104" s="39">
        <v>36.361286600000014</v>
      </c>
      <c r="V104" s="39">
        <v>36.361286600000014</v>
      </c>
      <c r="W104" s="39">
        <v>36.361286600000014</v>
      </c>
      <c r="X104" s="39">
        <v>36.361286600000014</v>
      </c>
      <c r="Y104" s="39">
        <v>36.361286600000014</v>
      </c>
      <c r="Z104" s="39">
        <v>36.361286600000014</v>
      </c>
      <c r="AA104" s="39">
        <v>37.452125198000019</v>
      </c>
      <c r="AB104" s="39">
        <v>37.452125198000019</v>
      </c>
      <c r="AC104" s="39"/>
      <c r="AD104" s="39">
        <v>37.452125198000019</v>
      </c>
      <c r="AE104" s="39">
        <v>37.452125198000019</v>
      </c>
      <c r="AF104" s="39">
        <v>37.452125198000019</v>
      </c>
      <c r="AG104" s="39">
        <v>37.452125198000019</v>
      </c>
      <c r="AH104" s="39">
        <v>37.452125198000019</v>
      </c>
      <c r="AI104" s="39">
        <v>37.452125198000019</v>
      </c>
      <c r="AJ104" s="39">
        <v>37.452125198000019</v>
      </c>
      <c r="AK104" s="39">
        <v>37.452125198000019</v>
      </c>
      <c r="AL104" s="39">
        <v>37.452125198000019</v>
      </c>
      <c r="AM104" s="39">
        <v>37.452125198000019</v>
      </c>
      <c r="AN104" s="39">
        <v>38.575688953940023</v>
      </c>
      <c r="AO104" s="39">
        <v>38.575688953940023</v>
      </c>
      <c r="AP104" s="39"/>
      <c r="AQ104" s="39">
        <v>38.575688953940023</v>
      </c>
      <c r="AR104" s="39">
        <v>38.575688953940023</v>
      </c>
      <c r="AS104" s="39">
        <v>38.575688953940023</v>
      </c>
      <c r="AT104" s="39">
        <v>38.575688953940023</v>
      </c>
      <c r="AU104" s="39">
        <v>38.575688953940023</v>
      </c>
      <c r="AV104" s="39">
        <v>38.575688953940023</v>
      </c>
      <c r="AW104" s="39">
        <v>38.575688953940023</v>
      </c>
      <c r="AX104" s="39">
        <v>38.575688953940023</v>
      </c>
      <c r="AY104" s="39">
        <v>38.575688953940023</v>
      </c>
      <c r="AZ104" s="39">
        <v>38.575688953940023</v>
      </c>
      <c r="BA104" s="39">
        <v>39.732959622558226</v>
      </c>
      <c r="BB104" s="39">
        <v>39.732959622558226</v>
      </c>
      <c r="BC104" s="39"/>
      <c r="BD104" s="39">
        <v>39.732959622558226</v>
      </c>
      <c r="BE104" s="39">
        <v>39.732959622558226</v>
      </c>
      <c r="BF104" s="39">
        <v>39.732959622558226</v>
      </c>
      <c r="BG104" s="39">
        <v>39.732959622558226</v>
      </c>
      <c r="BH104" s="39">
        <v>39.732959622558226</v>
      </c>
      <c r="BI104" s="39">
        <v>39.732959622558226</v>
      </c>
      <c r="BJ104" s="39">
        <v>39.732959622558226</v>
      </c>
      <c r="BK104" s="39">
        <v>39.732959622558226</v>
      </c>
      <c r="BL104" s="39">
        <v>39.732959622558226</v>
      </c>
      <c r="BM104" s="39">
        <v>39.732959622558226</v>
      </c>
      <c r="BN104" s="39">
        <v>40.924948411234972</v>
      </c>
      <c r="BO104" s="39">
        <v>40.924948411234972</v>
      </c>
      <c r="BP104" s="39"/>
    </row>
    <row r="105" spans="2:68" x14ac:dyDescent="0.2">
      <c r="B105" s="40"/>
      <c r="C105" s="33" t="s">
        <v>15</v>
      </c>
      <c r="D105" s="41">
        <v>5</v>
      </c>
      <c r="E105" s="41">
        <v>5</v>
      </c>
      <c r="F105" s="41">
        <v>5</v>
      </c>
      <c r="G105" s="41">
        <v>5</v>
      </c>
      <c r="H105" s="41">
        <v>5</v>
      </c>
      <c r="I105" s="41">
        <v>5</v>
      </c>
      <c r="J105" s="41">
        <v>5</v>
      </c>
      <c r="K105" s="41">
        <v>5</v>
      </c>
      <c r="L105" s="41">
        <v>5</v>
      </c>
      <c r="M105" s="41">
        <v>5</v>
      </c>
      <c r="N105" s="41">
        <v>5</v>
      </c>
      <c r="O105" s="41">
        <v>5</v>
      </c>
      <c r="P105" s="41"/>
      <c r="Q105" s="41">
        <v>5</v>
      </c>
      <c r="R105" s="41">
        <v>5</v>
      </c>
      <c r="S105" s="41">
        <v>5</v>
      </c>
      <c r="T105" s="41">
        <v>5</v>
      </c>
      <c r="U105" s="41">
        <v>5</v>
      </c>
      <c r="V105" s="41">
        <v>5</v>
      </c>
      <c r="W105" s="41">
        <v>5</v>
      </c>
      <c r="X105" s="41">
        <v>5</v>
      </c>
      <c r="Y105" s="41">
        <v>5</v>
      </c>
      <c r="Z105" s="41">
        <v>5</v>
      </c>
      <c r="AA105" s="41">
        <v>5</v>
      </c>
      <c r="AB105" s="41">
        <v>5</v>
      </c>
      <c r="AC105" s="41"/>
      <c r="AD105" s="41">
        <v>5</v>
      </c>
      <c r="AE105" s="41">
        <v>5</v>
      </c>
      <c r="AF105" s="41">
        <v>5</v>
      </c>
      <c r="AG105" s="41">
        <v>5</v>
      </c>
      <c r="AH105" s="41">
        <v>5</v>
      </c>
      <c r="AI105" s="41">
        <v>5</v>
      </c>
      <c r="AJ105" s="41">
        <v>5</v>
      </c>
      <c r="AK105" s="41">
        <v>5</v>
      </c>
      <c r="AL105" s="41">
        <v>5</v>
      </c>
      <c r="AM105" s="41">
        <v>5</v>
      </c>
      <c r="AN105" s="41">
        <v>5</v>
      </c>
      <c r="AO105" s="41">
        <v>5</v>
      </c>
      <c r="AP105" s="41"/>
      <c r="AQ105" s="41">
        <v>5</v>
      </c>
      <c r="AR105" s="41">
        <v>5</v>
      </c>
      <c r="AS105" s="41">
        <v>5</v>
      </c>
      <c r="AT105" s="41">
        <v>5</v>
      </c>
      <c r="AU105" s="41">
        <v>5</v>
      </c>
      <c r="AV105" s="41">
        <v>5</v>
      </c>
      <c r="AW105" s="41">
        <v>5</v>
      </c>
      <c r="AX105" s="41">
        <v>5</v>
      </c>
      <c r="AY105" s="41">
        <v>5</v>
      </c>
      <c r="AZ105" s="41">
        <v>5</v>
      </c>
      <c r="BA105" s="41">
        <v>5</v>
      </c>
      <c r="BB105" s="41">
        <v>5</v>
      </c>
      <c r="BC105" s="41"/>
      <c r="BD105" s="41">
        <v>5</v>
      </c>
      <c r="BE105" s="41">
        <v>5</v>
      </c>
      <c r="BF105" s="41">
        <v>5</v>
      </c>
      <c r="BG105" s="41">
        <v>5</v>
      </c>
      <c r="BH105" s="41">
        <v>5</v>
      </c>
      <c r="BI105" s="41">
        <v>5</v>
      </c>
      <c r="BJ105" s="41">
        <v>5</v>
      </c>
      <c r="BK105" s="41">
        <v>5</v>
      </c>
      <c r="BL105" s="41">
        <v>5</v>
      </c>
      <c r="BM105" s="41">
        <v>5</v>
      </c>
      <c r="BN105" s="41">
        <v>5</v>
      </c>
      <c r="BO105" s="41">
        <v>5</v>
      </c>
      <c r="BP105" s="41"/>
    </row>
    <row r="106" spans="2:68" x14ac:dyDescent="0.2">
      <c r="B106" s="42" t="s">
        <v>149</v>
      </c>
      <c r="C106" s="42"/>
      <c r="D106" s="43">
        <f>D$2*(D104*D105)</f>
        <v>3706.7331000000013</v>
      </c>
      <c r="E106" s="43">
        <f t="shared" ref="E106" si="1123">E$2*(E104*E105)</f>
        <v>3530.2220000000011</v>
      </c>
      <c r="F106" s="43">
        <f t="shared" ref="F106" si="1124">F$2*(F104*F105)</f>
        <v>3883.244200000001</v>
      </c>
      <c r="G106" s="43">
        <f t="shared" ref="G106" si="1125">G$2*(G104*G105)</f>
        <v>3706.7331000000013</v>
      </c>
      <c r="H106" s="43">
        <f t="shared" ref="H106" si="1126">H$2*(H104*H105)</f>
        <v>3530.2220000000011</v>
      </c>
      <c r="I106" s="43">
        <f t="shared" ref="I106" si="1127">I$2*(I104*I105)</f>
        <v>3883.244200000001</v>
      </c>
      <c r="J106" s="43">
        <f t="shared" ref="J106" si="1128">J$2*(J104*J105)</f>
        <v>3883.244200000001</v>
      </c>
      <c r="K106" s="43">
        <f t="shared" ref="K106" si="1129">K$2*(K104*K105)</f>
        <v>3706.7331000000013</v>
      </c>
      <c r="L106" s="43">
        <f t="shared" ref="L106" si="1130">L$2*(L104*L105)</f>
        <v>3706.7331000000013</v>
      </c>
      <c r="M106" s="43">
        <f t="shared" ref="M106" si="1131">M$2*(M104*M105)</f>
        <v>3883.244200000001</v>
      </c>
      <c r="N106" s="43">
        <f t="shared" ref="N106" si="1132">N$2*(N104*N105)</f>
        <v>3454.3222270000015</v>
      </c>
      <c r="O106" s="43">
        <f t="shared" ref="O106" si="1133">O$2*(O104*O105)</f>
        <v>3817.9350930000019</v>
      </c>
      <c r="P106" s="44">
        <f>SUM(D106:O106)</f>
        <v>44692.610520000017</v>
      </c>
      <c r="Q106" s="43">
        <f t="shared" ref="Q106" si="1134">Q$2*(Q104*Q105)</f>
        <v>3636.1286600000017</v>
      </c>
      <c r="R106" s="43">
        <f t="shared" ref="R106" si="1135">R$2*(R104*R105)</f>
        <v>3817.9350930000019</v>
      </c>
      <c r="S106" s="43">
        <f t="shared" ref="S106" si="1136">S$2*(S104*S105)</f>
        <v>3999.7415260000016</v>
      </c>
      <c r="T106" s="43">
        <f t="shared" ref="T106" si="1137">T$2*(T104*T105)</f>
        <v>3817.9350930000019</v>
      </c>
      <c r="U106" s="43">
        <f t="shared" ref="U106" si="1138">U$2*(U104*U105)</f>
        <v>3817.9350930000019</v>
      </c>
      <c r="V106" s="43">
        <f t="shared" ref="V106" si="1139">V$2*(V104*V105)</f>
        <v>3999.7415260000016</v>
      </c>
      <c r="W106" s="43">
        <f t="shared" ref="W106" si="1140">W$2*(W104*W105)</f>
        <v>3636.1286600000017</v>
      </c>
      <c r="X106" s="43">
        <f t="shared" ref="X106" si="1141">X$2*(X104*X105)</f>
        <v>4181.5479590000023</v>
      </c>
      <c r="Y106" s="43">
        <f t="shared" ref="Y106" si="1142">Y$2*(Y104*Y105)</f>
        <v>3817.9350930000019</v>
      </c>
      <c r="Z106" s="43">
        <f t="shared" ref="Z106" si="1143">Z$2*(Z104*Z105)</f>
        <v>3817.9350930000019</v>
      </c>
      <c r="AA106" s="43">
        <f t="shared" ref="AA106" si="1144">AA$2*(AA104*AA105)</f>
        <v>3745.2125198000022</v>
      </c>
      <c r="AB106" s="43">
        <f t="shared" ref="AB106" si="1145">AB$2*(AB104*AB105)</f>
        <v>3745.2125198000022</v>
      </c>
      <c r="AC106" s="44">
        <f>SUM(Q106:AB106)</f>
        <v>46033.388835600017</v>
      </c>
      <c r="AD106" s="43">
        <f t="shared" ref="AD106" si="1146">AD$2*(AD104*AD105)</f>
        <v>3932.4731457900025</v>
      </c>
      <c r="AE106" s="43">
        <f t="shared" ref="AE106" si="1147">AE$2*(AE104*AE105)</f>
        <v>3745.2125198000022</v>
      </c>
      <c r="AF106" s="43">
        <f t="shared" ref="AF106" si="1148">AF$2*(AF104*AF105)</f>
        <v>4306.9943977700023</v>
      </c>
      <c r="AG106" s="43">
        <f t="shared" ref="AG106" si="1149">AG$2*(AG104*AG105)</f>
        <v>3557.9518938100018</v>
      </c>
      <c r="AH106" s="43">
        <f t="shared" ref="AH106" si="1150">AH$2*(AH104*AH105)</f>
        <v>4119.7337717800019</v>
      </c>
      <c r="AI106" s="43">
        <f t="shared" ref="AI106" si="1151">AI$2*(AI104*AI105)</f>
        <v>4119.7337717800019</v>
      </c>
      <c r="AJ106" s="43">
        <f t="shared" ref="AJ106" si="1152">AJ$2*(AJ104*AJ105)</f>
        <v>3745.2125198000022</v>
      </c>
      <c r="AK106" s="43">
        <f t="shared" ref="AK106" si="1153">AK$2*(AK104*AK105)</f>
        <v>4306.9943977700023</v>
      </c>
      <c r="AL106" s="43">
        <f t="shared" ref="AL106" si="1154">AL$2*(AL104*AL105)</f>
        <v>3745.2125198000022</v>
      </c>
      <c r="AM106" s="43">
        <f t="shared" ref="AM106" si="1155">AM$2*(AM104*AM105)</f>
        <v>4119.7337717800019</v>
      </c>
      <c r="AN106" s="43">
        <f t="shared" ref="AN106" si="1156">AN$2*(AN104*AN105)</f>
        <v>3857.5688953940021</v>
      </c>
      <c r="AO106" s="43">
        <f t="shared" ref="AO106" si="1157">AO$2*(AO104*AO105)</f>
        <v>3664.6904506243022</v>
      </c>
      <c r="AP106" s="44">
        <f>SUM(AD106:AO106)</f>
        <v>47221.512055898333</v>
      </c>
      <c r="AQ106" s="43">
        <f t="shared" ref="AQ106" si="1158">AQ$2*(AQ104*AQ105)</f>
        <v>4243.3257849334022</v>
      </c>
      <c r="AR106" s="43">
        <f t="shared" ref="AR106" si="1159">AR$2*(AR104*AR105)</f>
        <v>3857.5688953940021</v>
      </c>
      <c r="AS106" s="43">
        <f t="shared" ref="AS106" si="1160">AS$2*(AS104*AS105)</f>
        <v>4243.3257849334022</v>
      </c>
      <c r="AT106" s="43">
        <f t="shared" ref="AT106" si="1161">AT$2*(AT104*AT105)</f>
        <v>3857.5688953940021</v>
      </c>
      <c r="AU106" s="43">
        <f t="shared" ref="AU106" si="1162">AU$2*(AU104*AU105)</f>
        <v>4243.3257849334022</v>
      </c>
      <c r="AV106" s="43">
        <f t="shared" ref="AV106" si="1163">AV$2*(AV104*AV105)</f>
        <v>4050.4473401637024</v>
      </c>
      <c r="AW106" s="43">
        <f t="shared" ref="AW106" si="1164">AW$2*(AW104*AW105)</f>
        <v>4050.4473401637024</v>
      </c>
      <c r="AX106" s="43">
        <f t="shared" ref="AX106" si="1165">AX$2*(AX104*AX105)</f>
        <v>4436.2042297031021</v>
      </c>
      <c r="AY106" s="43">
        <f t="shared" ref="AY106" si="1166">AY$2*(AY104*AY105)</f>
        <v>3664.6904506243022</v>
      </c>
      <c r="AZ106" s="43">
        <f t="shared" ref="AZ106" si="1167">AZ$2*(AZ104*AZ105)</f>
        <v>4436.2042297031021</v>
      </c>
      <c r="BA106" s="43">
        <f t="shared" ref="BA106" si="1168">BA$2*(BA104*BA105)</f>
        <v>3973.2959622558224</v>
      </c>
      <c r="BB106" s="43">
        <f t="shared" ref="BB106" si="1169">BB$2*(BB104*BB105)</f>
        <v>3774.6311641430311</v>
      </c>
      <c r="BC106" s="44">
        <f>SUM(AQ106:BB106)</f>
        <v>48831.035862344965</v>
      </c>
      <c r="BD106" s="43">
        <f t="shared" ref="BD106" si="1170">BD$2*(BD104*BD105)</f>
        <v>4370.6255584814044</v>
      </c>
      <c r="BE106" s="43">
        <f t="shared" ref="BE106" si="1171">BE$2*(BE104*BE105)</f>
        <v>3973.2959622558224</v>
      </c>
      <c r="BF106" s="43">
        <f t="shared" ref="BF106" si="1172">BF$2*(BF104*BF105)</f>
        <v>4171.9607603686136</v>
      </c>
      <c r="BG106" s="43">
        <f t="shared" ref="BG106" si="1173">BG$2*(BG104*BG105)</f>
        <v>4171.9607603686136</v>
      </c>
      <c r="BH106" s="43">
        <f t="shared" ref="BH106" si="1174">BH$2*(BH104*BH105)</f>
        <v>4370.6255584814044</v>
      </c>
      <c r="BI106" s="43">
        <f t="shared" ref="BI106" si="1175">BI$2*(BI104*BI105)</f>
        <v>3973.2959622558224</v>
      </c>
      <c r="BJ106" s="43">
        <f t="shared" ref="BJ106" si="1176">BJ$2*(BJ104*BJ105)</f>
        <v>4370.6255584814044</v>
      </c>
      <c r="BK106" s="43">
        <f t="shared" ref="BK106" si="1177">BK$2*(BK104*BK105)</f>
        <v>4370.6255584814044</v>
      </c>
      <c r="BL106" s="43">
        <f t="shared" ref="BL106" si="1178">BL$2*(BL104*BL105)</f>
        <v>3973.2959622558224</v>
      </c>
      <c r="BM106" s="43">
        <f t="shared" ref="BM106" si="1179">BM$2*(BM104*BM105)</f>
        <v>4569.2903565941961</v>
      </c>
      <c r="BN106" s="43">
        <f t="shared" ref="BN106" si="1180">BN$2*(BN104*BN105)</f>
        <v>3887.8700990673224</v>
      </c>
      <c r="BO106" s="43">
        <f t="shared" ref="BO106" si="1181">BO$2*(BO104*BO105)</f>
        <v>4092.4948411234973</v>
      </c>
      <c r="BP106" s="44">
        <f>SUM(BD106:BO106)</f>
        <v>50295.966938215322</v>
      </c>
    </row>
    <row r="107" spans="2:68" x14ac:dyDescent="0.2">
      <c r="B107" s="38" t="s">
        <v>8</v>
      </c>
      <c r="C107" s="33" t="s">
        <v>79</v>
      </c>
      <c r="D107" s="39">
        <v>48.651018058823531</v>
      </c>
      <c r="E107" s="39">
        <v>48.651018058823531</v>
      </c>
      <c r="F107" s="39">
        <v>50.110548600588238</v>
      </c>
      <c r="G107" s="39">
        <v>50.110548600588238</v>
      </c>
      <c r="H107" s="39">
        <v>50.110548600588238</v>
      </c>
      <c r="I107" s="39">
        <v>50.110548600588238</v>
      </c>
      <c r="J107" s="39">
        <v>50.110548600588238</v>
      </c>
      <c r="K107" s="39">
        <v>50.110548600588238</v>
      </c>
      <c r="L107" s="39">
        <v>50.110548600588238</v>
      </c>
      <c r="M107" s="39">
        <v>50.110548600588238</v>
      </c>
      <c r="N107" s="39">
        <v>50.110548600588238</v>
      </c>
      <c r="O107" s="39">
        <v>50.110548600588238</v>
      </c>
      <c r="P107" s="39"/>
      <c r="Q107" s="39">
        <v>50.110548600588238</v>
      </c>
      <c r="R107" s="39">
        <v>50.110548600588238</v>
      </c>
      <c r="S107" s="39">
        <v>51.613865058605889</v>
      </c>
      <c r="T107" s="39">
        <v>51.613865058605889</v>
      </c>
      <c r="U107" s="39">
        <v>51.613865058605889</v>
      </c>
      <c r="V107" s="39">
        <v>51.613865058605889</v>
      </c>
      <c r="W107" s="39">
        <v>51.613865058605889</v>
      </c>
      <c r="X107" s="39">
        <v>51.613865058605889</v>
      </c>
      <c r="Y107" s="39">
        <v>51.613865058605889</v>
      </c>
      <c r="Z107" s="39">
        <v>51.613865058605889</v>
      </c>
      <c r="AA107" s="39">
        <v>51.613865058605889</v>
      </c>
      <c r="AB107" s="39">
        <v>51.613865058605889</v>
      </c>
      <c r="AC107" s="39"/>
      <c r="AD107" s="39">
        <v>51.613865058605889</v>
      </c>
      <c r="AE107" s="39">
        <v>51.613865058605889</v>
      </c>
      <c r="AF107" s="39">
        <v>53.162281010364069</v>
      </c>
      <c r="AG107" s="39">
        <v>53.162281010364069</v>
      </c>
      <c r="AH107" s="39">
        <v>53.162281010364069</v>
      </c>
      <c r="AI107" s="39">
        <v>53.162281010364069</v>
      </c>
      <c r="AJ107" s="39">
        <v>53.162281010364069</v>
      </c>
      <c r="AK107" s="39">
        <v>53.162281010364069</v>
      </c>
      <c r="AL107" s="39">
        <v>53.162281010364069</v>
      </c>
      <c r="AM107" s="39">
        <v>53.162281010364069</v>
      </c>
      <c r="AN107" s="39">
        <v>53.162281010364069</v>
      </c>
      <c r="AO107" s="39">
        <v>53.162281010364069</v>
      </c>
      <c r="AP107" s="39"/>
      <c r="AQ107" s="39">
        <v>53.162281010364069</v>
      </c>
      <c r="AR107" s="39">
        <v>53.162281010364069</v>
      </c>
      <c r="AS107" s="39">
        <v>54.757149440674993</v>
      </c>
      <c r="AT107" s="39">
        <v>54.757149440674993</v>
      </c>
      <c r="AU107" s="39">
        <v>54.757149440674993</v>
      </c>
      <c r="AV107" s="39">
        <v>54.757149440674993</v>
      </c>
      <c r="AW107" s="39">
        <v>54.757149440674993</v>
      </c>
      <c r="AX107" s="39">
        <v>54.757149440674993</v>
      </c>
      <c r="AY107" s="39">
        <v>54.757149440674993</v>
      </c>
      <c r="AZ107" s="39">
        <v>54.757149440674993</v>
      </c>
      <c r="BA107" s="39">
        <v>54.757149440674993</v>
      </c>
      <c r="BB107" s="39">
        <v>54.757149440674993</v>
      </c>
      <c r="BC107" s="39"/>
      <c r="BD107" s="39">
        <v>54.757149440674993</v>
      </c>
      <c r="BE107" s="39">
        <v>54.757149440674993</v>
      </c>
      <c r="BF107" s="39">
        <v>56.399863923895246</v>
      </c>
      <c r="BG107" s="39">
        <v>56.399863923895246</v>
      </c>
      <c r="BH107" s="39">
        <v>56.399863923895246</v>
      </c>
      <c r="BI107" s="39">
        <v>56.399863923895246</v>
      </c>
      <c r="BJ107" s="39">
        <v>56.399863923895246</v>
      </c>
      <c r="BK107" s="39">
        <v>56.399863923895246</v>
      </c>
      <c r="BL107" s="39">
        <v>56.399863923895246</v>
      </c>
      <c r="BM107" s="39">
        <v>56.399863923895246</v>
      </c>
      <c r="BN107" s="39">
        <v>56.399863923895246</v>
      </c>
      <c r="BO107" s="39">
        <v>56.399863923895246</v>
      </c>
      <c r="BP107" s="39"/>
    </row>
    <row r="108" spans="2:68" x14ac:dyDescent="0.2">
      <c r="B108" s="38"/>
      <c r="C108" s="33" t="s">
        <v>80</v>
      </c>
      <c r="D108" s="41">
        <v>17</v>
      </c>
      <c r="E108" s="41">
        <v>17</v>
      </c>
      <c r="F108" s="41">
        <v>17</v>
      </c>
      <c r="G108" s="41">
        <v>17</v>
      </c>
      <c r="H108" s="41">
        <v>17</v>
      </c>
      <c r="I108" s="41">
        <v>17</v>
      </c>
      <c r="J108" s="41">
        <v>17</v>
      </c>
      <c r="K108" s="41">
        <v>17</v>
      </c>
      <c r="L108" s="41">
        <v>17</v>
      </c>
      <c r="M108" s="41">
        <v>17</v>
      </c>
      <c r="N108" s="41">
        <v>17</v>
      </c>
      <c r="O108" s="41">
        <v>17</v>
      </c>
      <c r="P108" s="41"/>
      <c r="Q108" s="41">
        <v>17</v>
      </c>
      <c r="R108" s="41">
        <v>17</v>
      </c>
      <c r="S108" s="41">
        <v>17</v>
      </c>
      <c r="T108" s="41">
        <v>17</v>
      </c>
      <c r="U108" s="41">
        <v>17</v>
      </c>
      <c r="V108" s="41">
        <v>17</v>
      </c>
      <c r="W108" s="41">
        <v>17</v>
      </c>
      <c r="X108" s="41">
        <v>17</v>
      </c>
      <c r="Y108" s="41">
        <v>17</v>
      </c>
      <c r="Z108" s="41">
        <v>17</v>
      </c>
      <c r="AA108" s="41">
        <v>17</v>
      </c>
      <c r="AB108" s="41">
        <v>17</v>
      </c>
      <c r="AC108" s="41"/>
      <c r="AD108" s="41">
        <v>17</v>
      </c>
      <c r="AE108" s="41">
        <v>17</v>
      </c>
      <c r="AF108" s="41">
        <v>17</v>
      </c>
      <c r="AG108" s="41">
        <v>17</v>
      </c>
      <c r="AH108" s="41">
        <v>17</v>
      </c>
      <c r="AI108" s="41">
        <v>17</v>
      </c>
      <c r="AJ108" s="41">
        <v>17</v>
      </c>
      <c r="AK108" s="41">
        <v>17</v>
      </c>
      <c r="AL108" s="41">
        <v>17</v>
      </c>
      <c r="AM108" s="41">
        <v>17</v>
      </c>
      <c r="AN108" s="41">
        <v>17</v>
      </c>
      <c r="AO108" s="41">
        <v>17</v>
      </c>
      <c r="AP108" s="41"/>
      <c r="AQ108" s="41">
        <v>17</v>
      </c>
      <c r="AR108" s="41">
        <v>17</v>
      </c>
      <c r="AS108" s="41">
        <v>17</v>
      </c>
      <c r="AT108" s="41">
        <v>17</v>
      </c>
      <c r="AU108" s="41">
        <v>17</v>
      </c>
      <c r="AV108" s="41">
        <v>17</v>
      </c>
      <c r="AW108" s="41">
        <v>17</v>
      </c>
      <c r="AX108" s="41">
        <v>17</v>
      </c>
      <c r="AY108" s="41">
        <v>17</v>
      </c>
      <c r="AZ108" s="41">
        <v>17</v>
      </c>
      <c r="BA108" s="41">
        <v>17</v>
      </c>
      <c r="BB108" s="41">
        <v>17</v>
      </c>
      <c r="BC108" s="41"/>
      <c r="BD108" s="41">
        <v>17</v>
      </c>
      <c r="BE108" s="41">
        <v>17</v>
      </c>
      <c r="BF108" s="41">
        <v>17</v>
      </c>
      <c r="BG108" s="41">
        <v>17</v>
      </c>
      <c r="BH108" s="41">
        <v>17</v>
      </c>
      <c r="BI108" s="41">
        <v>17</v>
      </c>
      <c r="BJ108" s="41">
        <v>17</v>
      </c>
      <c r="BK108" s="41">
        <v>17</v>
      </c>
      <c r="BL108" s="41">
        <v>17</v>
      </c>
      <c r="BM108" s="41">
        <v>17</v>
      </c>
      <c r="BN108" s="41">
        <v>17</v>
      </c>
      <c r="BO108" s="41">
        <v>17</v>
      </c>
      <c r="BP108" s="41"/>
    </row>
    <row r="109" spans="2:68" x14ac:dyDescent="0.2">
      <c r="B109" s="38"/>
      <c r="C109" s="33" t="s">
        <v>4</v>
      </c>
      <c r="D109" s="39">
        <v>18.149999999999999</v>
      </c>
      <c r="E109" s="39">
        <v>18.149999999999999</v>
      </c>
      <c r="F109" s="39">
        <v>18.694499999999998</v>
      </c>
      <c r="G109" s="39">
        <v>18.694499999999998</v>
      </c>
      <c r="H109" s="39">
        <v>18.694499999999998</v>
      </c>
      <c r="I109" s="39">
        <v>18.694499999999998</v>
      </c>
      <c r="J109" s="39">
        <v>18.694499999999998</v>
      </c>
      <c r="K109" s="39">
        <v>18.694499999999998</v>
      </c>
      <c r="L109" s="39">
        <v>18.694499999999998</v>
      </c>
      <c r="M109" s="39">
        <v>18.694499999999998</v>
      </c>
      <c r="N109" s="39">
        <v>18.694499999999998</v>
      </c>
      <c r="O109" s="39">
        <v>18.694499999999998</v>
      </c>
      <c r="P109" s="39"/>
      <c r="Q109" s="39">
        <v>18.694499999999998</v>
      </c>
      <c r="R109" s="39">
        <v>18.694499999999998</v>
      </c>
      <c r="S109" s="39">
        <v>19.255334999999999</v>
      </c>
      <c r="T109" s="39">
        <v>19.255334999999999</v>
      </c>
      <c r="U109" s="39">
        <v>19.255334999999999</v>
      </c>
      <c r="V109" s="39">
        <v>19.255334999999999</v>
      </c>
      <c r="W109" s="39">
        <v>19.255334999999999</v>
      </c>
      <c r="X109" s="39">
        <v>19.255334999999999</v>
      </c>
      <c r="Y109" s="39">
        <v>19.255334999999999</v>
      </c>
      <c r="Z109" s="39">
        <v>19.255334999999999</v>
      </c>
      <c r="AA109" s="39">
        <v>19.255334999999999</v>
      </c>
      <c r="AB109" s="39">
        <v>19.255334999999999</v>
      </c>
      <c r="AC109" s="39"/>
      <c r="AD109" s="39">
        <v>19.255334999999999</v>
      </c>
      <c r="AE109" s="39">
        <v>19.255334999999999</v>
      </c>
      <c r="AF109" s="39">
        <v>19.832995050000001</v>
      </c>
      <c r="AG109" s="39">
        <v>19.832995050000001</v>
      </c>
      <c r="AH109" s="39">
        <v>19.832995050000001</v>
      </c>
      <c r="AI109" s="39">
        <v>19.832995050000001</v>
      </c>
      <c r="AJ109" s="39">
        <v>19.832995050000001</v>
      </c>
      <c r="AK109" s="39">
        <v>19.832995050000001</v>
      </c>
      <c r="AL109" s="39">
        <v>19.832995050000001</v>
      </c>
      <c r="AM109" s="39">
        <v>19.832995050000001</v>
      </c>
      <c r="AN109" s="39">
        <v>19.832995050000001</v>
      </c>
      <c r="AO109" s="39">
        <v>19.832995050000001</v>
      </c>
      <c r="AP109" s="39"/>
      <c r="AQ109" s="39">
        <v>19.832995050000001</v>
      </c>
      <c r="AR109" s="39">
        <v>19.832995050000001</v>
      </c>
      <c r="AS109" s="39">
        <v>20.4279849015</v>
      </c>
      <c r="AT109" s="39">
        <v>20.4279849015</v>
      </c>
      <c r="AU109" s="39">
        <v>20.4279849015</v>
      </c>
      <c r="AV109" s="39">
        <v>20.4279849015</v>
      </c>
      <c r="AW109" s="39">
        <v>20.4279849015</v>
      </c>
      <c r="AX109" s="39">
        <v>20.4279849015</v>
      </c>
      <c r="AY109" s="39">
        <v>20.4279849015</v>
      </c>
      <c r="AZ109" s="39">
        <v>20.4279849015</v>
      </c>
      <c r="BA109" s="39">
        <v>20.4279849015</v>
      </c>
      <c r="BB109" s="39">
        <v>20.4279849015</v>
      </c>
      <c r="BC109" s="39"/>
      <c r="BD109" s="39">
        <v>20.4279849015</v>
      </c>
      <c r="BE109" s="39">
        <v>20.4279849015</v>
      </c>
      <c r="BF109" s="39">
        <v>21.040824448545003</v>
      </c>
      <c r="BG109" s="39">
        <v>21.040824448545003</v>
      </c>
      <c r="BH109" s="39">
        <v>21.040824448545003</v>
      </c>
      <c r="BI109" s="39">
        <v>21.040824448545003</v>
      </c>
      <c r="BJ109" s="39">
        <v>21.040824448545003</v>
      </c>
      <c r="BK109" s="39">
        <v>21.040824448545003</v>
      </c>
      <c r="BL109" s="39">
        <v>21.040824448545003</v>
      </c>
      <c r="BM109" s="39">
        <v>21.040824448545003</v>
      </c>
      <c r="BN109" s="39">
        <v>21.040824448545003</v>
      </c>
      <c r="BO109" s="39">
        <v>21.040824448545003</v>
      </c>
      <c r="BP109" s="39"/>
    </row>
    <row r="110" spans="2:68" x14ac:dyDescent="0.2">
      <c r="B110" s="38"/>
      <c r="C110" s="33" t="s">
        <v>5</v>
      </c>
      <c r="D110" s="41">
        <v>1</v>
      </c>
      <c r="E110" s="41">
        <v>1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1</v>
      </c>
      <c r="O110" s="41">
        <v>1</v>
      </c>
      <c r="P110" s="41"/>
      <c r="Q110" s="41">
        <v>1</v>
      </c>
      <c r="R110" s="41">
        <v>1</v>
      </c>
      <c r="S110" s="41">
        <v>1</v>
      </c>
      <c r="T110" s="41">
        <v>1</v>
      </c>
      <c r="U110" s="41">
        <v>1</v>
      </c>
      <c r="V110" s="41">
        <v>1</v>
      </c>
      <c r="W110" s="41">
        <v>1</v>
      </c>
      <c r="X110" s="41">
        <v>1</v>
      </c>
      <c r="Y110" s="41">
        <v>1</v>
      </c>
      <c r="Z110" s="41">
        <v>1</v>
      </c>
      <c r="AA110" s="41">
        <v>1</v>
      </c>
      <c r="AB110" s="41">
        <v>1</v>
      </c>
      <c r="AC110" s="41"/>
      <c r="AD110" s="41">
        <v>1</v>
      </c>
      <c r="AE110" s="41">
        <v>1</v>
      </c>
      <c r="AF110" s="41">
        <v>1</v>
      </c>
      <c r="AG110" s="41">
        <v>1</v>
      </c>
      <c r="AH110" s="41">
        <v>1</v>
      </c>
      <c r="AI110" s="41">
        <v>1</v>
      </c>
      <c r="AJ110" s="41">
        <v>1</v>
      </c>
      <c r="AK110" s="41">
        <v>1</v>
      </c>
      <c r="AL110" s="41">
        <v>1</v>
      </c>
      <c r="AM110" s="41">
        <v>1</v>
      </c>
      <c r="AN110" s="41">
        <v>1</v>
      </c>
      <c r="AO110" s="41">
        <v>1</v>
      </c>
      <c r="AP110" s="41"/>
      <c r="AQ110" s="41">
        <v>1</v>
      </c>
      <c r="AR110" s="41">
        <v>1</v>
      </c>
      <c r="AS110" s="41">
        <v>1</v>
      </c>
      <c r="AT110" s="41">
        <v>1</v>
      </c>
      <c r="AU110" s="41">
        <v>1</v>
      </c>
      <c r="AV110" s="41">
        <v>1</v>
      </c>
      <c r="AW110" s="41">
        <v>1</v>
      </c>
      <c r="AX110" s="41">
        <v>1</v>
      </c>
      <c r="AY110" s="41">
        <v>1</v>
      </c>
      <c r="AZ110" s="41">
        <v>1</v>
      </c>
      <c r="BA110" s="41">
        <v>1</v>
      </c>
      <c r="BB110" s="41">
        <v>1</v>
      </c>
      <c r="BC110" s="41"/>
      <c r="BD110" s="41">
        <v>1</v>
      </c>
      <c r="BE110" s="41">
        <v>1</v>
      </c>
      <c r="BF110" s="41">
        <v>1</v>
      </c>
      <c r="BG110" s="41">
        <v>1</v>
      </c>
      <c r="BH110" s="41">
        <v>1</v>
      </c>
      <c r="BI110" s="41">
        <v>1</v>
      </c>
      <c r="BJ110" s="41">
        <v>1</v>
      </c>
      <c r="BK110" s="41">
        <v>1</v>
      </c>
      <c r="BL110" s="41">
        <v>1</v>
      </c>
      <c r="BM110" s="41">
        <v>1</v>
      </c>
      <c r="BN110" s="41">
        <v>1</v>
      </c>
      <c r="BO110" s="41">
        <v>1</v>
      </c>
      <c r="BP110" s="41"/>
    </row>
    <row r="111" spans="2:68" x14ac:dyDescent="0.2">
      <c r="B111" s="38"/>
      <c r="C111" s="33" t="s">
        <v>14</v>
      </c>
      <c r="D111" s="39">
        <v>37.131499999999996</v>
      </c>
      <c r="E111" s="39">
        <v>37.131499999999996</v>
      </c>
      <c r="F111" s="39">
        <v>37.131499999999996</v>
      </c>
      <c r="G111" s="39">
        <v>37.131499999999996</v>
      </c>
      <c r="H111" s="39">
        <v>37.131499999999996</v>
      </c>
      <c r="I111" s="39">
        <v>37.131499999999996</v>
      </c>
      <c r="J111" s="39">
        <v>37.131499999999996</v>
      </c>
      <c r="K111" s="39">
        <v>37.131499999999996</v>
      </c>
      <c r="L111" s="39">
        <v>37.131499999999996</v>
      </c>
      <c r="M111" s="39">
        <v>37.131499999999996</v>
      </c>
      <c r="N111" s="39">
        <v>38.245444999999997</v>
      </c>
      <c r="O111" s="39">
        <v>38.245444999999997</v>
      </c>
      <c r="P111" s="39"/>
      <c r="Q111" s="39">
        <v>38.245444999999997</v>
      </c>
      <c r="R111" s="39">
        <v>38.245444999999997</v>
      </c>
      <c r="S111" s="39">
        <v>38.245444999999997</v>
      </c>
      <c r="T111" s="39">
        <v>38.245444999999997</v>
      </c>
      <c r="U111" s="39">
        <v>38.245444999999997</v>
      </c>
      <c r="V111" s="39">
        <v>38.245444999999997</v>
      </c>
      <c r="W111" s="39">
        <v>38.245444999999997</v>
      </c>
      <c r="X111" s="39">
        <v>38.245444999999997</v>
      </c>
      <c r="Y111" s="39">
        <v>38.245444999999997</v>
      </c>
      <c r="Z111" s="39">
        <v>38.245444999999997</v>
      </c>
      <c r="AA111" s="39">
        <v>39.392808349999996</v>
      </c>
      <c r="AB111" s="39">
        <v>39.392808349999996</v>
      </c>
      <c r="AC111" s="39"/>
      <c r="AD111" s="39">
        <v>39.392808349999996</v>
      </c>
      <c r="AE111" s="39">
        <v>39.392808349999996</v>
      </c>
      <c r="AF111" s="39">
        <v>39.392808349999996</v>
      </c>
      <c r="AG111" s="39">
        <v>39.392808349999996</v>
      </c>
      <c r="AH111" s="39">
        <v>39.392808349999996</v>
      </c>
      <c r="AI111" s="39">
        <v>39.392808349999996</v>
      </c>
      <c r="AJ111" s="39">
        <v>39.392808349999996</v>
      </c>
      <c r="AK111" s="39">
        <v>39.392808349999996</v>
      </c>
      <c r="AL111" s="39">
        <v>39.392808349999996</v>
      </c>
      <c r="AM111" s="39">
        <v>39.392808349999996</v>
      </c>
      <c r="AN111" s="39">
        <v>40.574592600499997</v>
      </c>
      <c r="AO111" s="39">
        <v>40.574592600499997</v>
      </c>
      <c r="AP111" s="39"/>
      <c r="AQ111" s="39">
        <v>40.574592600499997</v>
      </c>
      <c r="AR111" s="39">
        <v>40.574592600499997</v>
      </c>
      <c r="AS111" s="39">
        <v>40.574592600499997</v>
      </c>
      <c r="AT111" s="39">
        <v>40.574592600499997</v>
      </c>
      <c r="AU111" s="39">
        <v>40.574592600499997</v>
      </c>
      <c r="AV111" s="39">
        <v>40.574592600499997</v>
      </c>
      <c r="AW111" s="39">
        <v>40.574592600499997</v>
      </c>
      <c r="AX111" s="39">
        <v>40.574592600499997</v>
      </c>
      <c r="AY111" s="39">
        <v>40.574592600499997</v>
      </c>
      <c r="AZ111" s="39">
        <v>40.574592600499997</v>
      </c>
      <c r="BA111" s="39">
        <v>41.791830378515002</v>
      </c>
      <c r="BB111" s="39">
        <v>41.791830378515002</v>
      </c>
      <c r="BC111" s="39"/>
      <c r="BD111" s="39">
        <v>41.791830378515002</v>
      </c>
      <c r="BE111" s="39">
        <v>41.791830378515002</v>
      </c>
      <c r="BF111" s="39">
        <v>41.791830378515002</v>
      </c>
      <c r="BG111" s="39">
        <v>41.791830378515002</v>
      </c>
      <c r="BH111" s="39">
        <v>41.791830378515002</v>
      </c>
      <c r="BI111" s="39">
        <v>41.791830378515002</v>
      </c>
      <c r="BJ111" s="39">
        <v>41.791830378515002</v>
      </c>
      <c r="BK111" s="39">
        <v>41.791830378515002</v>
      </c>
      <c r="BL111" s="39">
        <v>41.791830378515002</v>
      </c>
      <c r="BM111" s="39">
        <v>41.791830378515002</v>
      </c>
      <c r="BN111" s="39">
        <v>43.045585289870452</v>
      </c>
      <c r="BO111" s="39">
        <v>43.045585289870452</v>
      </c>
      <c r="BP111" s="39"/>
    </row>
    <row r="112" spans="2:68" x14ac:dyDescent="0.2">
      <c r="B112" s="40"/>
      <c r="C112" s="33" t="s">
        <v>15</v>
      </c>
      <c r="D112" s="41">
        <v>1</v>
      </c>
      <c r="E112" s="41">
        <v>1</v>
      </c>
      <c r="F112" s="41">
        <v>1</v>
      </c>
      <c r="G112" s="41">
        <v>1</v>
      </c>
      <c r="H112" s="41">
        <v>1</v>
      </c>
      <c r="I112" s="41">
        <v>1</v>
      </c>
      <c r="J112" s="41">
        <v>1</v>
      </c>
      <c r="K112" s="41">
        <v>1</v>
      </c>
      <c r="L112" s="41">
        <v>1</v>
      </c>
      <c r="M112" s="41">
        <v>1</v>
      </c>
      <c r="N112" s="41">
        <v>1</v>
      </c>
      <c r="O112" s="41">
        <v>1</v>
      </c>
      <c r="P112" s="41"/>
      <c r="Q112" s="41">
        <v>1</v>
      </c>
      <c r="R112" s="41">
        <v>1</v>
      </c>
      <c r="S112" s="41">
        <v>1</v>
      </c>
      <c r="T112" s="41">
        <v>1</v>
      </c>
      <c r="U112" s="41">
        <v>1</v>
      </c>
      <c r="V112" s="41">
        <v>1</v>
      </c>
      <c r="W112" s="41">
        <v>1</v>
      </c>
      <c r="X112" s="41">
        <v>1</v>
      </c>
      <c r="Y112" s="41">
        <v>1</v>
      </c>
      <c r="Z112" s="41">
        <v>1</v>
      </c>
      <c r="AA112" s="41">
        <v>1</v>
      </c>
      <c r="AB112" s="41">
        <v>1</v>
      </c>
      <c r="AC112" s="41"/>
      <c r="AD112" s="41">
        <v>1</v>
      </c>
      <c r="AE112" s="41">
        <v>1</v>
      </c>
      <c r="AF112" s="41">
        <v>1</v>
      </c>
      <c r="AG112" s="41">
        <v>1</v>
      </c>
      <c r="AH112" s="41">
        <v>1</v>
      </c>
      <c r="AI112" s="41">
        <v>1</v>
      </c>
      <c r="AJ112" s="41">
        <v>1</v>
      </c>
      <c r="AK112" s="41">
        <v>1</v>
      </c>
      <c r="AL112" s="41">
        <v>1</v>
      </c>
      <c r="AM112" s="41">
        <v>1</v>
      </c>
      <c r="AN112" s="41">
        <v>1</v>
      </c>
      <c r="AO112" s="41">
        <v>1</v>
      </c>
      <c r="AP112" s="41"/>
      <c r="AQ112" s="41">
        <v>1</v>
      </c>
      <c r="AR112" s="41">
        <v>1</v>
      </c>
      <c r="AS112" s="41">
        <v>1</v>
      </c>
      <c r="AT112" s="41">
        <v>1</v>
      </c>
      <c r="AU112" s="41">
        <v>1</v>
      </c>
      <c r="AV112" s="41">
        <v>1</v>
      </c>
      <c r="AW112" s="41">
        <v>1</v>
      </c>
      <c r="AX112" s="41">
        <v>1</v>
      </c>
      <c r="AY112" s="41">
        <v>1</v>
      </c>
      <c r="AZ112" s="41">
        <v>1</v>
      </c>
      <c r="BA112" s="41">
        <v>1</v>
      </c>
      <c r="BB112" s="41">
        <v>1</v>
      </c>
      <c r="BC112" s="41"/>
      <c r="BD112" s="41">
        <v>1</v>
      </c>
      <c r="BE112" s="41">
        <v>1</v>
      </c>
      <c r="BF112" s="41">
        <v>1</v>
      </c>
      <c r="BG112" s="41">
        <v>1</v>
      </c>
      <c r="BH112" s="41">
        <v>1</v>
      </c>
      <c r="BI112" s="41">
        <v>1</v>
      </c>
      <c r="BJ112" s="41">
        <v>1</v>
      </c>
      <c r="BK112" s="41">
        <v>1</v>
      </c>
      <c r="BL112" s="41">
        <v>1</v>
      </c>
      <c r="BM112" s="41">
        <v>1</v>
      </c>
      <c r="BN112" s="41">
        <v>1</v>
      </c>
      <c r="BO112" s="41">
        <v>1</v>
      </c>
      <c r="BP112" s="41"/>
    </row>
    <row r="113" spans="2:68" x14ac:dyDescent="0.2">
      <c r="B113" s="42" t="s">
        <v>150</v>
      </c>
      <c r="C113" s="42"/>
      <c r="D113" s="43">
        <f>SUM(D107*D108,D109*D110,D111*D112)*D$2</f>
        <v>18529.324947000001</v>
      </c>
      <c r="E113" s="43">
        <f t="shared" ref="E113" si="1182">SUM(E107*E108,E109*E110,E111*E112)*E$2</f>
        <v>17646.976139999999</v>
      </c>
      <c r="F113" s="43">
        <f t="shared" ref="F113" si="1183">SUM(F107*F108,F109*F110,F111*F112)*F$2</f>
        <v>19969.51717662</v>
      </c>
      <c r="G113" s="43">
        <f t="shared" ref="G113" si="1184">SUM(G107*G108,G109*G110,G111*G112)*G$2</f>
        <v>19061.811850409998</v>
      </c>
      <c r="H113" s="43">
        <f t="shared" ref="H113" si="1185">SUM(H107*H108,H109*H110,H111*H112)*H$2</f>
        <v>18154.1065242</v>
      </c>
      <c r="I113" s="43">
        <f t="shared" ref="I113" si="1186">SUM(I107*I108,I109*I110,I111*I112)*I$2</f>
        <v>19969.51717662</v>
      </c>
      <c r="J113" s="43">
        <f t="shared" ref="J113" si="1187">SUM(J107*J108,J109*J110,J111*J112)*J$2</f>
        <v>19969.51717662</v>
      </c>
      <c r="K113" s="43">
        <f t="shared" ref="K113" si="1188">SUM(K107*K108,K109*K110,K111*K112)*K$2</f>
        <v>19061.811850409998</v>
      </c>
      <c r="L113" s="43">
        <f t="shared" ref="L113" si="1189">SUM(L107*L108,L109*L110,L111*L112)*L$2</f>
        <v>19061.811850409998</v>
      </c>
      <c r="M113" s="43">
        <f t="shared" ref="M113" si="1190">SUM(M107*M108,M109*M110,M111*M112)*M$2</f>
        <v>19969.51717662</v>
      </c>
      <c r="N113" s="43">
        <f t="shared" ref="N113" si="1191">SUM(N107*N108,N109*N110,N111*N112)*N$2</f>
        <v>17267.566152989999</v>
      </c>
      <c r="O113" s="43">
        <f t="shared" ref="O113" si="1192">SUM(O107*O108,O109*O110,O111*O112)*O$2</f>
        <v>19085.204695410001</v>
      </c>
      <c r="P113" s="44">
        <f>SUM(D113:O113)</f>
        <v>227746.68271731</v>
      </c>
      <c r="Q113" s="43">
        <f t="shared" ref="Q113" si="1193">SUM(Q107*Q108,Q109*Q110,Q111*Q112)*Q$2</f>
        <v>18176.385424200002</v>
      </c>
      <c r="R113" s="43">
        <f t="shared" ref="R113" si="1194">SUM(R107*R108,R109*R110,R111*R112)*R$2</f>
        <v>19085.204695410001</v>
      </c>
      <c r="S113" s="43">
        <f t="shared" ref="S113" si="1195">SUM(S107*S108,S109*S110,S111*S112)*S$2</f>
        <v>20568.602691918604</v>
      </c>
      <c r="T113" s="43">
        <f t="shared" ref="T113" si="1196">SUM(T107*T108,T109*T110,T111*T112)*T$2</f>
        <v>19633.666205922302</v>
      </c>
      <c r="U113" s="43">
        <f t="shared" ref="U113" si="1197">SUM(U107*U108,U109*U110,U111*U112)*U$2</f>
        <v>19633.666205922302</v>
      </c>
      <c r="V113" s="43">
        <f t="shared" ref="V113" si="1198">SUM(V107*V108,V109*V110,V111*V112)*V$2</f>
        <v>20568.602691918604</v>
      </c>
      <c r="W113" s="43">
        <f t="shared" ref="W113" si="1199">SUM(W107*W108,W109*W110,W111*W112)*W$2</f>
        <v>18698.729719926003</v>
      </c>
      <c r="X113" s="43">
        <f t="shared" ref="X113" si="1200">SUM(X107*X108,X109*X110,X111*X112)*X$2</f>
        <v>21503.539177914903</v>
      </c>
      <c r="Y113" s="43">
        <f t="shared" ref="Y113" si="1201">SUM(Y107*Y108,Y109*Y110,Y111*Y112)*Y$2</f>
        <v>19633.666205922302</v>
      </c>
      <c r="Z113" s="43">
        <f t="shared" ref="Z113" si="1202">SUM(Z107*Z108,Z109*Z110,Z111*Z112)*Z$2</f>
        <v>19633.666205922302</v>
      </c>
      <c r="AA113" s="43">
        <f t="shared" ref="AA113" si="1203">SUM(AA107*AA108,AA109*AA110,AA111*AA112)*AA$2</f>
        <v>18721.676986926002</v>
      </c>
      <c r="AB113" s="43">
        <f t="shared" ref="AB113" si="1204">SUM(AB107*AB108,AB109*AB110,AB111*AB112)*AB$2</f>
        <v>18721.676986926002</v>
      </c>
      <c r="AC113" s="44">
        <f>SUM(Q113:AB113)</f>
        <v>234579.08319882932</v>
      </c>
      <c r="AD113" s="43">
        <f t="shared" ref="AD113" si="1205">SUM(AD107*AD108,AD109*AD110,AD111*AD112)*AD$2</f>
        <v>19657.7608362723</v>
      </c>
      <c r="AE113" s="43">
        <f t="shared" ref="AE113" si="1206">SUM(AE107*AE108,AE109*AE110,AE111*AE112)*AE$2</f>
        <v>18721.676986926002</v>
      </c>
      <c r="AF113" s="43">
        <f t="shared" ref="AF113" si="1207">SUM(AF107*AF108,AF109*AF110,AF111*AF112)*AF$2</f>
        <v>22148.645353252352</v>
      </c>
      <c r="AG113" s="43">
        <f t="shared" ref="AG113" si="1208">SUM(AG107*AG108,AG109*AG110,AG111*AG112)*AG$2</f>
        <v>18296.707030947593</v>
      </c>
      <c r="AH113" s="43">
        <f t="shared" ref="AH113" si="1209">SUM(AH107*AH108,AH109*AH110,AH111*AH112)*AH$2</f>
        <v>21185.660772676161</v>
      </c>
      <c r="AI113" s="43">
        <f t="shared" ref="AI113" si="1210">SUM(AI107*AI108,AI109*AI110,AI111*AI112)*AI$2</f>
        <v>21185.660772676161</v>
      </c>
      <c r="AJ113" s="43">
        <f t="shared" ref="AJ113" si="1211">SUM(AJ107*AJ108,AJ109*AJ110,AJ111*AJ112)*AJ$2</f>
        <v>19259.691611523784</v>
      </c>
      <c r="AK113" s="43">
        <f t="shared" ref="AK113" si="1212">SUM(AK107*AK108,AK109*AK110,AK111*AK112)*AK$2</f>
        <v>22148.645353252352</v>
      </c>
      <c r="AL113" s="43">
        <f t="shared" ref="AL113" si="1213">SUM(AL107*AL108,AL109*AL110,AL111*AL112)*AL$2</f>
        <v>19259.691611523784</v>
      </c>
      <c r="AM113" s="43">
        <f t="shared" ref="AM113" si="1214">SUM(AM107*AM108,AM109*AM110,AM111*AM112)*AM$2</f>
        <v>21185.660772676161</v>
      </c>
      <c r="AN113" s="43">
        <f t="shared" ref="AN113" si="1215">SUM(AN107*AN108,AN109*AN110,AN111*AN112)*AN$2</f>
        <v>19283.327296533782</v>
      </c>
      <c r="AO113" s="43">
        <f t="shared" ref="AO113" si="1216">SUM(AO107*AO108,AO109*AO110,AO111*AO112)*AO$2</f>
        <v>18319.160931707094</v>
      </c>
      <c r="AP113" s="44">
        <f>SUM(AD113:AO113)</f>
        <v>240652.28932996755</v>
      </c>
      <c r="AQ113" s="43">
        <f t="shared" ref="AQ113" si="1217">SUM(AQ107*AQ108,AQ109*AQ110,AQ111*AQ112)*AQ$2</f>
        <v>21211.660026187161</v>
      </c>
      <c r="AR113" s="43">
        <f t="shared" ref="AR113" si="1218">SUM(AR107*AR108,AR109*AR110,AR111*AR112)*AR$2</f>
        <v>19283.327296533782</v>
      </c>
      <c r="AS113" s="43">
        <f t="shared" ref="AS113" si="1219">SUM(AS107*AS108,AS109*AS110,AS111*AS112)*AS$2</f>
        <v>21821.230595856447</v>
      </c>
      <c r="AT113" s="43">
        <f t="shared" ref="AT113" si="1220">SUM(AT107*AT108,AT109*AT110,AT111*AT112)*AT$2</f>
        <v>19837.482359869497</v>
      </c>
      <c r="AU113" s="43">
        <f t="shared" ref="AU113" si="1221">SUM(AU107*AU108,AU109*AU110,AU111*AU112)*AU$2</f>
        <v>21821.230595856447</v>
      </c>
      <c r="AV113" s="43">
        <f t="shared" ref="AV113" si="1222">SUM(AV107*AV108,AV109*AV110,AV111*AV112)*AV$2</f>
        <v>20829.356477862973</v>
      </c>
      <c r="AW113" s="43">
        <f t="shared" ref="AW113" si="1223">SUM(AW107*AW108,AW109*AW110,AW111*AW112)*AW$2</f>
        <v>20829.356477862973</v>
      </c>
      <c r="AX113" s="43">
        <f t="shared" ref="AX113" si="1224">SUM(AX107*AX108,AX109*AX110,AX111*AX112)*AX$2</f>
        <v>22813.104713849923</v>
      </c>
      <c r="AY113" s="43">
        <f t="shared" ref="AY113" si="1225">SUM(AY107*AY108,AY109*AY110,AY111*AY112)*AY$2</f>
        <v>18845.608241876023</v>
      </c>
      <c r="AZ113" s="43">
        <f t="shared" ref="AZ113" si="1226">SUM(AZ107*AZ108,AZ109*AZ110,AZ111*AZ112)*AZ$2</f>
        <v>22813.104713849923</v>
      </c>
      <c r="BA113" s="43">
        <f t="shared" ref="BA113" si="1227">SUM(BA107*BA108,BA109*BA110,BA111*BA112)*BA$2</f>
        <v>19861.827115429798</v>
      </c>
      <c r="BB113" s="43">
        <f t="shared" ref="BB113" si="1228">SUM(BB107*BB108,BB109*BB110,BB111*BB112)*BB$2</f>
        <v>18868.73575965831</v>
      </c>
      <c r="BC113" s="44">
        <f>SUM(AQ113:BB113)</f>
        <v>248836.02437469328</v>
      </c>
      <c r="BD113" s="43">
        <f t="shared" ref="BD113" si="1229">SUM(BD107*BD108,BD109*BD110,BD111*BD112)*BD$2</f>
        <v>21848.009826972779</v>
      </c>
      <c r="BE113" s="43">
        <f t="shared" ref="BE113" si="1230">SUM(BE107*BE108,BE109*BE110,BE111*BE112)*BE$2</f>
        <v>19861.827115429798</v>
      </c>
      <c r="BF113" s="43">
        <f t="shared" ref="BF113" si="1231">SUM(BF107*BF108,BF109*BF110,BF111*BF112)*BF$2</f>
        <v>21454.237172198864</v>
      </c>
      <c r="BG113" s="43">
        <f t="shared" ref="BG113" si="1232">SUM(BG107*BG108,BG109*BG110,BG111*BG112)*BG$2</f>
        <v>21454.237172198864</v>
      </c>
      <c r="BH113" s="43">
        <f t="shared" ref="BH113" si="1233">SUM(BH107*BH108,BH109*BH110,BH111*BH112)*BH$2</f>
        <v>22475.867513732141</v>
      </c>
      <c r="BI113" s="43">
        <f t="shared" ref="BI113" si="1234">SUM(BI107*BI108,BI109*BI110,BI111*BI112)*BI$2</f>
        <v>20432.606830665583</v>
      </c>
      <c r="BJ113" s="43">
        <f t="shared" ref="BJ113" si="1235">SUM(BJ107*BJ108,BJ109*BJ110,BJ111*BJ112)*BJ$2</f>
        <v>22475.867513732141</v>
      </c>
      <c r="BK113" s="43">
        <f t="shared" ref="BK113" si="1236">SUM(BK107*BK108,BK109*BK110,BK111*BK112)*BK$2</f>
        <v>22475.867513732141</v>
      </c>
      <c r="BL113" s="43">
        <f t="shared" ref="BL113" si="1237">SUM(BL107*BL108,BL109*BL110,BL111*BL112)*BL$2</f>
        <v>20432.606830665583</v>
      </c>
      <c r="BM113" s="43">
        <f t="shared" ref="BM113" si="1238">SUM(BM107*BM108,BM109*BM110,BM111*BM112)*BM$2</f>
        <v>23497.497855265421</v>
      </c>
      <c r="BN113" s="43">
        <f t="shared" ref="BN113" si="1239">SUM(BN107*BN108,BN109*BN110,BN111*BN112)*BN$2</f>
        <v>19434.797832448057</v>
      </c>
      <c r="BO113" s="43">
        <f t="shared" ref="BO113" si="1240">SUM(BO107*BO108,BO109*BO110,BO111*BO112)*BO$2</f>
        <v>20457.681928892693</v>
      </c>
      <c r="BP113" s="44">
        <f>SUM(BD113:BO113)</f>
        <v>256301.10510593402</v>
      </c>
    </row>
    <row r="114" spans="2:68" x14ac:dyDescent="0.2">
      <c r="B114" s="38" t="s">
        <v>92</v>
      </c>
      <c r="C114" s="33" t="s">
        <v>79</v>
      </c>
      <c r="D114" s="39">
        <v>47.9375</v>
      </c>
      <c r="E114" s="39">
        <v>47.9375</v>
      </c>
      <c r="F114" s="39">
        <v>49.375624999999999</v>
      </c>
      <c r="G114" s="39">
        <v>49.375624999999999</v>
      </c>
      <c r="H114" s="39">
        <v>49.375624999999999</v>
      </c>
      <c r="I114" s="39">
        <v>49.375624999999999</v>
      </c>
      <c r="J114" s="39">
        <v>49.375624999999999</v>
      </c>
      <c r="K114" s="39">
        <v>49.375624999999999</v>
      </c>
      <c r="L114" s="39">
        <v>49.375624999999999</v>
      </c>
      <c r="M114" s="39">
        <v>49.375624999999999</v>
      </c>
      <c r="N114" s="39">
        <v>49.375624999999999</v>
      </c>
      <c r="O114" s="39">
        <v>49.375624999999999</v>
      </c>
      <c r="P114" s="39"/>
      <c r="Q114" s="39">
        <v>49.375624999999999</v>
      </c>
      <c r="R114" s="39">
        <v>49.375624999999999</v>
      </c>
      <c r="S114" s="39">
        <v>50.856893749999998</v>
      </c>
      <c r="T114" s="39">
        <v>50.856893749999998</v>
      </c>
      <c r="U114" s="39">
        <v>50.856893749999998</v>
      </c>
      <c r="V114" s="39">
        <v>50.856893749999998</v>
      </c>
      <c r="W114" s="39">
        <v>50.856893749999998</v>
      </c>
      <c r="X114" s="39">
        <v>50.856893749999998</v>
      </c>
      <c r="Y114" s="39">
        <v>50.856893749999998</v>
      </c>
      <c r="Z114" s="39">
        <v>50.856893749999998</v>
      </c>
      <c r="AA114" s="39">
        <v>50.856893749999998</v>
      </c>
      <c r="AB114" s="39">
        <v>50.856893749999998</v>
      </c>
      <c r="AC114" s="39"/>
      <c r="AD114" s="39">
        <v>50.856893749999998</v>
      </c>
      <c r="AE114" s="39">
        <v>50.856893749999998</v>
      </c>
      <c r="AF114" s="39">
        <v>52.382600562500002</v>
      </c>
      <c r="AG114" s="39">
        <v>52.382600562500002</v>
      </c>
      <c r="AH114" s="39">
        <v>52.382600562500002</v>
      </c>
      <c r="AI114" s="39">
        <v>52.382600562500002</v>
      </c>
      <c r="AJ114" s="39">
        <v>52.382600562500002</v>
      </c>
      <c r="AK114" s="39">
        <v>52.382600562500002</v>
      </c>
      <c r="AL114" s="39">
        <v>52.382600562500002</v>
      </c>
      <c r="AM114" s="39">
        <v>52.382600562500002</v>
      </c>
      <c r="AN114" s="39">
        <v>52.382600562500002</v>
      </c>
      <c r="AO114" s="39">
        <v>52.382600562500002</v>
      </c>
      <c r="AP114" s="39"/>
      <c r="AQ114" s="39">
        <v>52.382600562500002</v>
      </c>
      <c r="AR114" s="39">
        <v>52.382600562500002</v>
      </c>
      <c r="AS114" s="39">
        <v>53.954078579375</v>
      </c>
      <c r="AT114" s="39">
        <v>53.954078579375</v>
      </c>
      <c r="AU114" s="39">
        <v>53.954078579375</v>
      </c>
      <c r="AV114" s="39">
        <v>53.954078579375</v>
      </c>
      <c r="AW114" s="39">
        <v>53.954078579375</v>
      </c>
      <c r="AX114" s="39">
        <v>53.954078579375</v>
      </c>
      <c r="AY114" s="39">
        <v>53.954078579375</v>
      </c>
      <c r="AZ114" s="39">
        <v>53.954078579375</v>
      </c>
      <c r="BA114" s="39">
        <v>53.954078579375</v>
      </c>
      <c r="BB114" s="39">
        <v>53.954078579375</v>
      </c>
      <c r="BC114" s="39"/>
      <c r="BD114" s="39">
        <v>53.954078579375</v>
      </c>
      <c r="BE114" s="39">
        <v>53.954078579375</v>
      </c>
      <c r="BF114" s="39">
        <v>55.572700936756249</v>
      </c>
      <c r="BG114" s="39">
        <v>55.572700936756249</v>
      </c>
      <c r="BH114" s="39">
        <v>55.572700936756249</v>
      </c>
      <c r="BI114" s="39">
        <v>55.572700936756249</v>
      </c>
      <c r="BJ114" s="39">
        <v>55.572700936756249</v>
      </c>
      <c r="BK114" s="39">
        <v>55.572700936756249</v>
      </c>
      <c r="BL114" s="39">
        <v>55.572700936756249</v>
      </c>
      <c r="BM114" s="39">
        <v>55.572700936756249</v>
      </c>
      <c r="BN114" s="39">
        <v>55.572700936756249</v>
      </c>
      <c r="BO114" s="39">
        <v>55.572700936756249</v>
      </c>
      <c r="BP114" s="39"/>
    </row>
    <row r="115" spans="2:68" x14ac:dyDescent="0.2">
      <c r="B115" s="40"/>
      <c r="C115" s="33" t="s">
        <v>80</v>
      </c>
      <c r="D115" s="41">
        <v>3</v>
      </c>
      <c r="E115" s="41">
        <v>3</v>
      </c>
      <c r="F115" s="41">
        <v>3</v>
      </c>
      <c r="G115" s="41">
        <v>3</v>
      </c>
      <c r="H115" s="41">
        <v>3</v>
      </c>
      <c r="I115" s="41">
        <v>3</v>
      </c>
      <c r="J115" s="41">
        <v>3</v>
      </c>
      <c r="K115" s="41">
        <v>3</v>
      </c>
      <c r="L115" s="41">
        <v>3</v>
      </c>
      <c r="M115" s="41">
        <v>3</v>
      </c>
      <c r="N115" s="41">
        <v>3</v>
      </c>
      <c r="O115" s="41">
        <v>3</v>
      </c>
      <c r="P115" s="41"/>
      <c r="Q115" s="41">
        <v>3</v>
      </c>
      <c r="R115" s="41">
        <v>3</v>
      </c>
      <c r="S115" s="41">
        <v>3</v>
      </c>
      <c r="T115" s="41">
        <v>3</v>
      </c>
      <c r="U115" s="41">
        <v>3</v>
      </c>
      <c r="V115" s="41">
        <v>3</v>
      </c>
      <c r="W115" s="41">
        <v>3</v>
      </c>
      <c r="X115" s="41">
        <v>3</v>
      </c>
      <c r="Y115" s="41">
        <v>3</v>
      </c>
      <c r="Z115" s="41">
        <v>3</v>
      </c>
      <c r="AA115" s="41">
        <v>3</v>
      </c>
      <c r="AB115" s="41">
        <v>3</v>
      </c>
      <c r="AC115" s="41"/>
      <c r="AD115" s="41">
        <v>3</v>
      </c>
      <c r="AE115" s="41">
        <v>3</v>
      </c>
      <c r="AF115" s="41">
        <v>3</v>
      </c>
      <c r="AG115" s="41">
        <v>3</v>
      </c>
      <c r="AH115" s="41">
        <v>3</v>
      </c>
      <c r="AI115" s="41">
        <v>3</v>
      </c>
      <c r="AJ115" s="41">
        <v>3</v>
      </c>
      <c r="AK115" s="41">
        <v>3</v>
      </c>
      <c r="AL115" s="41">
        <v>3</v>
      </c>
      <c r="AM115" s="41">
        <v>3</v>
      </c>
      <c r="AN115" s="41">
        <v>3</v>
      </c>
      <c r="AO115" s="41">
        <v>3</v>
      </c>
      <c r="AP115" s="41"/>
      <c r="AQ115" s="41">
        <v>3</v>
      </c>
      <c r="AR115" s="41">
        <v>3</v>
      </c>
      <c r="AS115" s="41">
        <v>3</v>
      </c>
      <c r="AT115" s="41">
        <v>3</v>
      </c>
      <c r="AU115" s="41">
        <v>3</v>
      </c>
      <c r="AV115" s="41">
        <v>3</v>
      </c>
      <c r="AW115" s="41">
        <v>3</v>
      </c>
      <c r="AX115" s="41">
        <v>3</v>
      </c>
      <c r="AY115" s="41">
        <v>3</v>
      </c>
      <c r="AZ115" s="41">
        <v>3</v>
      </c>
      <c r="BA115" s="41">
        <v>3</v>
      </c>
      <c r="BB115" s="41">
        <v>3</v>
      </c>
      <c r="BC115" s="41"/>
      <c r="BD115" s="41">
        <v>3</v>
      </c>
      <c r="BE115" s="41">
        <v>3</v>
      </c>
      <c r="BF115" s="41">
        <v>3</v>
      </c>
      <c r="BG115" s="41">
        <v>3</v>
      </c>
      <c r="BH115" s="41">
        <v>3</v>
      </c>
      <c r="BI115" s="41">
        <v>3</v>
      </c>
      <c r="BJ115" s="41">
        <v>3</v>
      </c>
      <c r="BK115" s="41">
        <v>3</v>
      </c>
      <c r="BL115" s="41">
        <v>3</v>
      </c>
      <c r="BM115" s="41">
        <v>3</v>
      </c>
      <c r="BN115" s="41">
        <v>3</v>
      </c>
      <c r="BO115" s="41">
        <v>3</v>
      </c>
      <c r="BP115" s="41"/>
    </row>
    <row r="116" spans="2:68" x14ac:dyDescent="0.2">
      <c r="B116" s="42" t="s">
        <v>151</v>
      </c>
      <c r="C116" s="42"/>
      <c r="D116" s="43">
        <f>D$2*(D114*D115)</f>
        <v>3020.0625</v>
      </c>
      <c r="E116" s="43">
        <f t="shared" ref="E116" si="1241">E$2*(E114*E115)</f>
        <v>2876.25</v>
      </c>
      <c r="F116" s="43">
        <f t="shared" ref="F116" si="1242">F$2*(F114*F115)</f>
        <v>3258.7912499999998</v>
      </c>
      <c r="G116" s="43">
        <f t="shared" ref="G116" si="1243">G$2*(G114*G115)</f>
        <v>3110.6643749999998</v>
      </c>
      <c r="H116" s="43">
        <f t="shared" ref="H116" si="1244">H$2*(H114*H115)</f>
        <v>2962.5374999999995</v>
      </c>
      <c r="I116" s="43">
        <f t="shared" ref="I116" si="1245">I$2*(I114*I115)</f>
        <v>3258.7912499999998</v>
      </c>
      <c r="J116" s="43">
        <f t="shared" ref="J116" si="1246">J$2*(J114*J115)</f>
        <v>3258.7912499999998</v>
      </c>
      <c r="K116" s="43">
        <f t="shared" ref="K116" si="1247">K$2*(K114*K115)</f>
        <v>3110.6643749999998</v>
      </c>
      <c r="L116" s="43">
        <f t="shared" ref="L116" si="1248">L$2*(L114*L115)</f>
        <v>3110.6643749999998</v>
      </c>
      <c r="M116" s="43">
        <f t="shared" ref="M116" si="1249">M$2*(M114*M115)</f>
        <v>3258.7912499999998</v>
      </c>
      <c r="N116" s="43">
        <f t="shared" ref="N116" si="1250">N$2*(N114*N115)</f>
        <v>2814.4106249999995</v>
      </c>
      <c r="O116" s="43">
        <f t="shared" ref="O116" si="1251">O$2*(O114*O115)</f>
        <v>3110.6643749999998</v>
      </c>
      <c r="P116" s="44">
        <f>SUM(D116:O116)</f>
        <v>37151.083124999997</v>
      </c>
      <c r="Q116" s="43">
        <f t="shared" ref="Q116" si="1252">Q$2*(Q114*Q115)</f>
        <v>2962.5374999999995</v>
      </c>
      <c r="R116" s="43">
        <f t="shared" ref="R116" si="1253">R$2*(R114*R115)</f>
        <v>3110.6643749999998</v>
      </c>
      <c r="S116" s="43">
        <f t="shared" ref="S116" si="1254">S$2*(S114*S115)</f>
        <v>3356.5549875000002</v>
      </c>
      <c r="T116" s="43">
        <f t="shared" ref="T116" si="1255">T$2*(T114*T115)</f>
        <v>3203.9843062500004</v>
      </c>
      <c r="U116" s="43">
        <f t="shared" ref="U116" si="1256">U$2*(U114*U115)</f>
        <v>3203.9843062500004</v>
      </c>
      <c r="V116" s="43">
        <f t="shared" ref="V116" si="1257">V$2*(V114*V115)</f>
        <v>3356.5549875000002</v>
      </c>
      <c r="W116" s="43">
        <f t="shared" ref="W116" si="1258">W$2*(W114*W115)</f>
        <v>3051.4136250000001</v>
      </c>
      <c r="X116" s="43">
        <f t="shared" ref="X116" si="1259">X$2*(X114*X115)</f>
        <v>3509.1256687499999</v>
      </c>
      <c r="Y116" s="43">
        <f t="shared" ref="Y116" si="1260">Y$2*(Y114*Y115)</f>
        <v>3203.9843062500004</v>
      </c>
      <c r="Z116" s="43">
        <f t="shared" ref="Z116" si="1261">Z$2*(Z114*Z115)</f>
        <v>3203.9843062500004</v>
      </c>
      <c r="AA116" s="43">
        <f t="shared" ref="AA116" si="1262">AA$2*(AA114*AA115)</f>
        <v>3051.4136250000001</v>
      </c>
      <c r="AB116" s="43">
        <f t="shared" ref="AB116" si="1263">AB$2*(AB114*AB115)</f>
        <v>3051.4136250000001</v>
      </c>
      <c r="AC116" s="44">
        <f>SUM(Q116:AB116)</f>
        <v>38265.615618750002</v>
      </c>
      <c r="AD116" s="43">
        <f t="shared" ref="AD116" si="1264">AD$2*(AD114*AD115)</f>
        <v>3203.9843062500004</v>
      </c>
      <c r="AE116" s="43">
        <f t="shared" ref="AE116" si="1265">AE$2*(AE114*AE115)</f>
        <v>3051.4136250000001</v>
      </c>
      <c r="AF116" s="43">
        <f t="shared" ref="AF116" si="1266">AF$2*(AF114*AF115)</f>
        <v>3614.3994388125006</v>
      </c>
      <c r="AG116" s="43">
        <f t="shared" ref="AG116" si="1267">AG$2*(AG114*AG115)</f>
        <v>2985.8082320625003</v>
      </c>
      <c r="AH116" s="43">
        <f t="shared" ref="AH116" si="1268">AH$2*(AH114*AH115)</f>
        <v>3457.2516371250003</v>
      </c>
      <c r="AI116" s="43">
        <f t="shared" ref="AI116" si="1269">AI$2*(AI114*AI115)</f>
        <v>3457.2516371250003</v>
      </c>
      <c r="AJ116" s="43">
        <f t="shared" ref="AJ116" si="1270">AJ$2*(AJ114*AJ115)</f>
        <v>3142.9560337500006</v>
      </c>
      <c r="AK116" s="43">
        <f t="shared" ref="AK116" si="1271">AK$2*(AK114*AK115)</f>
        <v>3614.3994388125006</v>
      </c>
      <c r="AL116" s="43">
        <f t="shared" ref="AL116" si="1272">AL$2*(AL114*AL115)</f>
        <v>3142.9560337500006</v>
      </c>
      <c r="AM116" s="43">
        <f t="shared" ref="AM116" si="1273">AM$2*(AM114*AM115)</f>
        <v>3457.2516371250003</v>
      </c>
      <c r="AN116" s="43">
        <f t="shared" ref="AN116" si="1274">AN$2*(AN114*AN115)</f>
        <v>3142.9560337500006</v>
      </c>
      <c r="AO116" s="43">
        <f t="shared" ref="AO116" si="1275">AO$2*(AO114*AO115)</f>
        <v>2985.8082320625003</v>
      </c>
      <c r="AP116" s="44">
        <f>SUM(AD116:AO116)</f>
        <v>39256.436285625008</v>
      </c>
      <c r="AQ116" s="43">
        <f t="shared" ref="AQ116" si="1276">AQ$2*(AQ114*AQ115)</f>
        <v>3457.2516371250003</v>
      </c>
      <c r="AR116" s="43">
        <f t="shared" ref="AR116" si="1277">AR$2*(AR114*AR115)</f>
        <v>3142.9560337500006</v>
      </c>
      <c r="AS116" s="43">
        <f t="shared" ref="AS116" si="1278">AS$2*(AS114*AS115)</f>
        <v>3560.9691862387504</v>
      </c>
      <c r="AT116" s="43">
        <f t="shared" ref="AT116" si="1279">AT$2*(AT114*AT115)</f>
        <v>3237.2447147625003</v>
      </c>
      <c r="AU116" s="43">
        <f t="shared" ref="AU116" si="1280">AU$2*(AU114*AU115)</f>
        <v>3560.9691862387504</v>
      </c>
      <c r="AV116" s="43">
        <f t="shared" ref="AV116" si="1281">AV$2*(AV114*AV115)</f>
        <v>3399.1069505006253</v>
      </c>
      <c r="AW116" s="43">
        <f t="shared" ref="AW116" si="1282">AW$2*(AW114*AW115)</f>
        <v>3399.1069505006253</v>
      </c>
      <c r="AX116" s="43">
        <f t="shared" ref="AX116" si="1283">AX$2*(AX114*AX115)</f>
        <v>3722.8314219768754</v>
      </c>
      <c r="AY116" s="43">
        <f t="shared" ref="AY116" si="1284">AY$2*(AY114*AY115)</f>
        <v>3075.3824790243752</v>
      </c>
      <c r="AZ116" s="43">
        <f t="shared" ref="AZ116" si="1285">AZ$2*(AZ114*AZ115)</f>
        <v>3722.8314219768754</v>
      </c>
      <c r="BA116" s="43">
        <f t="shared" ref="BA116" si="1286">BA$2*(BA114*BA115)</f>
        <v>3237.2447147625003</v>
      </c>
      <c r="BB116" s="43">
        <f t="shared" ref="BB116" si="1287">BB$2*(BB114*BB115)</f>
        <v>3075.3824790243752</v>
      </c>
      <c r="BC116" s="44">
        <f>SUM(AQ116:BB116)</f>
        <v>40591.277175881252</v>
      </c>
      <c r="BD116" s="43">
        <f t="shared" ref="BD116" si="1288">BD$2*(BD114*BD115)</f>
        <v>3560.9691862387504</v>
      </c>
      <c r="BE116" s="43">
        <f t="shared" ref="BE116" si="1289">BE$2*(BE114*BE115)</f>
        <v>3237.2447147625003</v>
      </c>
      <c r="BF116" s="43">
        <f t="shared" ref="BF116" si="1290">BF$2*(BF114*BF115)</f>
        <v>3501.0801590156439</v>
      </c>
      <c r="BG116" s="43">
        <f t="shared" ref="BG116" si="1291">BG$2*(BG114*BG115)</f>
        <v>3501.0801590156439</v>
      </c>
      <c r="BH116" s="43">
        <f t="shared" ref="BH116" si="1292">BH$2*(BH114*BH115)</f>
        <v>3667.798261825913</v>
      </c>
      <c r="BI116" s="43">
        <f t="shared" ref="BI116" si="1293">BI$2*(BI114*BI115)</f>
        <v>3334.3620562053752</v>
      </c>
      <c r="BJ116" s="43">
        <f t="shared" ref="BJ116" si="1294">BJ$2*(BJ114*BJ115)</f>
        <v>3667.798261825913</v>
      </c>
      <c r="BK116" s="43">
        <f t="shared" ref="BK116" si="1295">BK$2*(BK114*BK115)</f>
        <v>3667.798261825913</v>
      </c>
      <c r="BL116" s="43">
        <f t="shared" ref="BL116" si="1296">BL$2*(BL114*BL115)</f>
        <v>3334.3620562053752</v>
      </c>
      <c r="BM116" s="43">
        <f t="shared" ref="BM116" si="1297">BM$2*(BM114*BM115)</f>
        <v>3834.5163646361816</v>
      </c>
      <c r="BN116" s="43">
        <f t="shared" ref="BN116" si="1298">BN$2*(BN114*BN115)</f>
        <v>3167.6439533951066</v>
      </c>
      <c r="BO116" s="43">
        <f t="shared" ref="BO116" si="1299">BO$2*(BO114*BO115)</f>
        <v>3334.3620562053752</v>
      </c>
      <c r="BP116" s="44">
        <f>SUM(BD116:BO116)</f>
        <v>41809.01549115769</v>
      </c>
    </row>
    <row r="117" spans="2:68" x14ac:dyDescent="0.2">
      <c r="B117" s="38" t="s">
        <v>74</v>
      </c>
      <c r="C117" s="33" t="s">
        <v>79</v>
      </c>
      <c r="D117" s="39">
        <v>52.150240500000002</v>
      </c>
      <c r="E117" s="39">
        <v>52.150240500000002</v>
      </c>
      <c r="F117" s="39">
        <v>53.714747715000001</v>
      </c>
      <c r="G117" s="39">
        <v>53.714747715000001</v>
      </c>
      <c r="H117" s="39">
        <v>53.714747715000001</v>
      </c>
      <c r="I117" s="39">
        <v>53.714747715000001</v>
      </c>
      <c r="J117" s="39">
        <v>53.714747715000001</v>
      </c>
      <c r="K117" s="39">
        <v>53.714747715000001</v>
      </c>
      <c r="L117" s="39">
        <v>53.714747715000001</v>
      </c>
      <c r="M117" s="39">
        <v>53.714747715000001</v>
      </c>
      <c r="N117" s="39">
        <v>53.714747715000001</v>
      </c>
      <c r="O117" s="39">
        <v>53.714747715000001</v>
      </c>
      <c r="P117" s="39"/>
      <c r="Q117" s="39">
        <v>53.714747715000001</v>
      </c>
      <c r="R117" s="39">
        <v>53.714747715000001</v>
      </c>
      <c r="S117" s="39">
        <v>55.326190146450003</v>
      </c>
      <c r="T117" s="39">
        <v>55.326190146450003</v>
      </c>
      <c r="U117" s="39">
        <v>55.326190146450003</v>
      </c>
      <c r="V117" s="39">
        <v>55.326190146450003</v>
      </c>
      <c r="W117" s="39">
        <v>55.326190146450003</v>
      </c>
      <c r="X117" s="39">
        <v>55.326190146450003</v>
      </c>
      <c r="Y117" s="39">
        <v>55.326190146450003</v>
      </c>
      <c r="Z117" s="39">
        <v>55.326190146450003</v>
      </c>
      <c r="AA117" s="39">
        <v>55.326190146450003</v>
      </c>
      <c r="AB117" s="39">
        <v>55.326190146450003</v>
      </c>
      <c r="AC117" s="39"/>
      <c r="AD117" s="39">
        <v>55.326190146450003</v>
      </c>
      <c r="AE117" s="39">
        <v>55.326190146450003</v>
      </c>
      <c r="AF117" s="39">
        <v>56.985975850843502</v>
      </c>
      <c r="AG117" s="39">
        <v>56.985975850843502</v>
      </c>
      <c r="AH117" s="39">
        <v>56.985975850843502</v>
      </c>
      <c r="AI117" s="39">
        <v>56.985975850843502</v>
      </c>
      <c r="AJ117" s="39">
        <v>56.985975850843502</v>
      </c>
      <c r="AK117" s="39">
        <v>56.985975850843502</v>
      </c>
      <c r="AL117" s="39">
        <v>56.985975850843502</v>
      </c>
      <c r="AM117" s="39">
        <v>56.985975850843502</v>
      </c>
      <c r="AN117" s="39">
        <v>56.985975850843502</v>
      </c>
      <c r="AO117" s="39">
        <v>56.985975850843502</v>
      </c>
      <c r="AP117" s="39"/>
      <c r="AQ117" s="39">
        <v>56.985975850843502</v>
      </c>
      <c r="AR117" s="39">
        <v>56.985975850843502</v>
      </c>
      <c r="AS117" s="39">
        <v>58.695555126368809</v>
      </c>
      <c r="AT117" s="39">
        <v>58.695555126368809</v>
      </c>
      <c r="AU117" s="39">
        <v>58.695555126368809</v>
      </c>
      <c r="AV117" s="39">
        <v>58.695555126368809</v>
      </c>
      <c r="AW117" s="39">
        <v>58.695555126368809</v>
      </c>
      <c r="AX117" s="39">
        <v>58.695555126368809</v>
      </c>
      <c r="AY117" s="39">
        <v>58.695555126368809</v>
      </c>
      <c r="AZ117" s="39">
        <v>58.695555126368809</v>
      </c>
      <c r="BA117" s="39">
        <v>58.695555126368809</v>
      </c>
      <c r="BB117" s="39">
        <v>58.695555126368809</v>
      </c>
      <c r="BC117" s="39"/>
      <c r="BD117" s="39">
        <v>58.695555126368809</v>
      </c>
      <c r="BE117" s="39">
        <v>58.695555126368809</v>
      </c>
      <c r="BF117" s="39">
        <v>60.456421780159879</v>
      </c>
      <c r="BG117" s="39">
        <v>60.456421780159879</v>
      </c>
      <c r="BH117" s="39">
        <v>60.456421780159879</v>
      </c>
      <c r="BI117" s="39">
        <v>60.456421780159879</v>
      </c>
      <c r="BJ117" s="39">
        <v>60.456421780159879</v>
      </c>
      <c r="BK117" s="39">
        <v>60.456421780159879</v>
      </c>
      <c r="BL117" s="39">
        <v>60.456421780159879</v>
      </c>
      <c r="BM117" s="39">
        <v>60.456421780159879</v>
      </c>
      <c r="BN117" s="39">
        <v>60.456421780159879</v>
      </c>
      <c r="BO117" s="39">
        <v>60.456421780159879</v>
      </c>
      <c r="BP117" s="39"/>
    </row>
    <row r="118" spans="2:68" x14ac:dyDescent="0.2">
      <c r="B118" s="38"/>
      <c r="C118" s="33" t="s">
        <v>80</v>
      </c>
      <c r="D118" s="41">
        <v>4</v>
      </c>
      <c r="E118" s="41">
        <v>4</v>
      </c>
      <c r="F118" s="41">
        <v>4</v>
      </c>
      <c r="G118" s="41">
        <v>4</v>
      </c>
      <c r="H118" s="41">
        <v>4</v>
      </c>
      <c r="I118" s="41">
        <v>4</v>
      </c>
      <c r="J118" s="41">
        <v>4</v>
      </c>
      <c r="K118" s="41">
        <v>4</v>
      </c>
      <c r="L118" s="41">
        <v>4</v>
      </c>
      <c r="M118" s="41">
        <v>4</v>
      </c>
      <c r="N118" s="41">
        <v>4</v>
      </c>
      <c r="O118" s="41">
        <v>4</v>
      </c>
      <c r="P118" s="41"/>
      <c r="Q118" s="41">
        <v>4</v>
      </c>
      <c r="R118" s="41">
        <v>4</v>
      </c>
      <c r="S118" s="41">
        <v>4</v>
      </c>
      <c r="T118" s="41">
        <v>4</v>
      </c>
      <c r="U118" s="41">
        <v>4</v>
      </c>
      <c r="V118" s="41">
        <v>4</v>
      </c>
      <c r="W118" s="41">
        <v>4</v>
      </c>
      <c r="X118" s="41">
        <v>4</v>
      </c>
      <c r="Y118" s="41">
        <v>4</v>
      </c>
      <c r="Z118" s="41">
        <v>4</v>
      </c>
      <c r="AA118" s="41">
        <v>4</v>
      </c>
      <c r="AB118" s="41">
        <v>4</v>
      </c>
      <c r="AC118" s="41"/>
      <c r="AD118" s="41">
        <v>4</v>
      </c>
      <c r="AE118" s="41">
        <v>4</v>
      </c>
      <c r="AF118" s="41">
        <v>4</v>
      </c>
      <c r="AG118" s="41">
        <v>4</v>
      </c>
      <c r="AH118" s="41">
        <v>4</v>
      </c>
      <c r="AI118" s="41">
        <v>4</v>
      </c>
      <c r="AJ118" s="41">
        <v>4</v>
      </c>
      <c r="AK118" s="41">
        <v>4</v>
      </c>
      <c r="AL118" s="41">
        <v>4</v>
      </c>
      <c r="AM118" s="41">
        <v>4</v>
      </c>
      <c r="AN118" s="41">
        <v>4</v>
      </c>
      <c r="AO118" s="41">
        <v>4</v>
      </c>
      <c r="AP118" s="41"/>
      <c r="AQ118" s="41">
        <v>4</v>
      </c>
      <c r="AR118" s="41">
        <v>4</v>
      </c>
      <c r="AS118" s="41">
        <v>4</v>
      </c>
      <c r="AT118" s="41">
        <v>4</v>
      </c>
      <c r="AU118" s="41">
        <v>4</v>
      </c>
      <c r="AV118" s="41">
        <v>4</v>
      </c>
      <c r="AW118" s="41">
        <v>4</v>
      </c>
      <c r="AX118" s="41">
        <v>4</v>
      </c>
      <c r="AY118" s="41">
        <v>4</v>
      </c>
      <c r="AZ118" s="41">
        <v>4</v>
      </c>
      <c r="BA118" s="41">
        <v>4</v>
      </c>
      <c r="BB118" s="41">
        <v>4</v>
      </c>
      <c r="BC118" s="41"/>
      <c r="BD118" s="41">
        <v>4</v>
      </c>
      <c r="BE118" s="41">
        <v>4</v>
      </c>
      <c r="BF118" s="41">
        <v>4</v>
      </c>
      <c r="BG118" s="41">
        <v>4</v>
      </c>
      <c r="BH118" s="41">
        <v>4</v>
      </c>
      <c r="BI118" s="41">
        <v>4</v>
      </c>
      <c r="BJ118" s="41">
        <v>4</v>
      </c>
      <c r="BK118" s="41">
        <v>4</v>
      </c>
      <c r="BL118" s="41">
        <v>4</v>
      </c>
      <c r="BM118" s="41">
        <v>4</v>
      </c>
      <c r="BN118" s="41">
        <v>4</v>
      </c>
      <c r="BO118" s="41">
        <v>4</v>
      </c>
      <c r="BP118" s="41"/>
    </row>
    <row r="119" spans="2:68" x14ac:dyDescent="0.2">
      <c r="B119" s="38"/>
      <c r="C119" s="33" t="s">
        <v>69</v>
      </c>
      <c r="D119" s="39">
        <v>30.264423000000001</v>
      </c>
      <c r="E119" s="39">
        <v>30.264423000000001</v>
      </c>
      <c r="F119" s="39">
        <v>31.17235569</v>
      </c>
      <c r="G119" s="39">
        <v>31.17235569</v>
      </c>
      <c r="H119" s="39">
        <v>31.17235569</v>
      </c>
      <c r="I119" s="39">
        <v>31.17235569</v>
      </c>
      <c r="J119" s="39">
        <v>31.17235569</v>
      </c>
      <c r="K119" s="39">
        <v>31.17235569</v>
      </c>
      <c r="L119" s="39">
        <v>31.17235569</v>
      </c>
      <c r="M119" s="39">
        <v>31.17235569</v>
      </c>
      <c r="N119" s="39">
        <v>31.17235569</v>
      </c>
      <c r="O119" s="39">
        <v>31.17235569</v>
      </c>
      <c r="P119" s="39"/>
      <c r="Q119" s="39">
        <v>31.17235569</v>
      </c>
      <c r="R119" s="39">
        <v>31.17235569</v>
      </c>
      <c r="S119" s="39">
        <v>32.1075263607</v>
      </c>
      <c r="T119" s="39">
        <v>32.1075263607</v>
      </c>
      <c r="U119" s="39">
        <v>32.1075263607</v>
      </c>
      <c r="V119" s="39">
        <v>32.1075263607</v>
      </c>
      <c r="W119" s="39">
        <v>32.1075263607</v>
      </c>
      <c r="X119" s="39">
        <v>32.1075263607</v>
      </c>
      <c r="Y119" s="39">
        <v>32.1075263607</v>
      </c>
      <c r="Z119" s="39">
        <v>32.1075263607</v>
      </c>
      <c r="AA119" s="39">
        <v>32.1075263607</v>
      </c>
      <c r="AB119" s="39">
        <v>32.1075263607</v>
      </c>
      <c r="AC119" s="39"/>
      <c r="AD119" s="39">
        <v>32.1075263607</v>
      </c>
      <c r="AE119" s="39">
        <v>32.1075263607</v>
      </c>
      <c r="AF119" s="39">
        <v>33.070752151520999</v>
      </c>
      <c r="AG119" s="39">
        <v>33.070752151520999</v>
      </c>
      <c r="AH119" s="39">
        <v>33.070752151520999</v>
      </c>
      <c r="AI119" s="39">
        <v>33.070752151520999</v>
      </c>
      <c r="AJ119" s="39">
        <v>33.070752151520999</v>
      </c>
      <c r="AK119" s="39">
        <v>33.070752151520999</v>
      </c>
      <c r="AL119" s="39">
        <v>33.070752151520999</v>
      </c>
      <c r="AM119" s="39">
        <v>33.070752151520999</v>
      </c>
      <c r="AN119" s="39">
        <v>33.070752151520999</v>
      </c>
      <c r="AO119" s="39">
        <v>33.070752151520999</v>
      </c>
      <c r="AP119" s="39"/>
      <c r="AQ119" s="39">
        <v>33.070752151520999</v>
      </c>
      <c r="AR119" s="39">
        <v>33.070752151520999</v>
      </c>
      <c r="AS119" s="39">
        <v>34.062874716066631</v>
      </c>
      <c r="AT119" s="39">
        <v>34.062874716066631</v>
      </c>
      <c r="AU119" s="39">
        <v>34.062874716066631</v>
      </c>
      <c r="AV119" s="39">
        <v>34.062874716066631</v>
      </c>
      <c r="AW119" s="39">
        <v>34.062874716066631</v>
      </c>
      <c r="AX119" s="39">
        <v>34.062874716066631</v>
      </c>
      <c r="AY119" s="39">
        <v>34.062874716066631</v>
      </c>
      <c r="AZ119" s="39">
        <v>34.062874716066631</v>
      </c>
      <c r="BA119" s="39">
        <v>34.062874716066631</v>
      </c>
      <c r="BB119" s="39">
        <v>34.062874716066631</v>
      </c>
      <c r="BC119" s="39"/>
      <c r="BD119" s="39">
        <v>34.062874716066631</v>
      </c>
      <c r="BE119" s="39">
        <v>34.062874716066631</v>
      </c>
      <c r="BF119" s="39">
        <v>35.084760957548632</v>
      </c>
      <c r="BG119" s="39">
        <v>35.084760957548632</v>
      </c>
      <c r="BH119" s="39">
        <v>35.084760957548632</v>
      </c>
      <c r="BI119" s="39">
        <v>35.084760957548632</v>
      </c>
      <c r="BJ119" s="39">
        <v>35.084760957548632</v>
      </c>
      <c r="BK119" s="39">
        <v>35.084760957548632</v>
      </c>
      <c r="BL119" s="39">
        <v>35.084760957548632</v>
      </c>
      <c r="BM119" s="39">
        <v>35.084760957548632</v>
      </c>
      <c r="BN119" s="39">
        <v>35.084760957548632</v>
      </c>
      <c r="BO119" s="39">
        <v>35.084760957548632</v>
      </c>
      <c r="BP119" s="39"/>
    </row>
    <row r="120" spans="2:68" x14ac:dyDescent="0.2">
      <c r="B120" s="40"/>
      <c r="C120" s="33" t="s">
        <v>70</v>
      </c>
      <c r="D120" s="41">
        <v>1</v>
      </c>
      <c r="E120" s="41">
        <v>1</v>
      </c>
      <c r="F120" s="41">
        <v>1</v>
      </c>
      <c r="G120" s="41">
        <v>1</v>
      </c>
      <c r="H120" s="41">
        <v>1</v>
      </c>
      <c r="I120" s="41">
        <v>1</v>
      </c>
      <c r="J120" s="41">
        <v>1</v>
      </c>
      <c r="K120" s="41">
        <v>1</v>
      </c>
      <c r="L120" s="41">
        <v>1</v>
      </c>
      <c r="M120" s="41">
        <v>1</v>
      </c>
      <c r="N120" s="41">
        <v>1</v>
      </c>
      <c r="O120" s="41">
        <v>1</v>
      </c>
      <c r="P120" s="41"/>
      <c r="Q120" s="41">
        <v>1</v>
      </c>
      <c r="R120" s="41">
        <v>1</v>
      </c>
      <c r="S120" s="41">
        <v>1</v>
      </c>
      <c r="T120" s="41">
        <v>1</v>
      </c>
      <c r="U120" s="41">
        <v>1</v>
      </c>
      <c r="V120" s="41">
        <v>1</v>
      </c>
      <c r="W120" s="41">
        <v>1</v>
      </c>
      <c r="X120" s="41">
        <v>1</v>
      </c>
      <c r="Y120" s="41">
        <v>1</v>
      </c>
      <c r="Z120" s="41">
        <v>1</v>
      </c>
      <c r="AA120" s="41">
        <v>1</v>
      </c>
      <c r="AB120" s="41">
        <v>1</v>
      </c>
      <c r="AC120" s="41"/>
      <c r="AD120" s="41">
        <v>1</v>
      </c>
      <c r="AE120" s="41">
        <v>1</v>
      </c>
      <c r="AF120" s="41">
        <v>1</v>
      </c>
      <c r="AG120" s="41">
        <v>1</v>
      </c>
      <c r="AH120" s="41">
        <v>1</v>
      </c>
      <c r="AI120" s="41">
        <v>1</v>
      </c>
      <c r="AJ120" s="41">
        <v>1</v>
      </c>
      <c r="AK120" s="41">
        <v>1</v>
      </c>
      <c r="AL120" s="41">
        <v>1</v>
      </c>
      <c r="AM120" s="41">
        <v>1</v>
      </c>
      <c r="AN120" s="41">
        <v>1</v>
      </c>
      <c r="AO120" s="41">
        <v>1</v>
      </c>
      <c r="AP120" s="41"/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1</v>
      </c>
      <c r="AW120" s="41">
        <v>1</v>
      </c>
      <c r="AX120" s="41">
        <v>1</v>
      </c>
      <c r="AY120" s="41">
        <v>1</v>
      </c>
      <c r="AZ120" s="41">
        <v>1</v>
      </c>
      <c r="BA120" s="41">
        <v>1</v>
      </c>
      <c r="BB120" s="41">
        <v>1</v>
      </c>
      <c r="BC120" s="41"/>
      <c r="BD120" s="41">
        <v>1</v>
      </c>
      <c r="BE120" s="41">
        <v>1</v>
      </c>
      <c r="BF120" s="41">
        <v>1</v>
      </c>
      <c r="BG120" s="41">
        <v>1</v>
      </c>
      <c r="BH120" s="41">
        <v>1</v>
      </c>
      <c r="BI120" s="41">
        <v>1</v>
      </c>
      <c r="BJ120" s="41">
        <v>1</v>
      </c>
      <c r="BK120" s="41">
        <v>1</v>
      </c>
      <c r="BL120" s="41">
        <v>1</v>
      </c>
      <c r="BM120" s="41">
        <v>1</v>
      </c>
      <c r="BN120" s="41">
        <v>1</v>
      </c>
      <c r="BO120" s="41">
        <v>1</v>
      </c>
      <c r="BP120" s="41"/>
    </row>
    <row r="121" spans="2:68" x14ac:dyDescent="0.2">
      <c r="B121" s="42" t="s">
        <v>152</v>
      </c>
      <c r="C121" s="42"/>
      <c r="D121" s="43">
        <f>D$2*SUM(D117*D118,D119*D120)</f>
        <v>5016.1730850000004</v>
      </c>
      <c r="E121" s="43">
        <f t="shared" ref="E121" si="1300">E$2*SUM(E117*E118,E119*E120)</f>
        <v>4777.3077000000003</v>
      </c>
      <c r="F121" s="43">
        <f t="shared" ref="F121" si="1301">F$2*SUM(F117*F118,F119*F120)</f>
        <v>5412.6896240999995</v>
      </c>
      <c r="G121" s="43">
        <f t="shared" ref="G121" si="1302">G$2*SUM(G117*G118,G119*G120)</f>
        <v>5166.6582775500001</v>
      </c>
      <c r="H121" s="43">
        <f t="shared" ref="H121" si="1303">H$2*SUM(H117*H118,H119*H120)</f>
        <v>4920.6269309999998</v>
      </c>
      <c r="I121" s="43">
        <f t="shared" ref="I121" si="1304">I$2*SUM(I117*I118,I119*I120)</f>
        <v>5412.6896240999995</v>
      </c>
      <c r="J121" s="43">
        <f t="shared" ref="J121" si="1305">J$2*SUM(J117*J118,J119*J120)</f>
        <v>5412.6896240999995</v>
      </c>
      <c r="K121" s="43">
        <f t="shared" ref="K121" si="1306">K$2*SUM(K117*K118,K119*K120)</f>
        <v>5166.6582775500001</v>
      </c>
      <c r="L121" s="43">
        <f t="shared" ref="L121" si="1307">L$2*SUM(L117*L118,L119*L120)</f>
        <v>5166.6582775500001</v>
      </c>
      <c r="M121" s="43">
        <f t="shared" ref="M121" si="1308">M$2*SUM(M117*M118,M119*M120)</f>
        <v>5412.6896240999995</v>
      </c>
      <c r="N121" s="43">
        <f t="shared" ref="N121" si="1309">N$2*SUM(N117*N118,N119*N120)</f>
        <v>4674.5955844499995</v>
      </c>
      <c r="O121" s="43">
        <f t="shared" ref="O121" si="1310">O$2*SUM(O117*O118,O119*O120)</f>
        <v>5166.6582775500001</v>
      </c>
      <c r="P121" s="44">
        <f>SUM(D121:O121)</f>
        <v>61706.094907049992</v>
      </c>
      <c r="Q121" s="43">
        <f t="shared" ref="Q121" si="1311">Q$2*SUM(Q117*Q118,Q119*Q120)</f>
        <v>4920.6269309999998</v>
      </c>
      <c r="R121" s="43">
        <f t="shared" ref="R121" si="1312">R$2*SUM(R117*R118,R119*R120)</f>
        <v>5166.6582775500001</v>
      </c>
      <c r="S121" s="43">
        <f t="shared" ref="S121" si="1313">S$2*SUM(S117*S118,S119*S120)</f>
        <v>5575.0703128230007</v>
      </c>
      <c r="T121" s="43">
        <f t="shared" ref="T121" si="1314">T$2*SUM(T117*T118,T119*T120)</f>
        <v>5321.6580258765007</v>
      </c>
      <c r="U121" s="43">
        <f t="shared" ref="U121" si="1315">U$2*SUM(U117*U118,U119*U120)</f>
        <v>5321.6580258765007</v>
      </c>
      <c r="V121" s="43">
        <f t="shared" ref="V121" si="1316">V$2*SUM(V117*V118,V119*V120)</f>
        <v>5575.0703128230007</v>
      </c>
      <c r="W121" s="43">
        <f t="shared" ref="W121" si="1317">W$2*SUM(W117*W118,W119*W120)</f>
        <v>5068.2457389300007</v>
      </c>
      <c r="X121" s="43">
        <f t="shared" ref="X121" si="1318">X$2*SUM(X117*X118,X119*X120)</f>
        <v>5828.4825997695007</v>
      </c>
      <c r="Y121" s="43">
        <f t="shared" ref="Y121" si="1319">Y$2*SUM(Y117*Y118,Y119*Y120)</f>
        <v>5321.6580258765007</v>
      </c>
      <c r="Z121" s="43">
        <f t="shared" ref="Z121" si="1320">Z$2*SUM(Z117*Z118,Z119*Z120)</f>
        <v>5321.6580258765007</v>
      </c>
      <c r="AA121" s="43">
        <f t="shared" ref="AA121" si="1321">AA$2*SUM(AA117*AA118,AA119*AA120)</f>
        <v>5068.2457389300007</v>
      </c>
      <c r="AB121" s="43">
        <f t="shared" ref="AB121" si="1322">AB$2*SUM(AB117*AB118,AB119*AB120)</f>
        <v>5068.2457389300007</v>
      </c>
      <c r="AC121" s="44">
        <f>SUM(Q121:AB121)</f>
        <v>63557.277754261522</v>
      </c>
      <c r="AD121" s="43">
        <f t="shared" ref="AD121" si="1323">AD$2*SUM(AD117*AD118,AD119*AD120)</f>
        <v>5321.6580258765007</v>
      </c>
      <c r="AE121" s="43">
        <f t="shared" ref="AE121" si="1324">AE$2*SUM(AE117*AE118,AE119*AE120)</f>
        <v>5068.2457389300007</v>
      </c>
      <c r="AF121" s="43">
        <f t="shared" ref="AF121" si="1325">AF$2*SUM(AF117*AF118,AF119*AF120)</f>
        <v>6003.3370777625851</v>
      </c>
      <c r="AG121" s="43">
        <f t="shared" ref="AG121" si="1326">AG$2*SUM(AG117*AG118,AG119*AG120)</f>
        <v>4959.2784555430053</v>
      </c>
      <c r="AH121" s="43">
        <f t="shared" ref="AH121" si="1327">AH$2*SUM(AH117*AH118,AH119*AH120)</f>
        <v>5742.3224222076897</v>
      </c>
      <c r="AI121" s="43">
        <f t="shared" ref="AI121" si="1328">AI$2*SUM(AI117*AI118,AI119*AI120)</f>
        <v>5742.3224222076897</v>
      </c>
      <c r="AJ121" s="43">
        <f t="shared" ref="AJ121" si="1329">AJ$2*SUM(AJ117*AJ118,AJ119*AJ120)</f>
        <v>5220.2931110978998</v>
      </c>
      <c r="AK121" s="43">
        <f t="shared" ref="AK121" si="1330">AK$2*SUM(AK117*AK118,AK119*AK120)</f>
        <v>6003.3370777625851</v>
      </c>
      <c r="AL121" s="43">
        <f t="shared" ref="AL121" si="1331">AL$2*SUM(AL117*AL118,AL119*AL120)</f>
        <v>5220.2931110978998</v>
      </c>
      <c r="AM121" s="43">
        <f t="shared" ref="AM121" si="1332">AM$2*SUM(AM117*AM118,AM119*AM120)</f>
        <v>5742.3224222076897</v>
      </c>
      <c r="AN121" s="43">
        <f t="shared" ref="AN121" si="1333">AN$2*SUM(AN117*AN118,AN119*AN120)</f>
        <v>5220.2931110978998</v>
      </c>
      <c r="AO121" s="43">
        <f t="shared" ref="AO121" si="1334">AO$2*SUM(AO117*AO118,AO119*AO120)</f>
        <v>4959.2784555430053</v>
      </c>
      <c r="AP121" s="44">
        <f>SUM(AD121:AO121)</f>
        <v>65202.98143133444</v>
      </c>
      <c r="AQ121" s="43">
        <f t="shared" ref="AQ121" si="1335">AQ$2*SUM(AQ117*AQ118,AQ119*AQ120)</f>
        <v>5742.3224222076897</v>
      </c>
      <c r="AR121" s="43">
        <f t="shared" ref="AR121" si="1336">AR$2*SUM(AR117*AR118,AR119*AR120)</f>
        <v>5220.2931110978998</v>
      </c>
      <c r="AS121" s="43">
        <f t="shared" ref="AS121" si="1337">AS$2*SUM(AS117*AS118,AS119*AS120)</f>
        <v>5914.5920948739222</v>
      </c>
      <c r="AT121" s="43">
        <f t="shared" ref="AT121" si="1338">AT$2*SUM(AT117*AT118,AT119*AT120)</f>
        <v>5376.9019044308379</v>
      </c>
      <c r="AU121" s="43">
        <f t="shared" ref="AU121" si="1339">AU$2*SUM(AU117*AU118,AU119*AU120)</f>
        <v>5914.5920948739222</v>
      </c>
      <c r="AV121" s="43">
        <f t="shared" ref="AV121" si="1340">AV$2*SUM(AV117*AV118,AV119*AV120)</f>
        <v>5645.7469996523796</v>
      </c>
      <c r="AW121" s="43">
        <f t="shared" ref="AW121" si="1341">AW$2*SUM(AW117*AW118,AW119*AW120)</f>
        <v>5645.7469996523796</v>
      </c>
      <c r="AX121" s="43">
        <f t="shared" ref="AX121" si="1342">AX$2*SUM(AX117*AX118,AX119*AX120)</f>
        <v>6183.4371900954638</v>
      </c>
      <c r="AY121" s="43">
        <f t="shared" ref="AY121" si="1343">AY$2*SUM(AY117*AY118,AY119*AY120)</f>
        <v>5108.0568092092963</v>
      </c>
      <c r="AZ121" s="43">
        <f t="shared" ref="AZ121" si="1344">AZ$2*SUM(AZ117*AZ118,AZ119*AZ120)</f>
        <v>6183.4371900954638</v>
      </c>
      <c r="BA121" s="43">
        <f t="shared" ref="BA121" si="1345">BA$2*SUM(BA117*BA118,BA119*BA120)</f>
        <v>5376.9019044308379</v>
      </c>
      <c r="BB121" s="43">
        <f t="shared" ref="BB121" si="1346">BB$2*SUM(BB117*BB118,BB119*BB120)</f>
        <v>5108.0568092092963</v>
      </c>
      <c r="BC121" s="44">
        <f>SUM(AQ121:BB121)</f>
        <v>67420.08552982939</v>
      </c>
      <c r="BD121" s="43">
        <f t="shared" ref="BD121" si="1347">BD$2*SUM(BD117*BD118,BD119*BD120)</f>
        <v>5914.5920948739222</v>
      </c>
      <c r="BE121" s="43">
        <f t="shared" ref="BE121" si="1348">BE$2*SUM(BE117*BE118,BE119*BE120)</f>
        <v>5376.9019044308379</v>
      </c>
      <c r="BF121" s="43">
        <f t="shared" ref="BF121" si="1349">BF$2*SUM(BF117*BF118,BF119*BF120)</f>
        <v>5815.1194096419513</v>
      </c>
      <c r="BG121" s="43">
        <f t="shared" ref="BG121" si="1350">BG$2*SUM(BG117*BG118,BG119*BG120)</f>
        <v>5815.1194096419513</v>
      </c>
      <c r="BH121" s="43">
        <f t="shared" ref="BH121" si="1351">BH$2*SUM(BH117*BH118,BH119*BH120)</f>
        <v>6092.0298577201393</v>
      </c>
      <c r="BI121" s="43">
        <f t="shared" ref="BI121" si="1352">BI$2*SUM(BI117*BI118,BI119*BI120)</f>
        <v>5538.2089615637633</v>
      </c>
      <c r="BJ121" s="43">
        <f t="shared" ref="BJ121" si="1353">BJ$2*SUM(BJ117*BJ118,BJ119*BJ120)</f>
        <v>6092.0298577201393</v>
      </c>
      <c r="BK121" s="43">
        <f t="shared" ref="BK121" si="1354">BK$2*SUM(BK117*BK118,BK119*BK120)</f>
        <v>6092.0298577201393</v>
      </c>
      <c r="BL121" s="43">
        <f t="shared" ref="BL121" si="1355">BL$2*SUM(BL117*BL118,BL119*BL120)</f>
        <v>5538.2089615637633</v>
      </c>
      <c r="BM121" s="43">
        <f t="shared" ref="BM121" si="1356">BM$2*SUM(BM117*BM118,BM119*BM120)</f>
        <v>6368.9403057983272</v>
      </c>
      <c r="BN121" s="43">
        <f t="shared" ref="BN121" si="1357">BN$2*SUM(BN117*BN118,BN119*BN120)</f>
        <v>5261.2985134855753</v>
      </c>
      <c r="BO121" s="43">
        <f t="shared" ref="BO121" si="1358">BO$2*SUM(BO117*BO118,BO119*BO120)</f>
        <v>5538.2089615637633</v>
      </c>
      <c r="BP121" s="44">
        <f>SUM(BD121:BO121)</f>
        <v>69442.688095724268</v>
      </c>
    </row>
    <row r="122" spans="2:68" x14ac:dyDescent="0.2">
      <c r="B122" s="38" t="s">
        <v>50</v>
      </c>
      <c r="C122" s="33" t="s">
        <v>14</v>
      </c>
      <c r="D122" s="39">
        <v>28.129300000000001</v>
      </c>
      <c r="E122" s="39">
        <v>28.129300000000001</v>
      </c>
      <c r="F122" s="39">
        <v>28.129300000000001</v>
      </c>
      <c r="G122" s="39">
        <v>28.129300000000001</v>
      </c>
      <c r="H122" s="39">
        <v>28.129300000000001</v>
      </c>
      <c r="I122" s="39">
        <v>28.129300000000001</v>
      </c>
      <c r="J122" s="39">
        <v>28.129300000000001</v>
      </c>
      <c r="K122" s="39">
        <v>28.129300000000001</v>
      </c>
      <c r="L122" s="39">
        <v>28.129300000000001</v>
      </c>
      <c r="M122" s="39">
        <v>28.129300000000001</v>
      </c>
      <c r="N122" s="39">
        <v>28.973179000000002</v>
      </c>
      <c r="O122" s="39">
        <v>28.973179000000002</v>
      </c>
      <c r="P122" s="39"/>
      <c r="Q122" s="39">
        <v>28.973179000000002</v>
      </c>
      <c r="R122" s="39">
        <v>28.973179000000002</v>
      </c>
      <c r="S122" s="39">
        <v>28.973179000000002</v>
      </c>
      <c r="T122" s="39">
        <v>28.973179000000002</v>
      </c>
      <c r="U122" s="39">
        <v>28.973179000000002</v>
      </c>
      <c r="V122" s="39">
        <v>28.973179000000002</v>
      </c>
      <c r="W122" s="39">
        <v>28.973179000000002</v>
      </c>
      <c r="X122" s="39">
        <v>28.973179000000002</v>
      </c>
      <c r="Y122" s="39">
        <v>28.973179000000002</v>
      </c>
      <c r="Z122" s="39">
        <v>28.973179000000002</v>
      </c>
      <c r="AA122" s="39">
        <v>29.842374370000002</v>
      </c>
      <c r="AB122" s="39">
        <v>29.842374370000002</v>
      </c>
      <c r="AC122" s="39"/>
      <c r="AD122" s="39">
        <v>29.842374370000002</v>
      </c>
      <c r="AE122" s="39">
        <v>29.842374370000002</v>
      </c>
      <c r="AF122" s="39">
        <v>29.842374370000002</v>
      </c>
      <c r="AG122" s="39">
        <v>29.842374370000002</v>
      </c>
      <c r="AH122" s="39">
        <v>29.842374370000002</v>
      </c>
      <c r="AI122" s="39">
        <v>29.842374370000002</v>
      </c>
      <c r="AJ122" s="39">
        <v>29.842374370000002</v>
      </c>
      <c r="AK122" s="39">
        <v>29.842374370000002</v>
      </c>
      <c r="AL122" s="39">
        <v>29.842374370000002</v>
      </c>
      <c r="AM122" s="39">
        <v>29.842374370000002</v>
      </c>
      <c r="AN122" s="39">
        <v>30.737645601100002</v>
      </c>
      <c r="AO122" s="39">
        <v>30.737645601100002</v>
      </c>
      <c r="AP122" s="39"/>
      <c r="AQ122" s="39">
        <v>30.737645601100002</v>
      </c>
      <c r="AR122" s="39">
        <v>30.737645601100002</v>
      </c>
      <c r="AS122" s="39">
        <v>30.737645601100002</v>
      </c>
      <c r="AT122" s="39">
        <v>30.737645601100002</v>
      </c>
      <c r="AU122" s="39">
        <v>30.737645601100002</v>
      </c>
      <c r="AV122" s="39">
        <v>30.737645601100002</v>
      </c>
      <c r="AW122" s="39">
        <v>30.737645601100002</v>
      </c>
      <c r="AX122" s="39">
        <v>30.737645601100002</v>
      </c>
      <c r="AY122" s="39">
        <v>30.737645601100002</v>
      </c>
      <c r="AZ122" s="39">
        <v>30.737645601100002</v>
      </c>
      <c r="BA122" s="39">
        <v>31.659774969133004</v>
      </c>
      <c r="BB122" s="39">
        <v>31.659774969133004</v>
      </c>
      <c r="BC122" s="39"/>
      <c r="BD122" s="39">
        <v>31.659774969133004</v>
      </c>
      <c r="BE122" s="39">
        <v>31.659774969133004</v>
      </c>
      <c r="BF122" s="39">
        <v>31.659774969133004</v>
      </c>
      <c r="BG122" s="39">
        <v>31.659774969133004</v>
      </c>
      <c r="BH122" s="39">
        <v>31.659774969133004</v>
      </c>
      <c r="BI122" s="39">
        <v>31.659774969133004</v>
      </c>
      <c r="BJ122" s="39">
        <v>31.659774969133004</v>
      </c>
      <c r="BK122" s="39">
        <v>31.659774969133004</v>
      </c>
      <c r="BL122" s="39">
        <v>31.659774969133004</v>
      </c>
      <c r="BM122" s="39">
        <v>31.659774969133004</v>
      </c>
      <c r="BN122" s="39">
        <v>32.609568218206995</v>
      </c>
      <c r="BO122" s="39">
        <v>32.609568218206995</v>
      </c>
      <c r="BP122" s="39"/>
    </row>
    <row r="123" spans="2:68" x14ac:dyDescent="0.2">
      <c r="B123" s="40"/>
      <c r="C123" s="33" t="s">
        <v>15</v>
      </c>
      <c r="D123" s="41">
        <v>1</v>
      </c>
      <c r="E123" s="41">
        <v>1</v>
      </c>
      <c r="F123" s="41">
        <v>1</v>
      </c>
      <c r="G123" s="41">
        <v>1</v>
      </c>
      <c r="H123" s="41">
        <v>1</v>
      </c>
      <c r="I123" s="41">
        <v>1</v>
      </c>
      <c r="J123" s="41">
        <v>1</v>
      </c>
      <c r="K123" s="41">
        <v>1</v>
      </c>
      <c r="L123" s="41">
        <v>1</v>
      </c>
      <c r="M123" s="41">
        <v>1</v>
      </c>
      <c r="N123" s="41">
        <v>1</v>
      </c>
      <c r="O123" s="41">
        <v>1</v>
      </c>
      <c r="P123" s="41"/>
      <c r="Q123" s="41">
        <v>1</v>
      </c>
      <c r="R123" s="41">
        <v>1</v>
      </c>
      <c r="S123" s="41">
        <v>1</v>
      </c>
      <c r="T123" s="41">
        <v>1</v>
      </c>
      <c r="U123" s="41">
        <v>1</v>
      </c>
      <c r="V123" s="41">
        <v>1</v>
      </c>
      <c r="W123" s="41">
        <v>1</v>
      </c>
      <c r="X123" s="41">
        <v>1</v>
      </c>
      <c r="Y123" s="41">
        <v>1</v>
      </c>
      <c r="Z123" s="41">
        <v>1</v>
      </c>
      <c r="AA123" s="41">
        <v>1</v>
      </c>
      <c r="AB123" s="41">
        <v>1</v>
      </c>
      <c r="AC123" s="41"/>
      <c r="AD123" s="41">
        <v>1</v>
      </c>
      <c r="AE123" s="41">
        <v>1</v>
      </c>
      <c r="AF123" s="41">
        <v>1</v>
      </c>
      <c r="AG123" s="41">
        <v>1</v>
      </c>
      <c r="AH123" s="41">
        <v>1</v>
      </c>
      <c r="AI123" s="41">
        <v>1</v>
      </c>
      <c r="AJ123" s="41">
        <v>1</v>
      </c>
      <c r="AK123" s="41">
        <v>1</v>
      </c>
      <c r="AL123" s="41">
        <v>1</v>
      </c>
      <c r="AM123" s="41">
        <v>1</v>
      </c>
      <c r="AN123" s="41">
        <v>1</v>
      </c>
      <c r="AO123" s="41">
        <v>1</v>
      </c>
      <c r="AP123" s="41"/>
      <c r="AQ123" s="41">
        <v>1</v>
      </c>
      <c r="AR123" s="41">
        <v>1</v>
      </c>
      <c r="AS123" s="41">
        <v>1</v>
      </c>
      <c r="AT123" s="41">
        <v>1</v>
      </c>
      <c r="AU123" s="41">
        <v>1</v>
      </c>
      <c r="AV123" s="41">
        <v>1</v>
      </c>
      <c r="AW123" s="41">
        <v>1</v>
      </c>
      <c r="AX123" s="41">
        <v>1</v>
      </c>
      <c r="AY123" s="41">
        <v>1</v>
      </c>
      <c r="AZ123" s="41">
        <v>1</v>
      </c>
      <c r="BA123" s="41">
        <v>1</v>
      </c>
      <c r="BB123" s="41">
        <v>1</v>
      </c>
      <c r="BC123" s="41"/>
      <c r="BD123" s="41">
        <v>1</v>
      </c>
      <c r="BE123" s="41">
        <v>1</v>
      </c>
      <c r="BF123" s="41">
        <v>1</v>
      </c>
      <c r="BG123" s="41">
        <v>1</v>
      </c>
      <c r="BH123" s="41">
        <v>1</v>
      </c>
      <c r="BI123" s="41">
        <v>1</v>
      </c>
      <c r="BJ123" s="41">
        <v>1</v>
      </c>
      <c r="BK123" s="41">
        <v>1</v>
      </c>
      <c r="BL123" s="41">
        <v>1</v>
      </c>
      <c r="BM123" s="41">
        <v>1</v>
      </c>
      <c r="BN123" s="41">
        <v>1</v>
      </c>
      <c r="BO123" s="41">
        <v>1</v>
      </c>
      <c r="BP123" s="41"/>
    </row>
    <row r="124" spans="2:68" x14ac:dyDescent="0.2">
      <c r="B124" s="42" t="s">
        <v>153</v>
      </c>
      <c r="C124" s="42"/>
      <c r="D124" s="43">
        <f>D$2*(D122*D123)</f>
        <v>590.71530000000007</v>
      </c>
      <c r="E124" s="43">
        <f t="shared" ref="E124" si="1359">E$2*(E122*E123)</f>
        <v>562.58600000000001</v>
      </c>
      <c r="F124" s="43">
        <f t="shared" ref="F124" si="1360">F$2*(F122*F123)</f>
        <v>618.84460000000001</v>
      </c>
      <c r="G124" s="43">
        <f t="shared" ref="G124" si="1361">G$2*(G122*G123)</f>
        <v>590.71530000000007</v>
      </c>
      <c r="H124" s="43">
        <f t="shared" ref="H124" si="1362">H$2*(H122*H123)</f>
        <v>562.58600000000001</v>
      </c>
      <c r="I124" s="43">
        <f t="shared" ref="I124" si="1363">I$2*(I122*I123)</f>
        <v>618.84460000000001</v>
      </c>
      <c r="J124" s="43">
        <f t="shared" ref="J124" si="1364">J$2*(J122*J123)</f>
        <v>618.84460000000001</v>
      </c>
      <c r="K124" s="43">
        <f t="shared" ref="K124" si="1365">K$2*(K122*K123)</f>
        <v>590.71530000000007</v>
      </c>
      <c r="L124" s="43">
        <f t="shared" ref="L124" si="1366">L$2*(L122*L123)</f>
        <v>590.71530000000007</v>
      </c>
      <c r="M124" s="43">
        <f t="shared" ref="M124" si="1367">M$2*(M122*M123)</f>
        <v>618.84460000000001</v>
      </c>
      <c r="N124" s="43">
        <f t="shared" ref="N124" si="1368">N$2*(N122*N123)</f>
        <v>550.49040100000002</v>
      </c>
      <c r="O124" s="43">
        <f t="shared" ref="O124" si="1369">O$2*(O122*O123)</f>
        <v>608.43675900000005</v>
      </c>
      <c r="P124" s="44">
        <f>SUM(D124:O124)</f>
        <v>7122.3387600000005</v>
      </c>
      <c r="Q124" s="43">
        <f t="shared" ref="Q124" si="1370">Q$2*(Q122*Q123)</f>
        <v>579.46358000000009</v>
      </c>
      <c r="R124" s="43">
        <f t="shared" ref="R124" si="1371">R$2*(R122*R123)</f>
        <v>608.43675900000005</v>
      </c>
      <c r="S124" s="43">
        <f t="shared" ref="S124" si="1372">S$2*(S122*S123)</f>
        <v>637.40993800000001</v>
      </c>
      <c r="T124" s="43">
        <f t="shared" ref="T124" si="1373">T$2*(T122*T123)</f>
        <v>608.43675900000005</v>
      </c>
      <c r="U124" s="43">
        <f t="shared" ref="U124" si="1374">U$2*(U122*U123)</f>
        <v>608.43675900000005</v>
      </c>
      <c r="V124" s="43">
        <f t="shared" ref="V124" si="1375">V$2*(V122*V123)</f>
        <v>637.40993800000001</v>
      </c>
      <c r="W124" s="43">
        <f t="shared" ref="W124" si="1376">W$2*(W122*W123)</f>
        <v>579.46358000000009</v>
      </c>
      <c r="X124" s="43">
        <f t="shared" ref="X124" si="1377">X$2*(X122*X123)</f>
        <v>666.38311700000008</v>
      </c>
      <c r="Y124" s="43">
        <f t="shared" ref="Y124" si="1378">Y$2*(Y122*Y123)</f>
        <v>608.43675900000005</v>
      </c>
      <c r="Z124" s="43">
        <f t="shared" ref="Z124" si="1379">Z$2*(Z122*Z123)</f>
        <v>608.43675900000005</v>
      </c>
      <c r="AA124" s="43">
        <f t="shared" ref="AA124" si="1380">AA$2*(AA122*AA123)</f>
        <v>596.84748740000009</v>
      </c>
      <c r="AB124" s="43">
        <f t="shared" ref="AB124" si="1381">AB$2*(AB122*AB123)</f>
        <v>596.84748740000009</v>
      </c>
      <c r="AC124" s="44">
        <f>SUM(Q124:AB124)</f>
        <v>7336.0089228000024</v>
      </c>
      <c r="AD124" s="43">
        <f t="shared" ref="AD124" si="1382">AD$2*(AD122*AD123)</f>
        <v>626.68986176999999</v>
      </c>
      <c r="AE124" s="43">
        <f t="shared" ref="AE124" si="1383">AE$2*(AE122*AE123)</f>
        <v>596.84748740000009</v>
      </c>
      <c r="AF124" s="43">
        <f t="shared" ref="AF124" si="1384">AF$2*(AF122*AF123)</f>
        <v>686.37461051000002</v>
      </c>
      <c r="AG124" s="43">
        <f t="shared" ref="AG124" si="1385">AG$2*(AG122*AG123)</f>
        <v>567.00511303000008</v>
      </c>
      <c r="AH124" s="43">
        <f t="shared" ref="AH124" si="1386">AH$2*(AH122*AH123)</f>
        <v>656.53223614000001</v>
      </c>
      <c r="AI124" s="43">
        <f t="shared" ref="AI124" si="1387">AI$2*(AI122*AI123)</f>
        <v>656.53223614000001</v>
      </c>
      <c r="AJ124" s="43">
        <f t="shared" ref="AJ124" si="1388">AJ$2*(AJ122*AJ123)</f>
        <v>596.84748740000009</v>
      </c>
      <c r="AK124" s="43">
        <f t="shared" ref="AK124" si="1389">AK$2*(AK122*AK123)</f>
        <v>686.37461051000002</v>
      </c>
      <c r="AL124" s="43">
        <f t="shared" ref="AL124" si="1390">AL$2*(AL122*AL123)</f>
        <v>596.84748740000009</v>
      </c>
      <c r="AM124" s="43">
        <f t="shared" ref="AM124" si="1391">AM$2*(AM122*AM123)</f>
        <v>656.53223614000001</v>
      </c>
      <c r="AN124" s="43">
        <f t="shared" ref="AN124" si="1392">AN$2*(AN122*AN123)</f>
        <v>614.75291202200003</v>
      </c>
      <c r="AO124" s="43">
        <f t="shared" ref="AO124" si="1393">AO$2*(AO122*AO123)</f>
        <v>584.01526642090005</v>
      </c>
      <c r="AP124" s="44">
        <f>SUM(AD124:AO124)</f>
        <v>7525.3515448829003</v>
      </c>
      <c r="AQ124" s="43">
        <f t="shared" ref="AQ124" si="1394">AQ$2*(AQ122*AQ123)</f>
        <v>676.2282032242</v>
      </c>
      <c r="AR124" s="43">
        <f t="shared" ref="AR124" si="1395">AR$2*(AR122*AR123)</f>
        <v>614.75291202200003</v>
      </c>
      <c r="AS124" s="43">
        <f t="shared" ref="AS124" si="1396">AS$2*(AS122*AS123)</f>
        <v>676.2282032242</v>
      </c>
      <c r="AT124" s="43">
        <f t="shared" ref="AT124" si="1397">AT$2*(AT122*AT123)</f>
        <v>614.75291202200003</v>
      </c>
      <c r="AU124" s="43">
        <f t="shared" ref="AU124" si="1398">AU$2*(AU122*AU123)</f>
        <v>676.2282032242</v>
      </c>
      <c r="AV124" s="43">
        <f t="shared" ref="AV124" si="1399">AV$2*(AV122*AV123)</f>
        <v>645.49055762310002</v>
      </c>
      <c r="AW124" s="43">
        <f t="shared" ref="AW124" si="1400">AW$2*(AW122*AW123)</f>
        <v>645.49055762310002</v>
      </c>
      <c r="AX124" s="43">
        <f t="shared" ref="AX124" si="1401">AX$2*(AX122*AX123)</f>
        <v>706.9658488253001</v>
      </c>
      <c r="AY124" s="43">
        <f t="shared" ref="AY124" si="1402">AY$2*(AY122*AY123)</f>
        <v>584.01526642090005</v>
      </c>
      <c r="AZ124" s="43">
        <f t="shared" ref="AZ124" si="1403">AZ$2*(AZ122*AZ123)</f>
        <v>706.9658488253001</v>
      </c>
      <c r="BA124" s="43">
        <f t="shared" ref="BA124" si="1404">BA$2*(BA122*BA123)</f>
        <v>633.19549938266005</v>
      </c>
      <c r="BB124" s="43">
        <f t="shared" ref="BB124" si="1405">BB$2*(BB122*BB123)</f>
        <v>601.53572441352708</v>
      </c>
      <c r="BC124" s="44">
        <f>SUM(AQ124:BB124)</f>
        <v>7781.849736830487</v>
      </c>
      <c r="BD124" s="43">
        <f t="shared" ref="BD124" si="1406">BD$2*(BD122*BD123)</f>
        <v>696.5150493209261</v>
      </c>
      <c r="BE124" s="43">
        <f t="shared" ref="BE124" si="1407">BE$2*(BE122*BE123)</f>
        <v>633.19549938266005</v>
      </c>
      <c r="BF124" s="43">
        <f t="shared" ref="BF124" si="1408">BF$2*(BF122*BF123)</f>
        <v>664.85527435179313</v>
      </c>
      <c r="BG124" s="43">
        <f t="shared" ref="BG124" si="1409">BG$2*(BG122*BG123)</f>
        <v>664.85527435179313</v>
      </c>
      <c r="BH124" s="43">
        <f t="shared" ref="BH124" si="1410">BH$2*(BH122*BH123)</f>
        <v>696.5150493209261</v>
      </c>
      <c r="BI124" s="43">
        <f t="shared" ref="BI124" si="1411">BI$2*(BI122*BI123)</f>
        <v>633.19549938266005</v>
      </c>
      <c r="BJ124" s="43">
        <f t="shared" ref="BJ124" si="1412">BJ$2*(BJ122*BJ123)</f>
        <v>696.5150493209261</v>
      </c>
      <c r="BK124" s="43">
        <f t="shared" ref="BK124" si="1413">BK$2*(BK122*BK123)</f>
        <v>696.5150493209261</v>
      </c>
      <c r="BL124" s="43">
        <f t="shared" ref="BL124" si="1414">BL$2*(BL122*BL123)</f>
        <v>633.19549938266005</v>
      </c>
      <c r="BM124" s="43">
        <f t="shared" ref="BM124" si="1415">BM$2*(BM122*BM123)</f>
        <v>728.17482429005906</v>
      </c>
      <c r="BN124" s="43">
        <f t="shared" ref="BN124" si="1416">BN$2*(BN122*BN123)</f>
        <v>619.58179614593291</v>
      </c>
      <c r="BO124" s="43">
        <f t="shared" ref="BO124" si="1417">BO$2*(BO122*BO123)</f>
        <v>652.19136436413987</v>
      </c>
      <c r="BP124" s="44">
        <f>SUM(BD124:BO124)</f>
        <v>8015.3052289354018</v>
      </c>
    </row>
    <row r="125" spans="2:68" x14ac:dyDescent="0.2">
      <c r="B125" s="38" t="s">
        <v>73</v>
      </c>
      <c r="C125" s="33" t="s">
        <v>79</v>
      </c>
      <c r="D125" s="39">
        <v>42.524839666666665</v>
      </c>
      <c r="E125" s="39">
        <v>42.524839666666665</v>
      </c>
      <c r="F125" s="39">
        <v>43.800584856666667</v>
      </c>
      <c r="G125" s="39">
        <v>43.800584856666667</v>
      </c>
      <c r="H125" s="39">
        <v>43.800584856666667</v>
      </c>
      <c r="I125" s="39">
        <v>43.800584856666667</v>
      </c>
      <c r="J125" s="39">
        <v>43.800584856666667</v>
      </c>
      <c r="K125" s="39">
        <v>43.800584856666667</v>
      </c>
      <c r="L125" s="39">
        <v>43.800584856666667</v>
      </c>
      <c r="M125" s="39">
        <v>43.800584856666667</v>
      </c>
      <c r="N125" s="39">
        <v>43.800584856666667</v>
      </c>
      <c r="O125" s="39">
        <v>43.800584856666667</v>
      </c>
      <c r="P125" s="39"/>
      <c r="Q125" s="39">
        <v>43.800584856666667</v>
      </c>
      <c r="R125" s="39">
        <v>43.800584856666667</v>
      </c>
      <c r="S125" s="39">
        <v>45.114602402366671</v>
      </c>
      <c r="T125" s="39">
        <v>45.114602402366671</v>
      </c>
      <c r="U125" s="39">
        <v>45.114602402366671</v>
      </c>
      <c r="V125" s="39">
        <v>45.114602402366671</v>
      </c>
      <c r="W125" s="39">
        <v>45.114602402366671</v>
      </c>
      <c r="X125" s="39">
        <v>45.114602402366671</v>
      </c>
      <c r="Y125" s="39">
        <v>45.114602402366671</v>
      </c>
      <c r="Z125" s="39">
        <v>45.114602402366671</v>
      </c>
      <c r="AA125" s="39">
        <v>45.114602402366671</v>
      </c>
      <c r="AB125" s="39">
        <v>45.114602402366671</v>
      </c>
      <c r="AC125" s="39"/>
      <c r="AD125" s="39">
        <v>45.114602402366671</v>
      </c>
      <c r="AE125" s="39">
        <v>45.114602402366671</v>
      </c>
      <c r="AF125" s="39">
        <v>46.468040474437672</v>
      </c>
      <c r="AG125" s="39">
        <v>46.468040474437672</v>
      </c>
      <c r="AH125" s="39">
        <v>46.468040474437672</v>
      </c>
      <c r="AI125" s="39">
        <v>46.468040474437672</v>
      </c>
      <c r="AJ125" s="39">
        <v>46.468040474437672</v>
      </c>
      <c r="AK125" s="39">
        <v>46.468040474437672</v>
      </c>
      <c r="AL125" s="39">
        <v>46.468040474437672</v>
      </c>
      <c r="AM125" s="39">
        <v>46.468040474437672</v>
      </c>
      <c r="AN125" s="39">
        <v>46.468040474437672</v>
      </c>
      <c r="AO125" s="39">
        <v>46.468040474437672</v>
      </c>
      <c r="AP125" s="39"/>
      <c r="AQ125" s="39">
        <v>46.468040474437672</v>
      </c>
      <c r="AR125" s="39">
        <v>46.468040474437672</v>
      </c>
      <c r="AS125" s="39">
        <v>47.862081688670806</v>
      </c>
      <c r="AT125" s="39">
        <v>47.862081688670806</v>
      </c>
      <c r="AU125" s="39">
        <v>47.862081688670806</v>
      </c>
      <c r="AV125" s="39">
        <v>47.862081688670806</v>
      </c>
      <c r="AW125" s="39">
        <v>47.862081688670806</v>
      </c>
      <c r="AX125" s="39">
        <v>47.862081688670806</v>
      </c>
      <c r="AY125" s="39">
        <v>47.862081688670806</v>
      </c>
      <c r="AZ125" s="39">
        <v>47.862081688670806</v>
      </c>
      <c r="BA125" s="39">
        <v>47.862081688670806</v>
      </c>
      <c r="BB125" s="39">
        <v>47.862081688670806</v>
      </c>
      <c r="BC125" s="39"/>
      <c r="BD125" s="39">
        <v>47.862081688670806</v>
      </c>
      <c r="BE125" s="39">
        <v>47.862081688670806</v>
      </c>
      <c r="BF125" s="39">
        <v>49.29794413933093</v>
      </c>
      <c r="BG125" s="39">
        <v>49.29794413933093</v>
      </c>
      <c r="BH125" s="39">
        <v>49.29794413933093</v>
      </c>
      <c r="BI125" s="39">
        <v>49.29794413933093</v>
      </c>
      <c r="BJ125" s="39">
        <v>49.29794413933093</v>
      </c>
      <c r="BK125" s="39">
        <v>49.29794413933093</v>
      </c>
      <c r="BL125" s="39">
        <v>49.29794413933093</v>
      </c>
      <c r="BM125" s="39">
        <v>49.29794413933093</v>
      </c>
      <c r="BN125" s="39">
        <v>49.29794413933093</v>
      </c>
      <c r="BO125" s="39">
        <v>49.29794413933093</v>
      </c>
      <c r="BP125" s="39"/>
    </row>
    <row r="126" spans="2:68" x14ac:dyDescent="0.2">
      <c r="B126" s="38"/>
      <c r="C126" s="33" t="s">
        <v>80</v>
      </c>
      <c r="D126" s="41">
        <v>6</v>
      </c>
      <c r="E126" s="41">
        <v>6</v>
      </c>
      <c r="F126" s="41">
        <v>6</v>
      </c>
      <c r="G126" s="41">
        <v>6</v>
      </c>
      <c r="H126" s="41">
        <v>6</v>
      </c>
      <c r="I126" s="41">
        <v>6</v>
      </c>
      <c r="J126" s="41">
        <v>6</v>
      </c>
      <c r="K126" s="41">
        <v>6</v>
      </c>
      <c r="L126" s="41">
        <v>6</v>
      </c>
      <c r="M126" s="41">
        <v>6</v>
      </c>
      <c r="N126" s="41">
        <v>6</v>
      </c>
      <c r="O126" s="41">
        <v>6</v>
      </c>
      <c r="P126" s="41"/>
      <c r="Q126" s="41">
        <v>6</v>
      </c>
      <c r="R126" s="41">
        <v>6</v>
      </c>
      <c r="S126" s="41">
        <v>6</v>
      </c>
      <c r="T126" s="41">
        <v>6</v>
      </c>
      <c r="U126" s="41">
        <v>6</v>
      </c>
      <c r="V126" s="41">
        <v>6</v>
      </c>
      <c r="W126" s="41">
        <v>6</v>
      </c>
      <c r="X126" s="41">
        <v>6</v>
      </c>
      <c r="Y126" s="41">
        <v>6</v>
      </c>
      <c r="Z126" s="41">
        <v>6</v>
      </c>
      <c r="AA126" s="41">
        <v>6</v>
      </c>
      <c r="AB126" s="41">
        <v>6</v>
      </c>
      <c r="AC126" s="41"/>
      <c r="AD126" s="41">
        <v>6</v>
      </c>
      <c r="AE126" s="41">
        <v>6</v>
      </c>
      <c r="AF126" s="41">
        <v>6</v>
      </c>
      <c r="AG126" s="41">
        <v>6</v>
      </c>
      <c r="AH126" s="41">
        <v>6</v>
      </c>
      <c r="AI126" s="41">
        <v>6</v>
      </c>
      <c r="AJ126" s="41">
        <v>6</v>
      </c>
      <c r="AK126" s="41">
        <v>6</v>
      </c>
      <c r="AL126" s="41">
        <v>6</v>
      </c>
      <c r="AM126" s="41">
        <v>6</v>
      </c>
      <c r="AN126" s="41">
        <v>6</v>
      </c>
      <c r="AO126" s="41">
        <v>6</v>
      </c>
      <c r="AP126" s="41"/>
      <c r="AQ126" s="41">
        <v>6</v>
      </c>
      <c r="AR126" s="41">
        <v>6</v>
      </c>
      <c r="AS126" s="41">
        <v>6</v>
      </c>
      <c r="AT126" s="41">
        <v>6</v>
      </c>
      <c r="AU126" s="41">
        <v>6</v>
      </c>
      <c r="AV126" s="41">
        <v>6</v>
      </c>
      <c r="AW126" s="41">
        <v>6</v>
      </c>
      <c r="AX126" s="41">
        <v>6</v>
      </c>
      <c r="AY126" s="41">
        <v>6</v>
      </c>
      <c r="AZ126" s="41">
        <v>6</v>
      </c>
      <c r="BA126" s="41">
        <v>6</v>
      </c>
      <c r="BB126" s="41">
        <v>6</v>
      </c>
      <c r="BC126" s="41"/>
      <c r="BD126" s="41">
        <v>6</v>
      </c>
      <c r="BE126" s="41">
        <v>6</v>
      </c>
      <c r="BF126" s="41">
        <v>6</v>
      </c>
      <c r="BG126" s="41">
        <v>6</v>
      </c>
      <c r="BH126" s="41">
        <v>6</v>
      </c>
      <c r="BI126" s="41">
        <v>6</v>
      </c>
      <c r="BJ126" s="41">
        <v>6</v>
      </c>
      <c r="BK126" s="41">
        <v>6</v>
      </c>
      <c r="BL126" s="41">
        <v>6</v>
      </c>
      <c r="BM126" s="41">
        <v>6</v>
      </c>
      <c r="BN126" s="41">
        <v>6</v>
      </c>
      <c r="BO126" s="41">
        <v>6</v>
      </c>
      <c r="BP126" s="41"/>
    </row>
    <row r="127" spans="2:68" x14ac:dyDescent="0.2">
      <c r="B127" s="38"/>
      <c r="C127" s="33" t="s">
        <v>69</v>
      </c>
      <c r="D127" s="39">
        <v>28.408653999999999</v>
      </c>
      <c r="E127" s="39">
        <v>28.408653999999999</v>
      </c>
      <c r="F127" s="39">
        <v>29.26091362</v>
      </c>
      <c r="G127" s="39">
        <v>29.26091362</v>
      </c>
      <c r="H127" s="39">
        <v>29.26091362</v>
      </c>
      <c r="I127" s="39">
        <v>29.26091362</v>
      </c>
      <c r="J127" s="39">
        <v>29.26091362</v>
      </c>
      <c r="K127" s="39">
        <v>29.26091362</v>
      </c>
      <c r="L127" s="39">
        <v>29.26091362</v>
      </c>
      <c r="M127" s="39">
        <v>29.26091362</v>
      </c>
      <c r="N127" s="39">
        <v>29.26091362</v>
      </c>
      <c r="O127" s="39">
        <v>29.26091362</v>
      </c>
      <c r="P127" s="39"/>
      <c r="Q127" s="39">
        <v>29.26091362</v>
      </c>
      <c r="R127" s="39">
        <v>29.26091362</v>
      </c>
      <c r="S127" s="39">
        <v>30.138741028600002</v>
      </c>
      <c r="T127" s="39">
        <v>30.138741028600002</v>
      </c>
      <c r="U127" s="39">
        <v>30.138741028600002</v>
      </c>
      <c r="V127" s="39">
        <v>30.138741028600002</v>
      </c>
      <c r="W127" s="39">
        <v>30.138741028600002</v>
      </c>
      <c r="X127" s="39">
        <v>30.138741028600002</v>
      </c>
      <c r="Y127" s="39">
        <v>30.138741028600002</v>
      </c>
      <c r="Z127" s="39">
        <v>30.138741028600002</v>
      </c>
      <c r="AA127" s="39">
        <v>30.138741028600002</v>
      </c>
      <c r="AB127" s="39">
        <v>30.138741028600002</v>
      </c>
      <c r="AC127" s="39"/>
      <c r="AD127" s="39">
        <v>30.138741028600002</v>
      </c>
      <c r="AE127" s="39">
        <v>30.138741028600002</v>
      </c>
      <c r="AF127" s="39">
        <v>31.042903259458004</v>
      </c>
      <c r="AG127" s="39">
        <v>31.042903259458004</v>
      </c>
      <c r="AH127" s="39">
        <v>31.042903259458004</v>
      </c>
      <c r="AI127" s="39">
        <v>31.042903259458004</v>
      </c>
      <c r="AJ127" s="39">
        <v>31.042903259458004</v>
      </c>
      <c r="AK127" s="39">
        <v>31.042903259458004</v>
      </c>
      <c r="AL127" s="39">
        <v>31.042903259458004</v>
      </c>
      <c r="AM127" s="39">
        <v>31.042903259458004</v>
      </c>
      <c r="AN127" s="39">
        <v>31.042903259458004</v>
      </c>
      <c r="AO127" s="39">
        <v>31.042903259458004</v>
      </c>
      <c r="AP127" s="39"/>
      <c r="AQ127" s="39">
        <v>31.042903259458004</v>
      </c>
      <c r="AR127" s="39">
        <v>31.042903259458004</v>
      </c>
      <c r="AS127" s="39">
        <v>31.974190357241746</v>
      </c>
      <c r="AT127" s="39">
        <v>31.974190357241746</v>
      </c>
      <c r="AU127" s="39">
        <v>31.974190357241746</v>
      </c>
      <c r="AV127" s="39">
        <v>31.974190357241746</v>
      </c>
      <c r="AW127" s="39">
        <v>31.974190357241746</v>
      </c>
      <c r="AX127" s="39">
        <v>31.974190357241746</v>
      </c>
      <c r="AY127" s="39">
        <v>31.974190357241746</v>
      </c>
      <c r="AZ127" s="39">
        <v>31.974190357241746</v>
      </c>
      <c r="BA127" s="39">
        <v>31.974190357241746</v>
      </c>
      <c r="BB127" s="39">
        <v>31.974190357241746</v>
      </c>
      <c r="BC127" s="39"/>
      <c r="BD127" s="39">
        <v>31.974190357241746</v>
      </c>
      <c r="BE127" s="39">
        <v>31.974190357241746</v>
      </c>
      <c r="BF127" s="39">
        <v>32.933416067959001</v>
      </c>
      <c r="BG127" s="39">
        <v>32.933416067959001</v>
      </c>
      <c r="BH127" s="39">
        <v>32.933416067959001</v>
      </c>
      <c r="BI127" s="39">
        <v>32.933416067959001</v>
      </c>
      <c r="BJ127" s="39">
        <v>32.933416067959001</v>
      </c>
      <c r="BK127" s="39">
        <v>32.933416067959001</v>
      </c>
      <c r="BL127" s="39">
        <v>32.933416067959001</v>
      </c>
      <c r="BM127" s="39">
        <v>32.933416067959001</v>
      </c>
      <c r="BN127" s="39">
        <v>32.933416067959001</v>
      </c>
      <c r="BO127" s="39">
        <v>32.933416067959001</v>
      </c>
      <c r="BP127" s="39"/>
    </row>
    <row r="128" spans="2:68" x14ac:dyDescent="0.2">
      <c r="B128" s="40"/>
      <c r="C128" s="33" t="s">
        <v>70</v>
      </c>
      <c r="D128" s="41">
        <v>1</v>
      </c>
      <c r="E128" s="41">
        <v>1</v>
      </c>
      <c r="F128" s="41">
        <v>1</v>
      </c>
      <c r="G128" s="41">
        <v>1</v>
      </c>
      <c r="H128" s="41">
        <v>1</v>
      </c>
      <c r="I128" s="41">
        <v>1</v>
      </c>
      <c r="J128" s="41">
        <v>1</v>
      </c>
      <c r="K128" s="41">
        <v>1</v>
      </c>
      <c r="L128" s="41">
        <v>1</v>
      </c>
      <c r="M128" s="41">
        <v>1</v>
      </c>
      <c r="N128" s="41">
        <v>1</v>
      </c>
      <c r="O128" s="41">
        <v>1</v>
      </c>
      <c r="P128" s="41"/>
      <c r="Q128" s="41">
        <v>1</v>
      </c>
      <c r="R128" s="41">
        <v>1</v>
      </c>
      <c r="S128" s="41">
        <v>1</v>
      </c>
      <c r="T128" s="41">
        <v>1</v>
      </c>
      <c r="U128" s="41">
        <v>1</v>
      </c>
      <c r="V128" s="41">
        <v>1</v>
      </c>
      <c r="W128" s="41">
        <v>1</v>
      </c>
      <c r="X128" s="41">
        <v>1</v>
      </c>
      <c r="Y128" s="41">
        <v>1</v>
      </c>
      <c r="Z128" s="41">
        <v>1</v>
      </c>
      <c r="AA128" s="41">
        <v>1</v>
      </c>
      <c r="AB128" s="41">
        <v>1</v>
      </c>
      <c r="AC128" s="41"/>
      <c r="AD128" s="41">
        <v>1</v>
      </c>
      <c r="AE128" s="41">
        <v>1</v>
      </c>
      <c r="AF128" s="41">
        <v>1</v>
      </c>
      <c r="AG128" s="41">
        <v>1</v>
      </c>
      <c r="AH128" s="41">
        <v>1</v>
      </c>
      <c r="AI128" s="41">
        <v>1</v>
      </c>
      <c r="AJ128" s="41">
        <v>1</v>
      </c>
      <c r="AK128" s="41">
        <v>1</v>
      </c>
      <c r="AL128" s="41">
        <v>1</v>
      </c>
      <c r="AM128" s="41">
        <v>1</v>
      </c>
      <c r="AN128" s="41">
        <v>1</v>
      </c>
      <c r="AO128" s="41">
        <v>1</v>
      </c>
      <c r="AP128" s="41"/>
      <c r="AQ128" s="41">
        <v>1</v>
      </c>
      <c r="AR128" s="41">
        <v>1</v>
      </c>
      <c r="AS128" s="41">
        <v>1</v>
      </c>
      <c r="AT128" s="41">
        <v>1</v>
      </c>
      <c r="AU128" s="41">
        <v>1</v>
      </c>
      <c r="AV128" s="41">
        <v>1</v>
      </c>
      <c r="AW128" s="41">
        <v>1</v>
      </c>
      <c r="AX128" s="41">
        <v>1</v>
      </c>
      <c r="AY128" s="41">
        <v>1</v>
      </c>
      <c r="AZ128" s="41">
        <v>1</v>
      </c>
      <c r="BA128" s="41">
        <v>1</v>
      </c>
      <c r="BB128" s="41">
        <v>1</v>
      </c>
      <c r="BC128" s="41"/>
      <c r="BD128" s="41">
        <v>1</v>
      </c>
      <c r="BE128" s="41">
        <v>1</v>
      </c>
      <c r="BF128" s="41">
        <v>1</v>
      </c>
      <c r="BG128" s="41">
        <v>1</v>
      </c>
      <c r="BH128" s="41">
        <v>1</v>
      </c>
      <c r="BI128" s="41">
        <v>1</v>
      </c>
      <c r="BJ128" s="41">
        <v>1</v>
      </c>
      <c r="BK128" s="41">
        <v>1</v>
      </c>
      <c r="BL128" s="41">
        <v>1</v>
      </c>
      <c r="BM128" s="41">
        <v>1</v>
      </c>
      <c r="BN128" s="41">
        <v>1</v>
      </c>
      <c r="BO128" s="41">
        <v>1</v>
      </c>
      <c r="BP128" s="41"/>
    </row>
    <row r="129" spans="2:68" x14ac:dyDescent="0.2">
      <c r="B129" s="42" t="s">
        <v>154</v>
      </c>
      <c r="C129" s="42"/>
      <c r="D129" s="43">
        <f>D$2*SUM(D125*D126,D127*D128)</f>
        <v>5954.7115319999994</v>
      </c>
      <c r="E129" s="43">
        <f t="shared" ref="E129" si="1418">E$2*SUM(E125*E126,E127*E128)</f>
        <v>5671.153839999999</v>
      </c>
      <c r="F129" s="43">
        <f t="shared" ref="F129" si="1419">F$2*SUM(F125*F126,F127*F128)</f>
        <v>6425.4173007200006</v>
      </c>
      <c r="G129" s="43">
        <f t="shared" ref="G129" si="1420">G$2*SUM(G125*G126,G127*G128)</f>
        <v>6133.3528779600001</v>
      </c>
      <c r="H129" s="43">
        <f t="shared" ref="H129" si="1421">H$2*SUM(H125*H126,H127*H128)</f>
        <v>5841.2884552000005</v>
      </c>
      <c r="I129" s="43">
        <f t="shared" ref="I129" si="1422">I$2*SUM(I125*I126,I127*I128)</f>
        <v>6425.4173007200006</v>
      </c>
      <c r="J129" s="43">
        <f t="shared" ref="J129" si="1423">J$2*SUM(J125*J126,J127*J128)</f>
        <v>6425.4173007200006</v>
      </c>
      <c r="K129" s="43">
        <f t="shared" ref="K129" si="1424">K$2*SUM(K125*K126,K127*K128)</f>
        <v>6133.3528779600001</v>
      </c>
      <c r="L129" s="43">
        <f t="shared" ref="L129" si="1425">L$2*SUM(L125*L126,L127*L128)</f>
        <v>6133.3528779600001</v>
      </c>
      <c r="M129" s="43">
        <f t="shared" ref="M129" si="1426">M$2*SUM(M125*M126,M127*M128)</f>
        <v>6425.4173007200006</v>
      </c>
      <c r="N129" s="43">
        <f t="shared" ref="N129" si="1427">N$2*SUM(N125*N126,N127*N128)</f>
        <v>5549.22403244</v>
      </c>
      <c r="O129" s="43">
        <f t="shared" ref="O129" si="1428">O$2*SUM(O125*O126,O127*O128)</f>
        <v>6133.3528779600001</v>
      </c>
      <c r="P129" s="44">
        <f>SUM(D129:O129)</f>
        <v>73251.458574360018</v>
      </c>
      <c r="Q129" s="43">
        <f t="shared" ref="Q129" si="1429">Q$2*SUM(Q125*Q126,Q127*Q128)</f>
        <v>5841.2884552000005</v>
      </c>
      <c r="R129" s="43">
        <f t="shared" ref="R129" si="1430">R$2*SUM(R125*R126,R127*R128)</f>
        <v>6133.3528779600001</v>
      </c>
      <c r="S129" s="43">
        <f t="shared" ref="S129" si="1431">S$2*SUM(S125*S126,S127*S128)</f>
        <v>6618.179819741601</v>
      </c>
      <c r="T129" s="43">
        <f t="shared" ref="T129" si="1432">T$2*SUM(T125*T126,T127*T128)</f>
        <v>6317.3534642988006</v>
      </c>
      <c r="U129" s="43">
        <f t="shared" ref="U129" si="1433">U$2*SUM(U125*U126,U127*U128)</f>
        <v>6317.3534642988006</v>
      </c>
      <c r="V129" s="43">
        <f t="shared" ref="V129" si="1434">V$2*SUM(V125*V126,V127*V128)</f>
        <v>6618.179819741601</v>
      </c>
      <c r="W129" s="43">
        <f t="shared" ref="W129" si="1435">W$2*SUM(W125*W126,W127*W128)</f>
        <v>6016.5271088560003</v>
      </c>
      <c r="X129" s="43">
        <f t="shared" ref="X129" si="1436">X$2*SUM(X125*X126,X127*X128)</f>
        <v>6919.0061751844005</v>
      </c>
      <c r="Y129" s="43">
        <f t="shared" ref="Y129" si="1437">Y$2*SUM(Y125*Y126,Y127*Y128)</f>
        <v>6317.3534642988006</v>
      </c>
      <c r="Z129" s="43">
        <f t="shared" ref="Z129" si="1438">Z$2*SUM(Z125*Z126,Z127*Z128)</f>
        <v>6317.3534642988006</v>
      </c>
      <c r="AA129" s="43">
        <f t="shared" ref="AA129" si="1439">AA$2*SUM(AA125*AA126,AA127*AA128)</f>
        <v>6016.5271088560003</v>
      </c>
      <c r="AB129" s="43">
        <f t="shared" ref="AB129" si="1440">AB$2*SUM(AB125*AB126,AB127*AB128)</f>
        <v>6016.5271088560003</v>
      </c>
      <c r="AC129" s="44">
        <f>SUM(Q129:AB129)</f>
        <v>75449.002331590804</v>
      </c>
      <c r="AD129" s="43">
        <f t="shared" ref="AD129" si="1441">AD$2*SUM(AD125*AD126,AD127*AD128)</f>
        <v>6317.3534642988006</v>
      </c>
      <c r="AE129" s="43">
        <f t="shared" ref="AE129" si="1442">AE$2*SUM(AE125*AE126,AE127*AE128)</f>
        <v>6016.5271088560003</v>
      </c>
      <c r="AF129" s="43">
        <f t="shared" ref="AF129" si="1443">AF$2*SUM(AF125*AF126,AF127*AF128)</f>
        <v>7126.5763604399335</v>
      </c>
      <c r="AG129" s="43">
        <f t="shared" ref="AG129" si="1444">AG$2*SUM(AG125*AG126,AG127*AG128)</f>
        <v>5887.1717760155971</v>
      </c>
      <c r="AH129" s="43">
        <f t="shared" ref="AH129" si="1445">AH$2*SUM(AH125*AH126,AH127*AH128)</f>
        <v>6816.7252143338492</v>
      </c>
      <c r="AI129" s="43">
        <f t="shared" ref="AI129" si="1446">AI$2*SUM(AI125*AI126,AI127*AI128)</f>
        <v>6816.7252143338492</v>
      </c>
      <c r="AJ129" s="43">
        <f t="shared" ref="AJ129" si="1447">AJ$2*SUM(AJ125*AJ126,AJ127*AJ128)</f>
        <v>6197.0229221216814</v>
      </c>
      <c r="AK129" s="43">
        <f t="shared" ref="AK129" si="1448">AK$2*SUM(AK125*AK126,AK127*AK128)</f>
        <v>7126.5763604399335</v>
      </c>
      <c r="AL129" s="43">
        <f t="shared" ref="AL129" si="1449">AL$2*SUM(AL125*AL126,AL127*AL128)</f>
        <v>6197.0229221216814</v>
      </c>
      <c r="AM129" s="43">
        <f t="shared" ref="AM129" si="1450">AM$2*SUM(AM125*AM126,AM127*AM128)</f>
        <v>6816.7252143338492</v>
      </c>
      <c r="AN129" s="43">
        <f t="shared" ref="AN129" si="1451">AN$2*SUM(AN125*AN126,AN127*AN128)</f>
        <v>6197.0229221216814</v>
      </c>
      <c r="AO129" s="43">
        <f t="shared" ref="AO129" si="1452">AO$2*SUM(AO125*AO126,AO127*AO128)</f>
        <v>5887.1717760155971</v>
      </c>
      <c r="AP129" s="44">
        <f>SUM(AD129:AO129)</f>
        <v>77402.621255432459</v>
      </c>
      <c r="AQ129" s="43">
        <f t="shared" ref="AQ129" si="1453">AQ$2*SUM(AQ125*AQ126,AQ127*AQ128)</f>
        <v>6816.7252143338492</v>
      </c>
      <c r="AR129" s="43">
        <f t="shared" ref="AR129" si="1454">AR$2*SUM(AR125*AR126,AR127*AR128)</f>
        <v>6197.0229221216814</v>
      </c>
      <c r="AS129" s="43">
        <f t="shared" ref="AS129" si="1455">AS$2*SUM(AS125*AS126,AS127*AS128)</f>
        <v>7021.2269707638652</v>
      </c>
      <c r="AT129" s="43">
        <f t="shared" ref="AT129" si="1456">AT$2*SUM(AT125*AT126,AT127*AT128)</f>
        <v>6382.933609785332</v>
      </c>
      <c r="AU129" s="43">
        <f t="shared" ref="AU129" si="1457">AU$2*SUM(AU125*AU126,AU127*AU128)</f>
        <v>7021.2269707638652</v>
      </c>
      <c r="AV129" s="43">
        <f t="shared" ref="AV129" si="1458">AV$2*SUM(AV125*AV126,AV127*AV128)</f>
        <v>6702.0802902745982</v>
      </c>
      <c r="AW129" s="43">
        <f t="shared" ref="AW129" si="1459">AW$2*SUM(AW125*AW126,AW127*AW128)</f>
        <v>6702.0802902745982</v>
      </c>
      <c r="AX129" s="43">
        <f t="shared" ref="AX129" si="1460">AX$2*SUM(AX125*AX126,AX127*AX128)</f>
        <v>7340.3736512531323</v>
      </c>
      <c r="AY129" s="43">
        <f t="shared" ref="AY129" si="1461">AY$2*SUM(AY125*AY126,AY127*AY128)</f>
        <v>6063.7869292960659</v>
      </c>
      <c r="AZ129" s="43">
        <f t="shared" ref="AZ129" si="1462">AZ$2*SUM(AZ125*AZ126,AZ127*AZ128)</f>
        <v>7340.3736512531323</v>
      </c>
      <c r="BA129" s="43">
        <f t="shared" ref="BA129" si="1463">BA$2*SUM(BA125*BA126,BA127*BA128)</f>
        <v>6382.933609785332</v>
      </c>
      <c r="BB129" s="43">
        <f t="shared" ref="BB129" si="1464">BB$2*SUM(BB125*BB126,BB127*BB128)</f>
        <v>6063.7869292960659</v>
      </c>
      <c r="BC129" s="44">
        <f>SUM(AQ129:BB129)</f>
        <v>80034.551039201528</v>
      </c>
      <c r="BD129" s="43">
        <f t="shared" ref="BD129" si="1465">BD$2*SUM(BD125*BD126,BD127*BD128)</f>
        <v>7021.2269707638652</v>
      </c>
      <c r="BE129" s="43">
        <f t="shared" ref="BE129" si="1466">BE$2*SUM(BE125*BE126,BE127*BE128)</f>
        <v>6382.933609785332</v>
      </c>
      <c r="BF129" s="43">
        <f t="shared" ref="BF129" si="1467">BF$2*SUM(BF125*BF126,BF127*BF128)</f>
        <v>6903.1426989828369</v>
      </c>
      <c r="BG129" s="43">
        <f t="shared" ref="BG129" si="1468">BG$2*SUM(BG125*BG126,BG127*BG128)</f>
        <v>6903.1426989828369</v>
      </c>
      <c r="BH129" s="43">
        <f t="shared" ref="BH129" si="1469">BH$2*SUM(BH125*BH126,BH127*BH128)</f>
        <v>7231.8637798867812</v>
      </c>
      <c r="BI129" s="43">
        <f t="shared" ref="BI129" si="1470">BI$2*SUM(BI125*BI126,BI127*BI128)</f>
        <v>6574.4216180788917</v>
      </c>
      <c r="BJ129" s="43">
        <f t="shared" ref="BJ129" si="1471">BJ$2*SUM(BJ125*BJ126,BJ127*BJ128)</f>
        <v>7231.8637798867812</v>
      </c>
      <c r="BK129" s="43">
        <f t="shared" ref="BK129" si="1472">BK$2*SUM(BK125*BK126,BK127*BK128)</f>
        <v>7231.8637798867812</v>
      </c>
      <c r="BL129" s="43">
        <f t="shared" ref="BL129" si="1473">BL$2*SUM(BL125*BL126,BL127*BL128)</f>
        <v>6574.4216180788917</v>
      </c>
      <c r="BM129" s="43">
        <f t="shared" ref="BM129" si="1474">BM$2*SUM(BM125*BM126,BM127*BM128)</f>
        <v>7560.5848607907255</v>
      </c>
      <c r="BN129" s="43">
        <f t="shared" ref="BN129" si="1475">BN$2*SUM(BN125*BN126,BN127*BN128)</f>
        <v>6245.7005371749474</v>
      </c>
      <c r="BO129" s="43">
        <f t="shared" ref="BO129" si="1476">BO$2*SUM(BO125*BO126,BO127*BO128)</f>
        <v>6574.4216180788917</v>
      </c>
      <c r="BP129" s="44">
        <f>SUM(BD129:BO129)</f>
        <v>82435.587570377567</v>
      </c>
    </row>
    <row r="130" spans="2:68" x14ac:dyDescent="0.2">
      <c r="B130" s="38" t="s">
        <v>7</v>
      </c>
      <c r="C130" s="33" t="s">
        <v>79</v>
      </c>
      <c r="D130" s="39">
        <v>39.099759300000002</v>
      </c>
      <c r="E130" s="39">
        <v>39.099759300000002</v>
      </c>
      <c r="F130" s="39">
        <v>40.272752079</v>
      </c>
      <c r="G130" s="39">
        <v>40.272752079</v>
      </c>
      <c r="H130" s="39">
        <v>40.272752079</v>
      </c>
      <c r="I130" s="39">
        <v>40.272752079</v>
      </c>
      <c r="J130" s="39">
        <v>40.272752079</v>
      </c>
      <c r="K130" s="39">
        <v>40.272752079</v>
      </c>
      <c r="L130" s="39">
        <v>40.272752079</v>
      </c>
      <c r="M130" s="39">
        <v>40.272752079</v>
      </c>
      <c r="N130" s="39">
        <v>40.272752079</v>
      </c>
      <c r="O130" s="39">
        <v>40.272752079</v>
      </c>
      <c r="P130" s="39"/>
      <c r="Q130" s="39">
        <v>40.272752079</v>
      </c>
      <c r="R130" s="39">
        <v>40.272752079</v>
      </c>
      <c r="S130" s="39">
        <v>41.480934641369998</v>
      </c>
      <c r="T130" s="39">
        <v>41.480934641369998</v>
      </c>
      <c r="U130" s="39">
        <v>41.480934641369998</v>
      </c>
      <c r="V130" s="39">
        <v>41.480934641369998</v>
      </c>
      <c r="W130" s="39">
        <v>41.480934641369998</v>
      </c>
      <c r="X130" s="39">
        <v>41.480934641369998</v>
      </c>
      <c r="Y130" s="39">
        <v>41.480934641369998</v>
      </c>
      <c r="Z130" s="39">
        <v>41.480934641369998</v>
      </c>
      <c r="AA130" s="39">
        <v>41.480934641369998</v>
      </c>
      <c r="AB130" s="39">
        <v>41.480934641369998</v>
      </c>
      <c r="AC130" s="39"/>
      <c r="AD130" s="39">
        <v>41.480934641369998</v>
      </c>
      <c r="AE130" s="39">
        <v>41.480934641369998</v>
      </c>
      <c r="AF130" s="39">
        <v>42.725362680611099</v>
      </c>
      <c r="AG130" s="39">
        <v>42.725362680611099</v>
      </c>
      <c r="AH130" s="39">
        <v>42.725362680611099</v>
      </c>
      <c r="AI130" s="39">
        <v>42.725362680611099</v>
      </c>
      <c r="AJ130" s="39">
        <v>42.725362680611099</v>
      </c>
      <c r="AK130" s="39">
        <v>42.725362680611099</v>
      </c>
      <c r="AL130" s="39">
        <v>42.725362680611099</v>
      </c>
      <c r="AM130" s="39">
        <v>42.725362680611099</v>
      </c>
      <c r="AN130" s="39">
        <v>42.725362680611099</v>
      </c>
      <c r="AO130" s="39">
        <v>42.725362680611099</v>
      </c>
      <c r="AP130" s="39"/>
      <c r="AQ130" s="39">
        <v>42.725362680611099</v>
      </c>
      <c r="AR130" s="39">
        <v>42.725362680611099</v>
      </c>
      <c r="AS130" s="39">
        <v>44.007123561029431</v>
      </c>
      <c r="AT130" s="39">
        <v>44.007123561029431</v>
      </c>
      <c r="AU130" s="39">
        <v>44.007123561029431</v>
      </c>
      <c r="AV130" s="39">
        <v>44.007123561029431</v>
      </c>
      <c r="AW130" s="39">
        <v>44.007123561029431</v>
      </c>
      <c r="AX130" s="39">
        <v>44.007123561029431</v>
      </c>
      <c r="AY130" s="39">
        <v>44.007123561029431</v>
      </c>
      <c r="AZ130" s="39">
        <v>44.007123561029431</v>
      </c>
      <c r="BA130" s="39">
        <v>44.007123561029431</v>
      </c>
      <c r="BB130" s="39">
        <v>44.007123561029431</v>
      </c>
      <c r="BC130" s="39"/>
      <c r="BD130" s="39">
        <v>44.007123561029431</v>
      </c>
      <c r="BE130" s="39">
        <v>44.007123561029431</v>
      </c>
      <c r="BF130" s="39">
        <v>45.327337267860315</v>
      </c>
      <c r="BG130" s="39">
        <v>45.327337267860315</v>
      </c>
      <c r="BH130" s="39">
        <v>45.327337267860315</v>
      </c>
      <c r="BI130" s="39">
        <v>45.327337267860315</v>
      </c>
      <c r="BJ130" s="39">
        <v>45.327337267860315</v>
      </c>
      <c r="BK130" s="39">
        <v>45.327337267860315</v>
      </c>
      <c r="BL130" s="39">
        <v>45.327337267860315</v>
      </c>
      <c r="BM130" s="39">
        <v>45.327337267860315</v>
      </c>
      <c r="BN130" s="39">
        <v>45.327337267860315</v>
      </c>
      <c r="BO130" s="39">
        <v>45.327337267860315</v>
      </c>
      <c r="BP130" s="39"/>
    </row>
    <row r="131" spans="2:68" x14ac:dyDescent="0.2">
      <c r="B131" s="38"/>
      <c r="C131" s="33" t="s">
        <v>80</v>
      </c>
      <c r="D131" s="41">
        <v>10</v>
      </c>
      <c r="E131" s="41">
        <v>10</v>
      </c>
      <c r="F131" s="41">
        <v>10</v>
      </c>
      <c r="G131" s="41">
        <v>10</v>
      </c>
      <c r="H131" s="41">
        <v>10</v>
      </c>
      <c r="I131" s="41">
        <v>10</v>
      </c>
      <c r="J131" s="41">
        <v>10</v>
      </c>
      <c r="K131" s="41">
        <v>10</v>
      </c>
      <c r="L131" s="41">
        <v>10</v>
      </c>
      <c r="M131" s="41">
        <v>10</v>
      </c>
      <c r="N131" s="41">
        <v>10</v>
      </c>
      <c r="O131" s="41">
        <v>10</v>
      </c>
      <c r="P131" s="41"/>
      <c r="Q131" s="41">
        <v>10</v>
      </c>
      <c r="R131" s="41">
        <v>10</v>
      </c>
      <c r="S131" s="41">
        <v>10</v>
      </c>
      <c r="T131" s="41">
        <v>10</v>
      </c>
      <c r="U131" s="41">
        <v>10</v>
      </c>
      <c r="V131" s="41">
        <v>10</v>
      </c>
      <c r="W131" s="41">
        <v>10</v>
      </c>
      <c r="X131" s="41">
        <v>10</v>
      </c>
      <c r="Y131" s="41">
        <v>10</v>
      </c>
      <c r="Z131" s="41">
        <v>10</v>
      </c>
      <c r="AA131" s="41">
        <v>10</v>
      </c>
      <c r="AB131" s="41">
        <v>10</v>
      </c>
      <c r="AC131" s="41"/>
      <c r="AD131" s="41">
        <v>10</v>
      </c>
      <c r="AE131" s="41">
        <v>10</v>
      </c>
      <c r="AF131" s="41">
        <v>10</v>
      </c>
      <c r="AG131" s="41">
        <v>10</v>
      </c>
      <c r="AH131" s="41">
        <v>10</v>
      </c>
      <c r="AI131" s="41">
        <v>10</v>
      </c>
      <c r="AJ131" s="41">
        <v>10</v>
      </c>
      <c r="AK131" s="41">
        <v>10</v>
      </c>
      <c r="AL131" s="41">
        <v>10</v>
      </c>
      <c r="AM131" s="41">
        <v>10</v>
      </c>
      <c r="AN131" s="41">
        <v>10</v>
      </c>
      <c r="AO131" s="41">
        <v>10</v>
      </c>
      <c r="AP131" s="41"/>
      <c r="AQ131" s="41">
        <v>10</v>
      </c>
      <c r="AR131" s="41">
        <v>10</v>
      </c>
      <c r="AS131" s="41">
        <v>10</v>
      </c>
      <c r="AT131" s="41">
        <v>10</v>
      </c>
      <c r="AU131" s="41">
        <v>10</v>
      </c>
      <c r="AV131" s="41">
        <v>10</v>
      </c>
      <c r="AW131" s="41">
        <v>10</v>
      </c>
      <c r="AX131" s="41">
        <v>10</v>
      </c>
      <c r="AY131" s="41">
        <v>10</v>
      </c>
      <c r="AZ131" s="41">
        <v>10</v>
      </c>
      <c r="BA131" s="41">
        <v>10</v>
      </c>
      <c r="BB131" s="41">
        <v>10</v>
      </c>
      <c r="BC131" s="41"/>
      <c r="BD131" s="41">
        <v>10</v>
      </c>
      <c r="BE131" s="41">
        <v>10</v>
      </c>
      <c r="BF131" s="41">
        <v>10</v>
      </c>
      <c r="BG131" s="41">
        <v>10</v>
      </c>
      <c r="BH131" s="41">
        <v>10</v>
      </c>
      <c r="BI131" s="41">
        <v>10</v>
      </c>
      <c r="BJ131" s="41">
        <v>10</v>
      </c>
      <c r="BK131" s="41">
        <v>10</v>
      </c>
      <c r="BL131" s="41">
        <v>10</v>
      </c>
      <c r="BM131" s="41">
        <v>10</v>
      </c>
      <c r="BN131" s="41">
        <v>10</v>
      </c>
      <c r="BO131" s="41">
        <v>10</v>
      </c>
      <c r="BP131" s="41"/>
    </row>
    <row r="132" spans="2:68" x14ac:dyDescent="0.2">
      <c r="B132" s="38"/>
      <c r="C132" s="33" t="s">
        <v>4</v>
      </c>
      <c r="D132" s="39">
        <v>19.3</v>
      </c>
      <c r="E132" s="39">
        <v>19.3</v>
      </c>
      <c r="F132" s="39">
        <v>19.879000000000001</v>
      </c>
      <c r="G132" s="39">
        <v>19.879000000000001</v>
      </c>
      <c r="H132" s="39">
        <v>19.879000000000001</v>
      </c>
      <c r="I132" s="39">
        <v>19.879000000000001</v>
      </c>
      <c r="J132" s="39">
        <v>19.879000000000001</v>
      </c>
      <c r="K132" s="39">
        <v>19.879000000000001</v>
      </c>
      <c r="L132" s="39">
        <v>19.879000000000001</v>
      </c>
      <c r="M132" s="39">
        <v>19.879000000000001</v>
      </c>
      <c r="N132" s="39">
        <v>19.879000000000001</v>
      </c>
      <c r="O132" s="39">
        <v>19.879000000000001</v>
      </c>
      <c r="P132" s="39"/>
      <c r="Q132" s="39">
        <v>19.879000000000001</v>
      </c>
      <c r="R132" s="39">
        <v>19.879000000000001</v>
      </c>
      <c r="S132" s="39">
        <v>20.475370000000002</v>
      </c>
      <c r="T132" s="39">
        <v>20.475370000000002</v>
      </c>
      <c r="U132" s="39">
        <v>20.475370000000002</v>
      </c>
      <c r="V132" s="39">
        <v>20.475370000000002</v>
      </c>
      <c r="W132" s="39">
        <v>20.475370000000002</v>
      </c>
      <c r="X132" s="39">
        <v>20.475370000000002</v>
      </c>
      <c r="Y132" s="39">
        <v>20.475370000000002</v>
      </c>
      <c r="Z132" s="39">
        <v>20.475370000000002</v>
      </c>
      <c r="AA132" s="39">
        <v>20.475370000000002</v>
      </c>
      <c r="AB132" s="39">
        <v>20.475370000000002</v>
      </c>
      <c r="AC132" s="39"/>
      <c r="AD132" s="39">
        <v>20.475370000000002</v>
      </c>
      <c r="AE132" s="39">
        <v>20.475370000000002</v>
      </c>
      <c r="AF132" s="39">
        <v>21.089631100000002</v>
      </c>
      <c r="AG132" s="39">
        <v>21.089631100000002</v>
      </c>
      <c r="AH132" s="39">
        <v>21.089631100000002</v>
      </c>
      <c r="AI132" s="39">
        <v>21.089631100000002</v>
      </c>
      <c r="AJ132" s="39">
        <v>21.089631100000002</v>
      </c>
      <c r="AK132" s="39">
        <v>21.089631100000002</v>
      </c>
      <c r="AL132" s="39">
        <v>21.089631100000002</v>
      </c>
      <c r="AM132" s="39">
        <v>21.089631100000002</v>
      </c>
      <c r="AN132" s="39">
        <v>21.089631100000002</v>
      </c>
      <c r="AO132" s="39">
        <v>21.089631100000002</v>
      </c>
      <c r="AP132" s="39"/>
      <c r="AQ132" s="39">
        <v>21.089631100000002</v>
      </c>
      <c r="AR132" s="39">
        <v>21.089631100000002</v>
      </c>
      <c r="AS132" s="39">
        <v>21.722320033000003</v>
      </c>
      <c r="AT132" s="39">
        <v>21.722320033000003</v>
      </c>
      <c r="AU132" s="39">
        <v>21.722320033000003</v>
      </c>
      <c r="AV132" s="39">
        <v>21.722320033000003</v>
      </c>
      <c r="AW132" s="39">
        <v>21.722320033000003</v>
      </c>
      <c r="AX132" s="39">
        <v>21.722320033000003</v>
      </c>
      <c r="AY132" s="39">
        <v>21.722320033000003</v>
      </c>
      <c r="AZ132" s="39">
        <v>21.722320033000003</v>
      </c>
      <c r="BA132" s="39">
        <v>21.722320033000003</v>
      </c>
      <c r="BB132" s="39">
        <v>21.722320033000003</v>
      </c>
      <c r="BC132" s="39"/>
      <c r="BD132" s="39">
        <v>21.722320033000003</v>
      </c>
      <c r="BE132" s="39">
        <v>21.722320033000003</v>
      </c>
      <c r="BF132" s="39">
        <v>22.373989633990004</v>
      </c>
      <c r="BG132" s="39">
        <v>22.373989633990004</v>
      </c>
      <c r="BH132" s="39">
        <v>22.373989633990004</v>
      </c>
      <c r="BI132" s="39">
        <v>22.373989633990004</v>
      </c>
      <c r="BJ132" s="39">
        <v>22.373989633990004</v>
      </c>
      <c r="BK132" s="39">
        <v>22.373989633990004</v>
      </c>
      <c r="BL132" s="39">
        <v>22.373989633990004</v>
      </c>
      <c r="BM132" s="39">
        <v>22.373989633990004</v>
      </c>
      <c r="BN132" s="39">
        <v>22.373989633990004</v>
      </c>
      <c r="BO132" s="39">
        <v>22.373989633990004</v>
      </c>
      <c r="BP132" s="39"/>
    </row>
    <row r="133" spans="2:68" x14ac:dyDescent="0.2">
      <c r="B133" s="40"/>
      <c r="C133" s="33" t="s">
        <v>5</v>
      </c>
      <c r="D133" s="41">
        <v>1</v>
      </c>
      <c r="E133" s="41">
        <v>1</v>
      </c>
      <c r="F133" s="41">
        <v>1</v>
      </c>
      <c r="G133" s="41">
        <v>1</v>
      </c>
      <c r="H133" s="41">
        <v>1</v>
      </c>
      <c r="I133" s="41">
        <v>1</v>
      </c>
      <c r="J133" s="41">
        <v>1</v>
      </c>
      <c r="K133" s="41">
        <v>1</v>
      </c>
      <c r="L133" s="41">
        <v>1</v>
      </c>
      <c r="M133" s="41">
        <v>1</v>
      </c>
      <c r="N133" s="41">
        <v>1</v>
      </c>
      <c r="O133" s="41">
        <v>1</v>
      </c>
      <c r="P133" s="41"/>
      <c r="Q133" s="41">
        <v>1</v>
      </c>
      <c r="R133" s="41">
        <v>1</v>
      </c>
      <c r="S133" s="41">
        <v>1</v>
      </c>
      <c r="T133" s="41">
        <v>1</v>
      </c>
      <c r="U133" s="41">
        <v>1</v>
      </c>
      <c r="V133" s="41">
        <v>1</v>
      </c>
      <c r="W133" s="41">
        <v>1</v>
      </c>
      <c r="X133" s="41">
        <v>1</v>
      </c>
      <c r="Y133" s="41">
        <v>1</v>
      </c>
      <c r="Z133" s="41">
        <v>1</v>
      </c>
      <c r="AA133" s="41">
        <v>1</v>
      </c>
      <c r="AB133" s="41">
        <v>1</v>
      </c>
      <c r="AC133" s="41"/>
      <c r="AD133" s="41">
        <v>1</v>
      </c>
      <c r="AE133" s="41">
        <v>1</v>
      </c>
      <c r="AF133" s="41">
        <v>1</v>
      </c>
      <c r="AG133" s="41">
        <v>1</v>
      </c>
      <c r="AH133" s="41">
        <v>1</v>
      </c>
      <c r="AI133" s="41">
        <v>1</v>
      </c>
      <c r="AJ133" s="41">
        <v>1</v>
      </c>
      <c r="AK133" s="41">
        <v>1</v>
      </c>
      <c r="AL133" s="41">
        <v>1</v>
      </c>
      <c r="AM133" s="41">
        <v>1</v>
      </c>
      <c r="AN133" s="41">
        <v>1</v>
      </c>
      <c r="AO133" s="41">
        <v>1</v>
      </c>
      <c r="AP133" s="41"/>
      <c r="AQ133" s="41">
        <v>1</v>
      </c>
      <c r="AR133" s="41">
        <v>1</v>
      </c>
      <c r="AS133" s="41">
        <v>1</v>
      </c>
      <c r="AT133" s="41">
        <v>1</v>
      </c>
      <c r="AU133" s="41">
        <v>1</v>
      </c>
      <c r="AV133" s="41">
        <v>1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1</v>
      </c>
      <c r="BC133" s="41"/>
      <c r="BD133" s="41">
        <v>1</v>
      </c>
      <c r="BE133" s="41">
        <v>1</v>
      </c>
      <c r="BF133" s="41">
        <v>1</v>
      </c>
      <c r="BG133" s="41">
        <v>1</v>
      </c>
      <c r="BH133" s="41">
        <v>1</v>
      </c>
      <c r="BI133" s="41">
        <v>1</v>
      </c>
      <c r="BJ133" s="41">
        <v>1</v>
      </c>
      <c r="BK133" s="41">
        <v>1</v>
      </c>
      <c r="BL133" s="41">
        <v>1</v>
      </c>
      <c r="BM133" s="41">
        <v>1</v>
      </c>
      <c r="BN133" s="41">
        <v>1</v>
      </c>
      <c r="BO133" s="41">
        <v>1</v>
      </c>
      <c r="BP133" s="41"/>
    </row>
    <row r="134" spans="2:68" x14ac:dyDescent="0.2">
      <c r="B134" s="42" t="s">
        <v>155</v>
      </c>
      <c r="C134" s="42"/>
      <c r="D134" s="43">
        <f>D$2*SUM(D130*D131,D132*D133)</f>
        <v>8616.2494530000022</v>
      </c>
      <c r="E134" s="43">
        <f t="shared" ref="E134" si="1477">E$2*SUM(E130*E131,E132*E133)</f>
        <v>8205.951860000001</v>
      </c>
      <c r="F134" s="43">
        <f t="shared" ref="F134" si="1478">F$2*SUM(F130*F131,F132*F133)</f>
        <v>9297.3434573800005</v>
      </c>
      <c r="G134" s="43">
        <f t="shared" ref="G134" si="1479">G$2*SUM(G130*G131,G132*G133)</f>
        <v>8874.7369365899995</v>
      </c>
      <c r="H134" s="43">
        <f t="shared" ref="H134" si="1480">H$2*SUM(H130*H131,H132*H133)</f>
        <v>8452.1304158000003</v>
      </c>
      <c r="I134" s="43">
        <f t="shared" ref="I134" si="1481">I$2*SUM(I130*I131,I132*I133)</f>
        <v>9297.3434573800005</v>
      </c>
      <c r="J134" s="43">
        <f t="shared" ref="J134" si="1482">J$2*SUM(J130*J131,J132*J133)</f>
        <v>9297.3434573800005</v>
      </c>
      <c r="K134" s="43">
        <f t="shared" ref="K134" si="1483">K$2*SUM(K130*K131,K132*K133)</f>
        <v>8874.7369365899995</v>
      </c>
      <c r="L134" s="43">
        <f t="shared" ref="L134" si="1484">L$2*SUM(L130*L131,L132*L133)</f>
        <v>8874.7369365899995</v>
      </c>
      <c r="M134" s="43">
        <f t="shared" ref="M134" si="1485">M$2*SUM(M130*M131,M132*M133)</f>
        <v>9297.3434573800005</v>
      </c>
      <c r="N134" s="43">
        <f t="shared" ref="N134" si="1486">N$2*SUM(N130*N131,N132*N133)</f>
        <v>8029.5238950100002</v>
      </c>
      <c r="O134" s="43">
        <f t="shared" ref="O134" si="1487">O$2*SUM(O130*O131,O132*O133)</f>
        <v>8874.7369365899995</v>
      </c>
      <c r="P134" s="44">
        <f>SUM(D134:O134)</f>
        <v>105992.17719968999</v>
      </c>
      <c r="Q134" s="43">
        <f t="shared" ref="Q134" si="1488">Q$2*SUM(Q130*Q131,Q132*Q133)</f>
        <v>8452.1304158000003</v>
      </c>
      <c r="R134" s="43">
        <f t="shared" ref="R134" si="1489">R$2*SUM(R130*R131,R132*R133)</f>
        <v>8874.7369365899995</v>
      </c>
      <c r="S134" s="43">
        <f t="shared" ref="S134" si="1490">S$2*SUM(S130*S131,S132*S133)</f>
        <v>9576.2637611013997</v>
      </c>
      <c r="T134" s="43">
        <f t="shared" ref="T134" si="1491">T$2*SUM(T130*T131,T132*T133)</f>
        <v>9140.9790446876996</v>
      </c>
      <c r="U134" s="43">
        <f t="shared" ref="U134" si="1492">U$2*SUM(U130*U131,U132*U133)</f>
        <v>9140.9790446876996</v>
      </c>
      <c r="V134" s="43">
        <f t="shared" ref="V134" si="1493">V$2*SUM(V130*V131,V132*V133)</f>
        <v>9576.2637611013997</v>
      </c>
      <c r="W134" s="43">
        <f t="shared" ref="W134" si="1494">W$2*SUM(W130*W131,W132*W133)</f>
        <v>8705.6943282739994</v>
      </c>
      <c r="X134" s="43">
        <f t="shared" ref="X134" si="1495">X$2*SUM(X130*X131,X132*X133)</f>
        <v>10011.5484775151</v>
      </c>
      <c r="Y134" s="43">
        <f t="shared" ref="Y134" si="1496">Y$2*SUM(Y130*Y131,Y132*Y133)</f>
        <v>9140.9790446876996</v>
      </c>
      <c r="Z134" s="43">
        <f t="shared" ref="Z134" si="1497">Z$2*SUM(Z130*Z131,Z132*Z133)</f>
        <v>9140.9790446876996</v>
      </c>
      <c r="AA134" s="43">
        <f t="shared" ref="AA134" si="1498">AA$2*SUM(AA130*AA131,AA132*AA133)</f>
        <v>8705.6943282739994</v>
      </c>
      <c r="AB134" s="43">
        <f t="shared" ref="AB134" si="1499">AB$2*SUM(AB130*AB131,AB132*AB133)</f>
        <v>8705.6943282739994</v>
      </c>
      <c r="AC134" s="44">
        <f>SUM(Q134:AB134)</f>
        <v>109171.9425156807</v>
      </c>
      <c r="AD134" s="43">
        <f t="shared" ref="AD134" si="1500">AD$2*SUM(AD130*AD131,AD132*AD133)</f>
        <v>9140.9790446876996</v>
      </c>
      <c r="AE134" s="43">
        <f t="shared" ref="AE134" si="1501">AE$2*SUM(AE130*AE131,AE132*AE133)</f>
        <v>8705.6943282739994</v>
      </c>
      <c r="AF134" s="43">
        <f t="shared" ref="AF134" si="1502">AF$2*SUM(AF130*AF131,AF132*AF133)</f>
        <v>10311.894931840554</v>
      </c>
      <c r="AG134" s="43">
        <f t="shared" ref="AG134" si="1503">AG$2*SUM(AG130*AG131,AG132*AG133)</f>
        <v>8518.5219002161102</v>
      </c>
      <c r="AH134" s="43">
        <f t="shared" ref="AH134" si="1504">AH$2*SUM(AH130*AH131,AH132*AH133)</f>
        <v>9863.5516739344421</v>
      </c>
      <c r="AI134" s="43">
        <f t="shared" ref="AI134" si="1505">AI$2*SUM(AI130*AI131,AI132*AI133)</f>
        <v>9863.5516739344421</v>
      </c>
      <c r="AJ134" s="43">
        <f t="shared" ref="AJ134" si="1506">AJ$2*SUM(AJ130*AJ131,AJ132*AJ133)</f>
        <v>8966.8651581222202</v>
      </c>
      <c r="AK134" s="43">
        <f t="shared" ref="AK134" si="1507">AK$2*SUM(AK130*AK131,AK132*AK133)</f>
        <v>10311.894931840554</v>
      </c>
      <c r="AL134" s="43">
        <f t="shared" ref="AL134" si="1508">AL$2*SUM(AL130*AL131,AL132*AL133)</f>
        <v>8966.8651581222202</v>
      </c>
      <c r="AM134" s="43">
        <f t="shared" ref="AM134" si="1509">AM$2*SUM(AM130*AM131,AM132*AM133)</f>
        <v>9863.5516739344421</v>
      </c>
      <c r="AN134" s="43">
        <f t="shared" ref="AN134" si="1510">AN$2*SUM(AN130*AN131,AN132*AN133)</f>
        <v>8966.8651581222202</v>
      </c>
      <c r="AO134" s="43">
        <f t="shared" ref="AO134" si="1511">AO$2*SUM(AO130*AO131,AO132*AO133)</f>
        <v>8518.5219002161102</v>
      </c>
      <c r="AP134" s="44">
        <f>SUM(AD134:AO134)</f>
        <v>111998.75753324502</v>
      </c>
      <c r="AQ134" s="43">
        <f t="shared" ref="AQ134" si="1512">AQ$2*SUM(AQ130*AQ131,AQ132*AQ133)</f>
        <v>9863.5516739344421</v>
      </c>
      <c r="AR134" s="43">
        <f t="shared" ref="AR134" si="1513">AR$2*SUM(AR130*AR131,AR132*AR133)</f>
        <v>8966.8651581222202</v>
      </c>
      <c r="AS134" s="43">
        <f t="shared" ref="AS134" si="1514">AS$2*SUM(AS130*AS131,AS132*AS133)</f>
        <v>10159.458224152475</v>
      </c>
      <c r="AT134" s="43">
        <f t="shared" ref="AT134" si="1515">AT$2*SUM(AT130*AT131,AT132*AT133)</f>
        <v>9235.871112865887</v>
      </c>
      <c r="AU134" s="43">
        <f t="shared" ref="AU134" si="1516">AU$2*SUM(AU130*AU131,AU132*AU133)</f>
        <v>10159.458224152475</v>
      </c>
      <c r="AV134" s="43">
        <f t="shared" ref="AV134" si="1517">AV$2*SUM(AV130*AV131,AV132*AV133)</f>
        <v>9697.66466850918</v>
      </c>
      <c r="AW134" s="43">
        <f t="shared" ref="AW134" si="1518">AW$2*SUM(AW130*AW131,AW132*AW133)</f>
        <v>9697.66466850918</v>
      </c>
      <c r="AX134" s="43">
        <f t="shared" ref="AX134" si="1519">AX$2*SUM(AX130*AX131,AX132*AX133)</f>
        <v>10621.25177979577</v>
      </c>
      <c r="AY134" s="43">
        <f t="shared" ref="AY134" si="1520">AY$2*SUM(AY130*AY131,AY132*AY133)</f>
        <v>8774.0775572225921</v>
      </c>
      <c r="AZ134" s="43">
        <f t="shared" ref="AZ134" si="1521">AZ$2*SUM(AZ130*AZ131,AZ132*AZ133)</f>
        <v>10621.25177979577</v>
      </c>
      <c r="BA134" s="43">
        <f t="shared" ref="BA134" si="1522">BA$2*SUM(BA130*BA131,BA132*BA133)</f>
        <v>9235.871112865887</v>
      </c>
      <c r="BB134" s="43">
        <f t="shared" ref="BB134" si="1523">BB$2*SUM(BB130*BB131,BB132*BB133)</f>
        <v>8774.0775572225921</v>
      </c>
      <c r="BC134" s="44">
        <f>SUM(AQ134:BB134)</f>
        <v>115807.06351714849</v>
      </c>
      <c r="BD134" s="43">
        <f t="shared" ref="BD134" si="1524">BD$2*SUM(BD130*BD131,BD132*BD133)</f>
        <v>10159.458224152475</v>
      </c>
      <c r="BE134" s="43">
        <f t="shared" ref="BE134" si="1525">BE$2*SUM(BE130*BE131,BE132*BE133)</f>
        <v>9235.871112865887</v>
      </c>
      <c r="BF134" s="43">
        <f t="shared" ref="BF134" si="1526">BF$2*SUM(BF130*BF131,BF132*BF133)</f>
        <v>9988.5946085644555</v>
      </c>
      <c r="BG134" s="43">
        <f t="shared" ref="BG134" si="1527">BG$2*SUM(BG130*BG131,BG132*BG133)</f>
        <v>9988.5946085644555</v>
      </c>
      <c r="BH134" s="43">
        <f t="shared" ref="BH134" si="1528">BH$2*SUM(BH130*BH131,BH132*BH133)</f>
        <v>10464.241970877049</v>
      </c>
      <c r="BI134" s="43">
        <f t="shared" ref="BI134" si="1529">BI$2*SUM(BI130*BI131,BI132*BI133)</f>
        <v>9512.9472462518625</v>
      </c>
      <c r="BJ134" s="43">
        <f t="shared" ref="BJ134" si="1530">BJ$2*SUM(BJ130*BJ131,BJ132*BJ133)</f>
        <v>10464.241970877049</v>
      </c>
      <c r="BK134" s="43">
        <f t="shared" ref="BK134" si="1531">BK$2*SUM(BK130*BK131,BK132*BK133)</f>
        <v>10464.241970877049</v>
      </c>
      <c r="BL134" s="43">
        <f t="shared" ref="BL134" si="1532">BL$2*SUM(BL130*BL131,BL132*BL133)</f>
        <v>9512.9472462518625</v>
      </c>
      <c r="BM134" s="43">
        <f t="shared" ref="BM134" si="1533">BM$2*SUM(BM130*BM131,BM132*BM133)</f>
        <v>10939.889333189642</v>
      </c>
      <c r="BN134" s="43">
        <f t="shared" ref="BN134" si="1534">BN$2*SUM(BN130*BN131,BN132*BN133)</f>
        <v>9037.2998839392694</v>
      </c>
      <c r="BO134" s="43">
        <f t="shared" ref="BO134" si="1535">BO$2*SUM(BO130*BO131,BO132*BO133)</f>
        <v>9512.9472462518625</v>
      </c>
      <c r="BP134" s="44">
        <f>SUM(BD134:BO134)</f>
        <v>119281.2754226629</v>
      </c>
    </row>
    <row r="135" spans="2:68" x14ac:dyDescent="0.2">
      <c r="B135" s="38" t="s">
        <v>49</v>
      </c>
      <c r="C135" s="33" t="s">
        <v>79</v>
      </c>
      <c r="D135" s="39">
        <v>41.177885000000003</v>
      </c>
      <c r="E135" s="39">
        <v>41.177885000000003</v>
      </c>
      <c r="F135" s="39">
        <v>42.413221550000003</v>
      </c>
      <c r="G135" s="39">
        <v>42.413221550000003</v>
      </c>
      <c r="H135" s="39">
        <v>42.413221550000003</v>
      </c>
      <c r="I135" s="39">
        <v>42.413221550000003</v>
      </c>
      <c r="J135" s="39">
        <v>42.413221550000003</v>
      </c>
      <c r="K135" s="39">
        <v>42.413221550000003</v>
      </c>
      <c r="L135" s="39">
        <v>42.413221550000003</v>
      </c>
      <c r="M135" s="39">
        <v>42.413221550000003</v>
      </c>
      <c r="N135" s="39">
        <v>42.413221550000003</v>
      </c>
      <c r="O135" s="39">
        <v>42.413221550000003</v>
      </c>
      <c r="P135" s="39"/>
      <c r="Q135" s="39">
        <v>42.413221550000003</v>
      </c>
      <c r="R135" s="39">
        <v>42.413221550000003</v>
      </c>
      <c r="S135" s="39">
        <v>43.685618196500002</v>
      </c>
      <c r="T135" s="39">
        <v>43.685618196500002</v>
      </c>
      <c r="U135" s="39">
        <v>43.685618196500002</v>
      </c>
      <c r="V135" s="39">
        <v>43.685618196500002</v>
      </c>
      <c r="W135" s="39">
        <v>43.685618196500002</v>
      </c>
      <c r="X135" s="39">
        <v>43.685618196500002</v>
      </c>
      <c r="Y135" s="39">
        <v>43.685618196500002</v>
      </c>
      <c r="Z135" s="39">
        <v>43.685618196500002</v>
      </c>
      <c r="AA135" s="39">
        <v>43.685618196500002</v>
      </c>
      <c r="AB135" s="39">
        <v>43.685618196500002</v>
      </c>
      <c r="AC135" s="39"/>
      <c r="AD135" s="39">
        <v>43.685618196500002</v>
      </c>
      <c r="AE135" s="39">
        <v>43.685618196500002</v>
      </c>
      <c r="AF135" s="39">
        <v>44.996186742395004</v>
      </c>
      <c r="AG135" s="39">
        <v>44.996186742395004</v>
      </c>
      <c r="AH135" s="39">
        <v>44.996186742395004</v>
      </c>
      <c r="AI135" s="39">
        <v>44.996186742395004</v>
      </c>
      <c r="AJ135" s="39">
        <v>44.996186742395004</v>
      </c>
      <c r="AK135" s="39">
        <v>44.996186742395004</v>
      </c>
      <c r="AL135" s="39">
        <v>44.996186742395004</v>
      </c>
      <c r="AM135" s="39">
        <v>44.996186742395004</v>
      </c>
      <c r="AN135" s="39">
        <v>44.996186742395004</v>
      </c>
      <c r="AO135" s="39">
        <v>44.996186742395004</v>
      </c>
      <c r="AP135" s="39"/>
      <c r="AQ135" s="39">
        <v>44.996186742395004</v>
      </c>
      <c r="AR135" s="39">
        <v>44.996186742395004</v>
      </c>
      <c r="AS135" s="39">
        <v>46.346072344666858</v>
      </c>
      <c r="AT135" s="39">
        <v>46.346072344666858</v>
      </c>
      <c r="AU135" s="39">
        <v>46.346072344666858</v>
      </c>
      <c r="AV135" s="39">
        <v>46.346072344666858</v>
      </c>
      <c r="AW135" s="39">
        <v>46.346072344666858</v>
      </c>
      <c r="AX135" s="39">
        <v>46.346072344666858</v>
      </c>
      <c r="AY135" s="39">
        <v>46.346072344666858</v>
      </c>
      <c r="AZ135" s="39">
        <v>46.346072344666858</v>
      </c>
      <c r="BA135" s="39">
        <v>46.346072344666858</v>
      </c>
      <c r="BB135" s="39">
        <v>46.346072344666858</v>
      </c>
      <c r="BC135" s="39"/>
      <c r="BD135" s="39">
        <v>46.346072344666858</v>
      </c>
      <c r="BE135" s="39">
        <v>46.346072344666858</v>
      </c>
      <c r="BF135" s="39">
        <v>47.736454515006862</v>
      </c>
      <c r="BG135" s="39">
        <v>47.736454515006862</v>
      </c>
      <c r="BH135" s="39">
        <v>47.736454515006862</v>
      </c>
      <c r="BI135" s="39">
        <v>47.736454515006862</v>
      </c>
      <c r="BJ135" s="39">
        <v>47.736454515006862</v>
      </c>
      <c r="BK135" s="39">
        <v>47.736454515006862</v>
      </c>
      <c r="BL135" s="39">
        <v>47.736454515006862</v>
      </c>
      <c r="BM135" s="39">
        <v>47.736454515006862</v>
      </c>
      <c r="BN135" s="39">
        <v>47.736454515006862</v>
      </c>
      <c r="BO135" s="39">
        <v>47.736454515006862</v>
      </c>
      <c r="BP135" s="39"/>
    </row>
    <row r="136" spans="2:68" x14ac:dyDescent="0.2">
      <c r="B136" s="38"/>
      <c r="C136" s="33" t="s">
        <v>80</v>
      </c>
      <c r="D136" s="41">
        <v>1</v>
      </c>
      <c r="E136" s="41">
        <v>1</v>
      </c>
      <c r="F136" s="41">
        <v>1</v>
      </c>
      <c r="G136" s="41">
        <v>1</v>
      </c>
      <c r="H136" s="41">
        <v>1</v>
      </c>
      <c r="I136" s="41">
        <v>1</v>
      </c>
      <c r="J136" s="41">
        <v>1</v>
      </c>
      <c r="K136" s="41">
        <v>1</v>
      </c>
      <c r="L136" s="41">
        <v>1</v>
      </c>
      <c r="M136" s="41">
        <v>1</v>
      </c>
      <c r="N136" s="41">
        <v>1</v>
      </c>
      <c r="O136" s="41">
        <v>1</v>
      </c>
      <c r="P136" s="41"/>
      <c r="Q136" s="41">
        <v>1</v>
      </c>
      <c r="R136" s="41">
        <v>1</v>
      </c>
      <c r="S136" s="41">
        <v>1</v>
      </c>
      <c r="T136" s="41">
        <v>1</v>
      </c>
      <c r="U136" s="41">
        <v>1</v>
      </c>
      <c r="V136" s="41">
        <v>1</v>
      </c>
      <c r="W136" s="41">
        <v>1</v>
      </c>
      <c r="X136" s="41">
        <v>1</v>
      </c>
      <c r="Y136" s="41">
        <v>1</v>
      </c>
      <c r="Z136" s="41">
        <v>1</v>
      </c>
      <c r="AA136" s="41">
        <v>1</v>
      </c>
      <c r="AB136" s="41">
        <v>1</v>
      </c>
      <c r="AC136" s="41"/>
      <c r="AD136" s="41">
        <v>1</v>
      </c>
      <c r="AE136" s="41">
        <v>1</v>
      </c>
      <c r="AF136" s="41">
        <v>1</v>
      </c>
      <c r="AG136" s="41">
        <v>1</v>
      </c>
      <c r="AH136" s="41">
        <v>1</v>
      </c>
      <c r="AI136" s="41">
        <v>1</v>
      </c>
      <c r="AJ136" s="41">
        <v>1</v>
      </c>
      <c r="AK136" s="41">
        <v>1</v>
      </c>
      <c r="AL136" s="41">
        <v>1</v>
      </c>
      <c r="AM136" s="41">
        <v>1</v>
      </c>
      <c r="AN136" s="41">
        <v>1</v>
      </c>
      <c r="AO136" s="41">
        <v>1</v>
      </c>
      <c r="AP136" s="41"/>
      <c r="AQ136" s="41">
        <v>1</v>
      </c>
      <c r="AR136" s="41">
        <v>1</v>
      </c>
      <c r="AS136" s="41">
        <v>1</v>
      </c>
      <c r="AT136" s="41">
        <v>1</v>
      </c>
      <c r="AU136" s="41">
        <v>1</v>
      </c>
      <c r="AV136" s="41">
        <v>1</v>
      </c>
      <c r="AW136" s="41">
        <v>1</v>
      </c>
      <c r="AX136" s="41">
        <v>1</v>
      </c>
      <c r="AY136" s="41">
        <v>1</v>
      </c>
      <c r="AZ136" s="41">
        <v>1</v>
      </c>
      <c r="BA136" s="41">
        <v>1</v>
      </c>
      <c r="BB136" s="41">
        <v>1</v>
      </c>
      <c r="BC136" s="41"/>
      <c r="BD136" s="41">
        <v>1</v>
      </c>
      <c r="BE136" s="41">
        <v>1</v>
      </c>
      <c r="BF136" s="41">
        <v>1</v>
      </c>
      <c r="BG136" s="41">
        <v>1</v>
      </c>
      <c r="BH136" s="41">
        <v>1</v>
      </c>
      <c r="BI136" s="41">
        <v>1</v>
      </c>
      <c r="BJ136" s="41">
        <v>1</v>
      </c>
      <c r="BK136" s="41">
        <v>1</v>
      </c>
      <c r="BL136" s="41">
        <v>1</v>
      </c>
      <c r="BM136" s="41">
        <v>1</v>
      </c>
      <c r="BN136" s="41">
        <v>1</v>
      </c>
      <c r="BO136" s="41">
        <v>1</v>
      </c>
      <c r="BP136" s="41"/>
    </row>
    <row r="137" spans="2:68" x14ac:dyDescent="0.2">
      <c r="B137" s="38"/>
      <c r="C137" s="33" t="s">
        <v>14</v>
      </c>
      <c r="D137" s="39">
        <v>33.905883333333335</v>
      </c>
      <c r="E137" s="39">
        <v>33.905883333333335</v>
      </c>
      <c r="F137" s="39">
        <v>33.905883333333335</v>
      </c>
      <c r="G137" s="39">
        <v>33.905883333333335</v>
      </c>
      <c r="H137" s="39">
        <v>33.905883333333335</v>
      </c>
      <c r="I137" s="39">
        <v>33.905883333333335</v>
      </c>
      <c r="J137" s="39">
        <v>33.905883333333335</v>
      </c>
      <c r="K137" s="39">
        <v>33.905883333333335</v>
      </c>
      <c r="L137" s="39">
        <v>33.905883333333335</v>
      </c>
      <c r="M137" s="39">
        <v>33.905883333333335</v>
      </c>
      <c r="N137" s="39">
        <v>34.923059833333333</v>
      </c>
      <c r="O137" s="39">
        <v>34.923059833333333</v>
      </c>
      <c r="P137" s="39"/>
      <c r="Q137" s="39">
        <v>34.923059833333333</v>
      </c>
      <c r="R137" s="39">
        <v>34.923059833333333</v>
      </c>
      <c r="S137" s="39">
        <v>34.923059833333333</v>
      </c>
      <c r="T137" s="39">
        <v>34.923059833333333</v>
      </c>
      <c r="U137" s="39">
        <v>34.923059833333333</v>
      </c>
      <c r="V137" s="39">
        <v>34.923059833333333</v>
      </c>
      <c r="W137" s="39">
        <v>34.923059833333333</v>
      </c>
      <c r="X137" s="39">
        <v>34.923059833333333</v>
      </c>
      <c r="Y137" s="39">
        <v>34.923059833333333</v>
      </c>
      <c r="Z137" s="39">
        <v>34.923059833333333</v>
      </c>
      <c r="AA137" s="39">
        <v>35.970751628333332</v>
      </c>
      <c r="AB137" s="39">
        <v>35.970751628333332</v>
      </c>
      <c r="AC137" s="39"/>
      <c r="AD137" s="39">
        <v>35.970751628333332</v>
      </c>
      <c r="AE137" s="39">
        <v>35.970751628333332</v>
      </c>
      <c r="AF137" s="39">
        <v>35.970751628333332</v>
      </c>
      <c r="AG137" s="39">
        <v>35.970751628333332</v>
      </c>
      <c r="AH137" s="39">
        <v>35.970751628333332</v>
      </c>
      <c r="AI137" s="39">
        <v>35.970751628333332</v>
      </c>
      <c r="AJ137" s="39">
        <v>35.970751628333332</v>
      </c>
      <c r="AK137" s="39">
        <v>35.970751628333332</v>
      </c>
      <c r="AL137" s="39">
        <v>35.970751628333332</v>
      </c>
      <c r="AM137" s="39">
        <v>35.970751628333332</v>
      </c>
      <c r="AN137" s="39">
        <v>37.049874177183334</v>
      </c>
      <c r="AO137" s="39">
        <v>37.049874177183334</v>
      </c>
      <c r="AP137" s="39"/>
      <c r="AQ137" s="39">
        <v>37.049874177183334</v>
      </c>
      <c r="AR137" s="39">
        <v>37.049874177183334</v>
      </c>
      <c r="AS137" s="39">
        <v>37.049874177183334</v>
      </c>
      <c r="AT137" s="39">
        <v>37.049874177183334</v>
      </c>
      <c r="AU137" s="39">
        <v>37.049874177183334</v>
      </c>
      <c r="AV137" s="39">
        <v>37.049874177183334</v>
      </c>
      <c r="AW137" s="39">
        <v>37.049874177183334</v>
      </c>
      <c r="AX137" s="39">
        <v>37.049874177183334</v>
      </c>
      <c r="AY137" s="39">
        <v>37.049874177183334</v>
      </c>
      <c r="AZ137" s="39">
        <v>37.049874177183334</v>
      </c>
      <c r="BA137" s="39">
        <v>38.161370402498832</v>
      </c>
      <c r="BB137" s="39">
        <v>38.161370402498832</v>
      </c>
      <c r="BC137" s="39"/>
      <c r="BD137" s="39">
        <v>38.161370402498832</v>
      </c>
      <c r="BE137" s="39">
        <v>38.161370402498832</v>
      </c>
      <c r="BF137" s="39">
        <v>38.161370402498832</v>
      </c>
      <c r="BG137" s="39">
        <v>38.161370402498832</v>
      </c>
      <c r="BH137" s="39">
        <v>38.161370402498832</v>
      </c>
      <c r="BI137" s="39">
        <v>38.161370402498832</v>
      </c>
      <c r="BJ137" s="39">
        <v>38.161370402498832</v>
      </c>
      <c r="BK137" s="39">
        <v>38.161370402498832</v>
      </c>
      <c r="BL137" s="39">
        <v>38.161370402498832</v>
      </c>
      <c r="BM137" s="39">
        <v>38.161370402498832</v>
      </c>
      <c r="BN137" s="39">
        <v>39.306211514573796</v>
      </c>
      <c r="BO137" s="39">
        <v>39.306211514573796</v>
      </c>
      <c r="BP137" s="39"/>
    </row>
    <row r="138" spans="2:68" x14ac:dyDescent="0.2">
      <c r="B138" s="40"/>
      <c r="C138" s="33" t="s">
        <v>15</v>
      </c>
      <c r="D138" s="41">
        <v>6</v>
      </c>
      <c r="E138" s="41">
        <v>6</v>
      </c>
      <c r="F138" s="41">
        <v>6</v>
      </c>
      <c r="G138" s="41">
        <v>6</v>
      </c>
      <c r="H138" s="41">
        <v>6</v>
      </c>
      <c r="I138" s="41">
        <v>6</v>
      </c>
      <c r="J138" s="41">
        <v>6</v>
      </c>
      <c r="K138" s="41">
        <v>6</v>
      </c>
      <c r="L138" s="41">
        <v>6</v>
      </c>
      <c r="M138" s="41">
        <v>6</v>
      </c>
      <c r="N138" s="41">
        <v>6</v>
      </c>
      <c r="O138" s="41">
        <v>6</v>
      </c>
      <c r="P138" s="41"/>
      <c r="Q138" s="41">
        <v>6</v>
      </c>
      <c r="R138" s="41">
        <v>6</v>
      </c>
      <c r="S138" s="41">
        <v>6</v>
      </c>
      <c r="T138" s="41">
        <v>6</v>
      </c>
      <c r="U138" s="41">
        <v>6</v>
      </c>
      <c r="V138" s="41">
        <v>6</v>
      </c>
      <c r="W138" s="41">
        <v>6</v>
      </c>
      <c r="X138" s="41">
        <v>6</v>
      </c>
      <c r="Y138" s="41">
        <v>6</v>
      </c>
      <c r="Z138" s="41">
        <v>6</v>
      </c>
      <c r="AA138" s="41">
        <v>6</v>
      </c>
      <c r="AB138" s="41">
        <v>6</v>
      </c>
      <c r="AC138" s="41"/>
      <c r="AD138" s="41">
        <v>6</v>
      </c>
      <c r="AE138" s="41">
        <v>6</v>
      </c>
      <c r="AF138" s="41">
        <v>6</v>
      </c>
      <c r="AG138" s="41">
        <v>6</v>
      </c>
      <c r="AH138" s="41">
        <v>6</v>
      </c>
      <c r="AI138" s="41">
        <v>6</v>
      </c>
      <c r="AJ138" s="41">
        <v>6</v>
      </c>
      <c r="AK138" s="41">
        <v>6</v>
      </c>
      <c r="AL138" s="41">
        <v>6</v>
      </c>
      <c r="AM138" s="41">
        <v>6</v>
      </c>
      <c r="AN138" s="41">
        <v>6</v>
      </c>
      <c r="AO138" s="41">
        <v>6</v>
      </c>
      <c r="AP138" s="41"/>
      <c r="AQ138" s="41">
        <v>6</v>
      </c>
      <c r="AR138" s="41">
        <v>6</v>
      </c>
      <c r="AS138" s="41">
        <v>6</v>
      </c>
      <c r="AT138" s="41">
        <v>6</v>
      </c>
      <c r="AU138" s="41">
        <v>6</v>
      </c>
      <c r="AV138" s="41">
        <v>6</v>
      </c>
      <c r="AW138" s="41">
        <v>6</v>
      </c>
      <c r="AX138" s="41">
        <v>6</v>
      </c>
      <c r="AY138" s="41">
        <v>6</v>
      </c>
      <c r="AZ138" s="41">
        <v>6</v>
      </c>
      <c r="BA138" s="41">
        <v>6</v>
      </c>
      <c r="BB138" s="41">
        <v>6</v>
      </c>
      <c r="BC138" s="41"/>
      <c r="BD138" s="41">
        <v>6</v>
      </c>
      <c r="BE138" s="41">
        <v>6</v>
      </c>
      <c r="BF138" s="41">
        <v>6</v>
      </c>
      <c r="BG138" s="41">
        <v>6</v>
      </c>
      <c r="BH138" s="41">
        <v>6</v>
      </c>
      <c r="BI138" s="41">
        <v>6</v>
      </c>
      <c r="BJ138" s="41">
        <v>6</v>
      </c>
      <c r="BK138" s="41">
        <v>6</v>
      </c>
      <c r="BL138" s="41">
        <v>6</v>
      </c>
      <c r="BM138" s="41">
        <v>6</v>
      </c>
      <c r="BN138" s="41">
        <v>6</v>
      </c>
      <c r="BO138" s="41">
        <v>6</v>
      </c>
      <c r="BP138" s="41"/>
    </row>
    <row r="139" spans="2:68" x14ac:dyDescent="0.2">
      <c r="B139" s="42" t="s">
        <v>156</v>
      </c>
      <c r="C139" s="42"/>
      <c r="D139" s="43">
        <f>D$2*SUM(D135*D136,D137*D138)</f>
        <v>5136.8768850000006</v>
      </c>
      <c r="E139" s="43">
        <f t="shared" ref="E139" si="1536">E$2*SUM(E135*E136,E137*E138)</f>
        <v>4892.2637000000004</v>
      </c>
      <c r="F139" s="43">
        <f t="shared" ref="F139" si="1537">F$2*SUM(F135*F136,F137*F138)</f>
        <v>5408.6674741000006</v>
      </c>
      <c r="G139" s="43">
        <f t="shared" ref="G139" si="1538">G$2*SUM(G135*G136,G137*G138)</f>
        <v>5162.8189525500002</v>
      </c>
      <c r="H139" s="43">
        <f t="shared" ref="H139" si="1539">H$2*SUM(H135*H136,H137*H138)</f>
        <v>4916.9704310000006</v>
      </c>
      <c r="I139" s="43">
        <f t="shared" ref="I139" si="1540">I$2*SUM(I135*I136,I137*I138)</f>
        <v>5408.6674741000006</v>
      </c>
      <c r="J139" s="43">
        <f t="shared" ref="J139" si="1541">J$2*SUM(J135*J136,J137*J138)</f>
        <v>5408.6674741000006</v>
      </c>
      <c r="K139" s="43">
        <f t="shared" ref="K139" si="1542">K$2*SUM(K135*K136,K137*K138)</f>
        <v>5162.8189525500002</v>
      </c>
      <c r="L139" s="43">
        <f t="shared" ref="L139" si="1543">L$2*SUM(L135*L136,L137*L138)</f>
        <v>5162.8189525500002</v>
      </c>
      <c r="M139" s="43">
        <f t="shared" ref="M139" si="1544">M$2*SUM(M135*M136,M137*M138)</f>
        <v>5408.6674741000006</v>
      </c>
      <c r="N139" s="43">
        <f t="shared" ref="N139" si="1545">N$2*SUM(N135*N136,N137*N138)</f>
        <v>4787.0800304500008</v>
      </c>
      <c r="O139" s="43">
        <f t="shared" ref="O139" si="1546">O$2*SUM(O135*O136,O137*O138)</f>
        <v>5290.9831915499999</v>
      </c>
      <c r="P139" s="44">
        <f>SUM(D139:O139)</f>
        <v>62147.300992050004</v>
      </c>
      <c r="Q139" s="43">
        <f t="shared" ref="Q139" si="1547">Q$2*SUM(Q135*Q136,Q137*Q138)</f>
        <v>5039.0316110000003</v>
      </c>
      <c r="R139" s="43">
        <f t="shared" ref="R139" si="1548">R$2*SUM(R135*R136,R137*R138)</f>
        <v>5290.9831915499999</v>
      </c>
      <c r="S139" s="43">
        <f t="shared" ref="S139" si="1549">S$2*SUM(S135*S136,S137*S138)</f>
        <v>5570.9274983230007</v>
      </c>
      <c r="T139" s="43">
        <f t="shared" ref="T139" si="1550">T$2*SUM(T135*T136,T137*T138)</f>
        <v>5317.7035211265002</v>
      </c>
      <c r="U139" s="43">
        <f t="shared" ref="U139" si="1551">U$2*SUM(U135*U136,U137*U138)</f>
        <v>5317.7035211265002</v>
      </c>
      <c r="V139" s="43">
        <f t="shared" ref="V139" si="1552">V$2*SUM(V135*V136,V137*V138)</f>
        <v>5570.9274983230007</v>
      </c>
      <c r="W139" s="43">
        <f t="shared" ref="W139" si="1553">W$2*SUM(W135*W136,W137*W138)</f>
        <v>5064.4795439300005</v>
      </c>
      <c r="X139" s="43">
        <f t="shared" ref="X139" si="1554">X$2*SUM(X135*X136,X137*X138)</f>
        <v>5824.1514755195003</v>
      </c>
      <c r="Y139" s="43">
        <f t="shared" ref="Y139" si="1555">Y$2*SUM(Y135*Y136,Y137*Y138)</f>
        <v>5317.7035211265002</v>
      </c>
      <c r="Z139" s="43">
        <f t="shared" ref="Z139" si="1556">Z$2*SUM(Z135*Z136,Z137*Z138)</f>
        <v>5317.7035211265002</v>
      </c>
      <c r="AA139" s="43">
        <f t="shared" ref="AA139" si="1557">AA$2*SUM(AA135*AA136,AA137*AA138)</f>
        <v>5190.2025593300004</v>
      </c>
      <c r="AB139" s="43">
        <f t="shared" ref="AB139" si="1558">AB$2*SUM(AB135*AB136,AB137*AB138)</f>
        <v>5190.2025593300004</v>
      </c>
      <c r="AC139" s="44">
        <f>SUM(Q139:AB139)</f>
        <v>64011.720021811503</v>
      </c>
      <c r="AD139" s="43">
        <f t="shared" ref="AD139" si="1559">AD$2*SUM(AD135*AD136,AD137*AD138)</f>
        <v>5449.7126872965</v>
      </c>
      <c r="AE139" s="43">
        <f t="shared" ref="AE139" si="1560">AE$2*SUM(AE135*AE136,AE137*AE138)</f>
        <v>5190.2025593300004</v>
      </c>
      <c r="AF139" s="43">
        <f t="shared" ref="AF139" si="1561">AF$2*SUM(AF135*AF136,AF137*AF138)</f>
        <v>5998.8760197850843</v>
      </c>
      <c r="AG139" s="43">
        <f t="shared" ref="AG139" si="1562">AG$2*SUM(AG135*AG136,AG137*AG138)</f>
        <v>4955.5932337355043</v>
      </c>
      <c r="AH139" s="43">
        <f t="shared" ref="AH139" si="1563">AH$2*SUM(AH135*AH136,AH137*AH138)</f>
        <v>5738.0553232726897</v>
      </c>
      <c r="AI139" s="43">
        <f t="shared" ref="AI139" si="1564">AI$2*SUM(AI135*AI136,AI137*AI138)</f>
        <v>5738.0553232726897</v>
      </c>
      <c r="AJ139" s="43">
        <f t="shared" ref="AJ139" si="1565">AJ$2*SUM(AJ135*AJ136,AJ137*AJ138)</f>
        <v>5216.4139302478998</v>
      </c>
      <c r="AK139" s="43">
        <f t="shared" ref="AK139" si="1566">AK$2*SUM(AK135*AK136,AK137*AK138)</f>
        <v>5998.8760197850843</v>
      </c>
      <c r="AL139" s="43">
        <f t="shared" ref="AL139" si="1567">AL$2*SUM(AL135*AL136,AL137*AL138)</f>
        <v>5216.4139302478998</v>
      </c>
      <c r="AM139" s="43">
        <f t="shared" ref="AM139" si="1568">AM$2*SUM(AM135*AM136,AM137*AM138)</f>
        <v>5738.0553232726897</v>
      </c>
      <c r="AN139" s="43">
        <f t="shared" ref="AN139" si="1569">AN$2*SUM(AN135*AN136,AN137*AN138)</f>
        <v>5345.9086361098998</v>
      </c>
      <c r="AO139" s="43">
        <f t="shared" ref="AO139" si="1570">AO$2*SUM(AO135*AO136,AO137*AO138)</f>
        <v>5078.6132043044054</v>
      </c>
      <c r="AP139" s="44">
        <f>SUM(AD139:AO139)</f>
        <v>65664.776190660355</v>
      </c>
      <c r="AQ139" s="43">
        <f t="shared" ref="AQ139" si="1571">AQ$2*SUM(AQ135*AQ136,AQ137*AQ138)</f>
        <v>5880.4994997208905</v>
      </c>
      <c r="AR139" s="43">
        <f t="shared" ref="AR139" si="1572">AR$2*SUM(AR135*AR136,AR137*AR138)</f>
        <v>5345.9086361098998</v>
      </c>
      <c r="AS139" s="43">
        <f t="shared" ref="AS139" si="1573">AS$2*SUM(AS135*AS136,AS137*AS138)</f>
        <v>5910.1969829708714</v>
      </c>
      <c r="AT139" s="43">
        <f t="shared" ref="AT139" si="1574">AT$2*SUM(AT135*AT136,AT137*AT138)</f>
        <v>5372.9063481553376</v>
      </c>
      <c r="AU139" s="43">
        <f t="shared" ref="AU139" si="1575">AU$2*SUM(AU135*AU136,AU137*AU138)</f>
        <v>5910.1969829708714</v>
      </c>
      <c r="AV139" s="43">
        <f t="shared" ref="AV139" si="1576">AV$2*SUM(AV135*AV136,AV137*AV138)</f>
        <v>5641.5516655631045</v>
      </c>
      <c r="AW139" s="43">
        <f t="shared" ref="AW139" si="1577">AW$2*SUM(AW135*AW136,AW137*AW138)</f>
        <v>5641.5516655631045</v>
      </c>
      <c r="AX139" s="43">
        <f t="shared" ref="AX139" si="1578">AX$2*SUM(AX135*AX136,AX137*AX138)</f>
        <v>6178.8423003786384</v>
      </c>
      <c r="AY139" s="43">
        <f t="shared" ref="AY139" si="1579">AY$2*SUM(AY135*AY136,AY137*AY138)</f>
        <v>5104.2610307475707</v>
      </c>
      <c r="AZ139" s="43">
        <f t="shared" ref="AZ139" si="1580">AZ$2*SUM(AZ135*AZ136,AZ137*AZ138)</f>
        <v>6178.8423003786384</v>
      </c>
      <c r="BA139" s="43">
        <f t="shared" ref="BA139" si="1581">BA$2*SUM(BA135*BA136,BA137*BA138)</f>
        <v>5506.2858951931967</v>
      </c>
      <c r="BB139" s="43">
        <f t="shared" ref="BB139" si="1582">BB$2*SUM(BB135*BB136,BB137*BB138)</f>
        <v>5230.9716004335369</v>
      </c>
      <c r="BC139" s="44">
        <f>SUM(AQ139:BB139)</f>
        <v>67902.014908185665</v>
      </c>
      <c r="BD139" s="43">
        <f t="shared" ref="BD139" si="1583">BD$2*SUM(BD135*BD136,BD137*BD138)</f>
        <v>6056.9144847125162</v>
      </c>
      <c r="BE139" s="43">
        <f t="shared" ref="BE139" si="1584">BE$2*SUM(BE135*BE136,BE137*BE138)</f>
        <v>5506.2858951931967</v>
      </c>
      <c r="BF139" s="43">
        <f t="shared" ref="BF139" si="1585">BF$2*SUM(BF135*BF136,BF137*BF138)</f>
        <v>5810.7982155299969</v>
      </c>
      <c r="BG139" s="43">
        <f t="shared" ref="BG139" si="1586">BG$2*SUM(BG135*BG136,BG137*BG138)</f>
        <v>5810.7982155299969</v>
      </c>
      <c r="BH139" s="43">
        <f t="shared" ref="BH139" si="1587">BH$2*SUM(BH135*BH136,BH137*BH138)</f>
        <v>6087.5028924599965</v>
      </c>
      <c r="BI139" s="43">
        <f t="shared" ref="BI139" si="1588">BI$2*SUM(BI135*BI136,BI137*BI138)</f>
        <v>5534.0935385999965</v>
      </c>
      <c r="BJ139" s="43">
        <f t="shared" ref="BJ139" si="1589">BJ$2*SUM(BJ135*BJ136,BJ137*BJ138)</f>
        <v>6087.5028924599965</v>
      </c>
      <c r="BK139" s="43">
        <f t="shared" ref="BK139" si="1590">BK$2*SUM(BK135*BK136,BK137*BK138)</f>
        <v>6087.5028924599965</v>
      </c>
      <c r="BL139" s="43">
        <f t="shared" ref="BL139" si="1591">BL$2*SUM(BL135*BL136,BL137*BL138)</f>
        <v>5534.0935385999965</v>
      </c>
      <c r="BM139" s="43">
        <f t="shared" ref="BM139" si="1592">BM$2*SUM(BM135*BM136,BM137*BM138)</f>
        <v>6364.207569389996</v>
      </c>
      <c r="BN139" s="43">
        <f t="shared" ref="BN139" si="1593">BN$2*SUM(BN135*BN136,BN137*BN138)</f>
        <v>5387.9007484465437</v>
      </c>
      <c r="BO139" s="43">
        <f t="shared" ref="BO139" si="1594">BO$2*SUM(BO135*BO136,BO137*BO138)</f>
        <v>5671.4744720489934</v>
      </c>
      <c r="BP139" s="44">
        <f>SUM(BD139:BO139)</f>
        <v>69939.07535543124</v>
      </c>
    </row>
    <row r="140" spans="2:68" x14ac:dyDescent="0.2">
      <c r="B140" s="38" t="s">
        <v>91</v>
      </c>
      <c r="C140" s="33" t="s">
        <v>79</v>
      </c>
      <c r="D140" s="39">
        <v>50.671875000000007</v>
      </c>
      <c r="E140" s="39">
        <v>50.671875000000007</v>
      </c>
      <c r="F140" s="39">
        <v>52.192031250000007</v>
      </c>
      <c r="G140" s="39">
        <v>52.192031250000007</v>
      </c>
      <c r="H140" s="39">
        <v>52.192031250000007</v>
      </c>
      <c r="I140" s="39">
        <v>52.192031250000007</v>
      </c>
      <c r="J140" s="39">
        <v>52.192031250000007</v>
      </c>
      <c r="K140" s="39">
        <v>52.192031250000007</v>
      </c>
      <c r="L140" s="39">
        <v>52.192031250000007</v>
      </c>
      <c r="M140" s="39">
        <v>52.192031250000007</v>
      </c>
      <c r="N140" s="39">
        <v>52.192031250000007</v>
      </c>
      <c r="O140" s="39">
        <v>52.192031250000007</v>
      </c>
      <c r="P140" s="39"/>
      <c r="Q140" s="39">
        <v>52.192031250000007</v>
      </c>
      <c r="R140" s="39">
        <v>52.192031250000007</v>
      </c>
      <c r="S140" s="39">
        <v>53.757792187500009</v>
      </c>
      <c r="T140" s="39">
        <v>53.757792187500009</v>
      </c>
      <c r="U140" s="39">
        <v>53.757792187500009</v>
      </c>
      <c r="V140" s="39">
        <v>53.757792187500009</v>
      </c>
      <c r="W140" s="39">
        <v>53.757792187500009</v>
      </c>
      <c r="X140" s="39">
        <v>53.757792187500009</v>
      </c>
      <c r="Y140" s="39">
        <v>53.757792187500009</v>
      </c>
      <c r="Z140" s="39">
        <v>53.757792187500009</v>
      </c>
      <c r="AA140" s="39">
        <v>53.757792187500009</v>
      </c>
      <c r="AB140" s="39">
        <v>53.757792187500009</v>
      </c>
      <c r="AC140" s="39"/>
      <c r="AD140" s="39">
        <v>53.757792187500009</v>
      </c>
      <c r="AE140" s="39">
        <v>53.757792187500009</v>
      </c>
      <c r="AF140" s="39">
        <v>55.370525953125011</v>
      </c>
      <c r="AG140" s="39">
        <v>55.370525953125011</v>
      </c>
      <c r="AH140" s="39">
        <v>55.370525953125011</v>
      </c>
      <c r="AI140" s="39">
        <v>55.370525953125011</v>
      </c>
      <c r="AJ140" s="39">
        <v>55.370525953125011</v>
      </c>
      <c r="AK140" s="39">
        <v>55.370525953125011</v>
      </c>
      <c r="AL140" s="39">
        <v>55.370525953125011</v>
      </c>
      <c r="AM140" s="39">
        <v>55.370525953125011</v>
      </c>
      <c r="AN140" s="39">
        <v>55.370525953125011</v>
      </c>
      <c r="AO140" s="39">
        <v>55.370525953125011</v>
      </c>
      <c r="AP140" s="39"/>
      <c r="AQ140" s="39">
        <v>55.370525953125011</v>
      </c>
      <c r="AR140" s="39">
        <v>55.370525953125011</v>
      </c>
      <c r="AS140" s="39">
        <v>57.031641731718764</v>
      </c>
      <c r="AT140" s="39">
        <v>57.031641731718764</v>
      </c>
      <c r="AU140" s="39">
        <v>57.031641731718764</v>
      </c>
      <c r="AV140" s="39">
        <v>57.031641731718764</v>
      </c>
      <c r="AW140" s="39">
        <v>57.031641731718764</v>
      </c>
      <c r="AX140" s="39">
        <v>57.031641731718764</v>
      </c>
      <c r="AY140" s="39">
        <v>57.031641731718764</v>
      </c>
      <c r="AZ140" s="39">
        <v>57.031641731718764</v>
      </c>
      <c r="BA140" s="39">
        <v>57.031641731718764</v>
      </c>
      <c r="BB140" s="39">
        <v>57.031641731718764</v>
      </c>
      <c r="BC140" s="39"/>
      <c r="BD140" s="39">
        <v>57.031641731718764</v>
      </c>
      <c r="BE140" s="39">
        <v>57.031641731718764</v>
      </c>
      <c r="BF140" s="39">
        <v>58.742590983670325</v>
      </c>
      <c r="BG140" s="39">
        <v>58.742590983670325</v>
      </c>
      <c r="BH140" s="39">
        <v>58.742590983670325</v>
      </c>
      <c r="BI140" s="39">
        <v>58.742590983670325</v>
      </c>
      <c r="BJ140" s="39">
        <v>58.742590983670325</v>
      </c>
      <c r="BK140" s="39">
        <v>58.742590983670325</v>
      </c>
      <c r="BL140" s="39">
        <v>58.742590983670325</v>
      </c>
      <c r="BM140" s="39">
        <v>58.742590983670325</v>
      </c>
      <c r="BN140" s="39">
        <v>58.742590983670325</v>
      </c>
      <c r="BO140" s="39">
        <v>58.742590983670325</v>
      </c>
      <c r="BP140" s="39"/>
    </row>
    <row r="141" spans="2:68" x14ac:dyDescent="0.2">
      <c r="B141" s="40"/>
      <c r="C141" s="33" t="s">
        <v>80</v>
      </c>
      <c r="D141" s="41">
        <v>8</v>
      </c>
      <c r="E141" s="41">
        <v>8</v>
      </c>
      <c r="F141" s="41">
        <v>8</v>
      </c>
      <c r="G141" s="41">
        <v>8</v>
      </c>
      <c r="H141" s="41">
        <v>8</v>
      </c>
      <c r="I141" s="41">
        <v>8</v>
      </c>
      <c r="J141" s="41">
        <v>8</v>
      </c>
      <c r="K141" s="41">
        <v>8</v>
      </c>
      <c r="L141" s="41">
        <v>8</v>
      </c>
      <c r="M141" s="41">
        <v>8</v>
      </c>
      <c r="N141" s="41">
        <v>8</v>
      </c>
      <c r="O141" s="41">
        <v>8</v>
      </c>
      <c r="P141" s="41"/>
      <c r="Q141" s="41">
        <v>8</v>
      </c>
      <c r="R141" s="41">
        <v>8</v>
      </c>
      <c r="S141" s="41">
        <v>8</v>
      </c>
      <c r="T141" s="41">
        <v>8</v>
      </c>
      <c r="U141" s="41">
        <v>8</v>
      </c>
      <c r="V141" s="41">
        <v>8</v>
      </c>
      <c r="W141" s="41">
        <v>8</v>
      </c>
      <c r="X141" s="41">
        <v>8</v>
      </c>
      <c r="Y141" s="41">
        <v>8</v>
      </c>
      <c r="Z141" s="41">
        <v>8</v>
      </c>
      <c r="AA141" s="41">
        <v>8</v>
      </c>
      <c r="AB141" s="41">
        <v>8</v>
      </c>
      <c r="AC141" s="41"/>
      <c r="AD141" s="41">
        <v>8</v>
      </c>
      <c r="AE141" s="41">
        <v>8</v>
      </c>
      <c r="AF141" s="41">
        <v>8</v>
      </c>
      <c r="AG141" s="41">
        <v>8</v>
      </c>
      <c r="AH141" s="41">
        <v>8</v>
      </c>
      <c r="AI141" s="41">
        <v>8</v>
      </c>
      <c r="AJ141" s="41">
        <v>8</v>
      </c>
      <c r="AK141" s="41">
        <v>8</v>
      </c>
      <c r="AL141" s="41">
        <v>8</v>
      </c>
      <c r="AM141" s="41">
        <v>8</v>
      </c>
      <c r="AN141" s="41">
        <v>8</v>
      </c>
      <c r="AO141" s="41">
        <v>8</v>
      </c>
      <c r="AP141" s="41"/>
      <c r="AQ141" s="41">
        <v>8</v>
      </c>
      <c r="AR141" s="41">
        <v>8</v>
      </c>
      <c r="AS141" s="41">
        <v>8</v>
      </c>
      <c r="AT141" s="41">
        <v>8</v>
      </c>
      <c r="AU141" s="41">
        <v>8</v>
      </c>
      <c r="AV141" s="41">
        <v>8</v>
      </c>
      <c r="AW141" s="41">
        <v>8</v>
      </c>
      <c r="AX141" s="41">
        <v>8</v>
      </c>
      <c r="AY141" s="41">
        <v>8</v>
      </c>
      <c r="AZ141" s="41">
        <v>8</v>
      </c>
      <c r="BA141" s="41">
        <v>8</v>
      </c>
      <c r="BB141" s="41">
        <v>8</v>
      </c>
      <c r="BC141" s="41"/>
      <c r="BD141" s="41">
        <v>8</v>
      </c>
      <c r="BE141" s="41">
        <v>8</v>
      </c>
      <c r="BF141" s="41">
        <v>8</v>
      </c>
      <c r="BG141" s="41">
        <v>8</v>
      </c>
      <c r="BH141" s="41">
        <v>8</v>
      </c>
      <c r="BI141" s="41">
        <v>8</v>
      </c>
      <c r="BJ141" s="41">
        <v>8</v>
      </c>
      <c r="BK141" s="41">
        <v>8</v>
      </c>
      <c r="BL141" s="41">
        <v>8</v>
      </c>
      <c r="BM141" s="41">
        <v>8</v>
      </c>
      <c r="BN141" s="41">
        <v>8</v>
      </c>
      <c r="BO141" s="41">
        <v>8</v>
      </c>
      <c r="BP141" s="41"/>
    </row>
    <row r="142" spans="2:68" x14ac:dyDescent="0.2">
      <c r="B142" s="42" t="s">
        <v>157</v>
      </c>
      <c r="C142" s="42"/>
      <c r="D142" s="43">
        <f>D$2*(D140*D141)</f>
        <v>8512.8750000000018</v>
      </c>
      <c r="E142" s="43">
        <f t="shared" ref="E142" si="1595">E$2*(E140*E141)</f>
        <v>8107.5000000000009</v>
      </c>
      <c r="F142" s="43">
        <f t="shared" ref="F142" si="1596">F$2*(F140*F141)</f>
        <v>9185.7975000000006</v>
      </c>
      <c r="G142" s="43">
        <f t="shared" ref="G142" si="1597">G$2*(G140*G141)</f>
        <v>8768.2612500000014</v>
      </c>
      <c r="H142" s="43">
        <f t="shared" ref="H142" si="1598">H$2*(H140*H141)</f>
        <v>8350.7250000000004</v>
      </c>
      <c r="I142" s="43">
        <f t="shared" ref="I142" si="1599">I$2*(I140*I141)</f>
        <v>9185.7975000000006</v>
      </c>
      <c r="J142" s="43">
        <f t="shared" ref="J142" si="1600">J$2*(J140*J141)</f>
        <v>9185.7975000000006</v>
      </c>
      <c r="K142" s="43">
        <f t="shared" ref="K142" si="1601">K$2*(K140*K141)</f>
        <v>8768.2612500000014</v>
      </c>
      <c r="L142" s="43">
        <f t="shared" ref="L142" si="1602">L$2*(L140*L141)</f>
        <v>8768.2612500000014</v>
      </c>
      <c r="M142" s="43">
        <f t="shared" ref="M142" si="1603">M$2*(M140*M141)</f>
        <v>9185.7975000000006</v>
      </c>
      <c r="N142" s="43">
        <f t="shared" ref="N142" si="1604">N$2*(N140*N141)</f>
        <v>7933.1887500000012</v>
      </c>
      <c r="O142" s="43">
        <f t="shared" ref="O142" si="1605">O$2*(O140*O141)</f>
        <v>8768.2612500000014</v>
      </c>
      <c r="P142" s="44">
        <f>SUM(D142:O142)</f>
        <v>104720.52374999999</v>
      </c>
      <c r="Q142" s="43">
        <f t="shared" ref="Q142" si="1606">Q$2*(Q140*Q141)</f>
        <v>8350.7250000000004</v>
      </c>
      <c r="R142" s="43">
        <f t="shared" ref="R142" si="1607">R$2*(R140*R141)</f>
        <v>8768.2612500000014</v>
      </c>
      <c r="S142" s="43">
        <f t="shared" ref="S142" si="1608">S$2*(S140*S141)</f>
        <v>9461.3714250000012</v>
      </c>
      <c r="T142" s="43">
        <f t="shared" ref="T142" si="1609">T$2*(T140*T141)</f>
        <v>9031.3090875000016</v>
      </c>
      <c r="U142" s="43">
        <f t="shared" ref="U142" si="1610">U$2*(U140*U141)</f>
        <v>9031.3090875000016</v>
      </c>
      <c r="V142" s="43">
        <f t="shared" ref="V142" si="1611">V$2*(V140*V141)</f>
        <v>9461.3714250000012</v>
      </c>
      <c r="W142" s="43">
        <f t="shared" ref="W142" si="1612">W$2*(W140*W141)</f>
        <v>8601.2467500000021</v>
      </c>
      <c r="X142" s="43">
        <f t="shared" ref="X142" si="1613">X$2*(X140*X141)</f>
        <v>9891.4337625000007</v>
      </c>
      <c r="Y142" s="43">
        <f t="shared" ref="Y142" si="1614">Y$2*(Y140*Y141)</f>
        <v>9031.3090875000016</v>
      </c>
      <c r="Z142" s="43">
        <f t="shared" ref="Z142" si="1615">Z$2*(Z140*Z141)</f>
        <v>9031.3090875000016</v>
      </c>
      <c r="AA142" s="43">
        <f t="shared" ref="AA142" si="1616">AA$2*(AA140*AA141)</f>
        <v>8601.2467500000021</v>
      </c>
      <c r="AB142" s="43">
        <f t="shared" ref="AB142" si="1617">AB$2*(AB140*AB141)</f>
        <v>8601.2467500000021</v>
      </c>
      <c r="AC142" s="44">
        <f>SUM(Q142:AB142)</f>
        <v>107862.13946250004</v>
      </c>
      <c r="AD142" s="43">
        <f t="shared" ref="AD142" si="1618">AD$2*(AD140*AD141)</f>
        <v>9031.3090875000016</v>
      </c>
      <c r="AE142" s="43">
        <f t="shared" ref="AE142" si="1619">AE$2*(AE140*AE141)</f>
        <v>8601.2467500000021</v>
      </c>
      <c r="AF142" s="43">
        <f t="shared" ref="AF142" si="1620">AF$2*(AF140*AF141)</f>
        <v>10188.176775375003</v>
      </c>
      <c r="AG142" s="43">
        <f t="shared" ref="AG142" si="1621">AG$2*(AG140*AG141)</f>
        <v>8416.319944875002</v>
      </c>
      <c r="AH142" s="43">
        <f t="shared" ref="AH142" si="1622">AH$2*(AH140*AH141)</f>
        <v>9745.2125677500026</v>
      </c>
      <c r="AI142" s="43">
        <f t="shared" ref="AI142" si="1623">AI$2*(AI140*AI141)</f>
        <v>9745.2125677500026</v>
      </c>
      <c r="AJ142" s="43">
        <f t="shared" ref="AJ142" si="1624">AJ$2*(AJ140*AJ141)</f>
        <v>8859.2841525000022</v>
      </c>
      <c r="AK142" s="43">
        <f t="shared" ref="AK142" si="1625">AK$2*(AK140*AK141)</f>
        <v>10188.176775375003</v>
      </c>
      <c r="AL142" s="43">
        <f t="shared" ref="AL142" si="1626">AL$2*(AL140*AL141)</f>
        <v>8859.2841525000022</v>
      </c>
      <c r="AM142" s="43">
        <f t="shared" ref="AM142" si="1627">AM$2*(AM140*AM141)</f>
        <v>9745.2125677500026</v>
      </c>
      <c r="AN142" s="43">
        <f t="shared" ref="AN142" si="1628">AN$2*(AN140*AN141)</f>
        <v>8859.2841525000022</v>
      </c>
      <c r="AO142" s="43">
        <f t="shared" ref="AO142" si="1629">AO$2*(AO140*AO141)</f>
        <v>8416.319944875002</v>
      </c>
      <c r="AP142" s="44">
        <f>SUM(AD142:AO142)</f>
        <v>110655.03943875001</v>
      </c>
      <c r="AQ142" s="43">
        <f t="shared" ref="AQ142" si="1630">AQ$2*(AQ140*AQ141)</f>
        <v>9745.2125677500026</v>
      </c>
      <c r="AR142" s="43">
        <f t="shared" ref="AR142" si="1631">AR$2*(AR140*AR141)</f>
        <v>8859.2841525000022</v>
      </c>
      <c r="AS142" s="43">
        <f t="shared" ref="AS142" si="1632">AS$2*(AS140*AS141)</f>
        <v>10037.568944782503</v>
      </c>
      <c r="AT142" s="43">
        <f t="shared" ref="AT142" si="1633">AT$2*(AT140*AT141)</f>
        <v>9125.0626770750023</v>
      </c>
      <c r="AU142" s="43">
        <f t="shared" ref="AU142" si="1634">AU$2*(AU140*AU141)</f>
        <v>10037.568944782503</v>
      </c>
      <c r="AV142" s="43">
        <f t="shared" ref="AV142" si="1635">AV$2*(AV140*AV141)</f>
        <v>9581.3158109287524</v>
      </c>
      <c r="AW142" s="43">
        <f t="shared" ref="AW142" si="1636">AW$2*(AW140*AW141)</f>
        <v>9581.3158109287524</v>
      </c>
      <c r="AX142" s="43">
        <f t="shared" ref="AX142" si="1637">AX$2*(AX140*AX141)</f>
        <v>10493.822078636253</v>
      </c>
      <c r="AY142" s="43">
        <f t="shared" ref="AY142" si="1638">AY$2*(AY140*AY141)</f>
        <v>8668.8095432212522</v>
      </c>
      <c r="AZ142" s="43">
        <f t="shared" ref="AZ142" si="1639">AZ$2*(AZ140*AZ141)</f>
        <v>10493.822078636253</v>
      </c>
      <c r="BA142" s="43">
        <f t="shared" ref="BA142" si="1640">BA$2*(BA140*BA141)</f>
        <v>9125.0626770750023</v>
      </c>
      <c r="BB142" s="43">
        <f t="shared" ref="BB142" si="1641">BB$2*(BB140*BB141)</f>
        <v>8668.8095432212522</v>
      </c>
      <c r="BC142" s="44">
        <f>SUM(AQ142:BB142)</f>
        <v>114417.65482953753</v>
      </c>
      <c r="BD142" s="43">
        <f t="shared" ref="BD142" si="1642">BD$2*(BD140*BD141)</f>
        <v>10037.568944782503</v>
      </c>
      <c r="BE142" s="43">
        <f t="shared" ref="BE142" si="1643">BE$2*(BE140*BE141)</f>
        <v>9125.0626770750023</v>
      </c>
      <c r="BF142" s="43">
        <f t="shared" ref="BF142" si="1644">BF$2*(BF140*BF141)</f>
        <v>9868.755285256615</v>
      </c>
      <c r="BG142" s="43">
        <f t="shared" ref="BG142" si="1645">BG$2*(BG140*BG141)</f>
        <v>9868.755285256615</v>
      </c>
      <c r="BH142" s="43">
        <f t="shared" ref="BH142" si="1646">BH$2*(BH140*BH141)</f>
        <v>10338.696013125977</v>
      </c>
      <c r="BI142" s="43">
        <f t="shared" ref="BI142" si="1647">BI$2*(BI140*BI141)</f>
        <v>9398.8145573872516</v>
      </c>
      <c r="BJ142" s="43">
        <f t="shared" ref="BJ142" si="1648">BJ$2*(BJ140*BJ141)</f>
        <v>10338.696013125977</v>
      </c>
      <c r="BK142" s="43">
        <f t="shared" ref="BK142" si="1649">BK$2*(BK140*BK141)</f>
        <v>10338.696013125977</v>
      </c>
      <c r="BL142" s="43">
        <f t="shared" ref="BL142" si="1650">BL$2*(BL140*BL141)</f>
        <v>9398.8145573872516</v>
      </c>
      <c r="BM142" s="43">
        <f t="shared" ref="BM142" si="1651">BM$2*(BM140*BM141)</f>
        <v>10808.63674099534</v>
      </c>
      <c r="BN142" s="43">
        <f t="shared" ref="BN142" si="1652">BN$2*(BN140*BN141)</f>
        <v>8928.87382951789</v>
      </c>
      <c r="BO142" s="43">
        <f t="shared" ref="BO142" si="1653">BO$2*(BO140*BO141)</f>
        <v>9398.8145573872516</v>
      </c>
      <c r="BP142" s="44">
        <f>SUM(BD142:BO142)</f>
        <v>117850.18447442364</v>
      </c>
    </row>
    <row r="143" spans="2:68" x14ac:dyDescent="0.2">
      <c r="B143" s="38" t="s">
        <v>48</v>
      </c>
      <c r="C143" s="33" t="s">
        <v>79</v>
      </c>
      <c r="D143" s="39">
        <v>45.088942500000002</v>
      </c>
      <c r="E143" s="39">
        <v>45.088942500000002</v>
      </c>
      <c r="F143" s="39">
        <v>46.441610775000001</v>
      </c>
      <c r="G143" s="39">
        <v>46.441610775000001</v>
      </c>
      <c r="H143" s="39">
        <v>46.441610775000001</v>
      </c>
      <c r="I143" s="39">
        <v>46.441610775000001</v>
      </c>
      <c r="J143" s="39">
        <v>46.441610775000001</v>
      </c>
      <c r="K143" s="39">
        <v>46.441610775000001</v>
      </c>
      <c r="L143" s="39">
        <v>46.441610775000001</v>
      </c>
      <c r="M143" s="39">
        <v>46.441610775000001</v>
      </c>
      <c r="N143" s="39">
        <v>46.441610775000001</v>
      </c>
      <c r="O143" s="39">
        <v>46.441610775000001</v>
      </c>
      <c r="P143" s="39"/>
      <c r="Q143" s="39">
        <v>46.441610775000001</v>
      </c>
      <c r="R143" s="39">
        <v>46.441610775000001</v>
      </c>
      <c r="S143" s="39">
        <v>47.83485909825</v>
      </c>
      <c r="T143" s="39">
        <v>47.83485909825</v>
      </c>
      <c r="U143" s="39">
        <v>47.83485909825</v>
      </c>
      <c r="V143" s="39">
        <v>47.83485909825</v>
      </c>
      <c r="W143" s="39">
        <v>47.83485909825</v>
      </c>
      <c r="X143" s="39">
        <v>47.83485909825</v>
      </c>
      <c r="Y143" s="39">
        <v>47.83485909825</v>
      </c>
      <c r="Z143" s="39">
        <v>47.83485909825</v>
      </c>
      <c r="AA143" s="39">
        <v>47.83485909825</v>
      </c>
      <c r="AB143" s="39">
        <v>47.83485909825</v>
      </c>
      <c r="AC143" s="39"/>
      <c r="AD143" s="39">
        <v>47.83485909825</v>
      </c>
      <c r="AE143" s="39">
        <v>47.83485909825</v>
      </c>
      <c r="AF143" s="39">
        <v>49.269904871197504</v>
      </c>
      <c r="AG143" s="39">
        <v>49.269904871197504</v>
      </c>
      <c r="AH143" s="39">
        <v>49.269904871197504</v>
      </c>
      <c r="AI143" s="39">
        <v>49.269904871197504</v>
      </c>
      <c r="AJ143" s="39">
        <v>49.269904871197504</v>
      </c>
      <c r="AK143" s="39">
        <v>49.269904871197504</v>
      </c>
      <c r="AL143" s="39">
        <v>49.269904871197504</v>
      </c>
      <c r="AM143" s="39">
        <v>49.269904871197504</v>
      </c>
      <c r="AN143" s="39">
        <v>49.269904871197504</v>
      </c>
      <c r="AO143" s="39">
        <v>49.269904871197504</v>
      </c>
      <c r="AP143" s="39"/>
      <c r="AQ143" s="39">
        <v>49.269904871197504</v>
      </c>
      <c r="AR143" s="39">
        <v>49.269904871197504</v>
      </c>
      <c r="AS143" s="39">
        <v>50.748002017333427</v>
      </c>
      <c r="AT143" s="39">
        <v>50.748002017333427</v>
      </c>
      <c r="AU143" s="39">
        <v>50.748002017333427</v>
      </c>
      <c r="AV143" s="39">
        <v>50.748002017333427</v>
      </c>
      <c r="AW143" s="39">
        <v>50.748002017333427</v>
      </c>
      <c r="AX143" s="39">
        <v>50.748002017333427</v>
      </c>
      <c r="AY143" s="39">
        <v>50.748002017333427</v>
      </c>
      <c r="AZ143" s="39">
        <v>50.748002017333427</v>
      </c>
      <c r="BA143" s="39">
        <v>50.748002017333427</v>
      </c>
      <c r="BB143" s="39">
        <v>50.748002017333427</v>
      </c>
      <c r="BC143" s="39"/>
      <c r="BD143" s="39">
        <v>50.748002017333427</v>
      </c>
      <c r="BE143" s="39">
        <v>50.748002017333427</v>
      </c>
      <c r="BF143" s="39">
        <v>52.270442077853431</v>
      </c>
      <c r="BG143" s="39">
        <v>52.270442077853431</v>
      </c>
      <c r="BH143" s="39">
        <v>52.270442077853431</v>
      </c>
      <c r="BI143" s="39">
        <v>52.270442077853431</v>
      </c>
      <c r="BJ143" s="39">
        <v>52.270442077853431</v>
      </c>
      <c r="BK143" s="39">
        <v>52.270442077853431</v>
      </c>
      <c r="BL143" s="39">
        <v>52.270442077853431</v>
      </c>
      <c r="BM143" s="39">
        <v>52.270442077853431</v>
      </c>
      <c r="BN143" s="39">
        <v>52.270442077853431</v>
      </c>
      <c r="BO143" s="39">
        <v>52.270442077853431</v>
      </c>
      <c r="BP143" s="39"/>
    </row>
    <row r="144" spans="2:68" x14ac:dyDescent="0.2">
      <c r="B144" s="38"/>
      <c r="C144" s="33" t="s">
        <v>80</v>
      </c>
      <c r="D144" s="41">
        <v>2</v>
      </c>
      <c r="E144" s="41">
        <v>2</v>
      </c>
      <c r="F144" s="41">
        <v>2</v>
      </c>
      <c r="G144" s="41">
        <v>2</v>
      </c>
      <c r="H144" s="41">
        <v>2</v>
      </c>
      <c r="I144" s="41">
        <v>2</v>
      </c>
      <c r="J144" s="41">
        <v>2</v>
      </c>
      <c r="K144" s="41">
        <v>2</v>
      </c>
      <c r="L144" s="41">
        <v>2</v>
      </c>
      <c r="M144" s="41">
        <v>2</v>
      </c>
      <c r="N144" s="41">
        <v>2</v>
      </c>
      <c r="O144" s="41">
        <v>2</v>
      </c>
      <c r="P144" s="41"/>
      <c r="Q144" s="41">
        <v>2</v>
      </c>
      <c r="R144" s="41">
        <v>2</v>
      </c>
      <c r="S144" s="41">
        <v>2</v>
      </c>
      <c r="T144" s="41">
        <v>2</v>
      </c>
      <c r="U144" s="41">
        <v>2</v>
      </c>
      <c r="V144" s="41">
        <v>2</v>
      </c>
      <c r="W144" s="41">
        <v>2</v>
      </c>
      <c r="X144" s="41">
        <v>2</v>
      </c>
      <c r="Y144" s="41">
        <v>2</v>
      </c>
      <c r="Z144" s="41">
        <v>2</v>
      </c>
      <c r="AA144" s="41">
        <v>2</v>
      </c>
      <c r="AB144" s="41">
        <v>2</v>
      </c>
      <c r="AC144" s="41"/>
      <c r="AD144" s="41">
        <v>2</v>
      </c>
      <c r="AE144" s="41">
        <v>2</v>
      </c>
      <c r="AF144" s="41">
        <v>2</v>
      </c>
      <c r="AG144" s="41">
        <v>2</v>
      </c>
      <c r="AH144" s="41">
        <v>2</v>
      </c>
      <c r="AI144" s="41">
        <v>2</v>
      </c>
      <c r="AJ144" s="41">
        <v>2</v>
      </c>
      <c r="AK144" s="41">
        <v>2</v>
      </c>
      <c r="AL144" s="41">
        <v>2</v>
      </c>
      <c r="AM144" s="41">
        <v>2</v>
      </c>
      <c r="AN144" s="41">
        <v>2</v>
      </c>
      <c r="AO144" s="41">
        <v>2</v>
      </c>
      <c r="AP144" s="41"/>
      <c r="AQ144" s="41">
        <v>2</v>
      </c>
      <c r="AR144" s="41">
        <v>2</v>
      </c>
      <c r="AS144" s="41">
        <v>2</v>
      </c>
      <c r="AT144" s="41">
        <v>2</v>
      </c>
      <c r="AU144" s="41">
        <v>2</v>
      </c>
      <c r="AV144" s="41">
        <v>2</v>
      </c>
      <c r="AW144" s="41">
        <v>2</v>
      </c>
      <c r="AX144" s="41">
        <v>2</v>
      </c>
      <c r="AY144" s="41">
        <v>2</v>
      </c>
      <c r="AZ144" s="41">
        <v>2</v>
      </c>
      <c r="BA144" s="41">
        <v>2</v>
      </c>
      <c r="BB144" s="41">
        <v>2</v>
      </c>
      <c r="BC144" s="41"/>
      <c r="BD144" s="41">
        <v>2</v>
      </c>
      <c r="BE144" s="41">
        <v>2</v>
      </c>
      <c r="BF144" s="41">
        <v>2</v>
      </c>
      <c r="BG144" s="41">
        <v>2</v>
      </c>
      <c r="BH144" s="41">
        <v>2</v>
      </c>
      <c r="BI144" s="41">
        <v>2</v>
      </c>
      <c r="BJ144" s="41">
        <v>2</v>
      </c>
      <c r="BK144" s="41">
        <v>2</v>
      </c>
      <c r="BL144" s="41">
        <v>2</v>
      </c>
      <c r="BM144" s="41">
        <v>2</v>
      </c>
      <c r="BN144" s="41">
        <v>2</v>
      </c>
      <c r="BO144" s="41">
        <v>2</v>
      </c>
      <c r="BP144" s="41"/>
    </row>
    <row r="145" spans="2:68" x14ac:dyDescent="0.2">
      <c r="B145" s="38"/>
      <c r="C145" s="33" t="s">
        <v>14</v>
      </c>
      <c r="D145" s="39">
        <v>33.444100000000006</v>
      </c>
      <c r="E145" s="39">
        <v>33.444100000000006</v>
      </c>
      <c r="F145" s="39">
        <v>33.444100000000006</v>
      </c>
      <c r="G145" s="39">
        <v>33.444100000000006</v>
      </c>
      <c r="H145" s="39">
        <v>33.444100000000006</v>
      </c>
      <c r="I145" s="39">
        <v>33.444100000000006</v>
      </c>
      <c r="J145" s="39">
        <v>33.444100000000006</v>
      </c>
      <c r="K145" s="39">
        <v>33.444100000000006</v>
      </c>
      <c r="L145" s="39">
        <v>33.444100000000006</v>
      </c>
      <c r="M145" s="39">
        <v>33.444100000000006</v>
      </c>
      <c r="N145" s="39">
        <v>34.447423000000008</v>
      </c>
      <c r="O145" s="39">
        <v>34.447423000000008</v>
      </c>
      <c r="P145" s="39"/>
      <c r="Q145" s="39">
        <v>34.447423000000008</v>
      </c>
      <c r="R145" s="39">
        <v>34.447423000000008</v>
      </c>
      <c r="S145" s="39">
        <v>34.447423000000008</v>
      </c>
      <c r="T145" s="39">
        <v>34.447423000000008</v>
      </c>
      <c r="U145" s="39">
        <v>34.447423000000008</v>
      </c>
      <c r="V145" s="39">
        <v>34.447423000000008</v>
      </c>
      <c r="W145" s="39">
        <v>34.447423000000008</v>
      </c>
      <c r="X145" s="39">
        <v>34.447423000000008</v>
      </c>
      <c r="Y145" s="39">
        <v>34.447423000000008</v>
      </c>
      <c r="Z145" s="39">
        <v>34.447423000000008</v>
      </c>
      <c r="AA145" s="39">
        <v>35.48084569000001</v>
      </c>
      <c r="AB145" s="39">
        <v>35.48084569000001</v>
      </c>
      <c r="AC145" s="39"/>
      <c r="AD145" s="39">
        <v>35.48084569000001</v>
      </c>
      <c r="AE145" s="39">
        <v>35.48084569000001</v>
      </c>
      <c r="AF145" s="39">
        <v>35.48084569000001</v>
      </c>
      <c r="AG145" s="39">
        <v>35.48084569000001</v>
      </c>
      <c r="AH145" s="39">
        <v>35.48084569000001</v>
      </c>
      <c r="AI145" s="39">
        <v>35.48084569000001</v>
      </c>
      <c r="AJ145" s="39">
        <v>35.48084569000001</v>
      </c>
      <c r="AK145" s="39">
        <v>35.48084569000001</v>
      </c>
      <c r="AL145" s="39">
        <v>35.48084569000001</v>
      </c>
      <c r="AM145" s="39">
        <v>35.48084569000001</v>
      </c>
      <c r="AN145" s="39">
        <v>36.54527106070001</v>
      </c>
      <c r="AO145" s="39">
        <v>36.54527106070001</v>
      </c>
      <c r="AP145" s="39"/>
      <c r="AQ145" s="39">
        <v>36.54527106070001</v>
      </c>
      <c r="AR145" s="39">
        <v>36.54527106070001</v>
      </c>
      <c r="AS145" s="39">
        <v>36.54527106070001</v>
      </c>
      <c r="AT145" s="39">
        <v>36.54527106070001</v>
      </c>
      <c r="AU145" s="39">
        <v>36.54527106070001</v>
      </c>
      <c r="AV145" s="39">
        <v>36.54527106070001</v>
      </c>
      <c r="AW145" s="39">
        <v>36.54527106070001</v>
      </c>
      <c r="AX145" s="39">
        <v>36.54527106070001</v>
      </c>
      <c r="AY145" s="39">
        <v>36.54527106070001</v>
      </c>
      <c r="AZ145" s="39">
        <v>36.54527106070001</v>
      </c>
      <c r="BA145" s="39">
        <v>37.641629192521009</v>
      </c>
      <c r="BB145" s="39">
        <v>37.641629192521009</v>
      </c>
      <c r="BC145" s="39"/>
      <c r="BD145" s="39">
        <v>37.641629192521009</v>
      </c>
      <c r="BE145" s="39">
        <v>37.641629192521009</v>
      </c>
      <c r="BF145" s="39">
        <v>37.641629192521009</v>
      </c>
      <c r="BG145" s="39">
        <v>37.641629192521009</v>
      </c>
      <c r="BH145" s="39">
        <v>37.641629192521009</v>
      </c>
      <c r="BI145" s="39">
        <v>37.641629192521009</v>
      </c>
      <c r="BJ145" s="39">
        <v>37.641629192521009</v>
      </c>
      <c r="BK145" s="39">
        <v>37.641629192521009</v>
      </c>
      <c r="BL145" s="39">
        <v>37.641629192521009</v>
      </c>
      <c r="BM145" s="39">
        <v>37.641629192521009</v>
      </c>
      <c r="BN145" s="39">
        <v>38.770878068296639</v>
      </c>
      <c r="BO145" s="39">
        <v>38.770878068296639</v>
      </c>
      <c r="BP145" s="39"/>
    </row>
    <row r="146" spans="2:68" x14ac:dyDescent="0.2">
      <c r="B146" s="40"/>
      <c r="C146" s="33" t="s">
        <v>15</v>
      </c>
      <c r="D146" s="41">
        <v>12</v>
      </c>
      <c r="E146" s="41">
        <v>12</v>
      </c>
      <c r="F146" s="41">
        <v>12</v>
      </c>
      <c r="G146" s="41">
        <v>12</v>
      </c>
      <c r="H146" s="41">
        <v>12</v>
      </c>
      <c r="I146" s="41">
        <v>12</v>
      </c>
      <c r="J146" s="41">
        <v>12</v>
      </c>
      <c r="K146" s="41">
        <v>12</v>
      </c>
      <c r="L146" s="41">
        <v>12</v>
      </c>
      <c r="M146" s="41">
        <v>12</v>
      </c>
      <c r="N146" s="41">
        <v>12</v>
      </c>
      <c r="O146" s="41">
        <v>12</v>
      </c>
      <c r="P146" s="41"/>
      <c r="Q146" s="41">
        <v>12</v>
      </c>
      <c r="R146" s="41">
        <v>12</v>
      </c>
      <c r="S146" s="41">
        <v>12</v>
      </c>
      <c r="T146" s="41">
        <v>12</v>
      </c>
      <c r="U146" s="41">
        <v>12</v>
      </c>
      <c r="V146" s="41">
        <v>12</v>
      </c>
      <c r="W146" s="41">
        <v>12</v>
      </c>
      <c r="X146" s="41">
        <v>12</v>
      </c>
      <c r="Y146" s="41">
        <v>12</v>
      </c>
      <c r="Z146" s="41">
        <v>12</v>
      </c>
      <c r="AA146" s="41">
        <v>12</v>
      </c>
      <c r="AB146" s="41">
        <v>12</v>
      </c>
      <c r="AC146" s="41"/>
      <c r="AD146" s="41">
        <v>12</v>
      </c>
      <c r="AE146" s="41">
        <v>12</v>
      </c>
      <c r="AF146" s="41">
        <v>12</v>
      </c>
      <c r="AG146" s="41">
        <v>12</v>
      </c>
      <c r="AH146" s="41">
        <v>12</v>
      </c>
      <c r="AI146" s="41">
        <v>12</v>
      </c>
      <c r="AJ146" s="41">
        <v>12</v>
      </c>
      <c r="AK146" s="41">
        <v>12</v>
      </c>
      <c r="AL146" s="41">
        <v>12</v>
      </c>
      <c r="AM146" s="41">
        <v>12</v>
      </c>
      <c r="AN146" s="41">
        <v>12</v>
      </c>
      <c r="AO146" s="41">
        <v>12</v>
      </c>
      <c r="AP146" s="41"/>
      <c r="AQ146" s="41">
        <v>12</v>
      </c>
      <c r="AR146" s="41">
        <v>12</v>
      </c>
      <c r="AS146" s="41">
        <v>12</v>
      </c>
      <c r="AT146" s="41">
        <v>12</v>
      </c>
      <c r="AU146" s="41">
        <v>12</v>
      </c>
      <c r="AV146" s="41">
        <v>12</v>
      </c>
      <c r="AW146" s="41">
        <v>12</v>
      </c>
      <c r="AX146" s="41">
        <v>12</v>
      </c>
      <c r="AY146" s="41">
        <v>12</v>
      </c>
      <c r="AZ146" s="41">
        <v>12</v>
      </c>
      <c r="BA146" s="41">
        <v>12</v>
      </c>
      <c r="BB146" s="41">
        <v>12</v>
      </c>
      <c r="BC146" s="41"/>
      <c r="BD146" s="41">
        <v>12</v>
      </c>
      <c r="BE146" s="41">
        <v>12</v>
      </c>
      <c r="BF146" s="41">
        <v>12</v>
      </c>
      <c r="BG146" s="41">
        <v>12</v>
      </c>
      <c r="BH146" s="41">
        <v>12</v>
      </c>
      <c r="BI146" s="41">
        <v>12</v>
      </c>
      <c r="BJ146" s="41">
        <v>12</v>
      </c>
      <c r="BK146" s="41">
        <v>12</v>
      </c>
      <c r="BL146" s="41">
        <v>12</v>
      </c>
      <c r="BM146" s="41">
        <v>12</v>
      </c>
      <c r="BN146" s="41">
        <v>12</v>
      </c>
      <c r="BO146" s="41">
        <v>12</v>
      </c>
      <c r="BP146" s="41"/>
    </row>
    <row r="147" spans="2:68" x14ac:dyDescent="0.2">
      <c r="B147" s="42" t="s">
        <v>158</v>
      </c>
      <c r="C147" s="42"/>
      <c r="D147" s="43">
        <f>D$2*SUM(D143*D144,D145*D146)</f>
        <v>10321.648785000001</v>
      </c>
      <c r="E147" s="43">
        <f t="shared" ref="E147" si="1654">E$2*SUM(E143*E144,E145*E146)</f>
        <v>9830.1417000000019</v>
      </c>
      <c r="F147" s="43">
        <f t="shared" ref="F147" si="1655">F$2*SUM(F143*F144,F145*F146)</f>
        <v>10872.673274100001</v>
      </c>
      <c r="G147" s="43">
        <f t="shared" ref="G147" si="1656">G$2*SUM(G143*G144,G145*G146)</f>
        <v>10378.460852550001</v>
      </c>
      <c r="H147" s="43">
        <f t="shared" ref="H147" si="1657">H$2*SUM(H143*H144,H145*H146)</f>
        <v>9884.248431</v>
      </c>
      <c r="I147" s="43">
        <f t="shared" ref="I147" si="1658">I$2*SUM(I143*I144,I145*I146)</f>
        <v>10872.673274100001</v>
      </c>
      <c r="J147" s="43">
        <f t="shared" ref="J147" si="1659">J$2*SUM(J143*J144,J145*J146)</f>
        <v>10872.673274100001</v>
      </c>
      <c r="K147" s="43">
        <f t="shared" ref="K147" si="1660">K$2*SUM(K143*K144,K145*K146)</f>
        <v>10378.460852550001</v>
      </c>
      <c r="L147" s="43">
        <f t="shared" ref="L147" si="1661">L$2*SUM(L143*L144,L145*L146)</f>
        <v>10378.460852550001</v>
      </c>
      <c r="M147" s="43">
        <f t="shared" ref="M147" si="1662">M$2*SUM(M143*M144,M145*M146)</f>
        <v>10872.673274100001</v>
      </c>
      <c r="N147" s="43">
        <f t="shared" ref="N147" si="1663">N$2*SUM(N143*N144,N145*N146)</f>
        <v>9618.7936534500022</v>
      </c>
      <c r="O147" s="43">
        <f t="shared" ref="O147" si="1664">O$2*SUM(O143*O144,O145*O146)</f>
        <v>10631.298248550002</v>
      </c>
      <c r="P147" s="44">
        <f>SUM(D147:O147)</f>
        <v>124912.20647205001</v>
      </c>
      <c r="Q147" s="43">
        <f t="shared" ref="Q147" si="1665">Q$2*SUM(Q143*Q144,Q145*Q146)</f>
        <v>10125.045951000002</v>
      </c>
      <c r="R147" s="43">
        <f t="shared" ref="R147" si="1666">R$2*SUM(R143*R144,R145*R146)</f>
        <v>10631.298248550002</v>
      </c>
      <c r="S147" s="43">
        <f t="shared" ref="S147" si="1667">S$2*SUM(S143*S144,S145*S146)</f>
        <v>11198.853472323002</v>
      </c>
      <c r="T147" s="43">
        <f t="shared" ref="T147" si="1668">T$2*SUM(T143*T144,T145*T146)</f>
        <v>10689.814678126502</v>
      </c>
      <c r="U147" s="43">
        <f t="shared" ref="U147" si="1669">U$2*SUM(U143*U144,U145*U146)</f>
        <v>10689.814678126502</v>
      </c>
      <c r="V147" s="43">
        <f t="shared" ref="V147" si="1670">V$2*SUM(V143*V144,V145*V146)</f>
        <v>11198.853472323002</v>
      </c>
      <c r="W147" s="43">
        <f t="shared" ref="W147" si="1671">W$2*SUM(W143*W144,W145*W146)</f>
        <v>10180.775883930002</v>
      </c>
      <c r="X147" s="43">
        <f t="shared" ref="X147" si="1672">X$2*SUM(X143*X144,X145*X146)</f>
        <v>11707.892266519502</v>
      </c>
      <c r="Y147" s="43">
        <f t="shared" ref="Y147" si="1673">Y$2*SUM(Y143*Y144,Y145*Y146)</f>
        <v>10689.814678126502</v>
      </c>
      <c r="Z147" s="43">
        <f t="shared" ref="Z147" si="1674">Z$2*SUM(Z143*Z144,Z145*Z146)</f>
        <v>10689.814678126502</v>
      </c>
      <c r="AA147" s="43">
        <f t="shared" ref="AA147" si="1675">AA$2*SUM(AA143*AA144,AA145*AA146)</f>
        <v>10428.797329530003</v>
      </c>
      <c r="AB147" s="43">
        <f t="shared" ref="AB147" si="1676">AB$2*SUM(AB143*AB144,AB145*AB146)</f>
        <v>10428.797329530003</v>
      </c>
      <c r="AC147" s="44">
        <f>SUM(Q147:AB147)</f>
        <v>128659.57266621155</v>
      </c>
      <c r="AD147" s="43">
        <f t="shared" ref="AD147" si="1677">AD$2*SUM(AD143*AD144,AD145*AD146)</f>
        <v>10950.237196006503</v>
      </c>
      <c r="AE147" s="43">
        <f t="shared" ref="AE147" si="1678">AE$2*SUM(AE143*AE144,AE145*AE146)</f>
        <v>10428.797329530003</v>
      </c>
      <c r="AF147" s="43">
        <f t="shared" ref="AF147" si="1679">AF$2*SUM(AF143*AF144,AF145*AF146)</f>
        <v>12059.129034515088</v>
      </c>
      <c r="AG147" s="43">
        <f t="shared" ref="AG147" si="1680">AG$2*SUM(AG143*AG144,AG145*AG146)</f>
        <v>9961.8892024255074</v>
      </c>
      <c r="AH147" s="43">
        <f t="shared" ref="AH147" si="1681">AH$2*SUM(AH143*AH144,AH145*AH146)</f>
        <v>11534.819076492693</v>
      </c>
      <c r="AI147" s="43">
        <f t="shared" ref="AI147" si="1682">AI$2*SUM(AI143*AI144,AI145*AI146)</f>
        <v>11534.819076492693</v>
      </c>
      <c r="AJ147" s="43">
        <f t="shared" ref="AJ147" si="1683">AJ$2*SUM(AJ143*AJ144,AJ145*AJ146)</f>
        <v>10486.199160447903</v>
      </c>
      <c r="AK147" s="43">
        <f t="shared" ref="AK147" si="1684">AK$2*SUM(AK143*AK144,AK145*AK146)</f>
        <v>12059.129034515088</v>
      </c>
      <c r="AL147" s="43">
        <f t="shared" ref="AL147" si="1685">AL$2*SUM(AL143*AL144,AL145*AL146)</f>
        <v>10486.199160447903</v>
      </c>
      <c r="AM147" s="43">
        <f t="shared" ref="AM147" si="1686">AM$2*SUM(AM143*AM144,AM145*AM146)</f>
        <v>11534.819076492693</v>
      </c>
      <c r="AN147" s="43">
        <f t="shared" ref="AN147" si="1687">AN$2*SUM(AN143*AN144,AN145*AN146)</f>
        <v>10741.661249415904</v>
      </c>
      <c r="AO147" s="43">
        <f t="shared" ref="AO147" si="1688">AO$2*SUM(AO143*AO144,AO145*AO146)</f>
        <v>10204.578186945109</v>
      </c>
      <c r="AP147" s="44">
        <f>SUM(AD147:AO147)</f>
        <v>131982.27678372708</v>
      </c>
      <c r="AQ147" s="43">
        <f t="shared" ref="AQ147" si="1689">AQ$2*SUM(AQ143*AQ144,AQ145*AQ146)</f>
        <v>11815.827374357494</v>
      </c>
      <c r="AR147" s="43">
        <f t="shared" ref="AR147" si="1690">AR$2*SUM(AR143*AR144,AR145*AR146)</f>
        <v>10741.661249415904</v>
      </c>
      <c r="AS147" s="43">
        <f t="shared" ref="AS147" si="1691">AS$2*SUM(AS143*AS144,AS145*AS146)</f>
        <v>11880.863648787474</v>
      </c>
      <c r="AT147" s="43">
        <f t="shared" ref="AT147" si="1692">AT$2*SUM(AT143*AT144,AT145*AT146)</f>
        <v>10800.78513526134</v>
      </c>
      <c r="AU147" s="43">
        <f t="shared" ref="AU147" si="1693">AU$2*SUM(AU143*AU144,AU145*AU146)</f>
        <v>11880.863648787474</v>
      </c>
      <c r="AV147" s="43">
        <f t="shared" ref="AV147" si="1694">AV$2*SUM(AV143*AV144,AV145*AV146)</f>
        <v>11340.824392024406</v>
      </c>
      <c r="AW147" s="43">
        <f t="shared" ref="AW147" si="1695">AW$2*SUM(AW143*AW144,AW145*AW146)</f>
        <v>11340.824392024406</v>
      </c>
      <c r="AX147" s="43">
        <f t="shared" ref="AX147" si="1696">AX$2*SUM(AX143*AX144,AX145*AX146)</f>
        <v>12420.902905550542</v>
      </c>
      <c r="AY147" s="43">
        <f t="shared" ref="AY147" si="1697">AY$2*SUM(AY143*AY144,AY145*AY146)</f>
        <v>10260.745878498274</v>
      </c>
      <c r="AZ147" s="43">
        <f t="shared" ref="AZ147" si="1698">AZ$2*SUM(AZ143*AZ144,AZ145*AZ146)</f>
        <v>12420.902905550542</v>
      </c>
      <c r="BA147" s="43">
        <f t="shared" ref="BA147" si="1699">BA$2*SUM(BA143*BA144,BA145*BA146)</f>
        <v>11063.911086898379</v>
      </c>
      <c r="BB147" s="43">
        <f t="shared" ref="BB147" si="1700">BB$2*SUM(BB143*BB144,BB145*BB146)</f>
        <v>10510.71553255346</v>
      </c>
      <c r="BC147" s="44">
        <f>SUM(AQ147:BB147)</f>
        <v>136478.82814970971</v>
      </c>
      <c r="BD147" s="43">
        <f t="shared" ref="BD147" si="1701">BD$2*SUM(BD143*BD144,BD145*BD146)</f>
        <v>12170.302195588218</v>
      </c>
      <c r="BE147" s="43">
        <f t="shared" ref="BE147" si="1702">BE$2*SUM(BE143*BE144,BE145*BE146)</f>
        <v>11063.911086898379</v>
      </c>
      <c r="BF147" s="43">
        <f t="shared" ref="BF147" si="1703">BF$2*SUM(BF143*BF144,BF145*BF146)</f>
        <v>11681.049123785138</v>
      </c>
      <c r="BG147" s="43">
        <f t="shared" ref="BG147" si="1704">BG$2*SUM(BG143*BG144,BG145*BG146)</f>
        <v>11681.049123785138</v>
      </c>
      <c r="BH147" s="43">
        <f t="shared" ref="BH147" si="1705">BH$2*SUM(BH143*BH144,BH145*BH146)</f>
        <v>12237.289558251097</v>
      </c>
      <c r="BI147" s="43">
        <f t="shared" ref="BI147" si="1706">BI$2*SUM(BI143*BI144,BI145*BI146)</f>
        <v>11124.808689319179</v>
      </c>
      <c r="BJ147" s="43">
        <f t="shared" ref="BJ147" si="1707">BJ$2*SUM(BJ143*BJ144,BJ145*BJ146)</f>
        <v>12237.289558251097</v>
      </c>
      <c r="BK147" s="43">
        <f t="shared" ref="BK147" si="1708">BK$2*SUM(BK143*BK144,BK145*BK146)</f>
        <v>12237.289558251097</v>
      </c>
      <c r="BL147" s="43">
        <f t="shared" ref="BL147" si="1709">BL$2*SUM(BL143*BL144,BL145*BL146)</f>
        <v>11124.808689319179</v>
      </c>
      <c r="BM147" s="43">
        <f t="shared" ref="BM147" si="1710">BM$2*SUM(BM143*BM144,BM145*BM146)</f>
        <v>12793.529992717056</v>
      </c>
      <c r="BN147" s="43">
        <f t="shared" ref="BN147" si="1711">BN$2*SUM(BN143*BN144,BN145*BN146)</f>
        <v>10826.036998530064</v>
      </c>
      <c r="BO147" s="43">
        <f t="shared" ref="BO147" si="1712">BO$2*SUM(BO143*BO144,BO145*BO146)</f>
        <v>11395.828419505331</v>
      </c>
      <c r="BP147" s="44">
        <f>SUM(BD147:BO147)</f>
        <v>140573.19299420097</v>
      </c>
    </row>
    <row r="148" spans="2:68" x14ac:dyDescent="0.2">
      <c r="B148" s="38" t="s">
        <v>47</v>
      </c>
      <c r="C148" s="33" t="s">
        <v>79</v>
      </c>
      <c r="D148" s="39">
        <v>45.389423000000001</v>
      </c>
      <c r="E148" s="39">
        <v>45.389423000000001</v>
      </c>
      <c r="F148" s="39">
        <v>46.751105690000003</v>
      </c>
      <c r="G148" s="39">
        <v>46.751105690000003</v>
      </c>
      <c r="H148" s="39">
        <v>46.751105690000003</v>
      </c>
      <c r="I148" s="39">
        <v>46.751105690000003</v>
      </c>
      <c r="J148" s="39">
        <v>46.751105690000003</v>
      </c>
      <c r="K148" s="39">
        <v>46.751105690000003</v>
      </c>
      <c r="L148" s="39">
        <v>46.751105690000003</v>
      </c>
      <c r="M148" s="39">
        <v>46.751105690000003</v>
      </c>
      <c r="N148" s="39">
        <v>46.751105690000003</v>
      </c>
      <c r="O148" s="39">
        <v>46.751105690000003</v>
      </c>
      <c r="P148" s="39"/>
      <c r="Q148" s="39">
        <v>46.751105690000003</v>
      </c>
      <c r="R148" s="39">
        <v>46.751105690000003</v>
      </c>
      <c r="S148" s="39">
        <v>48.153638860700006</v>
      </c>
      <c r="T148" s="39">
        <v>48.153638860700006</v>
      </c>
      <c r="U148" s="39">
        <v>48.153638860700006</v>
      </c>
      <c r="V148" s="39">
        <v>48.153638860700006</v>
      </c>
      <c r="W148" s="39">
        <v>48.153638860700006</v>
      </c>
      <c r="X148" s="39">
        <v>48.153638860700006</v>
      </c>
      <c r="Y148" s="39">
        <v>48.153638860700006</v>
      </c>
      <c r="Z148" s="39">
        <v>48.153638860700006</v>
      </c>
      <c r="AA148" s="39">
        <v>48.153638860700006</v>
      </c>
      <c r="AB148" s="39">
        <v>48.153638860700006</v>
      </c>
      <c r="AC148" s="39"/>
      <c r="AD148" s="39">
        <v>48.153638860700006</v>
      </c>
      <c r="AE148" s="39">
        <v>48.153638860700006</v>
      </c>
      <c r="AF148" s="39">
        <v>49.598248026521006</v>
      </c>
      <c r="AG148" s="39">
        <v>49.598248026521006</v>
      </c>
      <c r="AH148" s="39">
        <v>49.598248026521006</v>
      </c>
      <c r="AI148" s="39">
        <v>49.598248026521006</v>
      </c>
      <c r="AJ148" s="39">
        <v>49.598248026521006</v>
      </c>
      <c r="AK148" s="39">
        <v>49.598248026521006</v>
      </c>
      <c r="AL148" s="39">
        <v>49.598248026521006</v>
      </c>
      <c r="AM148" s="39">
        <v>49.598248026521006</v>
      </c>
      <c r="AN148" s="39">
        <v>49.598248026521006</v>
      </c>
      <c r="AO148" s="39">
        <v>49.598248026521006</v>
      </c>
      <c r="AP148" s="39"/>
      <c r="AQ148" s="39">
        <v>49.598248026521006</v>
      </c>
      <c r="AR148" s="39">
        <v>49.598248026521006</v>
      </c>
      <c r="AS148" s="39">
        <v>51.086195467316635</v>
      </c>
      <c r="AT148" s="39">
        <v>51.086195467316635</v>
      </c>
      <c r="AU148" s="39">
        <v>51.086195467316635</v>
      </c>
      <c r="AV148" s="39">
        <v>51.086195467316635</v>
      </c>
      <c r="AW148" s="39">
        <v>51.086195467316635</v>
      </c>
      <c r="AX148" s="39">
        <v>51.086195467316635</v>
      </c>
      <c r="AY148" s="39">
        <v>51.086195467316635</v>
      </c>
      <c r="AZ148" s="39">
        <v>51.086195467316635</v>
      </c>
      <c r="BA148" s="39">
        <v>51.086195467316635</v>
      </c>
      <c r="BB148" s="39">
        <v>51.086195467316635</v>
      </c>
      <c r="BC148" s="39"/>
      <c r="BD148" s="39">
        <v>51.086195467316635</v>
      </c>
      <c r="BE148" s="39">
        <v>51.086195467316635</v>
      </c>
      <c r="BF148" s="39">
        <v>52.618781331336137</v>
      </c>
      <c r="BG148" s="39">
        <v>52.618781331336137</v>
      </c>
      <c r="BH148" s="39">
        <v>52.618781331336137</v>
      </c>
      <c r="BI148" s="39">
        <v>52.618781331336137</v>
      </c>
      <c r="BJ148" s="39">
        <v>52.618781331336137</v>
      </c>
      <c r="BK148" s="39">
        <v>52.618781331336137</v>
      </c>
      <c r="BL148" s="39">
        <v>52.618781331336137</v>
      </c>
      <c r="BM148" s="39">
        <v>52.618781331336137</v>
      </c>
      <c r="BN148" s="39">
        <v>52.618781331336137</v>
      </c>
      <c r="BO148" s="39">
        <v>52.618781331336137</v>
      </c>
      <c r="BP148" s="39"/>
    </row>
    <row r="149" spans="2:68" x14ac:dyDescent="0.2">
      <c r="B149" s="38"/>
      <c r="C149" s="33" t="s">
        <v>80</v>
      </c>
      <c r="D149" s="41">
        <v>2</v>
      </c>
      <c r="E149" s="41">
        <v>2</v>
      </c>
      <c r="F149" s="41">
        <v>2</v>
      </c>
      <c r="G149" s="41">
        <v>2</v>
      </c>
      <c r="H149" s="41">
        <v>2</v>
      </c>
      <c r="I149" s="41">
        <v>2</v>
      </c>
      <c r="J149" s="41">
        <v>2</v>
      </c>
      <c r="K149" s="41">
        <v>2</v>
      </c>
      <c r="L149" s="41">
        <v>2</v>
      </c>
      <c r="M149" s="41">
        <v>2</v>
      </c>
      <c r="N149" s="41">
        <v>2</v>
      </c>
      <c r="O149" s="41">
        <v>2</v>
      </c>
      <c r="P149" s="41"/>
      <c r="Q149" s="41">
        <v>2</v>
      </c>
      <c r="R149" s="41">
        <v>2</v>
      </c>
      <c r="S149" s="41">
        <v>2</v>
      </c>
      <c r="T149" s="41">
        <v>2</v>
      </c>
      <c r="U149" s="41">
        <v>2</v>
      </c>
      <c r="V149" s="41">
        <v>2</v>
      </c>
      <c r="W149" s="41">
        <v>2</v>
      </c>
      <c r="X149" s="41">
        <v>2</v>
      </c>
      <c r="Y149" s="41">
        <v>2</v>
      </c>
      <c r="Z149" s="41">
        <v>2</v>
      </c>
      <c r="AA149" s="41">
        <v>2</v>
      </c>
      <c r="AB149" s="41">
        <v>2</v>
      </c>
      <c r="AC149" s="41"/>
      <c r="AD149" s="41">
        <v>2</v>
      </c>
      <c r="AE149" s="41">
        <v>2</v>
      </c>
      <c r="AF149" s="41">
        <v>2</v>
      </c>
      <c r="AG149" s="41">
        <v>2</v>
      </c>
      <c r="AH149" s="41">
        <v>2</v>
      </c>
      <c r="AI149" s="41">
        <v>2</v>
      </c>
      <c r="AJ149" s="41">
        <v>2</v>
      </c>
      <c r="AK149" s="41">
        <v>2</v>
      </c>
      <c r="AL149" s="41">
        <v>2</v>
      </c>
      <c r="AM149" s="41">
        <v>2</v>
      </c>
      <c r="AN149" s="41">
        <v>2</v>
      </c>
      <c r="AO149" s="41">
        <v>2</v>
      </c>
      <c r="AP149" s="41"/>
      <c r="AQ149" s="41">
        <v>2</v>
      </c>
      <c r="AR149" s="41">
        <v>2</v>
      </c>
      <c r="AS149" s="41">
        <v>2</v>
      </c>
      <c r="AT149" s="41">
        <v>2</v>
      </c>
      <c r="AU149" s="41">
        <v>2</v>
      </c>
      <c r="AV149" s="41">
        <v>2</v>
      </c>
      <c r="AW149" s="41">
        <v>2</v>
      </c>
      <c r="AX149" s="41">
        <v>2</v>
      </c>
      <c r="AY149" s="41">
        <v>2</v>
      </c>
      <c r="AZ149" s="41">
        <v>2</v>
      </c>
      <c r="BA149" s="41">
        <v>2</v>
      </c>
      <c r="BB149" s="41">
        <v>2</v>
      </c>
      <c r="BC149" s="41"/>
      <c r="BD149" s="41">
        <v>2</v>
      </c>
      <c r="BE149" s="41">
        <v>2</v>
      </c>
      <c r="BF149" s="41">
        <v>2</v>
      </c>
      <c r="BG149" s="41">
        <v>2</v>
      </c>
      <c r="BH149" s="41">
        <v>2</v>
      </c>
      <c r="BI149" s="41">
        <v>2</v>
      </c>
      <c r="BJ149" s="41">
        <v>2</v>
      </c>
      <c r="BK149" s="41">
        <v>2</v>
      </c>
      <c r="BL149" s="41">
        <v>2</v>
      </c>
      <c r="BM149" s="41">
        <v>2</v>
      </c>
      <c r="BN149" s="41">
        <v>2</v>
      </c>
      <c r="BO149" s="41">
        <v>2</v>
      </c>
      <c r="BP149" s="41"/>
    </row>
    <row r="150" spans="2:68" x14ac:dyDescent="0.2">
      <c r="B150" s="38"/>
      <c r="C150" s="33" t="s">
        <v>14</v>
      </c>
      <c r="D150" s="39">
        <v>31.421554545454551</v>
      </c>
      <c r="E150" s="39">
        <v>31.421554545454551</v>
      </c>
      <c r="F150" s="39">
        <v>31.421554545454551</v>
      </c>
      <c r="G150" s="39">
        <v>31.421554545454551</v>
      </c>
      <c r="H150" s="39">
        <v>31.421554545454551</v>
      </c>
      <c r="I150" s="39">
        <v>31.421554545454551</v>
      </c>
      <c r="J150" s="39">
        <v>31.421554545454551</v>
      </c>
      <c r="K150" s="39">
        <v>31.421554545454551</v>
      </c>
      <c r="L150" s="39">
        <v>31.421554545454551</v>
      </c>
      <c r="M150" s="39">
        <v>31.421554545454551</v>
      </c>
      <c r="N150" s="39">
        <v>32.364201181818189</v>
      </c>
      <c r="O150" s="39">
        <v>32.364201181818189</v>
      </c>
      <c r="P150" s="39"/>
      <c r="Q150" s="39">
        <v>32.364201181818189</v>
      </c>
      <c r="R150" s="39">
        <v>32.364201181818189</v>
      </c>
      <c r="S150" s="39">
        <v>32.364201181818189</v>
      </c>
      <c r="T150" s="39">
        <v>32.364201181818189</v>
      </c>
      <c r="U150" s="39">
        <v>32.364201181818189</v>
      </c>
      <c r="V150" s="39">
        <v>32.364201181818189</v>
      </c>
      <c r="W150" s="39">
        <v>32.364201181818189</v>
      </c>
      <c r="X150" s="39">
        <v>32.364201181818189</v>
      </c>
      <c r="Y150" s="39">
        <v>32.364201181818189</v>
      </c>
      <c r="Z150" s="39">
        <v>32.364201181818189</v>
      </c>
      <c r="AA150" s="39">
        <v>33.335127217272735</v>
      </c>
      <c r="AB150" s="39">
        <v>33.335127217272735</v>
      </c>
      <c r="AC150" s="39"/>
      <c r="AD150" s="39">
        <v>33.335127217272735</v>
      </c>
      <c r="AE150" s="39">
        <v>33.335127217272735</v>
      </c>
      <c r="AF150" s="39">
        <v>33.335127217272735</v>
      </c>
      <c r="AG150" s="39">
        <v>33.335127217272735</v>
      </c>
      <c r="AH150" s="39">
        <v>33.335127217272735</v>
      </c>
      <c r="AI150" s="39">
        <v>33.335127217272735</v>
      </c>
      <c r="AJ150" s="39">
        <v>33.335127217272735</v>
      </c>
      <c r="AK150" s="39">
        <v>33.335127217272735</v>
      </c>
      <c r="AL150" s="39">
        <v>33.335127217272735</v>
      </c>
      <c r="AM150" s="39">
        <v>33.335127217272735</v>
      </c>
      <c r="AN150" s="39">
        <v>34.335181033790917</v>
      </c>
      <c r="AO150" s="39">
        <v>34.335181033790917</v>
      </c>
      <c r="AP150" s="39"/>
      <c r="AQ150" s="39">
        <v>34.335181033790917</v>
      </c>
      <c r="AR150" s="39">
        <v>34.335181033790917</v>
      </c>
      <c r="AS150" s="39">
        <v>34.335181033790917</v>
      </c>
      <c r="AT150" s="39">
        <v>34.335181033790917</v>
      </c>
      <c r="AU150" s="39">
        <v>34.335181033790917</v>
      </c>
      <c r="AV150" s="39">
        <v>34.335181033790917</v>
      </c>
      <c r="AW150" s="39">
        <v>34.335181033790917</v>
      </c>
      <c r="AX150" s="39">
        <v>34.335181033790917</v>
      </c>
      <c r="AY150" s="39">
        <v>34.335181033790917</v>
      </c>
      <c r="AZ150" s="39">
        <v>34.335181033790917</v>
      </c>
      <c r="BA150" s="39">
        <v>35.365236464804646</v>
      </c>
      <c r="BB150" s="39">
        <v>35.365236464804646</v>
      </c>
      <c r="BC150" s="39"/>
      <c r="BD150" s="39">
        <v>35.365236464804646</v>
      </c>
      <c r="BE150" s="39">
        <v>35.365236464804646</v>
      </c>
      <c r="BF150" s="39">
        <v>35.365236464804646</v>
      </c>
      <c r="BG150" s="39">
        <v>35.365236464804646</v>
      </c>
      <c r="BH150" s="39">
        <v>35.365236464804646</v>
      </c>
      <c r="BI150" s="39">
        <v>35.365236464804646</v>
      </c>
      <c r="BJ150" s="39">
        <v>35.365236464804646</v>
      </c>
      <c r="BK150" s="39">
        <v>35.365236464804646</v>
      </c>
      <c r="BL150" s="39">
        <v>35.365236464804646</v>
      </c>
      <c r="BM150" s="39">
        <v>35.365236464804646</v>
      </c>
      <c r="BN150" s="39">
        <v>36.426193558748786</v>
      </c>
      <c r="BO150" s="39">
        <v>36.426193558748786</v>
      </c>
      <c r="BP150" s="39"/>
    </row>
    <row r="151" spans="2:68" x14ac:dyDescent="0.2">
      <c r="B151" s="40"/>
      <c r="C151" s="33" t="s">
        <v>15</v>
      </c>
      <c r="D151" s="41">
        <v>11</v>
      </c>
      <c r="E151" s="41">
        <v>11</v>
      </c>
      <c r="F151" s="41">
        <v>11</v>
      </c>
      <c r="G151" s="41">
        <v>11</v>
      </c>
      <c r="H151" s="41">
        <v>11</v>
      </c>
      <c r="I151" s="41">
        <v>11</v>
      </c>
      <c r="J151" s="41">
        <v>11</v>
      </c>
      <c r="K151" s="41">
        <v>11</v>
      </c>
      <c r="L151" s="41">
        <v>11</v>
      </c>
      <c r="M151" s="41">
        <v>11</v>
      </c>
      <c r="N151" s="41">
        <v>11</v>
      </c>
      <c r="O151" s="41">
        <v>11</v>
      </c>
      <c r="P151" s="41"/>
      <c r="Q151" s="41">
        <v>11</v>
      </c>
      <c r="R151" s="41">
        <v>11</v>
      </c>
      <c r="S151" s="41">
        <v>11</v>
      </c>
      <c r="T151" s="41">
        <v>11</v>
      </c>
      <c r="U151" s="41">
        <v>11</v>
      </c>
      <c r="V151" s="41">
        <v>11</v>
      </c>
      <c r="W151" s="41">
        <v>11</v>
      </c>
      <c r="X151" s="41">
        <v>11</v>
      </c>
      <c r="Y151" s="41">
        <v>11</v>
      </c>
      <c r="Z151" s="41">
        <v>11</v>
      </c>
      <c r="AA151" s="41">
        <v>11</v>
      </c>
      <c r="AB151" s="41">
        <v>11</v>
      </c>
      <c r="AC151" s="41"/>
      <c r="AD151" s="41">
        <v>11</v>
      </c>
      <c r="AE151" s="41">
        <v>11</v>
      </c>
      <c r="AF151" s="41">
        <v>11</v>
      </c>
      <c r="AG151" s="41">
        <v>11</v>
      </c>
      <c r="AH151" s="41">
        <v>11</v>
      </c>
      <c r="AI151" s="41">
        <v>11</v>
      </c>
      <c r="AJ151" s="41">
        <v>11</v>
      </c>
      <c r="AK151" s="41">
        <v>11</v>
      </c>
      <c r="AL151" s="41">
        <v>11</v>
      </c>
      <c r="AM151" s="41">
        <v>11</v>
      </c>
      <c r="AN151" s="41">
        <v>11</v>
      </c>
      <c r="AO151" s="41">
        <v>11</v>
      </c>
      <c r="AP151" s="41"/>
      <c r="AQ151" s="41">
        <v>11</v>
      </c>
      <c r="AR151" s="41">
        <v>11</v>
      </c>
      <c r="AS151" s="41">
        <v>11</v>
      </c>
      <c r="AT151" s="41">
        <v>11</v>
      </c>
      <c r="AU151" s="41">
        <v>11</v>
      </c>
      <c r="AV151" s="41">
        <v>11</v>
      </c>
      <c r="AW151" s="41">
        <v>11</v>
      </c>
      <c r="AX151" s="41">
        <v>11</v>
      </c>
      <c r="AY151" s="41">
        <v>11</v>
      </c>
      <c r="AZ151" s="41">
        <v>11</v>
      </c>
      <c r="BA151" s="41">
        <v>11</v>
      </c>
      <c r="BB151" s="41">
        <v>11</v>
      </c>
      <c r="BC151" s="41"/>
      <c r="BD151" s="41">
        <v>11</v>
      </c>
      <c r="BE151" s="41">
        <v>11</v>
      </c>
      <c r="BF151" s="41">
        <v>11</v>
      </c>
      <c r="BG151" s="41">
        <v>11</v>
      </c>
      <c r="BH151" s="41">
        <v>11</v>
      </c>
      <c r="BI151" s="41">
        <v>11</v>
      </c>
      <c r="BJ151" s="41">
        <v>11</v>
      </c>
      <c r="BK151" s="41">
        <v>11</v>
      </c>
      <c r="BL151" s="41">
        <v>11</v>
      </c>
      <c r="BM151" s="41">
        <v>11</v>
      </c>
      <c r="BN151" s="41">
        <v>11</v>
      </c>
      <c r="BO151" s="41">
        <v>11</v>
      </c>
      <c r="BP151" s="41"/>
    </row>
    <row r="152" spans="2:68" x14ac:dyDescent="0.2">
      <c r="B152" s="42" t="s">
        <v>159</v>
      </c>
      <c r="C152" s="42"/>
      <c r="D152" s="43">
        <f>D$2*SUM(D148*D149,D150*D151)</f>
        <v>9164.7348660000025</v>
      </c>
      <c r="E152" s="43">
        <f t="shared" ref="E152" si="1713">E$2*SUM(E148*E149,E150*E151)</f>
        <v>8728.3189200000015</v>
      </c>
      <c r="F152" s="43">
        <f t="shared" ref="F152" si="1714">F$2*SUM(F148*F149,F150*F151)</f>
        <v>9661.0648503600023</v>
      </c>
      <c r="G152" s="43">
        <f t="shared" ref="G152" si="1715">G$2*SUM(G148*G149,G150*G151)</f>
        <v>9221.9255389800019</v>
      </c>
      <c r="H152" s="43">
        <f t="shared" ref="H152" si="1716">H$2*SUM(H148*H149,H150*H151)</f>
        <v>8782.7862276000014</v>
      </c>
      <c r="I152" s="43">
        <f t="shared" ref="I152" si="1717">I$2*SUM(I148*I149,I150*I151)</f>
        <v>9661.0648503600023</v>
      </c>
      <c r="J152" s="43">
        <f t="shared" ref="J152" si="1718">J$2*SUM(J148*J149,J150*J151)</f>
        <v>9661.0648503600023</v>
      </c>
      <c r="K152" s="43">
        <f t="shared" ref="K152" si="1719">K$2*SUM(K148*K149,K150*K151)</f>
        <v>9221.9255389800019</v>
      </c>
      <c r="L152" s="43">
        <f t="shared" ref="L152" si="1720">L$2*SUM(L148*L149,L150*L151)</f>
        <v>9221.9255389800019</v>
      </c>
      <c r="M152" s="43">
        <f t="shared" ref="M152" si="1721">M$2*SUM(M148*M149,M150*M151)</f>
        <v>9661.0648503600023</v>
      </c>
      <c r="N152" s="43">
        <f t="shared" ref="N152" si="1722">N$2*SUM(N148*N149,N150*N151)</f>
        <v>8540.6600632200007</v>
      </c>
      <c r="O152" s="43">
        <f t="shared" ref="O152" si="1723">O$2*SUM(O148*O149,O150*O151)</f>
        <v>9439.676911980001</v>
      </c>
      <c r="P152" s="44">
        <f>SUM(D152:O152)</f>
        <v>110966.21300718003</v>
      </c>
      <c r="Q152" s="43">
        <f t="shared" ref="Q152" si="1724">Q$2*SUM(Q148*Q149,Q150*Q151)</f>
        <v>8990.1684876000018</v>
      </c>
      <c r="R152" s="43">
        <f t="shared" ref="R152" si="1725">R$2*SUM(R148*R149,R150*R151)</f>
        <v>9439.676911980001</v>
      </c>
      <c r="S152" s="43">
        <f t="shared" ref="S152" si="1726">S$2*SUM(S148*S149,S150*S151)</f>
        <v>9950.8967958708017</v>
      </c>
      <c r="T152" s="43">
        <f t="shared" ref="T152" si="1727">T$2*SUM(T148*T149,T150*T151)</f>
        <v>9498.583305149401</v>
      </c>
      <c r="U152" s="43">
        <f t="shared" ref="U152" si="1728">U$2*SUM(U148*U149,U150*U151)</f>
        <v>9498.583305149401</v>
      </c>
      <c r="V152" s="43">
        <f t="shared" ref="V152" si="1729">V$2*SUM(V148*V149,V150*V151)</f>
        <v>9950.8967958708017</v>
      </c>
      <c r="W152" s="43">
        <f t="shared" ref="W152" si="1730">W$2*SUM(W148*W149,W150*W151)</f>
        <v>9046.2698144280002</v>
      </c>
      <c r="X152" s="43">
        <f t="shared" ref="X152" si="1731">X$2*SUM(X148*X149,X150*X151)</f>
        <v>10403.210286592201</v>
      </c>
      <c r="Y152" s="43">
        <f t="shared" ref="Y152" si="1732">Y$2*SUM(Y148*Y149,Y150*Y151)</f>
        <v>9498.583305149401</v>
      </c>
      <c r="Z152" s="43">
        <f t="shared" ref="Z152" si="1733">Z$2*SUM(Z148*Z149,Z150*Z151)</f>
        <v>9498.583305149401</v>
      </c>
      <c r="AA152" s="43">
        <f t="shared" ref="AA152" si="1734">AA$2*SUM(AA148*AA149,AA150*AA151)</f>
        <v>9259.8735422280006</v>
      </c>
      <c r="AB152" s="43">
        <f t="shared" ref="AB152" si="1735">AB$2*SUM(AB148*AB149,AB150*AB151)</f>
        <v>9259.8735422280006</v>
      </c>
      <c r="AC152" s="44">
        <f>SUM(Q152:AB152)</f>
        <v>114295.19939739541</v>
      </c>
      <c r="AD152" s="43">
        <f t="shared" ref="AD152" si="1736">AD$2*SUM(AD148*AD149,AD150*AD151)</f>
        <v>9722.8672193394013</v>
      </c>
      <c r="AE152" s="43">
        <f t="shared" ref="AE152" si="1737">AE$2*SUM(AE148*AE149,AE150*AE151)</f>
        <v>9259.8735422280006</v>
      </c>
      <c r="AF152" s="43">
        <f t="shared" ref="AF152" si="1738">AF$2*SUM(AF148*AF149,AF150*AF151)</f>
        <v>10715.306595189968</v>
      </c>
      <c r="AG152" s="43">
        <f t="shared" ref="AG152" si="1739">AG$2*SUM(AG148*AG149,AG150*AG151)</f>
        <v>8851.7750134178004</v>
      </c>
      <c r="AH152" s="43">
        <f t="shared" ref="AH152" si="1740">AH$2*SUM(AH148*AH149,AH150*AH151)</f>
        <v>10249.423699746927</v>
      </c>
      <c r="AI152" s="43">
        <f t="shared" ref="AI152" si="1741">AI$2*SUM(AI148*AI149,AI150*AI151)</f>
        <v>10249.423699746927</v>
      </c>
      <c r="AJ152" s="43">
        <f t="shared" ref="AJ152" si="1742">AJ$2*SUM(AJ148*AJ149,AJ150*AJ151)</f>
        <v>9317.6579088608414</v>
      </c>
      <c r="AK152" s="43">
        <f t="shared" ref="AK152" si="1743">AK$2*SUM(AK148*AK149,AK150*AK151)</f>
        <v>10715.306595189968</v>
      </c>
      <c r="AL152" s="43">
        <f t="shared" ref="AL152" si="1744">AL$2*SUM(AL148*AL149,AL150*AL151)</f>
        <v>9317.6579088608414</v>
      </c>
      <c r="AM152" s="43">
        <f t="shared" ref="AM152" si="1745">AM$2*SUM(AM148*AM149,AM150*AM151)</f>
        <v>10249.423699746927</v>
      </c>
      <c r="AN152" s="43">
        <f t="shared" ref="AN152" si="1746">AN$2*SUM(AN148*AN149,AN150*AN151)</f>
        <v>9537.6697484948418</v>
      </c>
      <c r="AO152" s="43">
        <f t="shared" ref="AO152" si="1747">AO$2*SUM(AO148*AO149,AO150*AO151)</f>
        <v>9060.7862610700995</v>
      </c>
      <c r="AP152" s="44">
        <f>SUM(AD152:AO152)</f>
        <v>117247.17189189253</v>
      </c>
      <c r="AQ152" s="43">
        <f t="shared" ref="AQ152" si="1748">AQ$2*SUM(AQ148*AQ149,AQ150*AQ151)</f>
        <v>10491.436723344324</v>
      </c>
      <c r="AR152" s="43">
        <f t="shared" ref="AR152" si="1749">AR$2*SUM(AR148*AR149,AR150*AR151)</f>
        <v>9537.6697484948418</v>
      </c>
      <c r="AS152" s="43">
        <f t="shared" ref="AS152" si="1750">AS$2*SUM(AS148*AS149,AS150*AS151)</f>
        <v>10556.906410739333</v>
      </c>
      <c r="AT152" s="43">
        <f t="shared" ref="AT152" si="1751">AT$2*SUM(AT148*AT149,AT150*AT151)</f>
        <v>9597.1876461266656</v>
      </c>
      <c r="AU152" s="43">
        <f t="shared" ref="AU152" si="1752">AU$2*SUM(AU148*AU149,AU150*AU151)</f>
        <v>10556.906410739333</v>
      </c>
      <c r="AV152" s="43">
        <f t="shared" ref="AV152" si="1753">AV$2*SUM(AV148*AV149,AV150*AV151)</f>
        <v>10077.047028433</v>
      </c>
      <c r="AW152" s="43">
        <f t="shared" ref="AW152" si="1754">AW$2*SUM(AW148*AW149,AW150*AW151)</f>
        <v>10077.047028433</v>
      </c>
      <c r="AX152" s="43">
        <f t="shared" ref="AX152" si="1755">AX$2*SUM(AX148*AX149,AX150*AX151)</f>
        <v>11036.765793045666</v>
      </c>
      <c r="AY152" s="43">
        <f t="shared" ref="AY152" si="1756">AY$2*SUM(AY148*AY149,AY150*AY151)</f>
        <v>9117.3282638203327</v>
      </c>
      <c r="AZ152" s="43">
        <f t="shared" ref="AZ152" si="1757">AZ$2*SUM(AZ148*AZ149,AZ150*AZ151)</f>
        <v>11036.765793045666</v>
      </c>
      <c r="BA152" s="43">
        <f t="shared" ref="BA152" si="1758">BA$2*SUM(BA148*BA149,BA150*BA151)</f>
        <v>9823.7998409496868</v>
      </c>
      <c r="BB152" s="43">
        <f t="shared" ref="BB152" si="1759">BB$2*SUM(BB148*BB149,BB150*BB151)</f>
        <v>9332.6098489022024</v>
      </c>
      <c r="BC152" s="44">
        <f>SUM(AQ152:BB152)</f>
        <v>121241.47053607406</v>
      </c>
      <c r="BD152" s="43">
        <f t="shared" ref="BD152" si="1760">BD$2*SUM(BD148*BD149,BD150*BD151)</f>
        <v>10806.179825044655</v>
      </c>
      <c r="BE152" s="43">
        <f t="shared" ref="BE152" si="1761">BE$2*SUM(BE148*BE149,BE150*BE151)</f>
        <v>9823.7998409496868</v>
      </c>
      <c r="BF152" s="43">
        <f t="shared" ref="BF152" si="1762">BF$2*SUM(BF148*BF149,BF150*BF151)</f>
        <v>10379.35843928599</v>
      </c>
      <c r="BG152" s="43">
        <f t="shared" ref="BG152" si="1763">BG$2*SUM(BG148*BG149,BG150*BG151)</f>
        <v>10379.35843928599</v>
      </c>
      <c r="BH152" s="43">
        <f t="shared" ref="BH152" si="1764">BH$2*SUM(BH148*BH149,BH150*BH151)</f>
        <v>10873.613603061513</v>
      </c>
      <c r="BI152" s="43">
        <f t="shared" ref="BI152" si="1765">BI$2*SUM(BI148*BI149,BI150*BI151)</f>
        <v>9885.1032755104661</v>
      </c>
      <c r="BJ152" s="43">
        <f t="shared" ref="BJ152" si="1766">BJ$2*SUM(BJ148*BJ149,BJ150*BJ151)</f>
        <v>10873.613603061513</v>
      </c>
      <c r="BK152" s="43">
        <f t="shared" ref="BK152" si="1767">BK$2*SUM(BK148*BK149,BK150*BK151)</f>
        <v>10873.613603061513</v>
      </c>
      <c r="BL152" s="43">
        <f t="shared" ref="BL152" si="1768">BL$2*SUM(BL148*BL149,BL150*BL151)</f>
        <v>9885.1032755104661</v>
      </c>
      <c r="BM152" s="43">
        <f t="shared" ref="BM152" si="1769">BM$2*SUM(BM148*BM149,BM150*BM151)</f>
        <v>11367.868766837037</v>
      </c>
      <c r="BN152" s="43">
        <f t="shared" ref="BN152" si="1770">BN$2*SUM(BN148*BN149,BN150*BN151)</f>
        <v>9612.5881443692706</v>
      </c>
      <c r="BO152" s="43">
        <f t="shared" ref="BO152" si="1771">BO$2*SUM(BO148*BO149,BO150*BO151)</f>
        <v>10118.513836178179</v>
      </c>
      <c r="BP152" s="44">
        <f>SUM(BD152:BO152)</f>
        <v>124878.71465215628</v>
      </c>
    </row>
    <row r="153" spans="2:68" x14ac:dyDescent="0.2">
      <c r="B153" s="38" t="s">
        <v>46</v>
      </c>
      <c r="C153" s="33" t="s">
        <v>79</v>
      </c>
      <c r="D153" s="39">
        <v>47.362980500000006</v>
      </c>
      <c r="E153" s="39">
        <v>47.362980500000006</v>
      </c>
      <c r="F153" s="39">
        <v>48.783869915000011</v>
      </c>
      <c r="G153" s="39">
        <v>48.783869915000011</v>
      </c>
      <c r="H153" s="39">
        <v>48.783869915000011</v>
      </c>
      <c r="I153" s="39">
        <v>48.783869915000011</v>
      </c>
      <c r="J153" s="39">
        <v>48.783869915000011</v>
      </c>
      <c r="K153" s="39">
        <v>48.783869915000011</v>
      </c>
      <c r="L153" s="39">
        <v>48.783869915000011</v>
      </c>
      <c r="M153" s="39">
        <v>48.783869915000011</v>
      </c>
      <c r="N153" s="39">
        <v>48.783869915000011</v>
      </c>
      <c r="O153" s="39">
        <v>48.783869915000011</v>
      </c>
      <c r="P153" s="39"/>
      <c r="Q153" s="39">
        <v>48.783869915000011</v>
      </c>
      <c r="R153" s="39">
        <v>48.783869915000011</v>
      </c>
      <c r="S153" s="39">
        <v>50.247386012450015</v>
      </c>
      <c r="T153" s="39">
        <v>50.247386012450015</v>
      </c>
      <c r="U153" s="39">
        <v>50.247386012450015</v>
      </c>
      <c r="V153" s="39">
        <v>50.247386012450015</v>
      </c>
      <c r="W153" s="39">
        <v>50.247386012450015</v>
      </c>
      <c r="X153" s="39">
        <v>50.247386012450015</v>
      </c>
      <c r="Y153" s="39">
        <v>50.247386012450015</v>
      </c>
      <c r="Z153" s="39">
        <v>50.247386012450015</v>
      </c>
      <c r="AA153" s="39">
        <v>50.247386012450015</v>
      </c>
      <c r="AB153" s="39">
        <v>50.247386012450015</v>
      </c>
      <c r="AC153" s="39"/>
      <c r="AD153" s="39">
        <v>50.247386012450015</v>
      </c>
      <c r="AE153" s="39">
        <v>50.247386012450015</v>
      </c>
      <c r="AF153" s="39">
        <v>51.754807592823518</v>
      </c>
      <c r="AG153" s="39">
        <v>51.754807592823518</v>
      </c>
      <c r="AH153" s="39">
        <v>51.754807592823518</v>
      </c>
      <c r="AI153" s="39">
        <v>51.754807592823518</v>
      </c>
      <c r="AJ153" s="39">
        <v>51.754807592823518</v>
      </c>
      <c r="AK153" s="39">
        <v>51.754807592823518</v>
      </c>
      <c r="AL153" s="39">
        <v>51.754807592823518</v>
      </c>
      <c r="AM153" s="39">
        <v>51.754807592823518</v>
      </c>
      <c r="AN153" s="39">
        <v>51.754807592823518</v>
      </c>
      <c r="AO153" s="39">
        <v>51.754807592823518</v>
      </c>
      <c r="AP153" s="39"/>
      <c r="AQ153" s="39">
        <v>51.754807592823518</v>
      </c>
      <c r="AR153" s="39">
        <v>51.754807592823518</v>
      </c>
      <c r="AS153" s="39">
        <v>53.307451820608222</v>
      </c>
      <c r="AT153" s="39">
        <v>53.307451820608222</v>
      </c>
      <c r="AU153" s="39">
        <v>53.307451820608222</v>
      </c>
      <c r="AV153" s="39">
        <v>53.307451820608222</v>
      </c>
      <c r="AW153" s="39">
        <v>53.307451820608222</v>
      </c>
      <c r="AX153" s="39">
        <v>53.307451820608222</v>
      </c>
      <c r="AY153" s="39">
        <v>53.307451820608222</v>
      </c>
      <c r="AZ153" s="39">
        <v>53.307451820608222</v>
      </c>
      <c r="BA153" s="39">
        <v>53.307451820608222</v>
      </c>
      <c r="BB153" s="39">
        <v>53.307451820608222</v>
      </c>
      <c r="BC153" s="39"/>
      <c r="BD153" s="39">
        <v>53.307451820608222</v>
      </c>
      <c r="BE153" s="39">
        <v>53.307451820608222</v>
      </c>
      <c r="BF153" s="39">
        <v>54.90667537522647</v>
      </c>
      <c r="BG153" s="39">
        <v>54.90667537522647</v>
      </c>
      <c r="BH153" s="39">
        <v>54.90667537522647</v>
      </c>
      <c r="BI153" s="39">
        <v>54.90667537522647</v>
      </c>
      <c r="BJ153" s="39">
        <v>54.90667537522647</v>
      </c>
      <c r="BK153" s="39">
        <v>54.90667537522647</v>
      </c>
      <c r="BL153" s="39">
        <v>54.90667537522647</v>
      </c>
      <c r="BM153" s="39">
        <v>54.90667537522647</v>
      </c>
      <c r="BN153" s="39">
        <v>54.90667537522647</v>
      </c>
      <c r="BO153" s="39">
        <v>54.90667537522647</v>
      </c>
      <c r="BP153" s="39"/>
    </row>
    <row r="154" spans="2:68" x14ac:dyDescent="0.2">
      <c r="B154" s="38"/>
      <c r="C154" s="33" t="s">
        <v>80</v>
      </c>
      <c r="D154" s="41">
        <v>2</v>
      </c>
      <c r="E154" s="41">
        <v>2</v>
      </c>
      <c r="F154" s="41">
        <v>2</v>
      </c>
      <c r="G154" s="41">
        <v>2</v>
      </c>
      <c r="H154" s="41">
        <v>2</v>
      </c>
      <c r="I154" s="41">
        <v>2</v>
      </c>
      <c r="J154" s="41">
        <v>2</v>
      </c>
      <c r="K154" s="41">
        <v>2</v>
      </c>
      <c r="L154" s="41">
        <v>2</v>
      </c>
      <c r="M154" s="41">
        <v>2</v>
      </c>
      <c r="N154" s="41">
        <v>2</v>
      </c>
      <c r="O154" s="41">
        <v>2</v>
      </c>
      <c r="P154" s="41"/>
      <c r="Q154" s="41">
        <v>2</v>
      </c>
      <c r="R154" s="41">
        <v>2</v>
      </c>
      <c r="S154" s="41">
        <v>2</v>
      </c>
      <c r="T154" s="41">
        <v>2</v>
      </c>
      <c r="U154" s="41">
        <v>2</v>
      </c>
      <c r="V154" s="41">
        <v>2</v>
      </c>
      <c r="W154" s="41">
        <v>2</v>
      </c>
      <c r="X154" s="41">
        <v>2</v>
      </c>
      <c r="Y154" s="41">
        <v>2</v>
      </c>
      <c r="Z154" s="41">
        <v>2</v>
      </c>
      <c r="AA154" s="41">
        <v>2</v>
      </c>
      <c r="AB154" s="41">
        <v>2</v>
      </c>
      <c r="AC154" s="41"/>
      <c r="AD154" s="41">
        <v>2</v>
      </c>
      <c r="AE154" s="41">
        <v>2</v>
      </c>
      <c r="AF154" s="41">
        <v>2</v>
      </c>
      <c r="AG154" s="41">
        <v>2</v>
      </c>
      <c r="AH154" s="41">
        <v>2</v>
      </c>
      <c r="AI154" s="41">
        <v>2</v>
      </c>
      <c r="AJ154" s="41">
        <v>2</v>
      </c>
      <c r="AK154" s="41">
        <v>2</v>
      </c>
      <c r="AL154" s="41">
        <v>2</v>
      </c>
      <c r="AM154" s="41">
        <v>2</v>
      </c>
      <c r="AN154" s="41">
        <v>2</v>
      </c>
      <c r="AO154" s="41">
        <v>2</v>
      </c>
      <c r="AP154" s="41"/>
      <c r="AQ154" s="41">
        <v>2</v>
      </c>
      <c r="AR154" s="41">
        <v>2</v>
      </c>
      <c r="AS154" s="41">
        <v>2</v>
      </c>
      <c r="AT154" s="41">
        <v>2</v>
      </c>
      <c r="AU154" s="41">
        <v>2</v>
      </c>
      <c r="AV154" s="41">
        <v>2</v>
      </c>
      <c r="AW154" s="41">
        <v>2</v>
      </c>
      <c r="AX154" s="41">
        <v>2</v>
      </c>
      <c r="AY154" s="41">
        <v>2</v>
      </c>
      <c r="AZ154" s="41">
        <v>2</v>
      </c>
      <c r="BA154" s="41">
        <v>2</v>
      </c>
      <c r="BB154" s="41">
        <v>2</v>
      </c>
      <c r="BC154" s="41"/>
      <c r="BD154" s="41">
        <v>2</v>
      </c>
      <c r="BE154" s="41">
        <v>2</v>
      </c>
      <c r="BF154" s="41">
        <v>2</v>
      </c>
      <c r="BG154" s="41">
        <v>2</v>
      </c>
      <c r="BH154" s="41">
        <v>2</v>
      </c>
      <c r="BI154" s="41">
        <v>2</v>
      </c>
      <c r="BJ154" s="41">
        <v>2</v>
      </c>
      <c r="BK154" s="41">
        <v>2</v>
      </c>
      <c r="BL154" s="41">
        <v>2</v>
      </c>
      <c r="BM154" s="41">
        <v>2</v>
      </c>
      <c r="BN154" s="41">
        <v>2</v>
      </c>
      <c r="BO154" s="41">
        <v>2</v>
      </c>
      <c r="BP154" s="41"/>
    </row>
    <row r="155" spans="2:68" x14ac:dyDescent="0.2">
      <c r="B155" s="38"/>
      <c r="C155" s="33" t="s">
        <v>14</v>
      </c>
      <c r="D155" s="39">
        <v>31.744600000000005</v>
      </c>
      <c r="E155" s="39">
        <v>31.744600000000005</v>
      </c>
      <c r="F155" s="39">
        <v>31.744600000000005</v>
      </c>
      <c r="G155" s="39">
        <v>31.744600000000005</v>
      </c>
      <c r="H155" s="39">
        <v>31.744600000000005</v>
      </c>
      <c r="I155" s="39">
        <v>31.744600000000005</v>
      </c>
      <c r="J155" s="39">
        <v>31.744600000000005</v>
      </c>
      <c r="K155" s="39">
        <v>31.744600000000005</v>
      </c>
      <c r="L155" s="39">
        <v>31.744600000000005</v>
      </c>
      <c r="M155" s="39">
        <v>31.744600000000005</v>
      </c>
      <c r="N155" s="39">
        <v>32.696938000000003</v>
      </c>
      <c r="O155" s="39">
        <v>32.696938000000003</v>
      </c>
      <c r="P155" s="39"/>
      <c r="Q155" s="39">
        <v>32.696938000000003</v>
      </c>
      <c r="R155" s="39">
        <v>32.696938000000003</v>
      </c>
      <c r="S155" s="39">
        <v>32.696938000000003</v>
      </c>
      <c r="T155" s="39">
        <v>32.696938000000003</v>
      </c>
      <c r="U155" s="39">
        <v>32.696938000000003</v>
      </c>
      <c r="V155" s="39">
        <v>32.696938000000003</v>
      </c>
      <c r="W155" s="39">
        <v>32.696938000000003</v>
      </c>
      <c r="X155" s="39">
        <v>32.696938000000003</v>
      </c>
      <c r="Y155" s="39">
        <v>32.696938000000003</v>
      </c>
      <c r="Z155" s="39">
        <v>32.696938000000003</v>
      </c>
      <c r="AA155" s="39">
        <v>33.677846140000007</v>
      </c>
      <c r="AB155" s="39">
        <v>33.677846140000007</v>
      </c>
      <c r="AC155" s="39"/>
      <c r="AD155" s="39">
        <v>33.677846140000007</v>
      </c>
      <c r="AE155" s="39">
        <v>33.677846140000007</v>
      </c>
      <c r="AF155" s="39">
        <v>33.677846140000007</v>
      </c>
      <c r="AG155" s="39">
        <v>33.677846140000007</v>
      </c>
      <c r="AH155" s="39">
        <v>33.677846140000007</v>
      </c>
      <c r="AI155" s="39">
        <v>33.677846140000007</v>
      </c>
      <c r="AJ155" s="39">
        <v>33.677846140000007</v>
      </c>
      <c r="AK155" s="39">
        <v>33.677846140000007</v>
      </c>
      <c r="AL155" s="39">
        <v>33.677846140000007</v>
      </c>
      <c r="AM155" s="39">
        <v>33.677846140000007</v>
      </c>
      <c r="AN155" s="39">
        <v>34.688181524200004</v>
      </c>
      <c r="AO155" s="39">
        <v>34.688181524200004</v>
      </c>
      <c r="AP155" s="39"/>
      <c r="AQ155" s="39">
        <v>34.688181524200004</v>
      </c>
      <c r="AR155" s="39">
        <v>34.688181524200004</v>
      </c>
      <c r="AS155" s="39">
        <v>34.688181524200004</v>
      </c>
      <c r="AT155" s="39">
        <v>34.688181524200004</v>
      </c>
      <c r="AU155" s="39">
        <v>34.688181524200004</v>
      </c>
      <c r="AV155" s="39">
        <v>34.688181524200004</v>
      </c>
      <c r="AW155" s="39">
        <v>34.688181524200004</v>
      </c>
      <c r="AX155" s="39">
        <v>34.688181524200004</v>
      </c>
      <c r="AY155" s="39">
        <v>34.688181524200004</v>
      </c>
      <c r="AZ155" s="39">
        <v>34.688181524200004</v>
      </c>
      <c r="BA155" s="39">
        <v>35.728826969926004</v>
      </c>
      <c r="BB155" s="39">
        <v>35.728826969926004</v>
      </c>
      <c r="BC155" s="39"/>
      <c r="BD155" s="39">
        <v>35.728826969926004</v>
      </c>
      <c r="BE155" s="39">
        <v>35.728826969926004</v>
      </c>
      <c r="BF155" s="39">
        <v>35.728826969926004</v>
      </c>
      <c r="BG155" s="39">
        <v>35.728826969926004</v>
      </c>
      <c r="BH155" s="39">
        <v>35.728826969926004</v>
      </c>
      <c r="BI155" s="39">
        <v>35.728826969926004</v>
      </c>
      <c r="BJ155" s="39">
        <v>35.728826969926004</v>
      </c>
      <c r="BK155" s="39">
        <v>35.728826969926004</v>
      </c>
      <c r="BL155" s="39">
        <v>35.728826969926004</v>
      </c>
      <c r="BM155" s="39">
        <v>35.728826969926004</v>
      </c>
      <c r="BN155" s="39">
        <v>36.800691779023786</v>
      </c>
      <c r="BO155" s="39">
        <v>36.800691779023786</v>
      </c>
      <c r="BP155" s="39"/>
    </row>
    <row r="156" spans="2:68" x14ac:dyDescent="0.2">
      <c r="B156" s="40"/>
      <c r="C156" s="33" t="s">
        <v>15</v>
      </c>
      <c r="D156" s="41">
        <v>12</v>
      </c>
      <c r="E156" s="41">
        <v>12</v>
      </c>
      <c r="F156" s="41">
        <v>12</v>
      </c>
      <c r="G156" s="41">
        <v>12</v>
      </c>
      <c r="H156" s="41">
        <v>12</v>
      </c>
      <c r="I156" s="41">
        <v>12</v>
      </c>
      <c r="J156" s="41">
        <v>12</v>
      </c>
      <c r="K156" s="41">
        <v>12</v>
      </c>
      <c r="L156" s="41">
        <v>12</v>
      </c>
      <c r="M156" s="41">
        <v>12</v>
      </c>
      <c r="N156" s="41">
        <v>12</v>
      </c>
      <c r="O156" s="41">
        <v>12</v>
      </c>
      <c r="P156" s="41"/>
      <c r="Q156" s="41">
        <v>12</v>
      </c>
      <c r="R156" s="41">
        <v>12</v>
      </c>
      <c r="S156" s="41">
        <v>12</v>
      </c>
      <c r="T156" s="41">
        <v>12</v>
      </c>
      <c r="U156" s="41">
        <v>12</v>
      </c>
      <c r="V156" s="41">
        <v>12</v>
      </c>
      <c r="W156" s="41">
        <v>12</v>
      </c>
      <c r="X156" s="41">
        <v>12</v>
      </c>
      <c r="Y156" s="41">
        <v>12</v>
      </c>
      <c r="Z156" s="41">
        <v>12</v>
      </c>
      <c r="AA156" s="41">
        <v>12</v>
      </c>
      <c r="AB156" s="41">
        <v>12</v>
      </c>
      <c r="AC156" s="41"/>
      <c r="AD156" s="41">
        <v>12</v>
      </c>
      <c r="AE156" s="41">
        <v>12</v>
      </c>
      <c r="AF156" s="41">
        <v>12</v>
      </c>
      <c r="AG156" s="41">
        <v>12</v>
      </c>
      <c r="AH156" s="41">
        <v>12</v>
      </c>
      <c r="AI156" s="41">
        <v>12</v>
      </c>
      <c r="AJ156" s="41">
        <v>12</v>
      </c>
      <c r="AK156" s="41">
        <v>12</v>
      </c>
      <c r="AL156" s="41">
        <v>12</v>
      </c>
      <c r="AM156" s="41">
        <v>12</v>
      </c>
      <c r="AN156" s="41">
        <v>12</v>
      </c>
      <c r="AO156" s="41">
        <v>12</v>
      </c>
      <c r="AP156" s="41"/>
      <c r="AQ156" s="41">
        <v>12</v>
      </c>
      <c r="AR156" s="41">
        <v>12</v>
      </c>
      <c r="AS156" s="41">
        <v>12</v>
      </c>
      <c r="AT156" s="41">
        <v>12</v>
      </c>
      <c r="AU156" s="41">
        <v>12</v>
      </c>
      <c r="AV156" s="41">
        <v>12</v>
      </c>
      <c r="AW156" s="41">
        <v>12</v>
      </c>
      <c r="AX156" s="41">
        <v>12</v>
      </c>
      <c r="AY156" s="41">
        <v>12</v>
      </c>
      <c r="AZ156" s="41">
        <v>12</v>
      </c>
      <c r="BA156" s="41">
        <v>12</v>
      </c>
      <c r="BB156" s="41">
        <v>12</v>
      </c>
      <c r="BC156" s="41"/>
      <c r="BD156" s="41">
        <v>12</v>
      </c>
      <c r="BE156" s="41">
        <v>12</v>
      </c>
      <c r="BF156" s="41">
        <v>12</v>
      </c>
      <c r="BG156" s="41">
        <v>12</v>
      </c>
      <c r="BH156" s="41">
        <v>12</v>
      </c>
      <c r="BI156" s="41">
        <v>12</v>
      </c>
      <c r="BJ156" s="41">
        <v>12</v>
      </c>
      <c r="BK156" s="41">
        <v>12</v>
      </c>
      <c r="BL156" s="41">
        <v>12</v>
      </c>
      <c r="BM156" s="41">
        <v>12</v>
      </c>
      <c r="BN156" s="41">
        <v>12</v>
      </c>
      <c r="BO156" s="41">
        <v>12</v>
      </c>
      <c r="BP156" s="41"/>
    </row>
    <row r="157" spans="2:68" x14ac:dyDescent="0.2">
      <c r="B157" s="42" t="s">
        <v>160</v>
      </c>
      <c r="C157" s="42"/>
      <c r="D157" s="43">
        <f>D$2*SUM(D153*D154,D155*D156)</f>
        <v>9988.8843810000017</v>
      </c>
      <c r="E157" s="43">
        <f t="shared" ref="E157" si="1772">E$2*SUM(E153*E154,E155*E156)</f>
        <v>9513.2232200000017</v>
      </c>
      <c r="F157" s="43">
        <f t="shared" ref="F157" si="1773">F$2*SUM(F153*F154,F155*F156)</f>
        <v>10527.064676260001</v>
      </c>
      <c r="G157" s="43">
        <f t="shared" ref="G157" si="1774">G$2*SUM(G153*G154,G155*G156)</f>
        <v>10048.561736430001</v>
      </c>
      <c r="H157" s="43">
        <f t="shared" ref="H157" si="1775">H$2*SUM(H153*H154,H155*H156)</f>
        <v>9570.0587966000021</v>
      </c>
      <c r="I157" s="43">
        <f t="shared" ref="I157" si="1776">I$2*SUM(I153*I154,I155*I156)</f>
        <v>10527.064676260001</v>
      </c>
      <c r="J157" s="43">
        <f t="shared" ref="J157" si="1777">J$2*SUM(J153*J154,J155*J156)</f>
        <v>10527.064676260001</v>
      </c>
      <c r="K157" s="43">
        <f t="shared" ref="K157" si="1778">K$2*SUM(K153*K154,K155*K156)</f>
        <v>10048.561736430001</v>
      </c>
      <c r="L157" s="43">
        <f t="shared" ref="L157" si="1779">L$2*SUM(L153*L154,L155*L156)</f>
        <v>10048.561736430001</v>
      </c>
      <c r="M157" s="43">
        <f t="shared" ref="M157" si="1780">M$2*SUM(M153*M154,M155*M156)</f>
        <v>10527.064676260001</v>
      </c>
      <c r="N157" s="43">
        <f t="shared" ref="N157" si="1781">N$2*SUM(N153*N154,N155*N156)</f>
        <v>9308.6889207700005</v>
      </c>
      <c r="O157" s="43">
        <f t="shared" ref="O157" si="1782">O$2*SUM(O153*O154,O155*O156)</f>
        <v>10288.550912430001</v>
      </c>
      <c r="P157" s="44">
        <f>SUM(D157:O157)</f>
        <v>120923.35014513001</v>
      </c>
      <c r="Q157" s="43">
        <f t="shared" ref="Q157" si="1783">Q$2*SUM(Q153*Q154,Q155*Q156)</f>
        <v>9798.6199166000006</v>
      </c>
      <c r="R157" s="43">
        <f t="shared" ref="R157" si="1784">R$2*SUM(R153*R154,R155*R156)</f>
        <v>10288.550912430001</v>
      </c>
      <c r="S157" s="43">
        <f t="shared" ref="S157" si="1785">S$2*SUM(S153*S154,S155*S156)</f>
        <v>10842.876616547801</v>
      </c>
      <c r="T157" s="43">
        <f t="shared" ref="T157" si="1786">T$2*SUM(T153*T154,T155*T156)</f>
        <v>10350.018588522902</v>
      </c>
      <c r="U157" s="43">
        <f t="shared" ref="U157" si="1787">U$2*SUM(U153*U154,U155*U156)</f>
        <v>10350.018588522902</v>
      </c>
      <c r="V157" s="43">
        <f t="shared" ref="V157" si="1788">V$2*SUM(V153*V154,V155*V156)</f>
        <v>10842.876616547801</v>
      </c>
      <c r="W157" s="43">
        <f t="shared" ref="W157" si="1789">W$2*SUM(W153*W154,W155*W156)</f>
        <v>9857.1605604980014</v>
      </c>
      <c r="X157" s="43">
        <f t="shared" ref="X157" si="1790">X$2*SUM(X153*X154,X155*X156)</f>
        <v>11335.734644572702</v>
      </c>
      <c r="Y157" s="43">
        <f t="shared" ref="Y157" si="1791">Y$2*SUM(Y153*Y154,Y155*Y156)</f>
        <v>10350.018588522902</v>
      </c>
      <c r="Z157" s="43">
        <f t="shared" ref="Z157" si="1792">Z$2*SUM(Z153*Z154,Z155*Z156)</f>
        <v>10350.018588522902</v>
      </c>
      <c r="AA157" s="43">
        <f t="shared" ref="AA157" si="1793">AA$2*SUM(AA153*AA154,AA155*AA156)</f>
        <v>10092.578514098002</v>
      </c>
      <c r="AB157" s="43">
        <f t="shared" ref="AB157" si="1794">AB$2*SUM(AB153*AB154,AB155*AB156)</f>
        <v>10092.578514098002</v>
      </c>
      <c r="AC157" s="44">
        <f>SUM(Q157:AB157)</f>
        <v>124551.05064948391</v>
      </c>
      <c r="AD157" s="43">
        <f t="shared" ref="AD157" si="1795">AD$2*SUM(AD153*AD154,AD155*AD156)</f>
        <v>10597.207439802902</v>
      </c>
      <c r="AE157" s="43">
        <f t="shared" ref="AE157" si="1796">AE$2*SUM(AE153*AE154,AE155*AE156)</f>
        <v>10092.578514098002</v>
      </c>
      <c r="AF157" s="43">
        <f t="shared" ref="AF157" si="1797">AF$2*SUM(AF153*AF154,AF155*AF156)</f>
        <v>11675.806683909883</v>
      </c>
      <c r="AG157" s="43">
        <f t="shared" ref="AG157" si="1798">AG$2*SUM(AG153*AG154,AG155*AG156)</f>
        <v>9645.231608447295</v>
      </c>
      <c r="AH157" s="43">
        <f t="shared" ref="AH157" si="1799">AH$2*SUM(AH153*AH154,AH155*AH156)</f>
        <v>11168.162915044235</v>
      </c>
      <c r="AI157" s="43">
        <f t="shared" ref="AI157" si="1800">AI$2*SUM(AI153*AI154,AI155*AI156)</f>
        <v>11168.162915044235</v>
      </c>
      <c r="AJ157" s="43">
        <f t="shared" ref="AJ157" si="1801">AJ$2*SUM(AJ153*AJ154,AJ155*AJ156)</f>
        <v>10152.875377312941</v>
      </c>
      <c r="AK157" s="43">
        <f t="shared" ref="AK157" si="1802">AK$2*SUM(AK153*AK154,AK155*AK156)</f>
        <v>11675.806683909883</v>
      </c>
      <c r="AL157" s="43">
        <f t="shared" ref="AL157" si="1803">AL$2*SUM(AL153*AL154,AL155*AL156)</f>
        <v>10152.875377312941</v>
      </c>
      <c r="AM157" s="43">
        <f t="shared" ref="AM157" si="1804">AM$2*SUM(AM153*AM154,AM155*AM156)</f>
        <v>11168.162915044235</v>
      </c>
      <c r="AN157" s="43">
        <f t="shared" ref="AN157" si="1805">AN$2*SUM(AN153*AN154,AN155*AN156)</f>
        <v>10395.355869520943</v>
      </c>
      <c r="AO157" s="43">
        <f t="shared" ref="AO157" si="1806">AO$2*SUM(AO153*AO154,AO155*AO156)</f>
        <v>9875.5880760448963</v>
      </c>
      <c r="AP157" s="44">
        <f>SUM(AD157:AO157)</f>
        <v>127767.81437549239</v>
      </c>
      <c r="AQ157" s="43">
        <f t="shared" ref="AQ157" si="1807">AQ$2*SUM(AQ153*AQ154,AQ155*AQ156)</f>
        <v>11434.891456473037</v>
      </c>
      <c r="AR157" s="43">
        <f t="shared" ref="AR157" si="1808">AR$2*SUM(AR153*AR154,AR155*AR156)</f>
        <v>10395.355869520943</v>
      </c>
      <c r="AS157" s="43">
        <f t="shared" ref="AS157" si="1809">AS$2*SUM(AS153*AS154,AS155*AS156)</f>
        <v>11503.207802495563</v>
      </c>
      <c r="AT157" s="43">
        <f t="shared" ref="AT157" si="1810">AT$2*SUM(AT153*AT154,AT155*AT156)</f>
        <v>10457.461638632331</v>
      </c>
      <c r="AU157" s="43">
        <f t="shared" ref="AU157" si="1811">AU$2*SUM(AU153*AU154,AU155*AU156)</f>
        <v>11503.207802495563</v>
      </c>
      <c r="AV157" s="43">
        <f t="shared" ref="AV157" si="1812">AV$2*SUM(AV153*AV154,AV155*AV156)</f>
        <v>10980.334720563947</v>
      </c>
      <c r="AW157" s="43">
        <f t="shared" ref="AW157" si="1813">AW$2*SUM(AW153*AW154,AW155*AW156)</f>
        <v>10980.334720563947</v>
      </c>
      <c r="AX157" s="43">
        <f t="shared" ref="AX157" si="1814">AX$2*SUM(AX153*AX154,AX155*AX156)</f>
        <v>12026.08088442718</v>
      </c>
      <c r="AY157" s="43">
        <f t="shared" ref="AY157" si="1815">AY$2*SUM(AY153*AY154,AY155*AY156)</f>
        <v>9934.5885567007135</v>
      </c>
      <c r="AZ157" s="43">
        <f t="shared" ref="AZ157" si="1816">AZ$2*SUM(AZ153*AZ154,AZ155*AZ156)</f>
        <v>12026.08088442718</v>
      </c>
      <c r="BA157" s="43">
        <f t="shared" ref="BA157" si="1817">BA$2*SUM(BA153*BA154,BA155*BA156)</f>
        <v>10707.21654560657</v>
      </c>
      <c r="BB157" s="43">
        <f t="shared" ref="BB157" si="1818">BB$2*SUM(BB153*BB154,BB155*BB156)</f>
        <v>10171.855718326242</v>
      </c>
      <c r="BC157" s="44">
        <f>SUM(AQ157:BB157)</f>
        <v>132120.61660023322</v>
      </c>
      <c r="BD157" s="43">
        <f t="shared" ref="BD157" si="1819">BD$2*SUM(BD153*BD154,BD155*BD156)</f>
        <v>11777.938200167227</v>
      </c>
      <c r="BE157" s="43">
        <f t="shared" ref="BE157" si="1820">BE$2*SUM(BE153*BE154,BE155*BE156)</f>
        <v>10707.21654560657</v>
      </c>
      <c r="BF157" s="43">
        <f t="shared" ref="BF157" si="1821">BF$2*SUM(BF153*BF154,BF155*BF156)</f>
        <v>11309.744762180864</v>
      </c>
      <c r="BG157" s="43">
        <f t="shared" ref="BG157" si="1822">BG$2*SUM(BG153*BG154,BG155*BG156)</f>
        <v>11309.744762180864</v>
      </c>
      <c r="BH157" s="43">
        <f t="shared" ref="BH157" si="1823">BH$2*SUM(BH153*BH154,BH155*BH156)</f>
        <v>11848.304036570429</v>
      </c>
      <c r="BI157" s="43">
        <f t="shared" ref="BI157" si="1824">BI$2*SUM(BI153*BI154,BI155*BI156)</f>
        <v>10771.185487791299</v>
      </c>
      <c r="BJ157" s="43">
        <f t="shared" ref="BJ157" si="1825">BJ$2*SUM(BJ153*BJ154,BJ155*BJ156)</f>
        <v>11848.304036570429</v>
      </c>
      <c r="BK157" s="43">
        <f t="shared" ref="BK157" si="1826">BK$2*SUM(BK153*BK154,BK155*BK156)</f>
        <v>11848.304036570429</v>
      </c>
      <c r="BL157" s="43">
        <f t="shared" ref="BL157" si="1827">BL$2*SUM(BL153*BL154,BL155*BL156)</f>
        <v>10771.185487791299</v>
      </c>
      <c r="BM157" s="43">
        <f t="shared" ref="BM157" si="1828">BM$2*SUM(BM153*BM154,BM155*BM156)</f>
        <v>12386.863310959994</v>
      </c>
      <c r="BN157" s="43">
        <f t="shared" ref="BN157" si="1829">BN$2*SUM(BN153*BN154,BN155*BN156)</f>
        <v>10477.011389876028</v>
      </c>
      <c r="BO157" s="43">
        <f t="shared" ref="BO157" si="1830">BO$2*SUM(BO153*BO154,BO155*BO156)</f>
        <v>11028.433041974768</v>
      </c>
      <c r="BP157" s="44">
        <f>SUM(BD157:BO157)</f>
        <v>136084.2350982402</v>
      </c>
    </row>
    <row r="158" spans="2:68" x14ac:dyDescent="0.2">
      <c r="B158" s="38" t="s">
        <v>45</v>
      </c>
      <c r="C158" s="33" t="s">
        <v>79</v>
      </c>
      <c r="D158" s="39">
        <v>48.985577000000006</v>
      </c>
      <c r="E158" s="39">
        <v>48.985577000000006</v>
      </c>
      <c r="F158" s="39">
        <v>50.455144310000009</v>
      </c>
      <c r="G158" s="39">
        <v>50.455144310000009</v>
      </c>
      <c r="H158" s="39">
        <v>50.455144310000009</v>
      </c>
      <c r="I158" s="39">
        <v>50.455144310000009</v>
      </c>
      <c r="J158" s="39">
        <v>50.455144310000009</v>
      </c>
      <c r="K158" s="39">
        <v>50.455144310000009</v>
      </c>
      <c r="L158" s="39">
        <v>50.455144310000009</v>
      </c>
      <c r="M158" s="39">
        <v>50.455144310000009</v>
      </c>
      <c r="N158" s="39">
        <v>50.455144310000009</v>
      </c>
      <c r="O158" s="39">
        <v>50.455144310000009</v>
      </c>
      <c r="P158" s="39"/>
      <c r="Q158" s="39">
        <v>50.455144310000009</v>
      </c>
      <c r="R158" s="39">
        <v>50.455144310000009</v>
      </c>
      <c r="S158" s="39">
        <v>51.968798639300012</v>
      </c>
      <c r="T158" s="39">
        <v>51.968798639300012</v>
      </c>
      <c r="U158" s="39">
        <v>51.968798639300012</v>
      </c>
      <c r="V158" s="39">
        <v>51.968798639300012</v>
      </c>
      <c r="W158" s="39">
        <v>51.968798639300012</v>
      </c>
      <c r="X158" s="39">
        <v>51.968798639300012</v>
      </c>
      <c r="Y158" s="39">
        <v>51.968798639300012</v>
      </c>
      <c r="Z158" s="39">
        <v>51.968798639300012</v>
      </c>
      <c r="AA158" s="39">
        <v>51.968798639300012</v>
      </c>
      <c r="AB158" s="39">
        <v>51.968798639300012</v>
      </c>
      <c r="AC158" s="39"/>
      <c r="AD158" s="39">
        <v>51.968798639300012</v>
      </c>
      <c r="AE158" s="39">
        <v>51.968798639300012</v>
      </c>
      <c r="AF158" s="39">
        <v>53.527862598479011</v>
      </c>
      <c r="AG158" s="39">
        <v>53.527862598479011</v>
      </c>
      <c r="AH158" s="39">
        <v>53.527862598479011</v>
      </c>
      <c r="AI158" s="39">
        <v>53.527862598479011</v>
      </c>
      <c r="AJ158" s="39">
        <v>53.527862598479011</v>
      </c>
      <c r="AK158" s="39">
        <v>53.527862598479011</v>
      </c>
      <c r="AL158" s="39">
        <v>53.527862598479011</v>
      </c>
      <c r="AM158" s="39">
        <v>53.527862598479011</v>
      </c>
      <c r="AN158" s="39">
        <v>53.527862598479011</v>
      </c>
      <c r="AO158" s="39">
        <v>53.527862598479011</v>
      </c>
      <c r="AP158" s="39"/>
      <c r="AQ158" s="39">
        <v>53.527862598479011</v>
      </c>
      <c r="AR158" s="39">
        <v>53.527862598479011</v>
      </c>
      <c r="AS158" s="39">
        <v>55.133698476433381</v>
      </c>
      <c r="AT158" s="39">
        <v>55.133698476433381</v>
      </c>
      <c r="AU158" s="39">
        <v>55.133698476433381</v>
      </c>
      <c r="AV158" s="39">
        <v>55.133698476433381</v>
      </c>
      <c r="AW158" s="39">
        <v>55.133698476433381</v>
      </c>
      <c r="AX158" s="39">
        <v>55.133698476433381</v>
      </c>
      <c r="AY158" s="39">
        <v>55.133698476433381</v>
      </c>
      <c r="AZ158" s="39">
        <v>55.133698476433381</v>
      </c>
      <c r="BA158" s="39">
        <v>55.133698476433381</v>
      </c>
      <c r="BB158" s="39">
        <v>55.133698476433381</v>
      </c>
      <c r="BC158" s="39"/>
      <c r="BD158" s="39">
        <v>55.133698476433381</v>
      </c>
      <c r="BE158" s="39">
        <v>55.133698476433381</v>
      </c>
      <c r="BF158" s="39">
        <v>56.78770943072638</v>
      </c>
      <c r="BG158" s="39">
        <v>56.78770943072638</v>
      </c>
      <c r="BH158" s="39">
        <v>56.78770943072638</v>
      </c>
      <c r="BI158" s="39">
        <v>56.78770943072638</v>
      </c>
      <c r="BJ158" s="39">
        <v>56.78770943072638</v>
      </c>
      <c r="BK158" s="39">
        <v>56.78770943072638</v>
      </c>
      <c r="BL158" s="39">
        <v>56.78770943072638</v>
      </c>
      <c r="BM158" s="39">
        <v>56.78770943072638</v>
      </c>
      <c r="BN158" s="39">
        <v>56.78770943072638</v>
      </c>
      <c r="BO158" s="39">
        <v>56.78770943072638</v>
      </c>
      <c r="BP158" s="39"/>
    </row>
    <row r="159" spans="2:68" x14ac:dyDescent="0.2">
      <c r="B159" s="38"/>
      <c r="C159" s="33" t="s">
        <v>80</v>
      </c>
      <c r="D159" s="41">
        <v>2</v>
      </c>
      <c r="E159" s="41">
        <v>2</v>
      </c>
      <c r="F159" s="41">
        <v>2</v>
      </c>
      <c r="G159" s="41">
        <v>2</v>
      </c>
      <c r="H159" s="41">
        <v>2</v>
      </c>
      <c r="I159" s="41">
        <v>2</v>
      </c>
      <c r="J159" s="41">
        <v>2</v>
      </c>
      <c r="K159" s="41">
        <v>2</v>
      </c>
      <c r="L159" s="41">
        <v>2</v>
      </c>
      <c r="M159" s="41">
        <v>2</v>
      </c>
      <c r="N159" s="41">
        <v>2</v>
      </c>
      <c r="O159" s="41">
        <v>2</v>
      </c>
      <c r="P159" s="41"/>
      <c r="Q159" s="41">
        <v>2</v>
      </c>
      <c r="R159" s="41">
        <v>2</v>
      </c>
      <c r="S159" s="41">
        <v>2</v>
      </c>
      <c r="T159" s="41">
        <v>2</v>
      </c>
      <c r="U159" s="41">
        <v>2</v>
      </c>
      <c r="V159" s="41">
        <v>2</v>
      </c>
      <c r="W159" s="41">
        <v>2</v>
      </c>
      <c r="X159" s="41">
        <v>2</v>
      </c>
      <c r="Y159" s="41">
        <v>2</v>
      </c>
      <c r="Z159" s="41">
        <v>2</v>
      </c>
      <c r="AA159" s="41">
        <v>2</v>
      </c>
      <c r="AB159" s="41">
        <v>2</v>
      </c>
      <c r="AC159" s="41"/>
      <c r="AD159" s="41">
        <v>2</v>
      </c>
      <c r="AE159" s="41">
        <v>2</v>
      </c>
      <c r="AF159" s="41">
        <v>2</v>
      </c>
      <c r="AG159" s="41">
        <v>2</v>
      </c>
      <c r="AH159" s="41">
        <v>2</v>
      </c>
      <c r="AI159" s="41">
        <v>2</v>
      </c>
      <c r="AJ159" s="41">
        <v>2</v>
      </c>
      <c r="AK159" s="41">
        <v>2</v>
      </c>
      <c r="AL159" s="41">
        <v>2</v>
      </c>
      <c r="AM159" s="41">
        <v>2</v>
      </c>
      <c r="AN159" s="41">
        <v>2</v>
      </c>
      <c r="AO159" s="41">
        <v>2</v>
      </c>
      <c r="AP159" s="41"/>
      <c r="AQ159" s="41">
        <v>2</v>
      </c>
      <c r="AR159" s="41">
        <v>2</v>
      </c>
      <c r="AS159" s="41">
        <v>2</v>
      </c>
      <c r="AT159" s="41">
        <v>2</v>
      </c>
      <c r="AU159" s="41">
        <v>2</v>
      </c>
      <c r="AV159" s="41">
        <v>2</v>
      </c>
      <c r="AW159" s="41">
        <v>2</v>
      </c>
      <c r="AX159" s="41">
        <v>2</v>
      </c>
      <c r="AY159" s="41">
        <v>2</v>
      </c>
      <c r="AZ159" s="41">
        <v>2</v>
      </c>
      <c r="BA159" s="41">
        <v>2</v>
      </c>
      <c r="BB159" s="41">
        <v>2</v>
      </c>
      <c r="BC159" s="41"/>
      <c r="BD159" s="41">
        <v>2</v>
      </c>
      <c r="BE159" s="41">
        <v>2</v>
      </c>
      <c r="BF159" s="41">
        <v>2</v>
      </c>
      <c r="BG159" s="41">
        <v>2</v>
      </c>
      <c r="BH159" s="41">
        <v>2</v>
      </c>
      <c r="BI159" s="41">
        <v>2</v>
      </c>
      <c r="BJ159" s="41">
        <v>2</v>
      </c>
      <c r="BK159" s="41">
        <v>2</v>
      </c>
      <c r="BL159" s="41">
        <v>2</v>
      </c>
      <c r="BM159" s="41">
        <v>2</v>
      </c>
      <c r="BN159" s="41">
        <v>2</v>
      </c>
      <c r="BO159" s="41">
        <v>2</v>
      </c>
      <c r="BP159" s="41"/>
    </row>
    <row r="160" spans="2:68" x14ac:dyDescent="0.2">
      <c r="B160" s="38"/>
      <c r="C160" s="33" t="s">
        <v>14</v>
      </c>
      <c r="D160" s="39">
        <v>31.892761538461542</v>
      </c>
      <c r="E160" s="39">
        <v>31.892761538461542</v>
      </c>
      <c r="F160" s="39">
        <v>31.892761538461542</v>
      </c>
      <c r="G160" s="39">
        <v>31.892761538461542</v>
      </c>
      <c r="H160" s="39">
        <v>31.892761538461542</v>
      </c>
      <c r="I160" s="39">
        <v>31.892761538461542</v>
      </c>
      <c r="J160" s="39">
        <v>31.892761538461542</v>
      </c>
      <c r="K160" s="39">
        <v>31.892761538461542</v>
      </c>
      <c r="L160" s="39">
        <v>31.892761538461542</v>
      </c>
      <c r="M160" s="39">
        <v>31.892761538461542</v>
      </c>
      <c r="N160" s="39">
        <v>32.849544384615392</v>
      </c>
      <c r="O160" s="39">
        <v>32.849544384615392</v>
      </c>
      <c r="P160" s="39"/>
      <c r="Q160" s="39">
        <v>32.849544384615392</v>
      </c>
      <c r="R160" s="39">
        <v>32.849544384615392</v>
      </c>
      <c r="S160" s="39">
        <v>32.849544384615392</v>
      </c>
      <c r="T160" s="39">
        <v>32.849544384615392</v>
      </c>
      <c r="U160" s="39">
        <v>32.849544384615392</v>
      </c>
      <c r="V160" s="39">
        <v>32.849544384615392</v>
      </c>
      <c r="W160" s="39">
        <v>32.849544384615392</v>
      </c>
      <c r="X160" s="39">
        <v>32.849544384615392</v>
      </c>
      <c r="Y160" s="39">
        <v>32.849544384615392</v>
      </c>
      <c r="Z160" s="39">
        <v>32.849544384615392</v>
      </c>
      <c r="AA160" s="39">
        <v>33.835030716153852</v>
      </c>
      <c r="AB160" s="39">
        <v>33.835030716153852</v>
      </c>
      <c r="AC160" s="39"/>
      <c r="AD160" s="39">
        <v>33.835030716153852</v>
      </c>
      <c r="AE160" s="39">
        <v>33.835030716153852</v>
      </c>
      <c r="AF160" s="39">
        <v>33.835030716153852</v>
      </c>
      <c r="AG160" s="39">
        <v>33.835030716153852</v>
      </c>
      <c r="AH160" s="39">
        <v>33.835030716153852</v>
      </c>
      <c r="AI160" s="39">
        <v>33.835030716153852</v>
      </c>
      <c r="AJ160" s="39">
        <v>33.835030716153852</v>
      </c>
      <c r="AK160" s="39">
        <v>33.835030716153852</v>
      </c>
      <c r="AL160" s="39">
        <v>33.835030716153852</v>
      </c>
      <c r="AM160" s="39">
        <v>33.835030716153852</v>
      </c>
      <c r="AN160" s="39">
        <v>34.850081637638468</v>
      </c>
      <c r="AO160" s="39">
        <v>34.850081637638468</v>
      </c>
      <c r="AP160" s="39"/>
      <c r="AQ160" s="39">
        <v>34.850081637638468</v>
      </c>
      <c r="AR160" s="39">
        <v>34.850081637638468</v>
      </c>
      <c r="AS160" s="39">
        <v>34.850081637638468</v>
      </c>
      <c r="AT160" s="39">
        <v>34.850081637638468</v>
      </c>
      <c r="AU160" s="39">
        <v>34.850081637638468</v>
      </c>
      <c r="AV160" s="39">
        <v>34.850081637638468</v>
      </c>
      <c r="AW160" s="39">
        <v>34.850081637638468</v>
      </c>
      <c r="AX160" s="39">
        <v>34.850081637638468</v>
      </c>
      <c r="AY160" s="39">
        <v>34.850081637638468</v>
      </c>
      <c r="AZ160" s="39">
        <v>34.850081637638468</v>
      </c>
      <c r="BA160" s="39">
        <v>35.89558408676762</v>
      </c>
      <c r="BB160" s="39">
        <v>35.89558408676762</v>
      </c>
      <c r="BC160" s="39"/>
      <c r="BD160" s="39">
        <v>35.89558408676762</v>
      </c>
      <c r="BE160" s="39">
        <v>35.89558408676762</v>
      </c>
      <c r="BF160" s="39">
        <v>35.89558408676762</v>
      </c>
      <c r="BG160" s="39">
        <v>35.89558408676762</v>
      </c>
      <c r="BH160" s="39">
        <v>35.89558408676762</v>
      </c>
      <c r="BI160" s="39">
        <v>35.89558408676762</v>
      </c>
      <c r="BJ160" s="39">
        <v>35.89558408676762</v>
      </c>
      <c r="BK160" s="39">
        <v>35.89558408676762</v>
      </c>
      <c r="BL160" s="39">
        <v>35.89558408676762</v>
      </c>
      <c r="BM160" s="39">
        <v>35.89558408676762</v>
      </c>
      <c r="BN160" s="39">
        <v>36.972451609370651</v>
      </c>
      <c r="BO160" s="39">
        <v>36.972451609370651</v>
      </c>
      <c r="BP160" s="39"/>
    </row>
    <row r="161" spans="2:68" x14ac:dyDescent="0.2">
      <c r="B161" s="40"/>
      <c r="C161" s="33" t="s">
        <v>15</v>
      </c>
      <c r="D161" s="41">
        <v>13</v>
      </c>
      <c r="E161" s="41">
        <v>13</v>
      </c>
      <c r="F161" s="41">
        <v>13</v>
      </c>
      <c r="G161" s="41">
        <v>13</v>
      </c>
      <c r="H161" s="41">
        <v>13</v>
      </c>
      <c r="I161" s="41">
        <v>13</v>
      </c>
      <c r="J161" s="41">
        <v>13</v>
      </c>
      <c r="K161" s="41">
        <v>13</v>
      </c>
      <c r="L161" s="41">
        <v>13</v>
      </c>
      <c r="M161" s="41">
        <v>13</v>
      </c>
      <c r="N161" s="41">
        <v>13</v>
      </c>
      <c r="O161" s="41">
        <v>13</v>
      </c>
      <c r="P161" s="41"/>
      <c r="Q161" s="41">
        <v>13</v>
      </c>
      <c r="R161" s="41">
        <v>13</v>
      </c>
      <c r="S161" s="41">
        <v>13</v>
      </c>
      <c r="T161" s="41">
        <v>13</v>
      </c>
      <c r="U161" s="41">
        <v>13</v>
      </c>
      <c r="V161" s="41">
        <v>13</v>
      </c>
      <c r="W161" s="41">
        <v>13</v>
      </c>
      <c r="X161" s="41">
        <v>13</v>
      </c>
      <c r="Y161" s="41">
        <v>13</v>
      </c>
      <c r="Z161" s="41">
        <v>13</v>
      </c>
      <c r="AA161" s="41">
        <v>13</v>
      </c>
      <c r="AB161" s="41">
        <v>13</v>
      </c>
      <c r="AC161" s="41"/>
      <c r="AD161" s="41">
        <v>13</v>
      </c>
      <c r="AE161" s="41">
        <v>13</v>
      </c>
      <c r="AF161" s="41">
        <v>13</v>
      </c>
      <c r="AG161" s="41">
        <v>13</v>
      </c>
      <c r="AH161" s="41">
        <v>13</v>
      </c>
      <c r="AI161" s="41">
        <v>13</v>
      </c>
      <c r="AJ161" s="41">
        <v>13</v>
      </c>
      <c r="AK161" s="41">
        <v>13</v>
      </c>
      <c r="AL161" s="41">
        <v>13</v>
      </c>
      <c r="AM161" s="41">
        <v>13</v>
      </c>
      <c r="AN161" s="41">
        <v>13</v>
      </c>
      <c r="AO161" s="41">
        <v>13</v>
      </c>
      <c r="AP161" s="41"/>
      <c r="AQ161" s="41">
        <v>13</v>
      </c>
      <c r="AR161" s="41">
        <v>13</v>
      </c>
      <c r="AS161" s="41">
        <v>13</v>
      </c>
      <c r="AT161" s="41">
        <v>13</v>
      </c>
      <c r="AU161" s="41">
        <v>13</v>
      </c>
      <c r="AV161" s="41">
        <v>13</v>
      </c>
      <c r="AW161" s="41">
        <v>13</v>
      </c>
      <c r="AX161" s="41">
        <v>13</v>
      </c>
      <c r="AY161" s="41">
        <v>13</v>
      </c>
      <c r="AZ161" s="41">
        <v>13</v>
      </c>
      <c r="BA161" s="41">
        <v>13</v>
      </c>
      <c r="BB161" s="41">
        <v>13</v>
      </c>
      <c r="BC161" s="41"/>
      <c r="BD161" s="41">
        <v>13</v>
      </c>
      <c r="BE161" s="41">
        <v>13</v>
      </c>
      <c r="BF161" s="41">
        <v>13</v>
      </c>
      <c r="BG161" s="41">
        <v>13</v>
      </c>
      <c r="BH161" s="41">
        <v>13</v>
      </c>
      <c r="BI161" s="41">
        <v>13</v>
      </c>
      <c r="BJ161" s="41">
        <v>13</v>
      </c>
      <c r="BK161" s="41">
        <v>13</v>
      </c>
      <c r="BL161" s="41">
        <v>13</v>
      </c>
      <c r="BM161" s="41">
        <v>13</v>
      </c>
      <c r="BN161" s="41">
        <v>13</v>
      </c>
      <c r="BO161" s="41">
        <v>13</v>
      </c>
      <c r="BP161" s="41"/>
    </row>
    <row r="162" spans="2:68" x14ac:dyDescent="0.2">
      <c r="B162" s="42" t="s">
        <v>161</v>
      </c>
      <c r="C162" s="42"/>
      <c r="D162" s="43">
        <f>D$2*SUM(D158*D159,D160*D161)</f>
        <v>10764.118134000002</v>
      </c>
      <c r="E162" s="43">
        <f t="shared" ref="E162" si="1831">E$2*SUM(E158*E159,E160*E161)</f>
        <v>10251.541080000003</v>
      </c>
      <c r="F162" s="43">
        <f t="shared" ref="F162" si="1832">F$2*SUM(F158*F159,F160*F161)</f>
        <v>11341.356149640002</v>
      </c>
      <c r="G162" s="43">
        <f t="shared" ref="G162" si="1833">G$2*SUM(G158*G159,G160*G161)</f>
        <v>10825.839961020001</v>
      </c>
      <c r="H162" s="43">
        <f t="shared" ref="H162" si="1834">H$2*SUM(H158*H159,H160*H161)</f>
        <v>10310.323772400003</v>
      </c>
      <c r="I162" s="43">
        <f t="shared" ref="I162" si="1835">I$2*SUM(I158*I159,I160*I161)</f>
        <v>11341.356149640002</v>
      </c>
      <c r="J162" s="43">
        <f t="shared" ref="J162" si="1836">J$2*SUM(J158*J159,J160*J161)</f>
        <v>11341.356149640002</v>
      </c>
      <c r="K162" s="43">
        <f t="shared" ref="K162" si="1837">K$2*SUM(K158*K159,K160*K161)</f>
        <v>10825.839961020001</v>
      </c>
      <c r="L162" s="43">
        <f t="shared" ref="L162" si="1838">L$2*SUM(L158*L159,L160*L161)</f>
        <v>10825.839961020001</v>
      </c>
      <c r="M162" s="43">
        <f t="shared" ref="M162" si="1839">M$2*SUM(M158*M159,M160*M161)</f>
        <v>11341.356149640002</v>
      </c>
      <c r="N162" s="43">
        <f t="shared" ref="N162" si="1840">N$2*SUM(N158*N159,N160*N161)</f>
        <v>10031.132946780002</v>
      </c>
      <c r="O162" s="43">
        <f t="shared" ref="O162" si="1841">O$2*SUM(O158*O159,O160*O161)</f>
        <v>11087.041678020001</v>
      </c>
      <c r="P162" s="44">
        <f>SUM(D162:O162)</f>
        <v>130287.10209282002</v>
      </c>
      <c r="Q162" s="43">
        <f t="shared" ref="Q162" si="1842">Q$2*SUM(Q158*Q159,Q160*Q161)</f>
        <v>10559.087312400003</v>
      </c>
      <c r="R162" s="43">
        <f t="shared" ref="R162" si="1843">R$2*SUM(R158*R159,R160*R161)</f>
        <v>11087.041678020001</v>
      </c>
      <c r="S162" s="43">
        <f t="shared" ref="S162" si="1844">S$2*SUM(S158*S159,S160*S161)</f>
        <v>11681.596834129201</v>
      </c>
      <c r="T162" s="43">
        <f t="shared" ref="T162" si="1845">T$2*SUM(T158*T159,T160*T161)</f>
        <v>11150.6151598506</v>
      </c>
      <c r="U162" s="43">
        <f t="shared" ref="U162" si="1846">U$2*SUM(U158*U159,U160*U161)</f>
        <v>11150.6151598506</v>
      </c>
      <c r="V162" s="43">
        <f t="shared" ref="V162" si="1847">V$2*SUM(V158*V159,V160*V161)</f>
        <v>11681.596834129201</v>
      </c>
      <c r="W162" s="43">
        <f t="shared" ref="W162" si="1848">W$2*SUM(W158*W159,W160*W161)</f>
        <v>10619.633485572002</v>
      </c>
      <c r="X162" s="43">
        <f t="shared" ref="X162" si="1849">X$2*SUM(X158*X159,X160*X161)</f>
        <v>12212.578508407802</v>
      </c>
      <c r="Y162" s="43">
        <f t="shared" ref="Y162" si="1850">Y$2*SUM(Y158*Y159,Y160*Y161)</f>
        <v>11150.6151598506</v>
      </c>
      <c r="Z162" s="43">
        <f t="shared" ref="Z162" si="1851">Z$2*SUM(Z158*Z159,Z160*Z161)</f>
        <v>11150.6151598506</v>
      </c>
      <c r="AA162" s="43">
        <f t="shared" ref="AA162" si="1852">AA$2*SUM(AA158*AA159,AA160*AA161)</f>
        <v>10875.859931772002</v>
      </c>
      <c r="AB162" s="43">
        <f t="shared" ref="AB162" si="1853">AB$2*SUM(AB158*AB159,AB160*AB161)</f>
        <v>10875.859931772002</v>
      </c>
      <c r="AC162" s="44">
        <f>SUM(Q162:AB162)</f>
        <v>134195.71515560462</v>
      </c>
      <c r="AD162" s="43">
        <f t="shared" ref="AD162" si="1854">AD$2*SUM(AD158*AD159,AD160*AD161)</f>
        <v>11419.652928360601</v>
      </c>
      <c r="AE162" s="43">
        <f t="shared" ref="AE162" si="1855">AE$2*SUM(AE158*AE159,AE160*AE161)</f>
        <v>10875.859931772002</v>
      </c>
      <c r="AF162" s="43">
        <f t="shared" ref="AF162" si="1856">AF$2*SUM(AF158*AF159,AF160*AF161)</f>
        <v>12578.955863660036</v>
      </c>
      <c r="AG162" s="43">
        <f t="shared" ref="AG162" si="1857">AG$2*SUM(AG158*AG159,AG160*AG161)</f>
        <v>10391.311365632204</v>
      </c>
      <c r="AH162" s="43">
        <f t="shared" ref="AH162" si="1858">AH$2*SUM(AH158*AH159,AH160*AH161)</f>
        <v>12032.044739153078</v>
      </c>
      <c r="AI162" s="43">
        <f t="shared" ref="AI162" si="1859">AI$2*SUM(AI158*AI159,AI160*AI161)</f>
        <v>12032.044739153078</v>
      </c>
      <c r="AJ162" s="43">
        <f t="shared" ref="AJ162" si="1860">AJ$2*SUM(AJ158*AJ159,AJ160*AJ161)</f>
        <v>10938.222490139162</v>
      </c>
      <c r="AK162" s="43">
        <f t="shared" ref="AK162" si="1861">AK$2*SUM(AK158*AK159,AK160*AK161)</f>
        <v>12578.955863660036</v>
      </c>
      <c r="AL162" s="43">
        <f t="shared" ref="AL162" si="1862">AL$2*SUM(AL158*AL159,AL160*AL161)</f>
        <v>10938.222490139162</v>
      </c>
      <c r="AM162" s="43">
        <f t="shared" ref="AM162" si="1863">AM$2*SUM(AM158*AM159,AM160*AM161)</f>
        <v>12032.044739153078</v>
      </c>
      <c r="AN162" s="43">
        <f t="shared" ref="AN162" si="1864">AN$2*SUM(AN158*AN159,AN160*AN161)</f>
        <v>11202.135729725162</v>
      </c>
      <c r="AO162" s="43">
        <f t="shared" ref="AO162" si="1865">AO$2*SUM(AO158*AO159,AO160*AO161)</f>
        <v>10642.028943238904</v>
      </c>
      <c r="AP162" s="44">
        <f>SUM(AD162:AO162)</f>
        <v>137661.4798237865</v>
      </c>
      <c r="AQ162" s="43">
        <f t="shared" ref="AQ162" si="1866">AQ$2*SUM(AQ158*AQ159,AQ160*AQ161)</f>
        <v>12322.349302697678</v>
      </c>
      <c r="AR162" s="43">
        <f t="shared" ref="AR162" si="1867">AR$2*SUM(AR158*AR159,AR160*AR161)</f>
        <v>11202.135729725162</v>
      </c>
      <c r="AS162" s="43">
        <f t="shared" ref="AS162" si="1868">AS$2*SUM(AS158*AS159,AS160*AS161)</f>
        <v>12393.006081327669</v>
      </c>
      <c r="AT162" s="43">
        <f t="shared" ref="AT162" si="1869">AT$2*SUM(AT158*AT159,AT160*AT161)</f>
        <v>11266.369164843336</v>
      </c>
      <c r="AU162" s="43">
        <f t="shared" ref="AU162" si="1870">AU$2*SUM(AU158*AU159,AU160*AU161)</f>
        <v>12393.006081327669</v>
      </c>
      <c r="AV162" s="43">
        <f t="shared" ref="AV162" si="1871">AV$2*SUM(AV158*AV159,AV160*AV161)</f>
        <v>11829.687623085503</v>
      </c>
      <c r="AW162" s="43">
        <f t="shared" ref="AW162" si="1872">AW$2*SUM(AW158*AW159,AW160*AW161)</f>
        <v>11829.687623085503</v>
      </c>
      <c r="AX162" s="43">
        <f t="shared" ref="AX162" si="1873">AX$2*SUM(AX158*AX159,AX160*AX161)</f>
        <v>12956.324539569836</v>
      </c>
      <c r="AY162" s="43">
        <f t="shared" ref="AY162" si="1874">AY$2*SUM(AY158*AY159,AY160*AY161)</f>
        <v>10703.050706601169</v>
      </c>
      <c r="AZ162" s="43">
        <f t="shared" ref="AZ162" si="1875">AZ$2*SUM(AZ158*AZ159,AZ160*AZ161)</f>
        <v>12956.324539569836</v>
      </c>
      <c r="BA162" s="43">
        <f t="shared" ref="BA162" si="1876">BA$2*SUM(BA158*BA159,BA160*BA161)</f>
        <v>11538.199801616916</v>
      </c>
      <c r="BB162" s="43">
        <f t="shared" ref="BB162" si="1877">BB$2*SUM(BB158*BB159,BB160*BB161)</f>
        <v>10961.289811536069</v>
      </c>
      <c r="BC162" s="44">
        <f>SUM(AQ162:BB162)</f>
        <v>142351.43100498631</v>
      </c>
      <c r="BD162" s="43">
        <f t="shared" ref="BD162" si="1878">BD$2*SUM(BD158*BD159,BD160*BD161)</f>
        <v>12692.019781778607</v>
      </c>
      <c r="BE162" s="43">
        <f t="shared" ref="BE162" si="1879">BE$2*SUM(BE158*BE159,BE160*BE161)</f>
        <v>11538.199801616916</v>
      </c>
      <c r="BF162" s="43">
        <f t="shared" ref="BF162" si="1880">BF$2*SUM(BF158*BF159,BF160*BF161)</f>
        <v>12184.578251778068</v>
      </c>
      <c r="BG162" s="43">
        <f t="shared" ref="BG162" si="1881">BG$2*SUM(BG158*BG159,BG160*BG161)</f>
        <v>12184.578251778068</v>
      </c>
      <c r="BH162" s="43">
        <f t="shared" ref="BH162" si="1882">BH$2*SUM(BH158*BH159,BH160*BH161)</f>
        <v>12764.796263767501</v>
      </c>
      <c r="BI162" s="43">
        <f t="shared" ref="BI162" si="1883">BI$2*SUM(BI158*BI159,BI160*BI161)</f>
        <v>11604.360239788637</v>
      </c>
      <c r="BJ162" s="43">
        <f t="shared" ref="BJ162" si="1884">BJ$2*SUM(BJ158*BJ159,BJ160*BJ161)</f>
        <v>12764.796263767501</v>
      </c>
      <c r="BK162" s="43">
        <f t="shared" ref="BK162" si="1885">BK$2*SUM(BK158*BK159,BK160*BK161)</f>
        <v>12764.796263767501</v>
      </c>
      <c r="BL162" s="43">
        <f t="shared" ref="BL162" si="1886">BL$2*SUM(BL158*BL159,BL160*BL161)</f>
        <v>11604.360239788637</v>
      </c>
      <c r="BM162" s="43">
        <f t="shared" ref="BM162" si="1887">BM$2*SUM(BM158*BM159,BM160*BM161)</f>
        <v>13345.014275756932</v>
      </c>
      <c r="BN162" s="43">
        <f t="shared" ref="BN162" si="1888">BN$2*SUM(BN158*BN159,BN160*BN161)</f>
        <v>11290.128505882152</v>
      </c>
      <c r="BO162" s="43">
        <f t="shared" ref="BO162" si="1889">BO$2*SUM(BO158*BO159,BO160*BO161)</f>
        <v>11884.345795665424</v>
      </c>
      <c r="BP162" s="44">
        <f>SUM(BD162:BO162)</f>
        <v>146621.97393513596</v>
      </c>
    </row>
    <row r="163" spans="2:68" x14ac:dyDescent="0.2">
      <c r="B163" s="38" t="s">
        <v>90</v>
      </c>
      <c r="C163" s="33" t="s">
        <v>79</v>
      </c>
      <c r="D163" s="39">
        <v>48.042899384615389</v>
      </c>
      <c r="E163" s="39">
        <v>48.042899384615389</v>
      </c>
      <c r="F163" s="39">
        <v>49.48418636615385</v>
      </c>
      <c r="G163" s="39">
        <v>49.48418636615385</v>
      </c>
      <c r="H163" s="39">
        <v>49.48418636615385</v>
      </c>
      <c r="I163" s="39">
        <v>49.48418636615385</v>
      </c>
      <c r="J163" s="39">
        <v>49.48418636615385</v>
      </c>
      <c r="K163" s="39">
        <v>49.48418636615385</v>
      </c>
      <c r="L163" s="39">
        <v>49.48418636615385</v>
      </c>
      <c r="M163" s="39">
        <v>49.48418636615385</v>
      </c>
      <c r="N163" s="39">
        <v>49.48418636615385</v>
      </c>
      <c r="O163" s="39">
        <v>49.48418636615385</v>
      </c>
      <c r="P163" s="39"/>
      <c r="Q163" s="39">
        <v>49.48418636615385</v>
      </c>
      <c r="R163" s="39">
        <v>49.48418636615385</v>
      </c>
      <c r="S163" s="39">
        <v>50.968711957138467</v>
      </c>
      <c r="T163" s="39">
        <v>50.968711957138467</v>
      </c>
      <c r="U163" s="39">
        <v>50.968711957138467</v>
      </c>
      <c r="V163" s="39">
        <v>50.968711957138467</v>
      </c>
      <c r="W163" s="39">
        <v>50.968711957138467</v>
      </c>
      <c r="X163" s="39">
        <v>50.968711957138467</v>
      </c>
      <c r="Y163" s="39">
        <v>50.968711957138467</v>
      </c>
      <c r="Z163" s="39">
        <v>50.968711957138467</v>
      </c>
      <c r="AA163" s="39">
        <v>50.968711957138467</v>
      </c>
      <c r="AB163" s="39">
        <v>50.968711957138467</v>
      </c>
      <c r="AC163" s="39"/>
      <c r="AD163" s="39">
        <v>50.968711957138467</v>
      </c>
      <c r="AE163" s="39">
        <v>50.968711957138467</v>
      </c>
      <c r="AF163" s="39">
        <v>52.497773315852619</v>
      </c>
      <c r="AG163" s="39">
        <v>52.497773315852619</v>
      </c>
      <c r="AH163" s="39">
        <v>52.497773315852619</v>
      </c>
      <c r="AI163" s="39">
        <v>52.497773315852619</v>
      </c>
      <c r="AJ163" s="39">
        <v>52.497773315852619</v>
      </c>
      <c r="AK163" s="39">
        <v>52.497773315852619</v>
      </c>
      <c r="AL163" s="39">
        <v>52.497773315852619</v>
      </c>
      <c r="AM163" s="39">
        <v>52.497773315852619</v>
      </c>
      <c r="AN163" s="39">
        <v>52.497773315852619</v>
      </c>
      <c r="AO163" s="39">
        <v>52.497773315852619</v>
      </c>
      <c r="AP163" s="39"/>
      <c r="AQ163" s="39">
        <v>52.497773315852619</v>
      </c>
      <c r="AR163" s="39">
        <v>52.497773315852619</v>
      </c>
      <c r="AS163" s="39">
        <v>54.0727065153282</v>
      </c>
      <c r="AT163" s="39">
        <v>54.0727065153282</v>
      </c>
      <c r="AU163" s="39">
        <v>54.0727065153282</v>
      </c>
      <c r="AV163" s="39">
        <v>54.0727065153282</v>
      </c>
      <c r="AW163" s="39">
        <v>54.0727065153282</v>
      </c>
      <c r="AX163" s="39">
        <v>54.0727065153282</v>
      </c>
      <c r="AY163" s="39">
        <v>54.0727065153282</v>
      </c>
      <c r="AZ163" s="39">
        <v>54.0727065153282</v>
      </c>
      <c r="BA163" s="39">
        <v>54.0727065153282</v>
      </c>
      <c r="BB163" s="39">
        <v>54.0727065153282</v>
      </c>
      <c r="BC163" s="39"/>
      <c r="BD163" s="39">
        <v>54.0727065153282</v>
      </c>
      <c r="BE163" s="39">
        <v>54.0727065153282</v>
      </c>
      <c r="BF163" s="39">
        <v>55.694887710788045</v>
      </c>
      <c r="BG163" s="39">
        <v>55.694887710788045</v>
      </c>
      <c r="BH163" s="39">
        <v>55.694887710788045</v>
      </c>
      <c r="BI163" s="39">
        <v>55.694887710788045</v>
      </c>
      <c r="BJ163" s="39">
        <v>55.694887710788045</v>
      </c>
      <c r="BK163" s="39">
        <v>55.694887710788045</v>
      </c>
      <c r="BL163" s="39">
        <v>55.694887710788045</v>
      </c>
      <c r="BM163" s="39">
        <v>55.694887710788045</v>
      </c>
      <c r="BN163" s="39">
        <v>55.694887710788045</v>
      </c>
      <c r="BO163" s="39">
        <v>55.694887710788045</v>
      </c>
      <c r="BP163" s="39"/>
    </row>
    <row r="164" spans="2:68" x14ac:dyDescent="0.2">
      <c r="B164" s="40"/>
      <c r="C164" s="33" t="s">
        <v>80</v>
      </c>
      <c r="D164" s="41">
        <v>13</v>
      </c>
      <c r="E164" s="41">
        <v>13</v>
      </c>
      <c r="F164" s="41">
        <v>13</v>
      </c>
      <c r="G164" s="41">
        <v>13</v>
      </c>
      <c r="H164" s="41">
        <v>13</v>
      </c>
      <c r="I164" s="41">
        <v>13</v>
      </c>
      <c r="J164" s="41">
        <v>13</v>
      </c>
      <c r="K164" s="41">
        <v>13</v>
      </c>
      <c r="L164" s="41">
        <v>13</v>
      </c>
      <c r="M164" s="41">
        <v>13</v>
      </c>
      <c r="N164" s="41">
        <v>13</v>
      </c>
      <c r="O164" s="41">
        <v>13</v>
      </c>
      <c r="P164" s="41"/>
      <c r="Q164" s="41">
        <v>13</v>
      </c>
      <c r="R164" s="41">
        <v>13</v>
      </c>
      <c r="S164" s="41">
        <v>13</v>
      </c>
      <c r="T164" s="41">
        <v>13</v>
      </c>
      <c r="U164" s="41">
        <v>13</v>
      </c>
      <c r="V164" s="41">
        <v>13</v>
      </c>
      <c r="W164" s="41">
        <v>13</v>
      </c>
      <c r="X164" s="41">
        <v>13</v>
      </c>
      <c r="Y164" s="41">
        <v>13</v>
      </c>
      <c r="Z164" s="41">
        <v>13</v>
      </c>
      <c r="AA164" s="41">
        <v>13</v>
      </c>
      <c r="AB164" s="41">
        <v>13</v>
      </c>
      <c r="AC164" s="41"/>
      <c r="AD164" s="41">
        <v>13</v>
      </c>
      <c r="AE164" s="41">
        <v>13</v>
      </c>
      <c r="AF164" s="41">
        <v>13</v>
      </c>
      <c r="AG164" s="41">
        <v>13</v>
      </c>
      <c r="AH164" s="41">
        <v>13</v>
      </c>
      <c r="AI164" s="41">
        <v>13</v>
      </c>
      <c r="AJ164" s="41">
        <v>13</v>
      </c>
      <c r="AK164" s="41">
        <v>13</v>
      </c>
      <c r="AL164" s="41">
        <v>13</v>
      </c>
      <c r="AM164" s="41">
        <v>13</v>
      </c>
      <c r="AN164" s="41">
        <v>13</v>
      </c>
      <c r="AO164" s="41">
        <v>13</v>
      </c>
      <c r="AP164" s="41"/>
      <c r="AQ164" s="41">
        <v>13</v>
      </c>
      <c r="AR164" s="41">
        <v>13</v>
      </c>
      <c r="AS164" s="41">
        <v>13</v>
      </c>
      <c r="AT164" s="41">
        <v>13</v>
      </c>
      <c r="AU164" s="41">
        <v>13</v>
      </c>
      <c r="AV164" s="41">
        <v>13</v>
      </c>
      <c r="AW164" s="41">
        <v>13</v>
      </c>
      <c r="AX164" s="41">
        <v>13</v>
      </c>
      <c r="AY164" s="41">
        <v>13</v>
      </c>
      <c r="AZ164" s="41">
        <v>13</v>
      </c>
      <c r="BA164" s="41">
        <v>13</v>
      </c>
      <c r="BB164" s="41">
        <v>13</v>
      </c>
      <c r="BC164" s="41"/>
      <c r="BD164" s="41">
        <v>13</v>
      </c>
      <c r="BE164" s="41">
        <v>13</v>
      </c>
      <c r="BF164" s="41">
        <v>13</v>
      </c>
      <c r="BG164" s="41">
        <v>13</v>
      </c>
      <c r="BH164" s="41">
        <v>13</v>
      </c>
      <c r="BI164" s="41">
        <v>13</v>
      </c>
      <c r="BJ164" s="41">
        <v>13</v>
      </c>
      <c r="BK164" s="41">
        <v>13</v>
      </c>
      <c r="BL164" s="41">
        <v>13</v>
      </c>
      <c r="BM164" s="41">
        <v>13</v>
      </c>
      <c r="BN164" s="41">
        <v>13</v>
      </c>
      <c r="BO164" s="41">
        <v>13</v>
      </c>
      <c r="BP164" s="41"/>
    </row>
    <row r="165" spans="2:68" x14ac:dyDescent="0.2">
      <c r="B165" s="42" t="s">
        <v>162</v>
      </c>
      <c r="C165" s="42"/>
      <c r="D165" s="43">
        <f>D$2*(D163*D164)</f>
        <v>13115.711532000001</v>
      </c>
      <c r="E165" s="43">
        <f t="shared" ref="E165" si="1890">E$2*(E163*E164)</f>
        <v>12491.153840000003</v>
      </c>
      <c r="F165" s="43">
        <f t="shared" ref="F165" si="1891">F$2*(F163*F164)</f>
        <v>14152.477300720002</v>
      </c>
      <c r="G165" s="43">
        <f t="shared" ref="G165" si="1892">G$2*(G163*G164)</f>
        <v>13509.182877960002</v>
      </c>
      <c r="H165" s="43">
        <f t="shared" ref="H165" si="1893">H$2*(H163*H164)</f>
        <v>12865.888455200002</v>
      </c>
      <c r="I165" s="43">
        <f t="shared" ref="I165" si="1894">I$2*(I163*I164)</f>
        <v>14152.477300720002</v>
      </c>
      <c r="J165" s="43">
        <f t="shared" ref="J165" si="1895">J$2*(J163*J164)</f>
        <v>14152.477300720002</v>
      </c>
      <c r="K165" s="43">
        <f t="shared" ref="K165" si="1896">K$2*(K163*K164)</f>
        <v>13509.182877960002</v>
      </c>
      <c r="L165" s="43">
        <f t="shared" ref="L165" si="1897">L$2*(L163*L164)</f>
        <v>13509.182877960002</v>
      </c>
      <c r="M165" s="43">
        <f t="shared" ref="M165" si="1898">M$2*(M163*M164)</f>
        <v>14152.477300720002</v>
      </c>
      <c r="N165" s="43">
        <f t="shared" ref="N165" si="1899">N$2*(N163*N164)</f>
        <v>12222.594032440002</v>
      </c>
      <c r="O165" s="43">
        <f t="shared" ref="O165" si="1900">O$2*(O163*O164)</f>
        <v>13509.182877960002</v>
      </c>
      <c r="P165" s="44">
        <f>SUM(D165:O165)</f>
        <v>161341.98857436003</v>
      </c>
      <c r="Q165" s="43">
        <f t="shared" ref="Q165" si="1901">Q$2*(Q163*Q164)</f>
        <v>12865.888455200002</v>
      </c>
      <c r="R165" s="43">
        <f t="shared" ref="R165" si="1902">R$2*(R163*R164)</f>
        <v>13509.182877960002</v>
      </c>
      <c r="S165" s="43">
        <f t="shared" ref="S165" si="1903">S$2*(S163*S164)</f>
        <v>14577.051619741602</v>
      </c>
      <c r="T165" s="43">
        <f t="shared" ref="T165" si="1904">T$2*(T163*T164)</f>
        <v>13914.458364298802</v>
      </c>
      <c r="U165" s="43">
        <f t="shared" ref="U165" si="1905">U$2*(U163*U164)</f>
        <v>13914.458364298802</v>
      </c>
      <c r="V165" s="43">
        <f t="shared" ref="V165" si="1906">V$2*(V163*V164)</f>
        <v>14577.051619741602</v>
      </c>
      <c r="W165" s="43">
        <f t="shared" ref="W165" si="1907">W$2*(W163*W164)</f>
        <v>13251.865108856002</v>
      </c>
      <c r="X165" s="43">
        <f t="shared" ref="X165" si="1908">X$2*(X163*X164)</f>
        <v>15239.644875184402</v>
      </c>
      <c r="Y165" s="43">
        <f t="shared" ref="Y165" si="1909">Y$2*(Y163*Y164)</f>
        <v>13914.458364298802</v>
      </c>
      <c r="Z165" s="43">
        <f t="shared" ref="Z165" si="1910">Z$2*(Z163*Z164)</f>
        <v>13914.458364298802</v>
      </c>
      <c r="AA165" s="43">
        <f t="shared" ref="AA165" si="1911">AA$2*(AA163*AA164)</f>
        <v>13251.865108856002</v>
      </c>
      <c r="AB165" s="43">
        <f t="shared" ref="AB165" si="1912">AB$2*(AB163*AB164)</f>
        <v>13251.865108856002</v>
      </c>
      <c r="AC165" s="44">
        <f>SUM(Q165:AB165)</f>
        <v>166182.24823159081</v>
      </c>
      <c r="AD165" s="43">
        <f t="shared" ref="AD165" si="1913">AD$2*(AD163*AD164)</f>
        <v>13914.458364298802</v>
      </c>
      <c r="AE165" s="43">
        <f t="shared" ref="AE165" si="1914">AE$2*(AE163*AE164)</f>
        <v>13251.865108856002</v>
      </c>
      <c r="AF165" s="43">
        <f t="shared" ref="AF165" si="1915">AF$2*(AF163*AF164)</f>
        <v>15696.834221439933</v>
      </c>
      <c r="AG165" s="43">
        <f t="shared" ref="AG165" si="1916">AG$2*(AG163*AG164)</f>
        <v>12966.950009015596</v>
      </c>
      <c r="AH165" s="43">
        <f t="shared" ref="AH165" si="1917">AH$2*(AH163*AH164)</f>
        <v>15014.363168333848</v>
      </c>
      <c r="AI165" s="43">
        <f t="shared" ref="AI165" si="1918">AI$2*(AI163*AI164)</f>
        <v>15014.363168333848</v>
      </c>
      <c r="AJ165" s="43">
        <f t="shared" ref="AJ165" si="1919">AJ$2*(AJ163*AJ164)</f>
        <v>13649.421062121681</v>
      </c>
      <c r="AK165" s="43">
        <f t="shared" ref="AK165" si="1920">AK$2*(AK163*AK164)</f>
        <v>15696.834221439933</v>
      </c>
      <c r="AL165" s="43">
        <f t="shared" ref="AL165" si="1921">AL$2*(AL163*AL164)</f>
        <v>13649.421062121681</v>
      </c>
      <c r="AM165" s="43">
        <f t="shared" ref="AM165" si="1922">AM$2*(AM163*AM164)</f>
        <v>15014.363168333848</v>
      </c>
      <c r="AN165" s="43">
        <f t="shared" ref="AN165" si="1923">AN$2*(AN163*AN164)</f>
        <v>13649.421062121681</v>
      </c>
      <c r="AO165" s="43">
        <f t="shared" ref="AO165" si="1924">AO$2*(AO163*AO164)</f>
        <v>12966.950009015596</v>
      </c>
      <c r="AP165" s="44">
        <f>SUM(AD165:AO165)</f>
        <v>170485.24462543245</v>
      </c>
      <c r="AQ165" s="43">
        <f t="shared" ref="AQ165" si="1925">AQ$2*(AQ163*AQ164)</f>
        <v>15014.363168333848</v>
      </c>
      <c r="AR165" s="43">
        <f t="shared" ref="AR165" si="1926">AR$2*(AR163*AR164)</f>
        <v>13649.421062121681</v>
      </c>
      <c r="AS165" s="43">
        <f t="shared" ref="AS165" si="1927">AS$2*(AS163*AS164)</f>
        <v>15464.794063383866</v>
      </c>
      <c r="AT165" s="43">
        <f t="shared" ref="AT165" si="1928">AT$2*(AT163*AT164)</f>
        <v>14058.903693985332</v>
      </c>
      <c r="AU165" s="43">
        <f t="shared" ref="AU165" si="1929">AU$2*(AU163*AU164)</f>
        <v>15464.794063383866</v>
      </c>
      <c r="AV165" s="43">
        <f t="shared" ref="AV165" si="1930">AV$2*(AV163*AV164)</f>
        <v>14761.848878684599</v>
      </c>
      <c r="AW165" s="43">
        <f t="shared" ref="AW165" si="1931">AW$2*(AW163*AW164)</f>
        <v>14761.848878684599</v>
      </c>
      <c r="AX165" s="43">
        <f t="shared" ref="AX165" si="1932">AX$2*(AX163*AX164)</f>
        <v>16167.739248083133</v>
      </c>
      <c r="AY165" s="43">
        <f t="shared" ref="AY165" si="1933">AY$2*(AY163*AY164)</f>
        <v>13355.958509286065</v>
      </c>
      <c r="AZ165" s="43">
        <f t="shared" ref="AZ165" si="1934">AZ$2*(AZ163*AZ164)</f>
        <v>16167.739248083133</v>
      </c>
      <c r="BA165" s="43">
        <f t="shared" ref="BA165" si="1935">BA$2*(BA163*BA164)</f>
        <v>14058.903693985332</v>
      </c>
      <c r="BB165" s="43">
        <f t="shared" ref="BB165" si="1936">BB$2*(BB163*BB164)</f>
        <v>13355.958509286065</v>
      </c>
      <c r="BC165" s="44">
        <f>SUM(AQ165:BB165)</f>
        <v>176282.27301730157</v>
      </c>
      <c r="BD165" s="43">
        <f t="shared" ref="BD165" si="1937">BD$2*(BD163*BD164)</f>
        <v>15464.794063383866</v>
      </c>
      <c r="BE165" s="43">
        <f t="shared" ref="BE165" si="1938">BE$2*(BE163*BE164)</f>
        <v>14058.903693985332</v>
      </c>
      <c r="BF165" s="43">
        <f t="shared" ref="BF165" si="1939">BF$2*(BF163*BF164)</f>
        <v>15204.704345045137</v>
      </c>
      <c r="BG165" s="43">
        <f t="shared" ref="BG165" si="1940">BG$2*(BG163*BG164)</f>
        <v>15204.704345045137</v>
      </c>
      <c r="BH165" s="43">
        <f t="shared" ref="BH165" si="1941">BH$2*(BH163*BH164)</f>
        <v>15928.737885285382</v>
      </c>
      <c r="BI165" s="43">
        <f t="shared" ref="BI165" si="1942">BI$2*(BI163*BI164)</f>
        <v>14480.670804804893</v>
      </c>
      <c r="BJ165" s="43">
        <f t="shared" ref="BJ165" si="1943">BJ$2*(BJ163*BJ164)</f>
        <v>15928.737885285382</v>
      </c>
      <c r="BK165" s="43">
        <f t="shared" ref="BK165" si="1944">BK$2*(BK163*BK164)</f>
        <v>15928.737885285382</v>
      </c>
      <c r="BL165" s="43">
        <f t="shared" ref="BL165" si="1945">BL$2*(BL163*BL164)</f>
        <v>14480.670804804893</v>
      </c>
      <c r="BM165" s="43">
        <f t="shared" ref="BM165" si="1946">BM$2*(BM163*BM164)</f>
        <v>16652.771425525625</v>
      </c>
      <c r="BN165" s="43">
        <f t="shared" ref="BN165" si="1947">BN$2*(BN163*BN164)</f>
        <v>13756.637264564648</v>
      </c>
      <c r="BO165" s="43">
        <f t="shared" ref="BO165" si="1948">BO$2*(BO163*BO164)</f>
        <v>14480.670804804893</v>
      </c>
      <c r="BP165" s="44">
        <f>SUM(BD165:BO165)</f>
        <v>181570.7412078206</v>
      </c>
    </row>
    <row r="166" spans="2:68" x14ac:dyDescent="0.2">
      <c r="B166" s="38" t="s">
        <v>44</v>
      </c>
      <c r="C166" s="33" t="s">
        <v>79</v>
      </c>
      <c r="D166" s="39">
        <v>45.330528999999999</v>
      </c>
      <c r="E166" s="39">
        <v>45.330528999999999</v>
      </c>
      <c r="F166" s="39">
        <v>46.69044487</v>
      </c>
      <c r="G166" s="39">
        <v>46.69044487</v>
      </c>
      <c r="H166" s="39">
        <v>46.69044487</v>
      </c>
      <c r="I166" s="39">
        <v>46.69044487</v>
      </c>
      <c r="J166" s="39">
        <v>46.69044487</v>
      </c>
      <c r="K166" s="39">
        <v>46.69044487</v>
      </c>
      <c r="L166" s="39">
        <v>46.69044487</v>
      </c>
      <c r="M166" s="39">
        <v>46.69044487</v>
      </c>
      <c r="N166" s="39">
        <v>46.69044487</v>
      </c>
      <c r="O166" s="39">
        <v>46.69044487</v>
      </c>
      <c r="P166" s="39"/>
      <c r="Q166" s="39">
        <v>46.69044487</v>
      </c>
      <c r="R166" s="39">
        <v>46.69044487</v>
      </c>
      <c r="S166" s="39">
        <v>48.091158216099998</v>
      </c>
      <c r="T166" s="39">
        <v>48.091158216099998</v>
      </c>
      <c r="U166" s="39">
        <v>48.091158216099998</v>
      </c>
      <c r="V166" s="39">
        <v>48.091158216099998</v>
      </c>
      <c r="W166" s="39">
        <v>48.091158216099998</v>
      </c>
      <c r="X166" s="39">
        <v>48.091158216099998</v>
      </c>
      <c r="Y166" s="39">
        <v>48.091158216099998</v>
      </c>
      <c r="Z166" s="39">
        <v>48.091158216099998</v>
      </c>
      <c r="AA166" s="39">
        <v>48.091158216099998</v>
      </c>
      <c r="AB166" s="39">
        <v>48.091158216099998</v>
      </c>
      <c r="AC166" s="39"/>
      <c r="AD166" s="39">
        <v>48.091158216099998</v>
      </c>
      <c r="AE166" s="39">
        <v>48.091158216099998</v>
      </c>
      <c r="AF166" s="39">
        <v>49.533892962582996</v>
      </c>
      <c r="AG166" s="39">
        <v>49.533892962582996</v>
      </c>
      <c r="AH166" s="39">
        <v>49.533892962582996</v>
      </c>
      <c r="AI166" s="39">
        <v>49.533892962582996</v>
      </c>
      <c r="AJ166" s="39">
        <v>49.533892962582996</v>
      </c>
      <c r="AK166" s="39">
        <v>49.533892962582996</v>
      </c>
      <c r="AL166" s="39">
        <v>49.533892962582996</v>
      </c>
      <c r="AM166" s="39">
        <v>49.533892962582996</v>
      </c>
      <c r="AN166" s="39">
        <v>49.533892962582996</v>
      </c>
      <c r="AO166" s="39">
        <v>49.533892962582996</v>
      </c>
      <c r="AP166" s="39"/>
      <c r="AQ166" s="39">
        <v>49.533892962582996</v>
      </c>
      <c r="AR166" s="39">
        <v>49.533892962582996</v>
      </c>
      <c r="AS166" s="39">
        <v>51.019909751460489</v>
      </c>
      <c r="AT166" s="39">
        <v>51.019909751460489</v>
      </c>
      <c r="AU166" s="39">
        <v>51.019909751460489</v>
      </c>
      <c r="AV166" s="39">
        <v>51.019909751460489</v>
      </c>
      <c r="AW166" s="39">
        <v>51.019909751460489</v>
      </c>
      <c r="AX166" s="39">
        <v>51.019909751460489</v>
      </c>
      <c r="AY166" s="39">
        <v>51.019909751460489</v>
      </c>
      <c r="AZ166" s="39">
        <v>51.019909751460489</v>
      </c>
      <c r="BA166" s="39">
        <v>51.019909751460489</v>
      </c>
      <c r="BB166" s="39">
        <v>51.019909751460489</v>
      </c>
      <c r="BC166" s="39"/>
      <c r="BD166" s="39">
        <v>51.019909751460489</v>
      </c>
      <c r="BE166" s="39">
        <v>51.019909751460489</v>
      </c>
      <c r="BF166" s="39">
        <v>52.550507044004306</v>
      </c>
      <c r="BG166" s="39">
        <v>52.550507044004306</v>
      </c>
      <c r="BH166" s="39">
        <v>52.550507044004306</v>
      </c>
      <c r="BI166" s="39">
        <v>52.550507044004306</v>
      </c>
      <c r="BJ166" s="39">
        <v>52.550507044004306</v>
      </c>
      <c r="BK166" s="39">
        <v>52.550507044004306</v>
      </c>
      <c r="BL166" s="39">
        <v>52.550507044004306</v>
      </c>
      <c r="BM166" s="39">
        <v>52.550507044004306</v>
      </c>
      <c r="BN166" s="39">
        <v>52.550507044004306</v>
      </c>
      <c r="BO166" s="39">
        <v>52.550507044004306</v>
      </c>
      <c r="BP166" s="39"/>
    </row>
    <row r="167" spans="2:68" x14ac:dyDescent="0.2">
      <c r="B167" s="38"/>
      <c r="C167" s="33" t="s">
        <v>80</v>
      </c>
      <c r="D167" s="41">
        <v>4</v>
      </c>
      <c r="E167" s="41">
        <v>4</v>
      </c>
      <c r="F167" s="41">
        <v>4</v>
      </c>
      <c r="G167" s="41">
        <v>4</v>
      </c>
      <c r="H167" s="41">
        <v>4</v>
      </c>
      <c r="I167" s="41">
        <v>4</v>
      </c>
      <c r="J167" s="41">
        <v>4</v>
      </c>
      <c r="K167" s="41">
        <v>4</v>
      </c>
      <c r="L167" s="41">
        <v>4</v>
      </c>
      <c r="M167" s="41">
        <v>4</v>
      </c>
      <c r="N167" s="41">
        <v>4</v>
      </c>
      <c r="O167" s="41">
        <v>4</v>
      </c>
      <c r="P167" s="41"/>
      <c r="Q167" s="41">
        <v>4</v>
      </c>
      <c r="R167" s="41">
        <v>4</v>
      </c>
      <c r="S167" s="41">
        <v>4</v>
      </c>
      <c r="T167" s="41">
        <v>4</v>
      </c>
      <c r="U167" s="41">
        <v>4</v>
      </c>
      <c r="V167" s="41">
        <v>4</v>
      </c>
      <c r="W167" s="41">
        <v>4</v>
      </c>
      <c r="X167" s="41">
        <v>4</v>
      </c>
      <c r="Y167" s="41">
        <v>4</v>
      </c>
      <c r="Z167" s="41">
        <v>4</v>
      </c>
      <c r="AA167" s="41">
        <v>4</v>
      </c>
      <c r="AB167" s="41">
        <v>4</v>
      </c>
      <c r="AC167" s="41"/>
      <c r="AD167" s="41">
        <v>4</v>
      </c>
      <c r="AE167" s="41">
        <v>4</v>
      </c>
      <c r="AF167" s="41">
        <v>4</v>
      </c>
      <c r="AG167" s="41">
        <v>4</v>
      </c>
      <c r="AH167" s="41">
        <v>4</v>
      </c>
      <c r="AI167" s="41">
        <v>4</v>
      </c>
      <c r="AJ167" s="41">
        <v>4</v>
      </c>
      <c r="AK167" s="41">
        <v>4</v>
      </c>
      <c r="AL167" s="41">
        <v>4</v>
      </c>
      <c r="AM167" s="41">
        <v>4</v>
      </c>
      <c r="AN167" s="41">
        <v>4</v>
      </c>
      <c r="AO167" s="41">
        <v>4</v>
      </c>
      <c r="AP167" s="41"/>
      <c r="AQ167" s="41">
        <v>4</v>
      </c>
      <c r="AR167" s="41">
        <v>4</v>
      </c>
      <c r="AS167" s="41">
        <v>4</v>
      </c>
      <c r="AT167" s="41">
        <v>4</v>
      </c>
      <c r="AU167" s="41">
        <v>4</v>
      </c>
      <c r="AV167" s="41">
        <v>4</v>
      </c>
      <c r="AW167" s="41">
        <v>4</v>
      </c>
      <c r="AX167" s="41">
        <v>4</v>
      </c>
      <c r="AY167" s="41">
        <v>4</v>
      </c>
      <c r="AZ167" s="41">
        <v>4</v>
      </c>
      <c r="BA167" s="41">
        <v>4</v>
      </c>
      <c r="BB167" s="41">
        <v>4</v>
      </c>
      <c r="BC167" s="41"/>
      <c r="BD167" s="41">
        <v>4</v>
      </c>
      <c r="BE167" s="41">
        <v>4</v>
      </c>
      <c r="BF167" s="41">
        <v>4</v>
      </c>
      <c r="BG167" s="41">
        <v>4</v>
      </c>
      <c r="BH167" s="41">
        <v>4</v>
      </c>
      <c r="BI167" s="41">
        <v>4</v>
      </c>
      <c r="BJ167" s="41">
        <v>4</v>
      </c>
      <c r="BK167" s="41">
        <v>4</v>
      </c>
      <c r="BL167" s="41">
        <v>4</v>
      </c>
      <c r="BM167" s="41">
        <v>4</v>
      </c>
      <c r="BN167" s="41">
        <v>4</v>
      </c>
      <c r="BO167" s="41">
        <v>4</v>
      </c>
      <c r="BP167" s="41"/>
    </row>
    <row r="168" spans="2:68" x14ac:dyDescent="0.2">
      <c r="B168" s="38"/>
      <c r="C168" s="33" t="s">
        <v>14</v>
      </c>
      <c r="D168" s="39">
        <v>36.355434615384603</v>
      </c>
      <c r="E168" s="39">
        <v>36.355434615384603</v>
      </c>
      <c r="F168" s="39">
        <v>36.355434615384603</v>
      </c>
      <c r="G168" s="39">
        <v>36.355434615384603</v>
      </c>
      <c r="H168" s="39">
        <v>36.355434615384603</v>
      </c>
      <c r="I168" s="39">
        <v>36.355434615384603</v>
      </c>
      <c r="J168" s="39">
        <v>36.355434615384603</v>
      </c>
      <c r="K168" s="39">
        <v>36.355434615384603</v>
      </c>
      <c r="L168" s="39">
        <v>36.355434615384603</v>
      </c>
      <c r="M168" s="39">
        <v>36.355434615384603</v>
      </c>
      <c r="N168" s="39">
        <v>37.446097653846145</v>
      </c>
      <c r="O168" s="39">
        <v>37.446097653846145</v>
      </c>
      <c r="P168" s="39"/>
      <c r="Q168" s="39">
        <v>37.446097653846145</v>
      </c>
      <c r="R168" s="39">
        <v>37.446097653846145</v>
      </c>
      <c r="S168" s="39">
        <v>37.446097653846145</v>
      </c>
      <c r="T168" s="39">
        <v>37.446097653846145</v>
      </c>
      <c r="U168" s="39">
        <v>37.446097653846145</v>
      </c>
      <c r="V168" s="39">
        <v>37.446097653846145</v>
      </c>
      <c r="W168" s="39">
        <v>37.446097653846145</v>
      </c>
      <c r="X168" s="39">
        <v>37.446097653846145</v>
      </c>
      <c r="Y168" s="39">
        <v>37.446097653846145</v>
      </c>
      <c r="Z168" s="39">
        <v>37.446097653846145</v>
      </c>
      <c r="AA168" s="39">
        <v>38.569480583461534</v>
      </c>
      <c r="AB168" s="39">
        <v>38.569480583461534</v>
      </c>
      <c r="AC168" s="39"/>
      <c r="AD168" s="39">
        <v>38.569480583461534</v>
      </c>
      <c r="AE168" s="39">
        <v>38.569480583461534</v>
      </c>
      <c r="AF168" s="39">
        <v>38.569480583461534</v>
      </c>
      <c r="AG168" s="39">
        <v>38.569480583461534</v>
      </c>
      <c r="AH168" s="39">
        <v>38.569480583461534</v>
      </c>
      <c r="AI168" s="39">
        <v>38.569480583461534</v>
      </c>
      <c r="AJ168" s="39">
        <v>38.569480583461534</v>
      </c>
      <c r="AK168" s="39">
        <v>38.569480583461534</v>
      </c>
      <c r="AL168" s="39">
        <v>38.569480583461534</v>
      </c>
      <c r="AM168" s="39">
        <v>38.569480583461534</v>
      </c>
      <c r="AN168" s="39">
        <v>39.72656500096538</v>
      </c>
      <c r="AO168" s="39">
        <v>39.72656500096538</v>
      </c>
      <c r="AP168" s="39"/>
      <c r="AQ168" s="39">
        <v>39.72656500096538</v>
      </c>
      <c r="AR168" s="39">
        <v>39.72656500096538</v>
      </c>
      <c r="AS168" s="39">
        <v>39.72656500096538</v>
      </c>
      <c r="AT168" s="39">
        <v>39.72656500096538</v>
      </c>
      <c r="AU168" s="39">
        <v>39.72656500096538</v>
      </c>
      <c r="AV168" s="39">
        <v>39.72656500096538</v>
      </c>
      <c r="AW168" s="39">
        <v>39.72656500096538</v>
      </c>
      <c r="AX168" s="39">
        <v>39.72656500096538</v>
      </c>
      <c r="AY168" s="39">
        <v>39.72656500096538</v>
      </c>
      <c r="AZ168" s="39">
        <v>39.72656500096538</v>
      </c>
      <c r="BA168" s="39">
        <v>40.918361950994345</v>
      </c>
      <c r="BB168" s="39">
        <v>40.918361950994345</v>
      </c>
      <c r="BC168" s="39"/>
      <c r="BD168" s="39">
        <v>40.918361950994345</v>
      </c>
      <c r="BE168" s="39">
        <v>40.918361950994345</v>
      </c>
      <c r="BF168" s="39">
        <v>40.918361950994345</v>
      </c>
      <c r="BG168" s="39">
        <v>40.918361950994345</v>
      </c>
      <c r="BH168" s="39">
        <v>40.918361950994345</v>
      </c>
      <c r="BI168" s="39">
        <v>40.918361950994345</v>
      </c>
      <c r="BJ168" s="39">
        <v>40.918361950994345</v>
      </c>
      <c r="BK168" s="39">
        <v>40.918361950994345</v>
      </c>
      <c r="BL168" s="39">
        <v>40.918361950994345</v>
      </c>
      <c r="BM168" s="39">
        <v>40.918361950994345</v>
      </c>
      <c r="BN168" s="39">
        <v>42.145912809524177</v>
      </c>
      <c r="BO168" s="39">
        <v>42.145912809524177</v>
      </c>
      <c r="BP168" s="39"/>
    </row>
    <row r="169" spans="2:68" x14ac:dyDescent="0.2">
      <c r="B169" s="40"/>
      <c r="C169" s="33" t="s">
        <v>15</v>
      </c>
      <c r="D169" s="41">
        <v>26</v>
      </c>
      <c r="E169" s="41">
        <v>26</v>
      </c>
      <c r="F169" s="41">
        <v>26</v>
      </c>
      <c r="G169" s="41">
        <v>26</v>
      </c>
      <c r="H169" s="41">
        <v>26</v>
      </c>
      <c r="I169" s="41">
        <v>26</v>
      </c>
      <c r="J169" s="41">
        <v>26</v>
      </c>
      <c r="K169" s="41">
        <v>26</v>
      </c>
      <c r="L169" s="41">
        <v>26</v>
      </c>
      <c r="M169" s="41">
        <v>26</v>
      </c>
      <c r="N169" s="41">
        <v>26</v>
      </c>
      <c r="O169" s="41">
        <v>26</v>
      </c>
      <c r="P169" s="41"/>
      <c r="Q169" s="41">
        <v>26</v>
      </c>
      <c r="R169" s="41">
        <v>26</v>
      </c>
      <c r="S169" s="41">
        <v>26</v>
      </c>
      <c r="T169" s="41">
        <v>26</v>
      </c>
      <c r="U169" s="41">
        <v>26</v>
      </c>
      <c r="V169" s="41">
        <v>26</v>
      </c>
      <c r="W169" s="41">
        <v>26</v>
      </c>
      <c r="X169" s="41">
        <v>26</v>
      </c>
      <c r="Y169" s="41">
        <v>26</v>
      </c>
      <c r="Z169" s="41">
        <v>26</v>
      </c>
      <c r="AA169" s="41">
        <v>26</v>
      </c>
      <c r="AB169" s="41">
        <v>26</v>
      </c>
      <c r="AC169" s="41"/>
      <c r="AD169" s="41">
        <v>26</v>
      </c>
      <c r="AE169" s="41">
        <v>26</v>
      </c>
      <c r="AF169" s="41">
        <v>26</v>
      </c>
      <c r="AG169" s="41">
        <v>26</v>
      </c>
      <c r="AH169" s="41">
        <v>26</v>
      </c>
      <c r="AI169" s="41">
        <v>26</v>
      </c>
      <c r="AJ169" s="41">
        <v>26</v>
      </c>
      <c r="AK169" s="41">
        <v>26</v>
      </c>
      <c r="AL169" s="41">
        <v>26</v>
      </c>
      <c r="AM169" s="41">
        <v>26</v>
      </c>
      <c r="AN169" s="41">
        <v>26</v>
      </c>
      <c r="AO169" s="41">
        <v>26</v>
      </c>
      <c r="AP169" s="41"/>
      <c r="AQ169" s="41">
        <v>26</v>
      </c>
      <c r="AR169" s="41">
        <v>26</v>
      </c>
      <c r="AS169" s="41">
        <v>26</v>
      </c>
      <c r="AT169" s="41">
        <v>26</v>
      </c>
      <c r="AU169" s="41">
        <v>26</v>
      </c>
      <c r="AV169" s="41">
        <v>26</v>
      </c>
      <c r="AW169" s="41">
        <v>26</v>
      </c>
      <c r="AX169" s="41">
        <v>26</v>
      </c>
      <c r="AY169" s="41">
        <v>26</v>
      </c>
      <c r="AZ169" s="41">
        <v>26</v>
      </c>
      <c r="BA169" s="41">
        <v>26</v>
      </c>
      <c r="BB169" s="41">
        <v>26</v>
      </c>
      <c r="BC169" s="41"/>
      <c r="BD169" s="41">
        <v>26</v>
      </c>
      <c r="BE169" s="41">
        <v>26</v>
      </c>
      <c r="BF169" s="41">
        <v>26</v>
      </c>
      <c r="BG169" s="41">
        <v>26</v>
      </c>
      <c r="BH169" s="41">
        <v>26</v>
      </c>
      <c r="BI169" s="41">
        <v>26</v>
      </c>
      <c r="BJ169" s="41">
        <v>26</v>
      </c>
      <c r="BK169" s="41">
        <v>26</v>
      </c>
      <c r="BL169" s="41">
        <v>26</v>
      </c>
      <c r="BM169" s="41">
        <v>26</v>
      </c>
      <c r="BN169" s="41">
        <v>26</v>
      </c>
      <c r="BO169" s="41">
        <v>26</v>
      </c>
      <c r="BP169" s="41"/>
    </row>
    <row r="170" spans="2:68" x14ac:dyDescent="0.2">
      <c r="B170" s="42" t="s">
        <v>163</v>
      </c>
      <c r="C170" s="42"/>
      <c r="D170" s="43">
        <f>D$2*SUM(D166*D167,D168*D169)</f>
        <v>23657.831735999993</v>
      </c>
      <c r="E170" s="43">
        <f t="shared" ref="E170" si="1949">E$2*SUM(E166*E167,E168*E169)</f>
        <v>22531.268319999996</v>
      </c>
      <c r="F170" s="43">
        <f t="shared" ref="F170" si="1950">F$2*SUM(F166*F167,F168*F169)</f>
        <v>24904.067748559995</v>
      </c>
      <c r="G170" s="43">
        <f t="shared" ref="G170" si="1951">G$2*SUM(G166*G167,G168*G169)</f>
        <v>23772.064669079995</v>
      </c>
      <c r="H170" s="43">
        <f t="shared" ref="H170" si="1952">H$2*SUM(H166*H167,H168*H169)</f>
        <v>22640.061589599994</v>
      </c>
      <c r="I170" s="43">
        <f t="shared" ref="I170" si="1953">I$2*SUM(I166*I167,I168*I169)</f>
        <v>24904.067748559995</v>
      </c>
      <c r="J170" s="43">
        <f t="shared" ref="J170" si="1954">J$2*SUM(J166*J167,J168*J169)</f>
        <v>24904.067748559995</v>
      </c>
      <c r="K170" s="43">
        <f t="shared" ref="K170" si="1955">K$2*SUM(K166*K167,K168*K169)</f>
        <v>23772.064669079995</v>
      </c>
      <c r="L170" s="43">
        <f t="shared" ref="L170" si="1956">L$2*SUM(L166*L167,L168*L169)</f>
        <v>23772.064669079995</v>
      </c>
      <c r="M170" s="43">
        <f t="shared" ref="M170" si="1957">M$2*SUM(M166*M167,M168*M169)</f>
        <v>24904.067748559995</v>
      </c>
      <c r="N170" s="43">
        <f t="shared" ref="N170" si="1958">N$2*SUM(N166*N167,N168*N169)</f>
        <v>22046.846051119996</v>
      </c>
      <c r="O170" s="43">
        <f t="shared" ref="O170" si="1959">O$2*SUM(O166*O167,O168*O169)</f>
        <v>24367.566688079994</v>
      </c>
      <c r="P170" s="44">
        <f>SUM(D170:O170)</f>
        <v>286176.03938627988</v>
      </c>
      <c r="Q170" s="43">
        <f t="shared" ref="Q170" si="1960">Q$2*SUM(Q166*Q167,Q168*Q169)</f>
        <v>23207.206369599993</v>
      </c>
      <c r="R170" s="43">
        <f t="shared" ref="R170" si="1961">R$2*SUM(R166*R167,R168*R169)</f>
        <v>24367.566688079994</v>
      </c>
      <c r="S170" s="43">
        <f t="shared" ref="S170" si="1962">S$2*SUM(S166*S167,S168*S169)</f>
        <v>25651.189781016794</v>
      </c>
      <c r="T170" s="43">
        <f t="shared" ref="T170" si="1963">T$2*SUM(T166*T167,T168*T169)</f>
        <v>24485.226609152396</v>
      </c>
      <c r="U170" s="43">
        <f t="shared" ref="U170" si="1964">U$2*SUM(U166*U167,U168*U169)</f>
        <v>24485.226609152396</v>
      </c>
      <c r="V170" s="43">
        <f t="shared" ref="V170" si="1965">V$2*SUM(V166*V167,V168*V169)</f>
        <v>25651.189781016794</v>
      </c>
      <c r="W170" s="43">
        <f t="shared" ref="W170" si="1966">W$2*SUM(W166*W167,W168*W169)</f>
        <v>23319.263437287995</v>
      </c>
      <c r="X170" s="43">
        <f t="shared" ref="X170" si="1967">X$2*SUM(X166*X167,X168*X169)</f>
        <v>26817.152952881195</v>
      </c>
      <c r="Y170" s="43">
        <f t="shared" ref="Y170" si="1968">Y$2*SUM(Y166*Y167,Y168*Y169)</f>
        <v>24485.226609152396</v>
      </c>
      <c r="Z170" s="43">
        <f t="shared" ref="Z170" si="1969">Z$2*SUM(Z166*Z167,Z168*Z169)</f>
        <v>24485.226609152396</v>
      </c>
      <c r="AA170" s="43">
        <f t="shared" ref="AA170" si="1970">AA$2*SUM(AA166*AA167,AA168*AA169)</f>
        <v>23903.422560687995</v>
      </c>
      <c r="AB170" s="43">
        <f t="shared" ref="AB170" si="1971">AB$2*SUM(AB166*AB167,AB168*AB169)</f>
        <v>23903.422560687995</v>
      </c>
      <c r="AC170" s="44">
        <f>SUM(Q170:AB170)</f>
        <v>294761.3205678683</v>
      </c>
      <c r="AD170" s="43">
        <f t="shared" ref="AD170" si="1972">AD$2*SUM(AD166*AD167,AD168*AD169)</f>
        <v>25098.593688722394</v>
      </c>
      <c r="AE170" s="43">
        <f t="shared" ref="AE170" si="1973">AE$2*SUM(AE166*AE167,AE168*AE169)</f>
        <v>23903.422560687995</v>
      </c>
      <c r="AF170" s="43">
        <f t="shared" ref="AF170" si="1974">AF$2*SUM(AF166*AF167,AF168*AF169)</f>
        <v>27621.667541467628</v>
      </c>
      <c r="AG170" s="43">
        <f t="shared" ref="AG170" si="1975">AG$2*SUM(AG166*AG167,AG168*AG169)</f>
        <v>22817.899273386302</v>
      </c>
      <c r="AH170" s="43">
        <f t="shared" ref="AH170" si="1976">AH$2*SUM(AH166*AH167,AH168*AH169)</f>
        <v>26420.725474447296</v>
      </c>
      <c r="AI170" s="43">
        <f t="shared" ref="AI170" si="1977">AI$2*SUM(AI166*AI167,AI168*AI169)</f>
        <v>26420.725474447296</v>
      </c>
      <c r="AJ170" s="43">
        <f t="shared" ref="AJ170" si="1978">AJ$2*SUM(AJ166*AJ167,AJ168*AJ169)</f>
        <v>24018.841340406634</v>
      </c>
      <c r="AK170" s="43">
        <f t="shared" ref="AK170" si="1979">AK$2*SUM(AK166*AK167,AK168*AK169)</f>
        <v>27621.667541467628</v>
      </c>
      <c r="AL170" s="43">
        <f t="shared" ref="AL170" si="1980">AL$2*SUM(AL166*AL167,AL168*AL169)</f>
        <v>24018.841340406634</v>
      </c>
      <c r="AM170" s="43">
        <f t="shared" ref="AM170" si="1981">AM$2*SUM(AM166*AM167,AM168*AM169)</f>
        <v>26420.725474447296</v>
      </c>
      <c r="AN170" s="43">
        <f t="shared" ref="AN170" si="1982">AN$2*SUM(AN166*AN167,AN168*AN169)</f>
        <v>24620.525237508635</v>
      </c>
      <c r="AO170" s="43">
        <f t="shared" ref="AO170" si="1983">AO$2*SUM(AO166*AO167,AO168*AO169)</f>
        <v>23389.498975633203</v>
      </c>
      <c r="AP170" s="44">
        <f>SUM(AD170:AO170)</f>
        <v>302373.13392302889</v>
      </c>
      <c r="AQ170" s="43">
        <f t="shared" ref="AQ170" si="1984">AQ$2*SUM(AQ166*AQ167,AQ168*AQ169)</f>
        <v>27082.577761259501</v>
      </c>
      <c r="AR170" s="43">
        <f t="shared" ref="AR170" si="1985">AR$2*SUM(AR166*AR167,AR168*AR169)</f>
        <v>24620.525237508635</v>
      </c>
      <c r="AS170" s="43">
        <f t="shared" ref="AS170" si="1986">AS$2*SUM(AS166*AS167,AS168*AS169)</f>
        <v>27213.347238680723</v>
      </c>
      <c r="AT170" s="43">
        <f t="shared" ref="AT170" si="1987">AT$2*SUM(AT166*AT167,AT168*AT169)</f>
        <v>24739.406580618837</v>
      </c>
      <c r="AU170" s="43">
        <f t="shared" ref="AU170" si="1988">AU$2*SUM(AU166*AU167,AU168*AU169)</f>
        <v>27213.347238680723</v>
      </c>
      <c r="AV170" s="43">
        <f t="shared" ref="AV170" si="1989">AV$2*SUM(AV166*AV167,AV168*AV169)</f>
        <v>25976.376909649782</v>
      </c>
      <c r="AW170" s="43">
        <f t="shared" ref="AW170" si="1990">AW$2*SUM(AW166*AW167,AW168*AW169)</f>
        <v>25976.376909649782</v>
      </c>
      <c r="AX170" s="43">
        <f t="shared" ref="AX170" si="1991">AX$2*SUM(AX166*AX167,AX168*AX169)</f>
        <v>28450.317567711663</v>
      </c>
      <c r="AY170" s="43">
        <f t="shared" ref="AY170" si="1992">AY$2*SUM(AY166*AY167,AY168*AY169)</f>
        <v>23502.436251587897</v>
      </c>
      <c r="AZ170" s="43">
        <f t="shared" ref="AZ170" si="1993">AZ$2*SUM(AZ166*AZ167,AZ168*AZ169)</f>
        <v>28450.317567711663</v>
      </c>
      <c r="BA170" s="43">
        <f t="shared" ref="BA170" si="1994">BA$2*SUM(BA166*BA167,BA168*BA169)</f>
        <v>25359.140994633897</v>
      </c>
      <c r="BB170" s="43">
        <f t="shared" ref="BB170" si="1995">BB$2*SUM(BB166*BB167,BB168*BB169)</f>
        <v>24091.183944902205</v>
      </c>
      <c r="BC170" s="44">
        <f>SUM(AQ170:BB170)</f>
        <v>312675.35420259531</v>
      </c>
      <c r="BD170" s="43">
        <f t="shared" ref="BD170" si="1996">BD$2*SUM(BD166*BD167,BD168*BD169)</f>
        <v>27895.05509409729</v>
      </c>
      <c r="BE170" s="43">
        <f t="shared" ref="BE170" si="1997">BE$2*SUM(BE166*BE167,BE168*BE169)</f>
        <v>25359.140994633897</v>
      </c>
      <c r="BF170" s="43">
        <f t="shared" ref="BF170" si="1998">BF$2*SUM(BF166*BF167,BF168*BF169)</f>
        <v>26755.668216939273</v>
      </c>
      <c r="BG170" s="43">
        <f t="shared" ref="BG170" si="1999">BG$2*SUM(BG166*BG167,BG168*BG169)</f>
        <v>26755.668216939273</v>
      </c>
      <c r="BH170" s="43">
        <f t="shared" ref="BH170" si="2000">BH$2*SUM(BH166*BH167,BH168*BH169)</f>
        <v>28029.747655841144</v>
      </c>
      <c r="BI170" s="43">
        <f t="shared" ref="BI170" si="2001">BI$2*SUM(BI166*BI167,BI168*BI169)</f>
        <v>25481.588778037403</v>
      </c>
      <c r="BJ170" s="43">
        <f t="shared" ref="BJ170" si="2002">BJ$2*SUM(BJ166*BJ167,BJ168*BJ169)</f>
        <v>28029.747655841144</v>
      </c>
      <c r="BK170" s="43">
        <f t="shared" ref="BK170" si="2003">BK$2*SUM(BK166*BK167,BK168*BK169)</f>
        <v>28029.747655841144</v>
      </c>
      <c r="BL170" s="43">
        <f t="shared" ref="BL170" si="2004">BL$2*SUM(BL166*BL167,BL168*BL169)</f>
        <v>25481.588778037403</v>
      </c>
      <c r="BM170" s="43">
        <f t="shared" ref="BM170" si="2005">BM$2*SUM(BM166*BM167,BM168*BM169)</f>
        <v>29303.827094743014</v>
      </c>
      <c r="BN170" s="43">
        <f t="shared" ref="BN170" si="2006">BN$2*SUM(BN166*BN167,BN168*BN169)</f>
        <v>24813.919463249269</v>
      </c>
      <c r="BO170" s="43">
        <f t="shared" ref="BO170" si="2007">BO$2*SUM(BO166*BO167,BO168*BO169)</f>
        <v>26119.915224472916</v>
      </c>
      <c r="BP170" s="44">
        <f>SUM(BD170:BO170)</f>
        <v>322055.61482867319</v>
      </c>
    </row>
    <row r="171" spans="2:68" x14ac:dyDescent="0.2">
      <c r="B171" s="38" t="s">
        <v>43</v>
      </c>
      <c r="C171" s="33" t="s">
        <v>79</v>
      </c>
      <c r="D171" s="39">
        <v>45.784454833333335</v>
      </c>
      <c r="E171" s="39">
        <v>45.784454833333335</v>
      </c>
      <c r="F171" s="39">
        <v>47.157988478333337</v>
      </c>
      <c r="G171" s="39">
        <v>47.157988478333337</v>
      </c>
      <c r="H171" s="39">
        <v>47.157988478333337</v>
      </c>
      <c r="I171" s="39">
        <v>47.157988478333337</v>
      </c>
      <c r="J171" s="39">
        <v>47.157988478333337</v>
      </c>
      <c r="K171" s="39">
        <v>47.157988478333337</v>
      </c>
      <c r="L171" s="39">
        <v>47.157988478333337</v>
      </c>
      <c r="M171" s="39">
        <v>47.157988478333337</v>
      </c>
      <c r="N171" s="39">
        <v>47.157988478333337</v>
      </c>
      <c r="O171" s="39">
        <v>47.157988478333337</v>
      </c>
      <c r="P171" s="39"/>
      <c r="Q171" s="39">
        <v>47.157988478333337</v>
      </c>
      <c r="R171" s="39">
        <v>47.157988478333337</v>
      </c>
      <c r="S171" s="39">
        <v>48.572728132683338</v>
      </c>
      <c r="T171" s="39">
        <v>48.572728132683338</v>
      </c>
      <c r="U171" s="39">
        <v>48.572728132683338</v>
      </c>
      <c r="V171" s="39">
        <v>48.572728132683338</v>
      </c>
      <c r="W171" s="39">
        <v>48.572728132683338</v>
      </c>
      <c r="X171" s="39">
        <v>48.572728132683338</v>
      </c>
      <c r="Y171" s="39">
        <v>48.572728132683338</v>
      </c>
      <c r="Z171" s="39">
        <v>48.572728132683338</v>
      </c>
      <c r="AA171" s="39">
        <v>48.572728132683338</v>
      </c>
      <c r="AB171" s="39">
        <v>48.572728132683338</v>
      </c>
      <c r="AC171" s="39"/>
      <c r="AD171" s="39">
        <v>48.572728132683338</v>
      </c>
      <c r="AE171" s="39">
        <v>48.572728132683338</v>
      </c>
      <c r="AF171" s="39">
        <v>50.029909976663838</v>
      </c>
      <c r="AG171" s="39">
        <v>50.029909976663838</v>
      </c>
      <c r="AH171" s="39">
        <v>50.029909976663838</v>
      </c>
      <c r="AI171" s="39">
        <v>50.029909976663838</v>
      </c>
      <c r="AJ171" s="39">
        <v>50.029909976663838</v>
      </c>
      <c r="AK171" s="39">
        <v>50.029909976663838</v>
      </c>
      <c r="AL171" s="39">
        <v>50.029909976663838</v>
      </c>
      <c r="AM171" s="39">
        <v>50.029909976663838</v>
      </c>
      <c r="AN171" s="39">
        <v>50.029909976663838</v>
      </c>
      <c r="AO171" s="39">
        <v>50.029909976663838</v>
      </c>
      <c r="AP171" s="39"/>
      <c r="AQ171" s="39">
        <v>50.029909976663838</v>
      </c>
      <c r="AR171" s="39">
        <v>50.029909976663838</v>
      </c>
      <c r="AS171" s="39">
        <v>51.530807275963753</v>
      </c>
      <c r="AT171" s="39">
        <v>51.530807275963753</v>
      </c>
      <c r="AU171" s="39">
        <v>51.530807275963753</v>
      </c>
      <c r="AV171" s="39">
        <v>51.530807275963753</v>
      </c>
      <c r="AW171" s="39">
        <v>51.530807275963753</v>
      </c>
      <c r="AX171" s="39">
        <v>51.530807275963753</v>
      </c>
      <c r="AY171" s="39">
        <v>51.530807275963753</v>
      </c>
      <c r="AZ171" s="39">
        <v>51.530807275963753</v>
      </c>
      <c r="BA171" s="39">
        <v>51.530807275963753</v>
      </c>
      <c r="BB171" s="39">
        <v>51.530807275963753</v>
      </c>
      <c r="BC171" s="39"/>
      <c r="BD171" s="39">
        <v>51.530807275963753</v>
      </c>
      <c r="BE171" s="39">
        <v>51.530807275963753</v>
      </c>
      <c r="BF171" s="39">
        <v>53.076731494242665</v>
      </c>
      <c r="BG171" s="39">
        <v>53.076731494242665</v>
      </c>
      <c r="BH171" s="39">
        <v>53.076731494242665</v>
      </c>
      <c r="BI171" s="39">
        <v>53.076731494242665</v>
      </c>
      <c r="BJ171" s="39">
        <v>53.076731494242665</v>
      </c>
      <c r="BK171" s="39">
        <v>53.076731494242665</v>
      </c>
      <c r="BL171" s="39">
        <v>53.076731494242665</v>
      </c>
      <c r="BM171" s="39">
        <v>53.076731494242665</v>
      </c>
      <c r="BN171" s="39">
        <v>53.076731494242665</v>
      </c>
      <c r="BO171" s="39">
        <v>53.076731494242665</v>
      </c>
      <c r="BP171" s="39"/>
    </row>
    <row r="172" spans="2:68" x14ac:dyDescent="0.2">
      <c r="B172" s="38"/>
      <c r="C172" s="33" t="s">
        <v>80</v>
      </c>
      <c r="D172" s="41">
        <v>6</v>
      </c>
      <c r="E172" s="41">
        <v>6</v>
      </c>
      <c r="F172" s="41">
        <v>6</v>
      </c>
      <c r="G172" s="41">
        <v>6</v>
      </c>
      <c r="H172" s="41">
        <v>6</v>
      </c>
      <c r="I172" s="41">
        <v>6</v>
      </c>
      <c r="J172" s="41">
        <v>6</v>
      </c>
      <c r="K172" s="41">
        <v>6</v>
      </c>
      <c r="L172" s="41">
        <v>6</v>
      </c>
      <c r="M172" s="41">
        <v>6</v>
      </c>
      <c r="N172" s="41">
        <v>6</v>
      </c>
      <c r="O172" s="41">
        <v>6</v>
      </c>
      <c r="P172" s="41"/>
      <c r="Q172" s="41">
        <v>6</v>
      </c>
      <c r="R172" s="41">
        <v>6</v>
      </c>
      <c r="S172" s="41">
        <v>6</v>
      </c>
      <c r="T172" s="41">
        <v>6</v>
      </c>
      <c r="U172" s="41">
        <v>6</v>
      </c>
      <c r="V172" s="41">
        <v>6</v>
      </c>
      <c r="W172" s="41">
        <v>6</v>
      </c>
      <c r="X172" s="41">
        <v>6</v>
      </c>
      <c r="Y172" s="41">
        <v>6</v>
      </c>
      <c r="Z172" s="41">
        <v>6</v>
      </c>
      <c r="AA172" s="41">
        <v>6</v>
      </c>
      <c r="AB172" s="41">
        <v>6</v>
      </c>
      <c r="AC172" s="41"/>
      <c r="AD172" s="41">
        <v>6</v>
      </c>
      <c r="AE172" s="41">
        <v>6</v>
      </c>
      <c r="AF172" s="41">
        <v>6</v>
      </c>
      <c r="AG172" s="41">
        <v>6</v>
      </c>
      <c r="AH172" s="41">
        <v>6</v>
      </c>
      <c r="AI172" s="41">
        <v>6</v>
      </c>
      <c r="AJ172" s="41">
        <v>6</v>
      </c>
      <c r="AK172" s="41">
        <v>6</v>
      </c>
      <c r="AL172" s="41">
        <v>6</v>
      </c>
      <c r="AM172" s="41">
        <v>6</v>
      </c>
      <c r="AN172" s="41">
        <v>6</v>
      </c>
      <c r="AO172" s="41">
        <v>6</v>
      </c>
      <c r="AP172" s="41"/>
      <c r="AQ172" s="41">
        <v>6</v>
      </c>
      <c r="AR172" s="41">
        <v>6</v>
      </c>
      <c r="AS172" s="41">
        <v>6</v>
      </c>
      <c r="AT172" s="41">
        <v>6</v>
      </c>
      <c r="AU172" s="41">
        <v>6</v>
      </c>
      <c r="AV172" s="41">
        <v>6</v>
      </c>
      <c r="AW172" s="41">
        <v>6</v>
      </c>
      <c r="AX172" s="41">
        <v>6</v>
      </c>
      <c r="AY172" s="41">
        <v>6</v>
      </c>
      <c r="AZ172" s="41">
        <v>6</v>
      </c>
      <c r="BA172" s="41">
        <v>6</v>
      </c>
      <c r="BB172" s="41">
        <v>6</v>
      </c>
      <c r="BC172" s="41"/>
      <c r="BD172" s="41">
        <v>6</v>
      </c>
      <c r="BE172" s="41">
        <v>6</v>
      </c>
      <c r="BF172" s="41">
        <v>6</v>
      </c>
      <c r="BG172" s="41">
        <v>6</v>
      </c>
      <c r="BH172" s="41">
        <v>6</v>
      </c>
      <c r="BI172" s="41">
        <v>6</v>
      </c>
      <c r="BJ172" s="41">
        <v>6</v>
      </c>
      <c r="BK172" s="41">
        <v>6</v>
      </c>
      <c r="BL172" s="41">
        <v>6</v>
      </c>
      <c r="BM172" s="41">
        <v>6</v>
      </c>
      <c r="BN172" s="41">
        <v>6</v>
      </c>
      <c r="BO172" s="41">
        <v>6</v>
      </c>
      <c r="BP172" s="41"/>
    </row>
    <row r="173" spans="2:68" x14ac:dyDescent="0.2">
      <c r="B173" s="38"/>
      <c r="C173" s="33" t="s">
        <v>14</v>
      </c>
      <c r="D173" s="39">
        <v>33.391913333333342</v>
      </c>
      <c r="E173" s="39">
        <v>33.391913333333342</v>
      </c>
      <c r="F173" s="39">
        <v>33.391913333333342</v>
      </c>
      <c r="G173" s="39">
        <v>33.391913333333342</v>
      </c>
      <c r="H173" s="39">
        <v>33.391913333333342</v>
      </c>
      <c r="I173" s="39">
        <v>33.391913333333342</v>
      </c>
      <c r="J173" s="39">
        <v>33.391913333333342</v>
      </c>
      <c r="K173" s="39">
        <v>33.391913333333342</v>
      </c>
      <c r="L173" s="39">
        <v>33.391913333333342</v>
      </c>
      <c r="M173" s="39">
        <v>33.391913333333342</v>
      </c>
      <c r="N173" s="39">
        <v>34.393670733333344</v>
      </c>
      <c r="O173" s="39">
        <v>34.393670733333344</v>
      </c>
      <c r="P173" s="39"/>
      <c r="Q173" s="39">
        <v>34.393670733333344</v>
      </c>
      <c r="R173" s="39">
        <v>34.393670733333344</v>
      </c>
      <c r="S173" s="39">
        <v>34.393670733333344</v>
      </c>
      <c r="T173" s="39">
        <v>34.393670733333344</v>
      </c>
      <c r="U173" s="39">
        <v>34.393670733333344</v>
      </c>
      <c r="V173" s="39">
        <v>34.393670733333344</v>
      </c>
      <c r="W173" s="39">
        <v>34.393670733333344</v>
      </c>
      <c r="X173" s="39">
        <v>34.393670733333344</v>
      </c>
      <c r="Y173" s="39">
        <v>34.393670733333344</v>
      </c>
      <c r="Z173" s="39">
        <v>34.393670733333344</v>
      </c>
      <c r="AA173" s="39">
        <v>35.425480855333348</v>
      </c>
      <c r="AB173" s="39">
        <v>35.425480855333348</v>
      </c>
      <c r="AC173" s="39"/>
      <c r="AD173" s="39">
        <v>35.425480855333348</v>
      </c>
      <c r="AE173" s="39">
        <v>35.425480855333348</v>
      </c>
      <c r="AF173" s="39">
        <v>35.425480855333348</v>
      </c>
      <c r="AG173" s="39">
        <v>35.425480855333348</v>
      </c>
      <c r="AH173" s="39">
        <v>35.425480855333348</v>
      </c>
      <c r="AI173" s="39">
        <v>35.425480855333348</v>
      </c>
      <c r="AJ173" s="39">
        <v>35.425480855333348</v>
      </c>
      <c r="AK173" s="39">
        <v>35.425480855333348</v>
      </c>
      <c r="AL173" s="39">
        <v>35.425480855333348</v>
      </c>
      <c r="AM173" s="39">
        <v>35.425480855333348</v>
      </c>
      <c r="AN173" s="39">
        <v>36.488245280993347</v>
      </c>
      <c r="AO173" s="39">
        <v>36.488245280993347</v>
      </c>
      <c r="AP173" s="39"/>
      <c r="AQ173" s="39">
        <v>36.488245280993347</v>
      </c>
      <c r="AR173" s="39">
        <v>36.488245280993347</v>
      </c>
      <c r="AS173" s="39">
        <v>36.488245280993347</v>
      </c>
      <c r="AT173" s="39">
        <v>36.488245280993347</v>
      </c>
      <c r="AU173" s="39">
        <v>36.488245280993347</v>
      </c>
      <c r="AV173" s="39">
        <v>36.488245280993347</v>
      </c>
      <c r="AW173" s="39">
        <v>36.488245280993347</v>
      </c>
      <c r="AX173" s="39">
        <v>36.488245280993347</v>
      </c>
      <c r="AY173" s="39">
        <v>36.488245280993347</v>
      </c>
      <c r="AZ173" s="39">
        <v>36.488245280993347</v>
      </c>
      <c r="BA173" s="39">
        <v>37.58289263942315</v>
      </c>
      <c r="BB173" s="39">
        <v>37.58289263942315</v>
      </c>
      <c r="BC173" s="39"/>
      <c r="BD173" s="39">
        <v>37.58289263942315</v>
      </c>
      <c r="BE173" s="39">
        <v>37.58289263942315</v>
      </c>
      <c r="BF173" s="39">
        <v>37.58289263942315</v>
      </c>
      <c r="BG173" s="39">
        <v>37.58289263942315</v>
      </c>
      <c r="BH173" s="39">
        <v>37.58289263942315</v>
      </c>
      <c r="BI173" s="39">
        <v>37.58289263942315</v>
      </c>
      <c r="BJ173" s="39">
        <v>37.58289263942315</v>
      </c>
      <c r="BK173" s="39">
        <v>37.58289263942315</v>
      </c>
      <c r="BL173" s="39">
        <v>37.58289263942315</v>
      </c>
      <c r="BM173" s="39">
        <v>37.58289263942315</v>
      </c>
      <c r="BN173" s="39">
        <v>38.710379418605847</v>
      </c>
      <c r="BO173" s="39">
        <v>38.710379418605847</v>
      </c>
      <c r="BP173" s="39"/>
    </row>
    <row r="174" spans="2:68" x14ac:dyDescent="0.2">
      <c r="B174" s="40"/>
      <c r="C174" s="33" t="s">
        <v>15</v>
      </c>
      <c r="D174" s="41">
        <v>15</v>
      </c>
      <c r="E174" s="41">
        <v>15</v>
      </c>
      <c r="F174" s="41">
        <v>15</v>
      </c>
      <c r="G174" s="41">
        <v>15</v>
      </c>
      <c r="H174" s="41">
        <v>15</v>
      </c>
      <c r="I174" s="41">
        <v>15</v>
      </c>
      <c r="J174" s="41">
        <v>15</v>
      </c>
      <c r="K174" s="41">
        <v>15</v>
      </c>
      <c r="L174" s="41">
        <v>15</v>
      </c>
      <c r="M174" s="41">
        <v>15</v>
      </c>
      <c r="N174" s="41">
        <v>15</v>
      </c>
      <c r="O174" s="41">
        <v>15</v>
      </c>
      <c r="P174" s="41"/>
      <c r="Q174" s="41">
        <v>15</v>
      </c>
      <c r="R174" s="41">
        <v>15</v>
      </c>
      <c r="S174" s="41">
        <v>15</v>
      </c>
      <c r="T174" s="41">
        <v>15</v>
      </c>
      <c r="U174" s="41">
        <v>15</v>
      </c>
      <c r="V174" s="41">
        <v>15</v>
      </c>
      <c r="W174" s="41">
        <v>15</v>
      </c>
      <c r="X174" s="41">
        <v>15</v>
      </c>
      <c r="Y174" s="41">
        <v>15</v>
      </c>
      <c r="Z174" s="41">
        <v>15</v>
      </c>
      <c r="AA174" s="41">
        <v>15</v>
      </c>
      <c r="AB174" s="41">
        <v>15</v>
      </c>
      <c r="AC174" s="41"/>
      <c r="AD174" s="41">
        <v>15</v>
      </c>
      <c r="AE174" s="41">
        <v>15</v>
      </c>
      <c r="AF174" s="41">
        <v>15</v>
      </c>
      <c r="AG174" s="41">
        <v>15</v>
      </c>
      <c r="AH174" s="41">
        <v>15</v>
      </c>
      <c r="AI174" s="41">
        <v>15</v>
      </c>
      <c r="AJ174" s="41">
        <v>15</v>
      </c>
      <c r="AK174" s="41">
        <v>15</v>
      </c>
      <c r="AL174" s="41">
        <v>15</v>
      </c>
      <c r="AM174" s="41">
        <v>15</v>
      </c>
      <c r="AN174" s="41">
        <v>15</v>
      </c>
      <c r="AO174" s="41">
        <v>15</v>
      </c>
      <c r="AP174" s="41"/>
      <c r="AQ174" s="41">
        <v>15</v>
      </c>
      <c r="AR174" s="41">
        <v>15</v>
      </c>
      <c r="AS174" s="41">
        <v>15</v>
      </c>
      <c r="AT174" s="41">
        <v>15</v>
      </c>
      <c r="AU174" s="41">
        <v>15</v>
      </c>
      <c r="AV174" s="41">
        <v>15</v>
      </c>
      <c r="AW174" s="41">
        <v>15</v>
      </c>
      <c r="AX174" s="41">
        <v>15</v>
      </c>
      <c r="AY174" s="41">
        <v>15</v>
      </c>
      <c r="AZ174" s="41">
        <v>15</v>
      </c>
      <c r="BA174" s="41">
        <v>15</v>
      </c>
      <c r="BB174" s="41">
        <v>15</v>
      </c>
      <c r="BC174" s="41"/>
      <c r="BD174" s="41">
        <v>15</v>
      </c>
      <c r="BE174" s="41">
        <v>15</v>
      </c>
      <c r="BF174" s="41">
        <v>15</v>
      </c>
      <c r="BG174" s="41">
        <v>15</v>
      </c>
      <c r="BH174" s="41">
        <v>15</v>
      </c>
      <c r="BI174" s="41">
        <v>15</v>
      </c>
      <c r="BJ174" s="41">
        <v>15</v>
      </c>
      <c r="BK174" s="41">
        <v>15</v>
      </c>
      <c r="BL174" s="41">
        <v>15</v>
      </c>
      <c r="BM174" s="41">
        <v>15</v>
      </c>
      <c r="BN174" s="41">
        <v>15</v>
      </c>
      <c r="BO174" s="41">
        <v>15</v>
      </c>
      <c r="BP174" s="41"/>
    </row>
    <row r="175" spans="2:68" x14ac:dyDescent="0.2">
      <c r="B175" s="42" t="s">
        <v>164</v>
      </c>
      <c r="C175" s="42"/>
      <c r="D175" s="43">
        <f>D$2*SUM(D171*D172,D173*D174)</f>
        <v>16287.294009000005</v>
      </c>
      <c r="E175" s="43">
        <f t="shared" ref="E175" si="2008">E$2*SUM(E171*E172,E173*E174)</f>
        <v>15511.708580000004</v>
      </c>
      <c r="F175" s="43">
        <f t="shared" ref="F175" si="2009">F$2*SUM(F171*F172,F173*F174)</f>
        <v>17244.185879140005</v>
      </c>
      <c r="G175" s="43">
        <f t="shared" ref="G175" si="2010">G$2*SUM(G171*G172,G173*G174)</f>
        <v>16460.359248270004</v>
      </c>
      <c r="H175" s="43">
        <f t="shared" ref="H175" si="2011">H$2*SUM(H171*H172,H173*H174)</f>
        <v>15676.532617400004</v>
      </c>
      <c r="I175" s="43">
        <f t="shared" ref="I175" si="2012">I$2*SUM(I171*I172,I173*I174)</f>
        <v>17244.185879140005</v>
      </c>
      <c r="J175" s="43">
        <f t="shared" ref="J175" si="2013">J$2*SUM(J171*J172,J173*J174)</f>
        <v>17244.185879140005</v>
      </c>
      <c r="K175" s="43">
        <f t="shared" ref="K175" si="2014">K$2*SUM(K171*K172,K173*K174)</f>
        <v>16460.359248270004</v>
      </c>
      <c r="L175" s="43">
        <f t="shared" ref="L175" si="2015">L$2*SUM(L171*L172,L173*L174)</f>
        <v>16460.359248270004</v>
      </c>
      <c r="M175" s="43">
        <f t="shared" ref="M175" si="2016">M$2*SUM(M171*M172,M173*M174)</f>
        <v>17244.185879140005</v>
      </c>
      <c r="N175" s="43">
        <f t="shared" ref="N175" si="2017">N$2*SUM(N171*N172,N173*N174)</f>
        <v>15178.206845530003</v>
      </c>
      <c r="O175" s="43">
        <f t="shared" ref="O175" si="2018">O$2*SUM(O171*O172,O173*O174)</f>
        <v>16775.912829270004</v>
      </c>
      <c r="P175" s="44">
        <f>SUM(D175:O175)</f>
        <v>197787.47614257003</v>
      </c>
      <c r="Q175" s="43">
        <f t="shared" ref="Q175" si="2019">Q$2*SUM(Q171*Q172,Q173*Q174)</f>
        <v>15977.059837400004</v>
      </c>
      <c r="R175" s="43">
        <f t="shared" ref="R175" si="2020">R$2*SUM(R171*R172,R173*R174)</f>
        <v>16775.912829270004</v>
      </c>
      <c r="S175" s="43">
        <f t="shared" ref="S175" si="2021">S$2*SUM(S171*S172,S173*S174)</f>
        <v>17761.511455514206</v>
      </c>
      <c r="T175" s="43">
        <f t="shared" ref="T175" si="2022">T$2*SUM(T171*T172,T173*T174)</f>
        <v>16954.170025718104</v>
      </c>
      <c r="U175" s="43">
        <f t="shared" ref="U175" si="2023">U$2*SUM(U171*U172,U173*U174)</f>
        <v>16954.170025718104</v>
      </c>
      <c r="V175" s="43">
        <f t="shared" ref="V175" si="2024">V$2*SUM(V171*V172,V173*V174)</f>
        <v>17761.511455514206</v>
      </c>
      <c r="W175" s="43">
        <f t="shared" ref="W175" si="2025">W$2*SUM(W171*W172,W173*W174)</f>
        <v>16146.828595922005</v>
      </c>
      <c r="X175" s="43">
        <f t="shared" ref="X175" si="2026">X$2*SUM(X171*X172,X173*X174)</f>
        <v>18568.852885310305</v>
      </c>
      <c r="Y175" s="43">
        <f t="shared" ref="Y175" si="2027">Y$2*SUM(Y171*Y172,Y173*Y174)</f>
        <v>16954.170025718104</v>
      </c>
      <c r="Z175" s="43">
        <f t="shared" ref="Z175" si="2028">Z$2*SUM(Z171*Z172,Z173*Z174)</f>
        <v>16954.170025718104</v>
      </c>
      <c r="AA175" s="43">
        <f t="shared" ref="AA175" si="2029">AA$2*SUM(AA171*AA172,AA173*AA174)</f>
        <v>16456.371632522005</v>
      </c>
      <c r="AB175" s="43">
        <f t="shared" ref="AB175" si="2030">AB$2*SUM(AB171*AB172,AB173*AB174)</f>
        <v>16456.371632522005</v>
      </c>
      <c r="AC175" s="44">
        <f>SUM(Q175:AB175)</f>
        <v>203721.10042684717</v>
      </c>
      <c r="AD175" s="43">
        <f t="shared" ref="AD175" si="2031">AD$2*SUM(AD171*AD172,AD173*AD174)</f>
        <v>17279.190214148104</v>
      </c>
      <c r="AE175" s="43">
        <f t="shared" ref="AE175" si="2032">AE$2*SUM(AE171*AE172,AE173*AE174)</f>
        <v>16456.371632522005</v>
      </c>
      <c r="AF175" s="43">
        <f t="shared" ref="AF175" si="2033">AF$2*SUM(AF171*AF172,AF173*AF174)</f>
        <v>19125.918471869612</v>
      </c>
      <c r="AG175" s="43">
        <f t="shared" ref="AG175" si="2034">AG$2*SUM(AG171*AG172,AG173*AG174)</f>
        <v>15799.671781109681</v>
      </c>
      <c r="AH175" s="43">
        <f t="shared" ref="AH175" si="2035">AH$2*SUM(AH171*AH172,AH173*AH174)</f>
        <v>18294.35679917963</v>
      </c>
      <c r="AI175" s="43">
        <f t="shared" ref="AI175" si="2036">AI$2*SUM(AI171*AI172,AI173*AI174)</f>
        <v>18294.35679917963</v>
      </c>
      <c r="AJ175" s="43">
        <f t="shared" ref="AJ175" si="2037">AJ$2*SUM(AJ171*AJ172,AJ173*AJ174)</f>
        <v>16631.233453799665</v>
      </c>
      <c r="AK175" s="43">
        <f t="shared" ref="AK175" si="2038">AK$2*SUM(AK171*AK172,AK173*AK174)</f>
        <v>19125.918471869612</v>
      </c>
      <c r="AL175" s="43">
        <f t="shared" ref="AL175" si="2039">AL$2*SUM(AL171*AL172,AL173*AL174)</f>
        <v>16631.233453799665</v>
      </c>
      <c r="AM175" s="43">
        <f t="shared" ref="AM175" si="2040">AM$2*SUM(AM171*AM172,AM173*AM174)</f>
        <v>18294.35679917963</v>
      </c>
      <c r="AN175" s="43">
        <f t="shared" ref="AN175" si="2041">AN$2*SUM(AN171*AN172,AN173*AN174)</f>
        <v>16950.062781497661</v>
      </c>
      <c r="AO175" s="43">
        <f t="shared" ref="AO175" si="2042">AO$2*SUM(AO171*AO172,AO173*AO174)</f>
        <v>16102.559642422781</v>
      </c>
      <c r="AP175" s="44">
        <f>SUM(AD175:AO175)</f>
        <v>208985.23030057765</v>
      </c>
      <c r="AQ175" s="43">
        <f t="shared" ref="AQ175" si="2043">AQ$2*SUM(AQ171*AQ172,AQ173*AQ174)</f>
        <v>18645.069059647431</v>
      </c>
      <c r="AR175" s="43">
        <f t="shared" ref="AR175" si="2044">AR$2*SUM(AR171*AR172,AR173*AR174)</f>
        <v>16950.062781497661</v>
      </c>
      <c r="AS175" s="43">
        <f t="shared" ref="AS175" si="2045">AS$2*SUM(AS171*AS172,AS173*AS174)</f>
        <v>18843.187503155019</v>
      </c>
      <c r="AT175" s="43">
        <f t="shared" ref="AT175" si="2046">AT$2*SUM(AT171*AT172,AT173*AT174)</f>
        <v>17130.170457413653</v>
      </c>
      <c r="AU175" s="43">
        <f t="shared" ref="AU175" si="2047">AU$2*SUM(AU171*AU172,AU173*AU174)</f>
        <v>18843.187503155019</v>
      </c>
      <c r="AV175" s="43">
        <f t="shared" ref="AV175" si="2048">AV$2*SUM(AV171*AV172,AV173*AV174)</f>
        <v>17986.678980284338</v>
      </c>
      <c r="AW175" s="43">
        <f t="shared" ref="AW175" si="2049">AW$2*SUM(AW171*AW172,AW173*AW174)</f>
        <v>17986.678980284338</v>
      </c>
      <c r="AX175" s="43">
        <f t="shared" ref="AX175" si="2050">AX$2*SUM(AX171*AX172,AX173*AX174)</f>
        <v>19699.6960260257</v>
      </c>
      <c r="AY175" s="43">
        <f t="shared" ref="AY175" si="2051">AY$2*SUM(AY171*AY172,AY173*AY174)</f>
        <v>16273.66193454297</v>
      </c>
      <c r="AZ175" s="43">
        <f t="shared" ref="AZ175" si="2052">AZ$2*SUM(AZ171*AZ172,AZ173*AZ174)</f>
        <v>19699.6960260257</v>
      </c>
      <c r="BA175" s="43">
        <f t="shared" ref="BA175" si="2053">BA$2*SUM(BA171*BA172,BA173*BA174)</f>
        <v>17458.564664942598</v>
      </c>
      <c r="BB175" s="43">
        <f t="shared" ref="BB175" si="2054">BB$2*SUM(BB171*BB172,BB173*BB174)</f>
        <v>16585.636431695468</v>
      </c>
      <c r="BC175" s="44">
        <f>SUM(AQ175:BB175)</f>
        <v>216102.29034866986</v>
      </c>
      <c r="BD175" s="43">
        <f t="shared" ref="BD175" si="2055">BD$2*SUM(BD171*BD172,BD173*BD174)</f>
        <v>19204.421131436855</v>
      </c>
      <c r="BE175" s="43">
        <f t="shared" ref="BE175" si="2056">BE$2*SUM(BE171*BE172,BE173*BE174)</f>
        <v>17458.564664942598</v>
      </c>
      <c r="BF175" s="43">
        <f t="shared" ref="BF175" si="2057">BF$2*SUM(BF171*BF172,BF173*BF174)</f>
        <v>18526.279349692868</v>
      </c>
      <c r="BG175" s="43">
        <f t="shared" ref="BG175" si="2058">BG$2*SUM(BG171*BG172,BG173*BG174)</f>
        <v>18526.279349692868</v>
      </c>
      <c r="BH175" s="43">
        <f t="shared" ref="BH175" si="2059">BH$2*SUM(BH171*BH172,BH173*BH174)</f>
        <v>19408.483128249671</v>
      </c>
      <c r="BI175" s="43">
        <f t="shared" ref="BI175" si="2060">BI$2*SUM(BI171*BI172,BI173*BI174)</f>
        <v>17644.075571136065</v>
      </c>
      <c r="BJ175" s="43">
        <f t="shared" ref="BJ175" si="2061">BJ$2*SUM(BJ171*BJ172,BJ173*BJ174)</f>
        <v>19408.483128249671</v>
      </c>
      <c r="BK175" s="43">
        <f t="shared" ref="BK175" si="2062">BK$2*SUM(BK171*BK172,BK173*BK174)</f>
        <v>19408.483128249671</v>
      </c>
      <c r="BL175" s="43">
        <f t="shared" ref="BL175" si="2063">BL$2*SUM(BL171*BL172,BL173*BL174)</f>
        <v>17644.075571136065</v>
      </c>
      <c r="BM175" s="43">
        <f t="shared" ref="BM175" si="2064">BM$2*SUM(BM171*BM172,BM173*BM174)</f>
        <v>20290.686906806477</v>
      </c>
      <c r="BN175" s="43">
        <f t="shared" ref="BN175" si="2065">BN$2*SUM(BN171*BN172,BN173*BN174)</f>
        <v>17083.205524646331</v>
      </c>
      <c r="BO175" s="43">
        <f t="shared" ref="BO175" si="2066">BO$2*SUM(BO171*BO172,BO173*BO174)</f>
        <v>17982.321604890873</v>
      </c>
      <c r="BP175" s="44">
        <f>SUM(BD175:BO175)</f>
        <v>222585.35905912999</v>
      </c>
    </row>
    <row r="176" spans="2:68" x14ac:dyDescent="0.2">
      <c r="B176" s="38" t="s">
        <v>42</v>
      </c>
      <c r="C176" s="33" t="s">
        <v>79</v>
      </c>
      <c r="D176" s="39">
        <v>47.683653800000002</v>
      </c>
      <c r="E176" s="39">
        <v>47.683653800000002</v>
      </c>
      <c r="F176" s="39">
        <v>49.114163414000004</v>
      </c>
      <c r="G176" s="39">
        <v>49.114163414000004</v>
      </c>
      <c r="H176" s="39">
        <v>49.114163414000004</v>
      </c>
      <c r="I176" s="39">
        <v>49.114163414000004</v>
      </c>
      <c r="J176" s="39">
        <v>49.114163414000004</v>
      </c>
      <c r="K176" s="39">
        <v>49.114163414000004</v>
      </c>
      <c r="L176" s="39">
        <v>49.114163414000004</v>
      </c>
      <c r="M176" s="39">
        <v>49.114163414000004</v>
      </c>
      <c r="N176" s="39">
        <v>49.114163414000004</v>
      </c>
      <c r="O176" s="39">
        <v>49.114163414000004</v>
      </c>
      <c r="P176" s="39"/>
      <c r="Q176" s="39">
        <v>49.114163414000004</v>
      </c>
      <c r="R176" s="39">
        <v>49.114163414000004</v>
      </c>
      <c r="S176" s="39">
        <v>50.587588316420003</v>
      </c>
      <c r="T176" s="39">
        <v>50.587588316420003</v>
      </c>
      <c r="U176" s="39">
        <v>50.587588316420003</v>
      </c>
      <c r="V176" s="39">
        <v>50.587588316420003</v>
      </c>
      <c r="W176" s="39">
        <v>50.587588316420003</v>
      </c>
      <c r="X176" s="39">
        <v>50.587588316420003</v>
      </c>
      <c r="Y176" s="39">
        <v>50.587588316420003</v>
      </c>
      <c r="Z176" s="39">
        <v>50.587588316420003</v>
      </c>
      <c r="AA176" s="39">
        <v>50.587588316420003</v>
      </c>
      <c r="AB176" s="39">
        <v>50.587588316420003</v>
      </c>
      <c r="AC176" s="39"/>
      <c r="AD176" s="39">
        <v>50.587588316420003</v>
      </c>
      <c r="AE176" s="39">
        <v>50.587588316420003</v>
      </c>
      <c r="AF176" s="39">
        <v>52.105215965912606</v>
      </c>
      <c r="AG176" s="39">
        <v>52.105215965912606</v>
      </c>
      <c r="AH176" s="39">
        <v>52.105215965912606</v>
      </c>
      <c r="AI176" s="39">
        <v>52.105215965912606</v>
      </c>
      <c r="AJ176" s="39">
        <v>52.105215965912606</v>
      </c>
      <c r="AK176" s="39">
        <v>52.105215965912606</v>
      </c>
      <c r="AL176" s="39">
        <v>52.105215965912606</v>
      </c>
      <c r="AM176" s="39">
        <v>52.105215965912606</v>
      </c>
      <c r="AN176" s="39">
        <v>52.105215965912606</v>
      </c>
      <c r="AO176" s="39">
        <v>52.105215965912606</v>
      </c>
      <c r="AP176" s="39"/>
      <c r="AQ176" s="39">
        <v>52.105215965912606</v>
      </c>
      <c r="AR176" s="39">
        <v>52.105215965912606</v>
      </c>
      <c r="AS176" s="39">
        <v>53.668372444889982</v>
      </c>
      <c r="AT176" s="39">
        <v>53.668372444889982</v>
      </c>
      <c r="AU176" s="39">
        <v>53.668372444889982</v>
      </c>
      <c r="AV176" s="39">
        <v>53.668372444889982</v>
      </c>
      <c r="AW176" s="39">
        <v>53.668372444889982</v>
      </c>
      <c r="AX176" s="39">
        <v>53.668372444889982</v>
      </c>
      <c r="AY176" s="39">
        <v>53.668372444889982</v>
      </c>
      <c r="AZ176" s="39">
        <v>53.668372444889982</v>
      </c>
      <c r="BA176" s="39">
        <v>53.668372444889982</v>
      </c>
      <c r="BB176" s="39">
        <v>53.668372444889982</v>
      </c>
      <c r="BC176" s="39"/>
      <c r="BD176" s="39">
        <v>53.668372444889982</v>
      </c>
      <c r="BE176" s="39">
        <v>53.668372444889982</v>
      </c>
      <c r="BF176" s="39">
        <v>55.278423618236687</v>
      </c>
      <c r="BG176" s="39">
        <v>55.278423618236687</v>
      </c>
      <c r="BH176" s="39">
        <v>55.278423618236687</v>
      </c>
      <c r="BI176" s="39">
        <v>55.278423618236687</v>
      </c>
      <c r="BJ176" s="39">
        <v>55.278423618236687</v>
      </c>
      <c r="BK176" s="39">
        <v>55.278423618236687</v>
      </c>
      <c r="BL176" s="39">
        <v>55.278423618236687</v>
      </c>
      <c r="BM176" s="39">
        <v>55.278423618236687</v>
      </c>
      <c r="BN176" s="39">
        <v>55.278423618236687</v>
      </c>
      <c r="BO176" s="39">
        <v>55.278423618236687</v>
      </c>
      <c r="BP176" s="39"/>
    </row>
    <row r="177" spans="2:68" x14ac:dyDescent="0.2">
      <c r="B177" s="38"/>
      <c r="C177" s="33" t="s">
        <v>80</v>
      </c>
      <c r="D177" s="41">
        <v>5</v>
      </c>
      <c r="E177" s="41">
        <v>5</v>
      </c>
      <c r="F177" s="41">
        <v>5</v>
      </c>
      <c r="G177" s="41">
        <v>5</v>
      </c>
      <c r="H177" s="41">
        <v>5</v>
      </c>
      <c r="I177" s="41">
        <v>5</v>
      </c>
      <c r="J177" s="41">
        <v>5</v>
      </c>
      <c r="K177" s="41">
        <v>5</v>
      </c>
      <c r="L177" s="41">
        <v>5</v>
      </c>
      <c r="M177" s="41">
        <v>5</v>
      </c>
      <c r="N177" s="41">
        <v>5</v>
      </c>
      <c r="O177" s="41">
        <v>5</v>
      </c>
      <c r="P177" s="41"/>
      <c r="Q177" s="41">
        <v>5</v>
      </c>
      <c r="R177" s="41">
        <v>5</v>
      </c>
      <c r="S177" s="41">
        <v>5</v>
      </c>
      <c r="T177" s="41">
        <v>5</v>
      </c>
      <c r="U177" s="41">
        <v>5</v>
      </c>
      <c r="V177" s="41">
        <v>5</v>
      </c>
      <c r="W177" s="41">
        <v>5</v>
      </c>
      <c r="X177" s="41">
        <v>5</v>
      </c>
      <c r="Y177" s="41">
        <v>5</v>
      </c>
      <c r="Z177" s="41">
        <v>5</v>
      </c>
      <c r="AA177" s="41">
        <v>5</v>
      </c>
      <c r="AB177" s="41">
        <v>5</v>
      </c>
      <c r="AC177" s="41"/>
      <c r="AD177" s="41">
        <v>5</v>
      </c>
      <c r="AE177" s="41">
        <v>5</v>
      </c>
      <c r="AF177" s="41">
        <v>5</v>
      </c>
      <c r="AG177" s="41">
        <v>5</v>
      </c>
      <c r="AH177" s="41">
        <v>5</v>
      </c>
      <c r="AI177" s="41">
        <v>5</v>
      </c>
      <c r="AJ177" s="41">
        <v>5</v>
      </c>
      <c r="AK177" s="41">
        <v>5</v>
      </c>
      <c r="AL177" s="41">
        <v>5</v>
      </c>
      <c r="AM177" s="41">
        <v>5</v>
      </c>
      <c r="AN177" s="41">
        <v>5</v>
      </c>
      <c r="AO177" s="41">
        <v>5</v>
      </c>
      <c r="AP177" s="41"/>
      <c r="AQ177" s="41">
        <v>5</v>
      </c>
      <c r="AR177" s="41">
        <v>5</v>
      </c>
      <c r="AS177" s="41">
        <v>5</v>
      </c>
      <c r="AT177" s="41">
        <v>5</v>
      </c>
      <c r="AU177" s="41">
        <v>5</v>
      </c>
      <c r="AV177" s="41">
        <v>5</v>
      </c>
      <c r="AW177" s="41">
        <v>5</v>
      </c>
      <c r="AX177" s="41">
        <v>5</v>
      </c>
      <c r="AY177" s="41">
        <v>5</v>
      </c>
      <c r="AZ177" s="41">
        <v>5</v>
      </c>
      <c r="BA177" s="41">
        <v>5</v>
      </c>
      <c r="BB177" s="41">
        <v>5</v>
      </c>
      <c r="BC177" s="41"/>
      <c r="BD177" s="41">
        <v>5</v>
      </c>
      <c r="BE177" s="41">
        <v>5</v>
      </c>
      <c r="BF177" s="41">
        <v>5</v>
      </c>
      <c r="BG177" s="41">
        <v>5</v>
      </c>
      <c r="BH177" s="41">
        <v>5</v>
      </c>
      <c r="BI177" s="41">
        <v>5</v>
      </c>
      <c r="BJ177" s="41">
        <v>5</v>
      </c>
      <c r="BK177" s="41">
        <v>5</v>
      </c>
      <c r="BL177" s="41">
        <v>5</v>
      </c>
      <c r="BM177" s="41">
        <v>5</v>
      </c>
      <c r="BN177" s="41">
        <v>5</v>
      </c>
      <c r="BO177" s="41">
        <v>5</v>
      </c>
      <c r="BP177" s="41"/>
    </row>
    <row r="178" spans="2:68" x14ac:dyDescent="0.2">
      <c r="B178" s="38"/>
      <c r="C178" s="33" t="s">
        <v>14</v>
      </c>
      <c r="D178" s="39">
        <v>35.300159999999998</v>
      </c>
      <c r="E178" s="39">
        <v>35.300159999999998</v>
      </c>
      <c r="F178" s="39">
        <v>35.300159999999998</v>
      </c>
      <c r="G178" s="39">
        <v>35.300159999999998</v>
      </c>
      <c r="H178" s="39">
        <v>35.300159999999998</v>
      </c>
      <c r="I178" s="39">
        <v>35.300159999999998</v>
      </c>
      <c r="J178" s="39">
        <v>35.300159999999998</v>
      </c>
      <c r="K178" s="39">
        <v>35.300159999999998</v>
      </c>
      <c r="L178" s="39">
        <v>35.300159999999998</v>
      </c>
      <c r="M178" s="39">
        <v>35.300159999999998</v>
      </c>
      <c r="N178" s="39">
        <v>36.359164800000002</v>
      </c>
      <c r="O178" s="39">
        <v>36.359164800000002</v>
      </c>
      <c r="P178" s="39"/>
      <c r="Q178" s="39">
        <v>36.359164800000002</v>
      </c>
      <c r="R178" s="39">
        <v>36.359164800000002</v>
      </c>
      <c r="S178" s="39">
        <v>36.359164800000002</v>
      </c>
      <c r="T178" s="39">
        <v>36.359164800000002</v>
      </c>
      <c r="U178" s="39">
        <v>36.359164800000002</v>
      </c>
      <c r="V178" s="39">
        <v>36.359164800000002</v>
      </c>
      <c r="W178" s="39">
        <v>36.359164800000002</v>
      </c>
      <c r="X178" s="39">
        <v>36.359164800000002</v>
      </c>
      <c r="Y178" s="39">
        <v>36.359164800000002</v>
      </c>
      <c r="Z178" s="39">
        <v>36.359164800000002</v>
      </c>
      <c r="AA178" s="39">
        <v>37.449939744000005</v>
      </c>
      <c r="AB178" s="39">
        <v>37.449939744000005</v>
      </c>
      <c r="AC178" s="39"/>
      <c r="AD178" s="39">
        <v>37.449939744000005</v>
      </c>
      <c r="AE178" s="39">
        <v>37.449939744000005</v>
      </c>
      <c r="AF178" s="39">
        <v>37.449939744000005</v>
      </c>
      <c r="AG178" s="39">
        <v>37.449939744000005</v>
      </c>
      <c r="AH178" s="39">
        <v>37.449939744000005</v>
      </c>
      <c r="AI178" s="39">
        <v>37.449939744000005</v>
      </c>
      <c r="AJ178" s="39">
        <v>37.449939744000005</v>
      </c>
      <c r="AK178" s="39">
        <v>37.449939744000005</v>
      </c>
      <c r="AL178" s="39">
        <v>37.449939744000005</v>
      </c>
      <c r="AM178" s="39">
        <v>37.449939744000005</v>
      </c>
      <c r="AN178" s="39">
        <v>38.573437936320005</v>
      </c>
      <c r="AO178" s="39">
        <v>38.573437936320005</v>
      </c>
      <c r="AP178" s="39"/>
      <c r="AQ178" s="39">
        <v>38.573437936320005</v>
      </c>
      <c r="AR178" s="39">
        <v>38.573437936320005</v>
      </c>
      <c r="AS178" s="39">
        <v>38.573437936320005</v>
      </c>
      <c r="AT178" s="39">
        <v>38.573437936320005</v>
      </c>
      <c r="AU178" s="39">
        <v>38.573437936320005</v>
      </c>
      <c r="AV178" s="39">
        <v>38.573437936320005</v>
      </c>
      <c r="AW178" s="39">
        <v>38.573437936320005</v>
      </c>
      <c r="AX178" s="39">
        <v>38.573437936320005</v>
      </c>
      <c r="AY178" s="39">
        <v>38.573437936320005</v>
      </c>
      <c r="AZ178" s="39">
        <v>38.573437936320005</v>
      </c>
      <c r="BA178" s="39">
        <v>39.730641074409604</v>
      </c>
      <c r="BB178" s="39">
        <v>39.730641074409604</v>
      </c>
      <c r="BC178" s="39"/>
      <c r="BD178" s="39">
        <v>39.730641074409604</v>
      </c>
      <c r="BE178" s="39">
        <v>39.730641074409604</v>
      </c>
      <c r="BF178" s="39">
        <v>39.730641074409604</v>
      </c>
      <c r="BG178" s="39">
        <v>39.730641074409604</v>
      </c>
      <c r="BH178" s="39">
        <v>39.730641074409604</v>
      </c>
      <c r="BI178" s="39">
        <v>39.730641074409604</v>
      </c>
      <c r="BJ178" s="39">
        <v>39.730641074409604</v>
      </c>
      <c r="BK178" s="39">
        <v>39.730641074409604</v>
      </c>
      <c r="BL178" s="39">
        <v>39.730641074409604</v>
      </c>
      <c r="BM178" s="39">
        <v>39.730641074409604</v>
      </c>
      <c r="BN178" s="39">
        <v>40.922560306641891</v>
      </c>
      <c r="BO178" s="39">
        <v>40.922560306641891</v>
      </c>
      <c r="BP178" s="39"/>
    </row>
    <row r="179" spans="2:68" x14ac:dyDescent="0.2">
      <c r="B179" s="40"/>
      <c r="C179" s="33" t="s">
        <v>15</v>
      </c>
      <c r="D179" s="41">
        <v>10</v>
      </c>
      <c r="E179" s="41">
        <v>10</v>
      </c>
      <c r="F179" s="41">
        <v>10</v>
      </c>
      <c r="G179" s="41">
        <v>10</v>
      </c>
      <c r="H179" s="41">
        <v>10</v>
      </c>
      <c r="I179" s="41">
        <v>10</v>
      </c>
      <c r="J179" s="41">
        <v>10</v>
      </c>
      <c r="K179" s="41">
        <v>10</v>
      </c>
      <c r="L179" s="41">
        <v>10</v>
      </c>
      <c r="M179" s="41">
        <v>10</v>
      </c>
      <c r="N179" s="41">
        <v>10</v>
      </c>
      <c r="O179" s="41">
        <v>10</v>
      </c>
      <c r="P179" s="41"/>
      <c r="Q179" s="41">
        <v>10</v>
      </c>
      <c r="R179" s="41">
        <v>10</v>
      </c>
      <c r="S179" s="41">
        <v>10</v>
      </c>
      <c r="T179" s="41">
        <v>10</v>
      </c>
      <c r="U179" s="41">
        <v>10</v>
      </c>
      <c r="V179" s="41">
        <v>10</v>
      </c>
      <c r="W179" s="41">
        <v>10</v>
      </c>
      <c r="X179" s="41">
        <v>10</v>
      </c>
      <c r="Y179" s="41">
        <v>10</v>
      </c>
      <c r="Z179" s="41">
        <v>10</v>
      </c>
      <c r="AA179" s="41">
        <v>10</v>
      </c>
      <c r="AB179" s="41">
        <v>10</v>
      </c>
      <c r="AC179" s="41"/>
      <c r="AD179" s="41">
        <v>10</v>
      </c>
      <c r="AE179" s="41">
        <v>10</v>
      </c>
      <c r="AF179" s="41">
        <v>10</v>
      </c>
      <c r="AG179" s="41">
        <v>10</v>
      </c>
      <c r="AH179" s="41">
        <v>10</v>
      </c>
      <c r="AI179" s="41">
        <v>10</v>
      </c>
      <c r="AJ179" s="41">
        <v>10</v>
      </c>
      <c r="AK179" s="41">
        <v>10</v>
      </c>
      <c r="AL179" s="41">
        <v>10</v>
      </c>
      <c r="AM179" s="41">
        <v>10</v>
      </c>
      <c r="AN179" s="41">
        <v>10</v>
      </c>
      <c r="AO179" s="41">
        <v>10</v>
      </c>
      <c r="AP179" s="41"/>
      <c r="AQ179" s="41">
        <v>10</v>
      </c>
      <c r="AR179" s="41">
        <v>10</v>
      </c>
      <c r="AS179" s="41">
        <v>10</v>
      </c>
      <c r="AT179" s="41">
        <v>10</v>
      </c>
      <c r="AU179" s="41">
        <v>10</v>
      </c>
      <c r="AV179" s="41">
        <v>10</v>
      </c>
      <c r="AW179" s="41">
        <v>10</v>
      </c>
      <c r="AX179" s="41">
        <v>10</v>
      </c>
      <c r="AY179" s="41">
        <v>10</v>
      </c>
      <c r="AZ179" s="41">
        <v>10</v>
      </c>
      <c r="BA179" s="41">
        <v>10</v>
      </c>
      <c r="BB179" s="41">
        <v>10</v>
      </c>
      <c r="BC179" s="41"/>
      <c r="BD179" s="41">
        <v>10</v>
      </c>
      <c r="BE179" s="41">
        <v>10</v>
      </c>
      <c r="BF179" s="41">
        <v>10</v>
      </c>
      <c r="BG179" s="41">
        <v>10</v>
      </c>
      <c r="BH179" s="41">
        <v>10</v>
      </c>
      <c r="BI179" s="41">
        <v>10</v>
      </c>
      <c r="BJ179" s="41">
        <v>10</v>
      </c>
      <c r="BK179" s="41">
        <v>10</v>
      </c>
      <c r="BL179" s="41">
        <v>10</v>
      </c>
      <c r="BM179" s="41">
        <v>10</v>
      </c>
      <c r="BN179" s="41">
        <v>10</v>
      </c>
      <c r="BO179" s="41">
        <v>10</v>
      </c>
      <c r="BP179" s="41"/>
    </row>
    <row r="180" spans="2:68" x14ac:dyDescent="0.2">
      <c r="B180" s="42" t="s">
        <v>165</v>
      </c>
      <c r="C180" s="42"/>
      <c r="D180" s="43">
        <f>D$2*SUM(D176*D177,D178*D179)</f>
        <v>12419.817249000002</v>
      </c>
      <c r="E180" s="43">
        <f t="shared" ref="E180" si="2067">E$2*SUM(E176*E177,E178*E179)</f>
        <v>11828.397380000002</v>
      </c>
      <c r="F180" s="43">
        <f t="shared" ref="F180" si="2068">F$2*SUM(F176*F177,F178*F179)</f>
        <v>13168.593175540002</v>
      </c>
      <c r="G180" s="43">
        <f t="shared" ref="G180" si="2069">G$2*SUM(G176*G177,G178*G179)</f>
        <v>12570.02075847</v>
      </c>
      <c r="H180" s="43">
        <f t="shared" ref="H180" si="2070">H$2*SUM(H176*H177,H178*H179)</f>
        <v>11971.448341400001</v>
      </c>
      <c r="I180" s="43">
        <f t="shared" ref="I180" si="2071">I$2*SUM(I176*I177,I178*I179)</f>
        <v>13168.593175540002</v>
      </c>
      <c r="J180" s="43">
        <f t="shared" ref="J180" si="2072">J$2*SUM(J176*J177,J178*J179)</f>
        <v>13168.593175540002</v>
      </c>
      <c r="K180" s="43">
        <f t="shared" ref="K180" si="2073">K$2*SUM(K176*K177,K178*K179)</f>
        <v>12570.02075847</v>
      </c>
      <c r="L180" s="43">
        <f t="shared" ref="L180" si="2074">L$2*SUM(L176*L177,L178*L179)</f>
        <v>12570.02075847</v>
      </c>
      <c r="M180" s="43">
        <f t="shared" ref="M180" si="2075">M$2*SUM(M176*M177,M178*M179)</f>
        <v>13168.593175540002</v>
      </c>
      <c r="N180" s="43">
        <f t="shared" ref="N180" si="2076">N$2*SUM(N176*N177,N178*N179)</f>
        <v>11574.086836330001</v>
      </c>
      <c r="O180" s="43">
        <f t="shared" ref="O180" si="2077">O$2*SUM(O176*O177,O178*O179)</f>
        <v>12792.411766470001</v>
      </c>
      <c r="P180" s="44">
        <f>SUM(D180:O180)</f>
        <v>150970.59655077002</v>
      </c>
      <c r="Q180" s="43">
        <f t="shared" ref="Q180" si="2078">Q$2*SUM(Q176*Q177,Q178*Q179)</f>
        <v>12183.249301400001</v>
      </c>
      <c r="R180" s="43">
        <f t="shared" ref="R180" si="2079">R$2*SUM(R176*R177,R178*R179)</f>
        <v>12792.411766470001</v>
      </c>
      <c r="S180" s="43">
        <f t="shared" ref="S180" si="2080">S$2*SUM(S176*S177,S178*S179)</f>
        <v>13563.6509708062</v>
      </c>
      <c r="T180" s="43">
        <f t="shared" ref="T180" si="2081">T$2*SUM(T176*T177,T178*T179)</f>
        <v>12947.1213812241</v>
      </c>
      <c r="U180" s="43">
        <f t="shared" ref="U180" si="2082">U$2*SUM(U176*U177,U178*U179)</f>
        <v>12947.1213812241</v>
      </c>
      <c r="V180" s="43">
        <f t="shared" ref="V180" si="2083">V$2*SUM(V176*V177,V178*V179)</f>
        <v>13563.6509708062</v>
      </c>
      <c r="W180" s="43">
        <f t="shared" ref="W180" si="2084">W$2*SUM(W176*W177,W178*W179)</f>
        <v>12330.591791642</v>
      </c>
      <c r="X180" s="43">
        <f t="shared" ref="X180" si="2085">X$2*SUM(X176*X177,X178*X179)</f>
        <v>14180.1805603883</v>
      </c>
      <c r="Y180" s="43">
        <f t="shared" ref="Y180" si="2086">Y$2*SUM(Y176*Y177,Y178*Y179)</f>
        <v>12947.1213812241</v>
      </c>
      <c r="Z180" s="43">
        <f t="shared" ref="Z180" si="2087">Z$2*SUM(Z176*Z177,Z178*Z179)</f>
        <v>12947.1213812241</v>
      </c>
      <c r="AA180" s="43">
        <f t="shared" ref="AA180" si="2088">AA$2*SUM(AA176*AA177,AA178*AA179)</f>
        <v>12548.746780442001</v>
      </c>
      <c r="AB180" s="43">
        <f t="shared" ref="AB180" si="2089">AB$2*SUM(AB176*AB177,AB178*AB179)</f>
        <v>12548.746780442001</v>
      </c>
      <c r="AC180" s="44">
        <f>SUM(Q180:AB180)</f>
        <v>155499.71444729314</v>
      </c>
      <c r="AD180" s="43">
        <f t="shared" ref="AD180" si="2090">AD$2*SUM(AD176*AD177,AD178*AD179)</f>
        <v>13176.184119464102</v>
      </c>
      <c r="AE180" s="43">
        <f t="shared" ref="AE180" si="2091">AE$2*SUM(AE176*AE177,AE178*AE179)</f>
        <v>12548.746780442001</v>
      </c>
      <c r="AF180" s="43">
        <f t="shared" ref="AF180" si="2092">AF$2*SUM(AF176*AF177,AF178*AF179)</f>
        <v>14605.585977199951</v>
      </c>
      <c r="AG180" s="43">
        <f t="shared" ref="AG180" si="2093">AG$2*SUM(AG176*AG177,AG178*AG179)</f>
        <v>12065.484068121699</v>
      </c>
      <c r="AH180" s="43">
        <f t="shared" ref="AH180" si="2094">AH$2*SUM(AH176*AH177,AH178*AH179)</f>
        <v>13970.560499930389</v>
      </c>
      <c r="AI180" s="43">
        <f t="shared" ref="AI180" si="2095">AI$2*SUM(AI176*AI177,AI178*AI179)</f>
        <v>13970.560499930389</v>
      </c>
      <c r="AJ180" s="43">
        <f t="shared" ref="AJ180" si="2096">AJ$2*SUM(AJ176*AJ177,AJ178*AJ179)</f>
        <v>12700.509545391262</v>
      </c>
      <c r="AK180" s="43">
        <f t="shared" ref="AK180" si="2097">AK$2*SUM(AK176*AK177,AK178*AK179)</f>
        <v>14605.585977199951</v>
      </c>
      <c r="AL180" s="43">
        <f t="shared" ref="AL180" si="2098">AL$2*SUM(AL176*AL177,AL178*AL179)</f>
        <v>12700.509545391262</v>
      </c>
      <c r="AM180" s="43">
        <f t="shared" ref="AM180" si="2099">AM$2*SUM(AM176*AM177,AM178*AM179)</f>
        <v>13970.560499930389</v>
      </c>
      <c r="AN180" s="43">
        <f t="shared" ref="AN180" si="2100">AN$2*SUM(AN176*AN177,AN178*AN179)</f>
        <v>12925.209183855262</v>
      </c>
      <c r="AO180" s="43">
        <f t="shared" ref="AO180" si="2101">AO$2*SUM(AO176*AO177,AO178*AO179)</f>
        <v>12278.948724662499</v>
      </c>
      <c r="AP180" s="44">
        <f>SUM(AD180:AO180)</f>
        <v>159518.44542151919</v>
      </c>
      <c r="AQ180" s="43">
        <f t="shared" ref="AQ180" si="2102">AQ$2*SUM(AQ176*AQ177,AQ178*AQ179)</f>
        <v>14217.73010224079</v>
      </c>
      <c r="AR180" s="43">
        <f t="shared" ref="AR180" si="2103">AR$2*SUM(AR176*AR177,AR178*AR179)</f>
        <v>12925.209183855262</v>
      </c>
      <c r="AS180" s="43">
        <f t="shared" ref="AS180" si="2104">AS$2*SUM(AS176*AS177,AS178*AS179)</f>
        <v>14389.6773149283</v>
      </c>
      <c r="AT180" s="43">
        <f t="shared" ref="AT180" si="2105">AT$2*SUM(AT176*AT177,AT178*AT179)</f>
        <v>13081.524831752999</v>
      </c>
      <c r="AU180" s="43">
        <f t="shared" ref="AU180" si="2106">AU$2*SUM(AU176*AU177,AU178*AU179)</f>
        <v>14389.6773149283</v>
      </c>
      <c r="AV180" s="43">
        <f t="shared" ref="AV180" si="2107">AV$2*SUM(AV176*AV177,AV178*AV179)</f>
        <v>13735.601073340649</v>
      </c>
      <c r="AW180" s="43">
        <f t="shared" ref="AW180" si="2108">AW$2*SUM(AW176*AW177,AW178*AW179)</f>
        <v>13735.601073340649</v>
      </c>
      <c r="AX180" s="43">
        <f t="shared" ref="AX180" si="2109">AX$2*SUM(AX176*AX177,AX178*AX179)</f>
        <v>15043.753556515949</v>
      </c>
      <c r="AY180" s="43">
        <f t="shared" ref="AY180" si="2110">AY$2*SUM(AY176*AY177,AY178*AY179)</f>
        <v>12427.44859016535</v>
      </c>
      <c r="AZ180" s="43">
        <f t="shared" ref="AZ180" si="2111">AZ$2*SUM(AZ176*AZ177,AZ178*AZ179)</f>
        <v>15043.753556515949</v>
      </c>
      <c r="BA180" s="43">
        <f t="shared" ref="BA180" si="2112">BA$2*SUM(BA176*BA177,BA178*BA179)</f>
        <v>13312.96545937092</v>
      </c>
      <c r="BB180" s="43">
        <f t="shared" ref="BB180" si="2113">BB$2*SUM(BB176*BB177,BB178*BB179)</f>
        <v>12647.317186402375</v>
      </c>
      <c r="BC180" s="44">
        <f>SUM(AQ180:BB180)</f>
        <v>164950.25924335752</v>
      </c>
      <c r="BD180" s="43">
        <f t="shared" ref="BD180" si="2114">BD$2*SUM(BD176*BD177,BD178*BD179)</f>
        <v>14644.262005308014</v>
      </c>
      <c r="BE180" s="43">
        <f t="shared" ref="BE180" si="2115">BE$2*SUM(BE176*BE177,BE178*BE179)</f>
        <v>13312.96545937092</v>
      </c>
      <c r="BF180" s="43">
        <f t="shared" ref="BF180" si="2116">BF$2*SUM(BF176*BF177,BF178*BF179)</f>
        <v>14147.66910554087</v>
      </c>
      <c r="BG180" s="43">
        <f t="shared" ref="BG180" si="2117">BG$2*SUM(BG176*BG177,BG178*BG179)</f>
        <v>14147.66910554087</v>
      </c>
      <c r="BH180" s="43">
        <f t="shared" ref="BH180" si="2118">BH$2*SUM(BH176*BH177,BH178*BH179)</f>
        <v>14821.367634376149</v>
      </c>
      <c r="BI180" s="43">
        <f t="shared" ref="BI180" si="2119">BI$2*SUM(BI176*BI177,BI178*BI179)</f>
        <v>13473.970576705589</v>
      </c>
      <c r="BJ180" s="43">
        <f t="shared" ref="BJ180" si="2120">BJ$2*SUM(BJ176*BJ177,BJ178*BJ179)</f>
        <v>14821.367634376149</v>
      </c>
      <c r="BK180" s="43">
        <f t="shared" ref="BK180" si="2121">BK$2*SUM(BK176*BK177,BK178*BK179)</f>
        <v>14821.367634376149</v>
      </c>
      <c r="BL180" s="43">
        <f t="shared" ref="BL180" si="2122">BL$2*SUM(BL176*BL177,BL178*BL179)</f>
        <v>13473.970576705589</v>
      </c>
      <c r="BM180" s="43">
        <f t="shared" ref="BM180" si="2123">BM$2*SUM(BM176*BM177,BM178*BM179)</f>
        <v>15495.066163211428</v>
      </c>
      <c r="BN180" s="43">
        <f t="shared" ref="BN180" si="2124">BN$2*SUM(BN176*BN177,BN178*BN179)</f>
        <v>13026.736701994443</v>
      </c>
      <c r="BO180" s="43">
        <f t="shared" ref="BO180" si="2125">BO$2*SUM(BO176*BO177,BO178*BO179)</f>
        <v>13712.354423152046</v>
      </c>
      <c r="BP180" s="44">
        <f>SUM(BD180:BO180)</f>
        <v>169898.76702065821</v>
      </c>
    </row>
    <row r="181" spans="2:68" x14ac:dyDescent="0.2">
      <c r="B181" s="38" t="s">
        <v>41</v>
      </c>
      <c r="C181" s="33" t="s">
        <v>14</v>
      </c>
      <c r="D181" s="39">
        <v>35.4938</v>
      </c>
      <c r="E181" s="39">
        <v>35.4938</v>
      </c>
      <c r="F181" s="39">
        <v>35.4938</v>
      </c>
      <c r="G181" s="39">
        <v>35.4938</v>
      </c>
      <c r="H181" s="39">
        <v>35.4938</v>
      </c>
      <c r="I181" s="39">
        <v>35.4938</v>
      </c>
      <c r="J181" s="39">
        <v>35.4938</v>
      </c>
      <c r="K181" s="39">
        <v>35.4938</v>
      </c>
      <c r="L181" s="39">
        <v>35.4938</v>
      </c>
      <c r="M181" s="39">
        <v>35.4938</v>
      </c>
      <c r="N181" s="39">
        <v>36.558613999999999</v>
      </c>
      <c r="O181" s="39">
        <v>36.558613999999999</v>
      </c>
      <c r="P181" s="39"/>
      <c r="Q181" s="39">
        <v>36.558613999999999</v>
      </c>
      <c r="R181" s="39">
        <v>36.558613999999999</v>
      </c>
      <c r="S181" s="39">
        <v>36.558613999999999</v>
      </c>
      <c r="T181" s="39">
        <v>36.558613999999999</v>
      </c>
      <c r="U181" s="39">
        <v>36.558613999999999</v>
      </c>
      <c r="V181" s="39">
        <v>36.558613999999999</v>
      </c>
      <c r="W181" s="39">
        <v>36.558613999999999</v>
      </c>
      <c r="X181" s="39">
        <v>36.558613999999999</v>
      </c>
      <c r="Y181" s="39">
        <v>36.558613999999999</v>
      </c>
      <c r="Z181" s="39">
        <v>36.558613999999999</v>
      </c>
      <c r="AA181" s="39">
        <v>37.655372419999999</v>
      </c>
      <c r="AB181" s="39">
        <v>37.655372419999999</v>
      </c>
      <c r="AC181" s="39"/>
      <c r="AD181" s="39">
        <v>37.655372419999999</v>
      </c>
      <c r="AE181" s="39">
        <v>37.655372419999999</v>
      </c>
      <c r="AF181" s="39">
        <v>37.655372419999999</v>
      </c>
      <c r="AG181" s="39">
        <v>37.655372419999999</v>
      </c>
      <c r="AH181" s="39">
        <v>37.655372419999999</v>
      </c>
      <c r="AI181" s="39">
        <v>37.655372419999999</v>
      </c>
      <c r="AJ181" s="39">
        <v>37.655372419999999</v>
      </c>
      <c r="AK181" s="39">
        <v>37.655372419999999</v>
      </c>
      <c r="AL181" s="39">
        <v>37.655372419999999</v>
      </c>
      <c r="AM181" s="39">
        <v>37.655372419999999</v>
      </c>
      <c r="AN181" s="39">
        <v>38.785033592600001</v>
      </c>
      <c r="AO181" s="39">
        <v>38.785033592600001</v>
      </c>
      <c r="AP181" s="39"/>
      <c r="AQ181" s="39">
        <v>38.785033592600001</v>
      </c>
      <c r="AR181" s="39">
        <v>38.785033592600001</v>
      </c>
      <c r="AS181" s="39">
        <v>38.785033592600001</v>
      </c>
      <c r="AT181" s="39">
        <v>38.785033592600001</v>
      </c>
      <c r="AU181" s="39">
        <v>38.785033592600001</v>
      </c>
      <c r="AV181" s="39">
        <v>38.785033592600001</v>
      </c>
      <c r="AW181" s="39">
        <v>38.785033592600001</v>
      </c>
      <c r="AX181" s="39">
        <v>38.785033592600001</v>
      </c>
      <c r="AY181" s="39">
        <v>38.785033592600001</v>
      </c>
      <c r="AZ181" s="39">
        <v>38.785033592600001</v>
      </c>
      <c r="BA181" s="39">
        <v>39.948584600378005</v>
      </c>
      <c r="BB181" s="39">
        <v>39.948584600378005</v>
      </c>
      <c r="BC181" s="39"/>
      <c r="BD181" s="39">
        <v>39.948584600378005</v>
      </c>
      <c r="BE181" s="39">
        <v>39.948584600378005</v>
      </c>
      <c r="BF181" s="39">
        <v>39.948584600378005</v>
      </c>
      <c r="BG181" s="39">
        <v>39.948584600378005</v>
      </c>
      <c r="BH181" s="39">
        <v>39.948584600378005</v>
      </c>
      <c r="BI181" s="39">
        <v>39.948584600378005</v>
      </c>
      <c r="BJ181" s="39">
        <v>39.948584600378005</v>
      </c>
      <c r="BK181" s="39">
        <v>39.948584600378005</v>
      </c>
      <c r="BL181" s="39">
        <v>39.948584600378005</v>
      </c>
      <c r="BM181" s="39">
        <v>39.948584600378005</v>
      </c>
      <c r="BN181" s="39">
        <v>41.147042138389345</v>
      </c>
      <c r="BO181" s="39">
        <v>41.147042138389345</v>
      </c>
      <c r="BP181" s="39"/>
    </row>
    <row r="182" spans="2:68" x14ac:dyDescent="0.2">
      <c r="B182" s="40"/>
      <c r="C182" s="33" t="s">
        <v>15</v>
      </c>
      <c r="D182" s="41">
        <v>3</v>
      </c>
      <c r="E182" s="41">
        <v>3</v>
      </c>
      <c r="F182" s="41">
        <v>3</v>
      </c>
      <c r="G182" s="41">
        <v>3</v>
      </c>
      <c r="H182" s="41">
        <v>3</v>
      </c>
      <c r="I182" s="41">
        <v>3</v>
      </c>
      <c r="J182" s="41">
        <v>3</v>
      </c>
      <c r="K182" s="41">
        <v>3</v>
      </c>
      <c r="L182" s="41">
        <v>3</v>
      </c>
      <c r="M182" s="41">
        <v>3</v>
      </c>
      <c r="N182" s="41">
        <v>3</v>
      </c>
      <c r="O182" s="41">
        <v>3</v>
      </c>
      <c r="P182" s="41"/>
      <c r="Q182" s="41">
        <v>3</v>
      </c>
      <c r="R182" s="41">
        <v>3</v>
      </c>
      <c r="S182" s="41">
        <v>3</v>
      </c>
      <c r="T182" s="41">
        <v>3</v>
      </c>
      <c r="U182" s="41">
        <v>3</v>
      </c>
      <c r="V182" s="41">
        <v>3</v>
      </c>
      <c r="W182" s="41">
        <v>3</v>
      </c>
      <c r="X182" s="41">
        <v>3</v>
      </c>
      <c r="Y182" s="41">
        <v>3</v>
      </c>
      <c r="Z182" s="41">
        <v>3</v>
      </c>
      <c r="AA182" s="41">
        <v>3</v>
      </c>
      <c r="AB182" s="41">
        <v>3</v>
      </c>
      <c r="AC182" s="41"/>
      <c r="AD182" s="41">
        <v>3</v>
      </c>
      <c r="AE182" s="41">
        <v>3</v>
      </c>
      <c r="AF182" s="41">
        <v>3</v>
      </c>
      <c r="AG182" s="41">
        <v>3</v>
      </c>
      <c r="AH182" s="41">
        <v>3</v>
      </c>
      <c r="AI182" s="41">
        <v>3</v>
      </c>
      <c r="AJ182" s="41">
        <v>3</v>
      </c>
      <c r="AK182" s="41">
        <v>3</v>
      </c>
      <c r="AL182" s="41">
        <v>3</v>
      </c>
      <c r="AM182" s="41">
        <v>3</v>
      </c>
      <c r="AN182" s="41">
        <v>3</v>
      </c>
      <c r="AO182" s="41">
        <v>3</v>
      </c>
      <c r="AP182" s="41"/>
      <c r="AQ182" s="41">
        <v>3</v>
      </c>
      <c r="AR182" s="41">
        <v>3</v>
      </c>
      <c r="AS182" s="41">
        <v>3</v>
      </c>
      <c r="AT182" s="41">
        <v>3</v>
      </c>
      <c r="AU182" s="41">
        <v>3</v>
      </c>
      <c r="AV182" s="41">
        <v>3</v>
      </c>
      <c r="AW182" s="41">
        <v>3</v>
      </c>
      <c r="AX182" s="41">
        <v>3</v>
      </c>
      <c r="AY182" s="41">
        <v>3</v>
      </c>
      <c r="AZ182" s="41">
        <v>3</v>
      </c>
      <c r="BA182" s="41">
        <v>3</v>
      </c>
      <c r="BB182" s="41">
        <v>3</v>
      </c>
      <c r="BC182" s="41"/>
      <c r="BD182" s="41">
        <v>3</v>
      </c>
      <c r="BE182" s="41">
        <v>3</v>
      </c>
      <c r="BF182" s="41">
        <v>3</v>
      </c>
      <c r="BG182" s="41">
        <v>3</v>
      </c>
      <c r="BH182" s="41">
        <v>3</v>
      </c>
      <c r="BI182" s="41">
        <v>3</v>
      </c>
      <c r="BJ182" s="41">
        <v>3</v>
      </c>
      <c r="BK182" s="41">
        <v>3</v>
      </c>
      <c r="BL182" s="41">
        <v>3</v>
      </c>
      <c r="BM182" s="41">
        <v>3</v>
      </c>
      <c r="BN182" s="41">
        <v>3</v>
      </c>
      <c r="BO182" s="41">
        <v>3</v>
      </c>
      <c r="BP182" s="41"/>
    </row>
    <row r="183" spans="2:68" x14ac:dyDescent="0.2">
      <c r="B183" s="42" t="s">
        <v>166</v>
      </c>
      <c r="C183" s="42"/>
      <c r="D183" s="43">
        <f>D$2*(D181*D182)</f>
        <v>2236.1094000000003</v>
      </c>
      <c r="E183" s="43">
        <f t="shared" ref="E183" si="2126">E$2*(E181*E182)</f>
        <v>2129.6280000000002</v>
      </c>
      <c r="F183" s="43">
        <f t="shared" ref="F183" si="2127">F$2*(F181*F182)</f>
        <v>2342.5907999999999</v>
      </c>
      <c r="G183" s="43">
        <f t="shared" ref="G183" si="2128">G$2*(G181*G182)</f>
        <v>2236.1094000000003</v>
      </c>
      <c r="H183" s="43">
        <f t="shared" ref="H183" si="2129">H$2*(H181*H182)</f>
        <v>2129.6280000000002</v>
      </c>
      <c r="I183" s="43">
        <f t="shared" ref="I183" si="2130">I$2*(I181*I182)</f>
        <v>2342.5907999999999</v>
      </c>
      <c r="J183" s="43">
        <f t="shared" ref="J183" si="2131">J$2*(J181*J182)</f>
        <v>2342.5907999999999</v>
      </c>
      <c r="K183" s="43">
        <f t="shared" ref="K183" si="2132">K$2*(K181*K182)</f>
        <v>2236.1094000000003</v>
      </c>
      <c r="L183" s="43">
        <f t="shared" ref="L183" si="2133">L$2*(L181*L182)</f>
        <v>2236.1094000000003</v>
      </c>
      <c r="M183" s="43">
        <f t="shared" ref="M183" si="2134">M$2*(M181*M182)</f>
        <v>2342.5907999999999</v>
      </c>
      <c r="N183" s="43">
        <f t="shared" ref="N183" si="2135">N$2*(N181*N182)</f>
        <v>2083.8409979999997</v>
      </c>
      <c r="O183" s="43">
        <f t="shared" ref="O183" si="2136">O$2*(O181*O182)</f>
        <v>2303.1926819999999</v>
      </c>
      <c r="P183" s="44">
        <f>SUM(D183:O183)</f>
        <v>26961.090480000006</v>
      </c>
      <c r="Q183" s="43">
        <f t="shared" ref="Q183" si="2137">Q$2*(Q181*Q182)</f>
        <v>2193.5168399999998</v>
      </c>
      <c r="R183" s="43">
        <f t="shared" ref="R183" si="2138">R$2*(R181*R182)</f>
        <v>2303.1926819999999</v>
      </c>
      <c r="S183" s="43">
        <f t="shared" ref="S183" si="2139">S$2*(S181*S182)</f>
        <v>2412.8685239999995</v>
      </c>
      <c r="T183" s="43">
        <f t="shared" ref="T183" si="2140">T$2*(T181*T182)</f>
        <v>2303.1926819999999</v>
      </c>
      <c r="U183" s="43">
        <f t="shared" ref="U183" si="2141">U$2*(U181*U182)</f>
        <v>2303.1926819999999</v>
      </c>
      <c r="V183" s="43">
        <f t="shared" ref="V183" si="2142">V$2*(V181*V182)</f>
        <v>2412.8685239999995</v>
      </c>
      <c r="W183" s="43">
        <f t="shared" ref="W183" si="2143">W$2*(W181*W182)</f>
        <v>2193.5168399999998</v>
      </c>
      <c r="X183" s="43">
        <f t="shared" ref="X183" si="2144">X$2*(X181*X182)</f>
        <v>2522.5443659999996</v>
      </c>
      <c r="Y183" s="43">
        <f t="shared" ref="Y183" si="2145">Y$2*(Y181*Y182)</f>
        <v>2303.1926819999999</v>
      </c>
      <c r="Z183" s="43">
        <f t="shared" ref="Z183" si="2146">Z$2*(Z181*Z182)</f>
        <v>2303.1926819999999</v>
      </c>
      <c r="AA183" s="43">
        <f t="shared" ref="AA183" si="2147">AA$2*(AA181*AA182)</f>
        <v>2259.3223452000002</v>
      </c>
      <c r="AB183" s="43">
        <f t="shared" ref="AB183" si="2148">AB$2*(AB181*AB182)</f>
        <v>2259.3223452000002</v>
      </c>
      <c r="AC183" s="44">
        <f>SUM(Q183:AB183)</f>
        <v>27769.923194400006</v>
      </c>
      <c r="AD183" s="43">
        <f t="shared" ref="AD183" si="2149">AD$2*(AD181*AD182)</f>
        <v>2372.2884624600001</v>
      </c>
      <c r="AE183" s="43">
        <f t="shared" ref="AE183" si="2150">AE$2*(AE181*AE182)</f>
        <v>2259.3223452000002</v>
      </c>
      <c r="AF183" s="43">
        <f t="shared" ref="AF183" si="2151">AF$2*(AF181*AF182)</f>
        <v>2598.22069698</v>
      </c>
      <c r="AG183" s="43">
        <f t="shared" ref="AG183" si="2152">AG$2*(AG181*AG182)</f>
        <v>2146.3562279400003</v>
      </c>
      <c r="AH183" s="43">
        <f t="shared" ref="AH183" si="2153">AH$2*(AH181*AH182)</f>
        <v>2485.25457972</v>
      </c>
      <c r="AI183" s="43">
        <f t="shared" ref="AI183" si="2154">AI$2*(AI181*AI182)</f>
        <v>2485.25457972</v>
      </c>
      <c r="AJ183" s="43">
        <f t="shared" ref="AJ183" si="2155">AJ$2*(AJ181*AJ182)</f>
        <v>2259.3223452000002</v>
      </c>
      <c r="AK183" s="43">
        <f t="shared" ref="AK183" si="2156">AK$2*(AK181*AK182)</f>
        <v>2598.22069698</v>
      </c>
      <c r="AL183" s="43">
        <f t="shared" ref="AL183" si="2157">AL$2*(AL181*AL182)</f>
        <v>2259.3223452000002</v>
      </c>
      <c r="AM183" s="43">
        <f t="shared" ref="AM183" si="2158">AM$2*(AM181*AM182)</f>
        <v>2485.25457972</v>
      </c>
      <c r="AN183" s="43">
        <f t="shared" ref="AN183" si="2159">AN$2*(AN181*AN182)</f>
        <v>2327.102015556</v>
      </c>
      <c r="AO183" s="43">
        <f t="shared" ref="AO183" si="2160">AO$2*(AO181*AO182)</f>
        <v>2210.7469147781999</v>
      </c>
      <c r="AP183" s="44">
        <f>SUM(AD183:AO183)</f>
        <v>28486.6657894542</v>
      </c>
      <c r="AQ183" s="43">
        <f t="shared" ref="AQ183" si="2161">AQ$2*(AQ181*AQ182)</f>
        <v>2559.8122171116001</v>
      </c>
      <c r="AR183" s="43">
        <f t="shared" ref="AR183" si="2162">AR$2*(AR181*AR182)</f>
        <v>2327.102015556</v>
      </c>
      <c r="AS183" s="43">
        <f t="shared" ref="AS183" si="2163">AS$2*(AS181*AS182)</f>
        <v>2559.8122171116001</v>
      </c>
      <c r="AT183" s="43">
        <f t="shared" ref="AT183" si="2164">AT$2*(AT181*AT182)</f>
        <v>2327.102015556</v>
      </c>
      <c r="AU183" s="43">
        <f t="shared" ref="AU183" si="2165">AU$2*(AU181*AU182)</f>
        <v>2559.8122171116001</v>
      </c>
      <c r="AV183" s="43">
        <f t="shared" ref="AV183" si="2166">AV$2*(AV181*AV182)</f>
        <v>2443.4571163338001</v>
      </c>
      <c r="AW183" s="43">
        <f t="shared" ref="AW183" si="2167">AW$2*(AW181*AW182)</f>
        <v>2443.4571163338001</v>
      </c>
      <c r="AX183" s="43">
        <f t="shared" ref="AX183" si="2168">AX$2*(AX181*AX182)</f>
        <v>2676.1673178894002</v>
      </c>
      <c r="AY183" s="43">
        <f t="shared" ref="AY183" si="2169">AY$2*(AY181*AY182)</f>
        <v>2210.7469147781999</v>
      </c>
      <c r="AZ183" s="43">
        <f t="shared" ref="AZ183" si="2170">AZ$2*(AZ181*AZ182)</f>
        <v>2676.1673178894002</v>
      </c>
      <c r="BA183" s="43">
        <f t="shared" ref="BA183" si="2171">BA$2*(BA181*BA182)</f>
        <v>2396.9150760226803</v>
      </c>
      <c r="BB183" s="43">
        <f t="shared" ref="BB183" si="2172">BB$2*(BB181*BB182)</f>
        <v>2277.0693222215464</v>
      </c>
      <c r="BC183" s="44">
        <f>SUM(AQ183:BB183)</f>
        <v>29457.620863915628</v>
      </c>
      <c r="BD183" s="43">
        <f t="shared" ref="BD183" si="2173">BD$2*(BD181*BD182)</f>
        <v>2636.6065836249481</v>
      </c>
      <c r="BE183" s="43">
        <f t="shared" ref="BE183" si="2174">BE$2*(BE181*BE182)</f>
        <v>2396.9150760226803</v>
      </c>
      <c r="BF183" s="43">
        <f t="shared" ref="BF183" si="2175">BF$2*(BF181*BF182)</f>
        <v>2516.7608298238142</v>
      </c>
      <c r="BG183" s="43">
        <f t="shared" ref="BG183" si="2176">BG$2*(BG181*BG182)</f>
        <v>2516.7608298238142</v>
      </c>
      <c r="BH183" s="43">
        <f t="shared" ref="BH183" si="2177">BH$2*(BH181*BH182)</f>
        <v>2636.6065836249481</v>
      </c>
      <c r="BI183" s="43">
        <f t="shared" ref="BI183" si="2178">BI$2*(BI181*BI182)</f>
        <v>2396.9150760226803</v>
      </c>
      <c r="BJ183" s="43">
        <f t="shared" ref="BJ183" si="2179">BJ$2*(BJ181*BJ182)</f>
        <v>2636.6065836249481</v>
      </c>
      <c r="BK183" s="43">
        <f t="shared" ref="BK183" si="2180">BK$2*(BK181*BK182)</f>
        <v>2636.6065836249481</v>
      </c>
      <c r="BL183" s="43">
        <f t="shared" ref="BL183" si="2181">BL$2*(BL181*BL182)</f>
        <v>2396.9150760226803</v>
      </c>
      <c r="BM183" s="43">
        <f t="shared" ref="BM183" si="2182">BM$2*(BM181*BM182)</f>
        <v>2756.4523374260821</v>
      </c>
      <c r="BN183" s="43">
        <f t="shared" ref="BN183" si="2183">BN$2*(BN181*BN182)</f>
        <v>2345.3814018881926</v>
      </c>
      <c r="BO183" s="43">
        <f t="shared" ref="BO183" si="2184">BO$2*(BO181*BO182)</f>
        <v>2468.8225283033607</v>
      </c>
      <c r="BP183" s="44">
        <f>SUM(BD183:BO183)</f>
        <v>30341.349489833097</v>
      </c>
    </row>
    <row r="184" spans="2:68" x14ac:dyDescent="0.2">
      <c r="B184" s="38" t="s">
        <v>40</v>
      </c>
      <c r="C184" s="33" t="s">
        <v>79</v>
      </c>
      <c r="D184" s="39">
        <v>43.533653999999999</v>
      </c>
      <c r="E184" s="39">
        <v>43.533653999999999</v>
      </c>
      <c r="F184" s="39">
        <v>44.839663620000003</v>
      </c>
      <c r="G184" s="39">
        <v>44.839663620000003</v>
      </c>
      <c r="H184" s="39">
        <v>44.839663620000003</v>
      </c>
      <c r="I184" s="39">
        <v>44.839663620000003</v>
      </c>
      <c r="J184" s="39">
        <v>44.839663620000003</v>
      </c>
      <c r="K184" s="39">
        <v>44.839663620000003</v>
      </c>
      <c r="L184" s="39">
        <v>44.839663620000003</v>
      </c>
      <c r="M184" s="39">
        <v>44.839663620000003</v>
      </c>
      <c r="N184" s="39">
        <v>44.839663620000003</v>
      </c>
      <c r="O184" s="39">
        <v>44.839663620000003</v>
      </c>
      <c r="P184" s="39"/>
      <c r="Q184" s="39">
        <v>44.839663620000003</v>
      </c>
      <c r="R184" s="39">
        <v>44.839663620000003</v>
      </c>
      <c r="S184" s="39">
        <v>46.184853528600001</v>
      </c>
      <c r="T184" s="39">
        <v>46.184853528600001</v>
      </c>
      <c r="U184" s="39">
        <v>46.184853528600001</v>
      </c>
      <c r="V184" s="39">
        <v>46.184853528600001</v>
      </c>
      <c r="W184" s="39">
        <v>46.184853528600001</v>
      </c>
      <c r="X184" s="39">
        <v>46.184853528600001</v>
      </c>
      <c r="Y184" s="39">
        <v>46.184853528600001</v>
      </c>
      <c r="Z184" s="39">
        <v>46.184853528600001</v>
      </c>
      <c r="AA184" s="39">
        <v>46.184853528600001</v>
      </c>
      <c r="AB184" s="39">
        <v>46.184853528600001</v>
      </c>
      <c r="AC184" s="39"/>
      <c r="AD184" s="39">
        <v>46.184853528600001</v>
      </c>
      <c r="AE184" s="39">
        <v>46.184853528600001</v>
      </c>
      <c r="AF184" s="39">
        <v>47.570399134458</v>
      </c>
      <c r="AG184" s="39">
        <v>47.570399134458</v>
      </c>
      <c r="AH184" s="39">
        <v>47.570399134458</v>
      </c>
      <c r="AI184" s="39">
        <v>47.570399134458</v>
      </c>
      <c r="AJ184" s="39">
        <v>47.570399134458</v>
      </c>
      <c r="AK184" s="39">
        <v>47.570399134458</v>
      </c>
      <c r="AL184" s="39">
        <v>47.570399134458</v>
      </c>
      <c r="AM184" s="39">
        <v>47.570399134458</v>
      </c>
      <c r="AN184" s="39">
        <v>47.570399134458</v>
      </c>
      <c r="AO184" s="39">
        <v>47.570399134458</v>
      </c>
      <c r="AP184" s="39"/>
      <c r="AQ184" s="39">
        <v>47.570399134458</v>
      </c>
      <c r="AR184" s="39">
        <v>47.570399134458</v>
      </c>
      <c r="AS184" s="39">
        <v>48.997511108491743</v>
      </c>
      <c r="AT184" s="39">
        <v>48.997511108491743</v>
      </c>
      <c r="AU184" s="39">
        <v>48.997511108491743</v>
      </c>
      <c r="AV184" s="39">
        <v>48.997511108491743</v>
      </c>
      <c r="AW184" s="39">
        <v>48.997511108491743</v>
      </c>
      <c r="AX184" s="39">
        <v>48.997511108491743</v>
      </c>
      <c r="AY184" s="39">
        <v>48.997511108491743</v>
      </c>
      <c r="AZ184" s="39">
        <v>48.997511108491743</v>
      </c>
      <c r="BA184" s="39">
        <v>48.997511108491743</v>
      </c>
      <c r="BB184" s="39">
        <v>48.997511108491743</v>
      </c>
      <c r="BC184" s="39"/>
      <c r="BD184" s="39">
        <v>48.997511108491743</v>
      </c>
      <c r="BE184" s="39">
        <v>48.997511108491743</v>
      </c>
      <c r="BF184" s="39">
        <v>50.4674364417465</v>
      </c>
      <c r="BG184" s="39">
        <v>50.4674364417465</v>
      </c>
      <c r="BH184" s="39">
        <v>50.4674364417465</v>
      </c>
      <c r="BI184" s="39">
        <v>50.4674364417465</v>
      </c>
      <c r="BJ184" s="39">
        <v>50.4674364417465</v>
      </c>
      <c r="BK184" s="39">
        <v>50.4674364417465</v>
      </c>
      <c r="BL184" s="39">
        <v>50.4674364417465</v>
      </c>
      <c r="BM184" s="39">
        <v>50.4674364417465</v>
      </c>
      <c r="BN184" s="39">
        <v>50.4674364417465</v>
      </c>
      <c r="BO184" s="39">
        <v>50.4674364417465</v>
      </c>
      <c r="BP184" s="39"/>
    </row>
    <row r="185" spans="2:68" x14ac:dyDescent="0.2">
      <c r="B185" s="38"/>
      <c r="C185" s="33" t="s">
        <v>80</v>
      </c>
      <c r="D185" s="41">
        <v>2</v>
      </c>
      <c r="E185" s="41">
        <v>2</v>
      </c>
      <c r="F185" s="41">
        <v>2</v>
      </c>
      <c r="G185" s="41">
        <v>2</v>
      </c>
      <c r="H185" s="41">
        <v>2</v>
      </c>
      <c r="I185" s="41">
        <v>2</v>
      </c>
      <c r="J185" s="41">
        <v>2</v>
      </c>
      <c r="K185" s="41">
        <v>2</v>
      </c>
      <c r="L185" s="41">
        <v>2</v>
      </c>
      <c r="M185" s="41">
        <v>2</v>
      </c>
      <c r="N185" s="41">
        <v>2</v>
      </c>
      <c r="O185" s="41">
        <v>2</v>
      </c>
      <c r="P185" s="41"/>
      <c r="Q185" s="41">
        <v>2</v>
      </c>
      <c r="R185" s="41">
        <v>2</v>
      </c>
      <c r="S185" s="41">
        <v>2</v>
      </c>
      <c r="T185" s="41">
        <v>2</v>
      </c>
      <c r="U185" s="41">
        <v>2</v>
      </c>
      <c r="V185" s="41">
        <v>2</v>
      </c>
      <c r="W185" s="41">
        <v>2</v>
      </c>
      <c r="X185" s="41">
        <v>2</v>
      </c>
      <c r="Y185" s="41">
        <v>2</v>
      </c>
      <c r="Z185" s="41">
        <v>2</v>
      </c>
      <c r="AA185" s="41">
        <v>2</v>
      </c>
      <c r="AB185" s="41">
        <v>2</v>
      </c>
      <c r="AC185" s="41"/>
      <c r="AD185" s="41">
        <v>2</v>
      </c>
      <c r="AE185" s="41">
        <v>2</v>
      </c>
      <c r="AF185" s="41">
        <v>2</v>
      </c>
      <c r="AG185" s="41">
        <v>2</v>
      </c>
      <c r="AH185" s="41">
        <v>2</v>
      </c>
      <c r="AI185" s="41">
        <v>2</v>
      </c>
      <c r="AJ185" s="41">
        <v>2</v>
      </c>
      <c r="AK185" s="41">
        <v>2</v>
      </c>
      <c r="AL185" s="41">
        <v>2</v>
      </c>
      <c r="AM185" s="41">
        <v>2</v>
      </c>
      <c r="AN185" s="41">
        <v>2</v>
      </c>
      <c r="AO185" s="41">
        <v>2</v>
      </c>
      <c r="AP185" s="41"/>
      <c r="AQ185" s="41">
        <v>2</v>
      </c>
      <c r="AR185" s="41">
        <v>2</v>
      </c>
      <c r="AS185" s="41">
        <v>2</v>
      </c>
      <c r="AT185" s="41">
        <v>2</v>
      </c>
      <c r="AU185" s="41">
        <v>2</v>
      </c>
      <c r="AV185" s="41">
        <v>2</v>
      </c>
      <c r="AW185" s="41">
        <v>2</v>
      </c>
      <c r="AX185" s="41">
        <v>2</v>
      </c>
      <c r="AY185" s="41">
        <v>2</v>
      </c>
      <c r="AZ185" s="41">
        <v>2</v>
      </c>
      <c r="BA185" s="41">
        <v>2</v>
      </c>
      <c r="BB185" s="41">
        <v>2</v>
      </c>
      <c r="BC185" s="41"/>
      <c r="BD185" s="41">
        <v>2</v>
      </c>
      <c r="BE185" s="41">
        <v>2</v>
      </c>
      <c r="BF185" s="41">
        <v>2</v>
      </c>
      <c r="BG185" s="41">
        <v>2</v>
      </c>
      <c r="BH185" s="41">
        <v>2</v>
      </c>
      <c r="BI185" s="41">
        <v>2</v>
      </c>
      <c r="BJ185" s="41">
        <v>2</v>
      </c>
      <c r="BK185" s="41">
        <v>2</v>
      </c>
      <c r="BL185" s="41">
        <v>2</v>
      </c>
      <c r="BM185" s="41">
        <v>2</v>
      </c>
      <c r="BN185" s="41">
        <v>2</v>
      </c>
      <c r="BO185" s="41">
        <v>2</v>
      </c>
      <c r="BP185" s="41"/>
    </row>
    <row r="186" spans="2:68" x14ac:dyDescent="0.2">
      <c r="B186" s="38"/>
      <c r="C186" s="33" t="s">
        <v>14</v>
      </c>
      <c r="D186" s="39">
        <v>35.4938</v>
      </c>
      <c r="E186" s="39">
        <v>35.4938</v>
      </c>
      <c r="F186" s="39">
        <v>35.4938</v>
      </c>
      <c r="G186" s="39">
        <v>35.4938</v>
      </c>
      <c r="H186" s="39">
        <v>35.4938</v>
      </c>
      <c r="I186" s="39">
        <v>35.4938</v>
      </c>
      <c r="J186" s="39">
        <v>35.4938</v>
      </c>
      <c r="K186" s="39">
        <v>35.4938</v>
      </c>
      <c r="L186" s="39">
        <v>35.4938</v>
      </c>
      <c r="M186" s="39">
        <v>35.4938</v>
      </c>
      <c r="N186" s="39">
        <v>36.558613999999999</v>
      </c>
      <c r="O186" s="39">
        <v>36.558613999999999</v>
      </c>
      <c r="P186" s="39"/>
      <c r="Q186" s="39">
        <v>36.558613999999999</v>
      </c>
      <c r="R186" s="39">
        <v>36.558613999999999</v>
      </c>
      <c r="S186" s="39">
        <v>36.558613999999999</v>
      </c>
      <c r="T186" s="39">
        <v>36.558613999999999</v>
      </c>
      <c r="U186" s="39">
        <v>36.558613999999999</v>
      </c>
      <c r="V186" s="39">
        <v>36.558613999999999</v>
      </c>
      <c r="W186" s="39">
        <v>36.558613999999999</v>
      </c>
      <c r="X186" s="39">
        <v>36.558613999999999</v>
      </c>
      <c r="Y186" s="39">
        <v>36.558613999999999</v>
      </c>
      <c r="Z186" s="39">
        <v>36.558613999999999</v>
      </c>
      <c r="AA186" s="39">
        <v>37.655372419999999</v>
      </c>
      <c r="AB186" s="39">
        <v>37.655372419999999</v>
      </c>
      <c r="AC186" s="39"/>
      <c r="AD186" s="39">
        <v>37.655372419999999</v>
      </c>
      <c r="AE186" s="39">
        <v>37.655372419999999</v>
      </c>
      <c r="AF186" s="39">
        <v>37.655372419999999</v>
      </c>
      <c r="AG186" s="39">
        <v>37.655372419999999</v>
      </c>
      <c r="AH186" s="39">
        <v>37.655372419999999</v>
      </c>
      <c r="AI186" s="39">
        <v>37.655372419999999</v>
      </c>
      <c r="AJ186" s="39">
        <v>37.655372419999999</v>
      </c>
      <c r="AK186" s="39">
        <v>37.655372419999999</v>
      </c>
      <c r="AL186" s="39">
        <v>37.655372419999999</v>
      </c>
      <c r="AM186" s="39">
        <v>37.655372419999999</v>
      </c>
      <c r="AN186" s="39">
        <v>38.785033592600001</v>
      </c>
      <c r="AO186" s="39">
        <v>38.785033592600001</v>
      </c>
      <c r="AP186" s="39"/>
      <c r="AQ186" s="39">
        <v>38.785033592600001</v>
      </c>
      <c r="AR186" s="39">
        <v>38.785033592600001</v>
      </c>
      <c r="AS186" s="39">
        <v>38.785033592600001</v>
      </c>
      <c r="AT186" s="39">
        <v>38.785033592600001</v>
      </c>
      <c r="AU186" s="39">
        <v>38.785033592600001</v>
      </c>
      <c r="AV186" s="39">
        <v>38.785033592600001</v>
      </c>
      <c r="AW186" s="39">
        <v>38.785033592600001</v>
      </c>
      <c r="AX186" s="39">
        <v>38.785033592600001</v>
      </c>
      <c r="AY186" s="39">
        <v>38.785033592600001</v>
      </c>
      <c r="AZ186" s="39">
        <v>38.785033592600001</v>
      </c>
      <c r="BA186" s="39">
        <v>39.948584600378005</v>
      </c>
      <c r="BB186" s="39">
        <v>39.948584600378005</v>
      </c>
      <c r="BC186" s="39"/>
      <c r="BD186" s="39">
        <v>39.948584600378005</v>
      </c>
      <c r="BE186" s="39">
        <v>39.948584600378005</v>
      </c>
      <c r="BF186" s="39">
        <v>39.948584600378005</v>
      </c>
      <c r="BG186" s="39">
        <v>39.948584600378005</v>
      </c>
      <c r="BH186" s="39">
        <v>39.948584600378005</v>
      </c>
      <c r="BI186" s="39">
        <v>39.948584600378005</v>
      </c>
      <c r="BJ186" s="39">
        <v>39.948584600378005</v>
      </c>
      <c r="BK186" s="39">
        <v>39.948584600378005</v>
      </c>
      <c r="BL186" s="39">
        <v>39.948584600378005</v>
      </c>
      <c r="BM186" s="39">
        <v>39.948584600378005</v>
      </c>
      <c r="BN186" s="39">
        <v>41.147042138389345</v>
      </c>
      <c r="BO186" s="39">
        <v>41.147042138389345</v>
      </c>
      <c r="BP186" s="39"/>
    </row>
    <row r="187" spans="2:68" x14ac:dyDescent="0.2">
      <c r="B187" s="40"/>
      <c r="C187" s="33" t="s">
        <v>15</v>
      </c>
      <c r="D187" s="41">
        <v>4</v>
      </c>
      <c r="E187" s="41">
        <v>4</v>
      </c>
      <c r="F187" s="41">
        <v>4</v>
      </c>
      <c r="G187" s="41">
        <v>4</v>
      </c>
      <c r="H187" s="41">
        <v>4</v>
      </c>
      <c r="I187" s="41">
        <v>4</v>
      </c>
      <c r="J187" s="41">
        <v>4</v>
      </c>
      <c r="K187" s="41">
        <v>4</v>
      </c>
      <c r="L187" s="41">
        <v>4</v>
      </c>
      <c r="M187" s="41">
        <v>4</v>
      </c>
      <c r="N187" s="41">
        <v>4</v>
      </c>
      <c r="O187" s="41">
        <v>4</v>
      </c>
      <c r="P187" s="41"/>
      <c r="Q187" s="41">
        <v>4</v>
      </c>
      <c r="R187" s="41">
        <v>4</v>
      </c>
      <c r="S187" s="41">
        <v>4</v>
      </c>
      <c r="T187" s="41">
        <v>4</v>
      </c>
      <c r="U187" s="41">
        <v>4</v>
      </c>
      <c r="V187" s="41">
        <v>4</v>
      </c>
      <c r="W187" s="41">
        <v>4</v>
      </c>
      <c r="X187" s="41">
        <v>4</v>
      </c>
      <c r="Y187" s="41">
        <v>4</v>
      </c>
      <c r="Z187" s="41">
        <v>4</v>
      </c>
      <c r="AA187" s="41">
        <v>4</v>
      </c>
      <c r="AB187" s="41">
        <v>4</v>
      </c>
      <c r="AC187" s="41"/>
      <c r="AD187" s="41">
        <v>4</v>
      </c>
      <c r="AE187" s="41">
        <v>4</v>
      </c>
      <c r="AF187" s="41">
        <v>4</v>
      </c>
      <c r="AG187" s="41">
        <v>4</v>
      </c>
      <c r="AH187" s="41">
        <v>4</v>
      </c>
      <c r="AI187" s="41">
        <v>4</v>
      </c>
      <c r="AJ187" s="41">
        <v>4</v>
      </c>
      <c r="AK187" s="41">
        <v>4</v>
      </c>
      <c r="AL187" s="41">
        <v>4</v>
      </c>
      <c r="AM187" s="41">
        <v>4</v>
      </c>
      <c r="AN187" s="41">
        <v>4</v>
      </c>
      <c r="AO187" s="41">
        <v>4</v>
      </c>
      <c r="AP187" s="41"/>
      <c r="AQ187" s="41">
        <v>4</v>
      </c>
      <c r="AR187" s="41">
        <v>4</v>
      </c>
      <c r="AS187" s="41">
        <v>4</v>
      </c>
      <c r="AT187" s="41">
        <v>4</v>
      </c>
      <c r="AU187" s="41">
        <v>4</v>
      </c>
      <c r="AV187" s="41">
        <v>4</v>
      </c>
      <c r="AW187" s="41">
        <v>4</v>
      </c>
      <c r="AX187" s="41">
        <v>4</v>
      </c>
      <c r="AY187" s="41">
        <v>4</v>
      </c>
      <c r="AZ187" s="41">
        <v>4</v>
      </c>
      <c r="BA187" s="41">
        <v>4</v>
      </c>
      <c r="BB187" s="41">
        <v>4</v>
      </c>
      <c r="BC187" s="41"/>
      <c r="BD187" s="41">
        <v>4</v>
      </c>
      <c r="BE187" s="41">
        <v>4</v>
      </c>
      <c r="BF187" s="41">
        <v>4</v>
      </c>
      <c r="BG187" s="41">
        <v>4</v>
      </c>
      <c r="BH187" s="41">
        <v>4</v>
      </c>
      <c r="BI187" s="41">
        <v>4</v>
      </c>
      <c r="BJ187" s="41">
        <v>4</v>
      </c>
      <c r="BK187" s="41">
        <v>4</v>
      </c>
      <c r="BL187" s="41">
        <v>4</v>
      </c>
      <c r="BM187" s="41">
        <v>4</v>
      </c>
      <c r="BN187" s="41">
        <v>4</v>
      </c>
      <c r="BO187" s="41">
        <v>4</v>
      </c>
      <c r="BP187" s="41"/>
    </row>
    <row r="188" spans="2:68" x14ac:dyDescent="0.2">
      <c r="B188" s="42" t="s">
        <v>167</v>
      </c>
      <c r="C188" s="42"/>
      <c r="D188" s="43">
        <f>D$2*SUM(D184*D185,D186*D187)</f>
        <v>4809.8926680000004</v>
      </c>
      <c r="E188" s="43">
        <f t="shared" ref="E188" si="2185">E$2*SUM(E184*E185,E186*E187)</f>
        <v>4580.85016</v>
      </c>
      <c r="F188" s="43">
        <f t="shared" ref="F188" si="2186">F$2*SUM(F184*F185,F186*F187)</f>
        <v>5096.3995992800001</v>
      </c>
      <c r="G188" s="43">
        <f t="shared" ref="G188" si="2187">G$2*SUM(G184*G185,G186*G187)</f>
        <v>4864.7450720400002</v>
      </c>
      <c r="H188" s="43">
        <f t="shared" ref="H188" si="2188">H$2*SUM(H184*H185,H186*H187)</f>
        <v>4633.0905447999994</v>
      </c>
      <c r="I188" s="43">
        <f t="shared" ref="I188" si="2189">I$2*SUM(I184*I185,I186*I187)</f>
        <v>5096.3995992800001</v>
      </c>
      <c r="J188" s="43">
        <f t="shared" ref="J188" si="2190">J$2*SUM(J184*J185,J186*J187)</f>
        <v>5096.3995992800001</v>
      </c>
      <c r="K188" s="43">
        <f t="shared" ref="K188" si="2191">K$2*SUM(K184*K185,K186*K187)</f>
        <v>4864.7450720400002</v>
      </c>
      <c r="L188" s="43">
        <f t="shared" ref="L188" si="2192">L$2*SUM(L184*L185,L186*L187)</f>
        <v>4864.7450720400002</v>
      </c>
      <c r="M188" s="43">
        <f t="shared" ref="M188" si="2193">M$2*SUM(M184*M185,M186*M187)</f>
        <v>5096.3995992800001</v>
      </c>
      <c r="N188" s="43">
        <f t="shared" ref="N188" si="2194">N$2*SUM(N184*N185,N186*N187)</f>
        <v>4482.3618815599993</v>
      </c>
      <c r="O188" s="43">
        <f t="shared" ref="O188" si="2195">O$2*SUM(O184*O185,O186*O187)</f>
        <v>4954.1894480399997</v>
      </c>
      <c r="P188" s="44">
        <f>SUM(D188:O188)</f>
        <v>58440.218315639999</v>
      </c>
      <c r="Q188" s="43">
        <f t="shared" ref="Q188" si="2196">Q$2*SUM(Q184*Q185,Q186*Q187)</f>
        <v>4718.2756647999995</v>
      </c>
      <c r="R188" s="43">
        <f t="shared" ref="R188" si="2197">R$2*SUM(R184*R185,R186*R187)</f>
        <v>4954.1894480399997</v>
      </c>
      <c r="S188" s="43">
        <f t="shared" ref="S188" si="2198">S$2*SUM(S184*S185,S186*S187)</f>
        <v>5249.2915872583999</v>
      </c>
      <c r="T188" s="43">
        <f t="shared" ref="T188" si="2199">T$2*SUM(T184*T185,T186*T187)</f>
        <v>5010.6874242012</v>
      </c>
      <c r="U188" s="43">
        <f t="shared" ref="U188" si="2200">U$2*SUM(U184*U185,U186*U187)</f>
        <v>5010.6874242012</v>
      </c>
      <c r="V188" s="43">
        <f t="shared" ref="V188" si="2201">V$2*SUM(V184*V185,V186*V187)</f>
        <v>5249.2915872583999</v>
      </c>
      <c r="W188" s="43">
        <f t="shared" ref="W188" si="2202">W$2*SUM(W184*W185,W186*W187)</f>
        <v>4772.0832611440001</v>
      </c>
      <c r="X188" s="43">
        <f t="shared" ref="X188" si="2203">X$2*SUM(X184*X185,X186*X187)</f>
        <v>5487.8957503155998</v>
      </c>
      <c r="Y188" s="43">
        <f t="shared" ref="Y188" si="2204">Y$2*SUM(Y184*Y185,Y186*Y187)</f>
        <v>5010.6874242012</v>
      </c>
      <c r="Z188" s="43">
        <f t="shared" ref="Z188" si="2205">Z$2*SUM(Z184*Z185,Z186*Z187)</f>
        <v>5010.6874242012</v>
      </c>
      <c r="AA188" s="43">
        <f t="shared" ref="AA188" si="2206">AA$2*SUM(AA184*AA185,AA186*AA187)</f>
        <v>4859.8239347440003</v>
      </c>
      <c r="AB188" s="43">
        <f t="shared" ref="AB188" si="2207">AB$2*SUM(AB184*AB185,AB186*AB187)</f>
        <v>4859.8239347440003</v>
      </c>
      <c r="AC188" s="44">
        <f>SUM(Q188:AB188)</f>
        <v>60193.424865109198</v>
      </c>
      <c r="AD188" s="43">
        <f t="shared" ref="AD188" si="2208">AD$2*SUM(AD184*AD185,AD186*AD187)</f>
        <v>5102.8151314812003</v>
      </c>
      <c r="AE188" s="43">
        <f t="shared" ref="AE188" si="2209">AE$2*SUM(AE184*AE185,AE186*AE187)</f>
        <v>4859.8239347440003</v>
      </c>
      <c r="AF188" s="43">
        <f t="shared" ref="AF188" si="2210">AF$2*SUM(AF184*AF185,AF186*AF187)</f>
        <v>5652.5326228250678</v>
      </c>
      <c r="AG188" s="43">
        <f t="shared" ref="AG188" si="2211">AG$2*SUM(AG184*AG185,AG186*AG187)</f>
        <v>4669.4834710294035</v>
      </c>
      <c r="AH188" s="43">
        <f t="shared" ref="AH188" si="2212">AH$2*SUM(AH184*AH185,AH186*AH187)</f>
        <v>5406.7703348761515</v>
      </c>
      <c r="AI188" s="43">
        <f t="shared" ref="AI188" si="2213">AI$2*SUM(AI184*AI185,AI186*AI187)</f>
        <v>5406.7703348761515</v>
      </c>
      <c r="AJ188" s="43">
        <f t="shared" ref="AJ188" si="2214">AJ$2*SUM(AJ184*AJ185,AJ186*AJ187)</f>
        <v>4915.2457589783198</v>
      </c>
      <c r="AK188" s="43">
        <f t="shared" ref="AK188" si="2215">AK$2*SUM(AK184*AK185,AK186*AK187)</f>
        <v>5652.5326228250678</v>
      </c>
      <c r="AL188" s="43">
        <f t="shared" ref="AL188" si="2216">AL$2*SUM(AL184*AL185,AL186*AL187)</f>
        <v>4915.2457589783198</v>
      </c>
      <c r="AM188" s="43">
        <f t="shared" ref="AM188" si="2217">AM$2*SUM(AM184*AM185,AM186*AM187)</f>
        <v>5406.7703348761515</v>
      </c>
      <c r="AN188" s="43">
        <f t="shared" ref="AN188" si="2218">AN$2*SUM(AN184*AN185,AN186*AN187)</f>
        <v>5005.6186527863201</v>
      </c>
      <c r="AO188" s="43">
        <f t="shared" ref="AO188" si="2219">AO$2*SUM(AO184*AO185,AO186*AO187)</f>
        <v>4755.3377201470039</v>
      </c>
      <c r="AP188" s="44">
        <f>SUM(AD188:AO188)</f>
        <v>61748.946678423163</v>
      </c>
      <c r="AQ188" s="43">
        <f t="shared" ref="AQ188" si="2220">AQ$2*SUM(AQ184*AQ185,AQ186*AQ187)</f>
        <v>5506.1805180649517</v>
      </c>
      <c r="AR188" s="43">
        <f t="shared" ref="AR188" si="2221">AR$2*SUM(AR184*AR185,AR186*AR187)</f>
        <v>5005.6186527863201</v>
      </c>
      <c r="AS188" s="43">
        <f t="shared" ref="AS188" si="2222">AS$2*SUM(AS184*AS185,AS186*AS187)</f>
        <v>5568.973444922437</v>
      </c>
      <c r="AT188" s="43">
        <f t="shared" ref="AT188" si="2223">AT$2*SUM(AT184*AT185,AT186*AT187)</f>
        <v>5062.7031317476703</v>
      </c>
      <c r="AU188" s="43">
        <f t="shared" ref="AU188" si="2224">AU$2*SUM(AU184*AU185,AU186*AU187)</f>
        <v>5568.973444922437</v>
      </c>
      <c r="AV188" s="43">
        <f t="shared" ref="AV188" si="2225">AV$2*SUM(AV184*AV185,AV186*AV187)</f>
        <v>5315.8382883350532</v>
      </c>
      <c r="AW188" s="43">
        <f t="shared" ref="AW188" si="2226">AW$2*SUM(AW184*AW185,AW186*AW187)</f>
        <v>5315.8382883350532</v>
      </c>
      <c r="AX188" s="43">
        <f t="shared" ref="AX188" si="2227">AX$2*SUM(AX184*AX185,AX186*AX187)</f>
        <v>5822.1086015098208</v>
      </c>
      <c r="AY188" s="43">
        <f t="shared" ref="AY188" si="2228">AY$2*SUM(AY184*AY185,AY186*AY187)</f>
        <v>4809.5679751602866</v>
      </c>
      <c r="AZ188" s="43">
        <f t="shared" ref="AZ188" si="2229">AZ$2*SUM(AZ184*AZ185,AZ186*AZ187)</f>
        <v>5822.1086015098208</v>
      </c>
      <c r="BA188" s="43">
        <f t="shared" ref="BA188" si="2230">BA$2*SUM(BA184*BA185,BA186*BA187)</f>
        <v>5155.7872123699099</v>
      </c>
      <c r="BB188" s="43">
        <f t="shared" ref="BB188" si="2231">BB$2*SUM(BB184*BB185,BB186*BB187)</f>
        <v>4897.9978517514146</v>
      </c>
      <c r="BC188" s="44">
        <f>SUM(AQ188:BB188)</f>
        <v>63851.696011415173</v>
      </c>
      <c r="BD188" s="43">
        <f t="shared" ref="BD188" si="2232">BD$2*SUM(BD184*BD185,BD186*BD187)</f>
        <v>5671.3659336069013</v>
      </c>
      <c r="BE188" s="43">
        <f t="shared" ref="BE188" si="2233">BE$2*SUM(BE184*BE185,BE186*BE187)</f>
        <v>5155.7872123699099</v>
      </c>
      <c r="BF188" s="43">
        <f t="shared" ref="BF188" si="2234">BF$2*SUM(BF184*BF185,BF186*BF187)</f>
        <v>5475.313436985105</v>
      </c>
      <c r="BG188" s="43">
        <f t="shared" ref="BG188" si="2235">BG$2*SUM(BG184*BG185,BG186*BG187)</f>
        <v>5475.313436985105</v>
      </c>
      <c r="BH188" s="43">
        <f t="shared" ref="BH188" si="2236">BH$2*SUM(BH184*BH185,BH186*BH187)</f>
        <v>5736.0426482701105</v>
      </c>
      <c r="BI188" s="43">
        <f t="shared" ref="BI188" si="2237">BI$2*SUM(BI184*BI185,BI186*BI187)</f>
        <v>5214.5842257001004</v>
      </c>
      <c r="BJ188" s="43">
        <f t="shared" ref="BJ188" si="2238">BJ$2*SUM(BJ184*BJ185,BJ186*BJ187)</f>
        <v>5736.0426482701105</v>
      </c>
      <c r="BK188" s="43">
        <f t="shared" ref="BK188" si="2239">BK$2*SUM(BK184*BK185,BK186*BK187)</f>
        <v>5736.0426482701105</v>
      </c>
      <c r="BL188" s="43">
        <f t="shared" ref="BL188" si="2240">BL$2*SUM(BL184*BL185,BL186*BL187)</f>
        <v>5214.5842257001004</v>
      </c>
      <c r="BM188" s="43">
        <f t="shared" ref="BM188" si="2241">BM$2*SUM(BM184*BM185,BM186*BM187)</f>
        <v>5996.771859555116</v>
      </c>
      <c r="BN188" s="43">
        <f t="shared" ref="BN188" si="2242">BN$2*SUM(BN184*BN185,BN186*BN187)</f>
        <v>5044.9377873039575</v>
      </c>
      <c r="BO188" s="43">
        <f t="shared" ref="BO188" si="2243">BO$2*SUM(BO184*BO185,BO186*BO187)</f>
        <v>5310.4608287410074</v>
      </c>
      <c r="BP188" s="44">
        <f>SUM(BD188:BO188)</f>
        <v>65767.246891757619</v>
      </c>
    </row>
    <row r="189" spans="2:68" x14ac:dyDescent="0.2">
      <c r="B189" s="38" t="s">
        <v>39</v>
      </c>
      <c r="C189" s="33" t="s">
        <v>79</v>
      </c>
      <c r="D189" s="39">
        <v>50.524037999999997</v>
      </c>
      <c r="E189" s="39">
        <v>50.524037999999997</v>
      </c>
      <c r="F189" s="39">
        <v>52.039759140000001</v>
      </c>
      <c r="G189" s="39">
        <v>52.039759140000001</v>
      </c>
      <c r="H189" s="39">
        <v>52.039759140000001</v>
      </c>
      <c r="I189" s="39">
        <v>52.039759140000001</v>
      </c>
      <c r="J189" s="39">
        <v>52.039759140000001</v>
      </c>
      <c r="K189" s="39">
        <v>52.039759140000001</v>
      </c>
      <c r="L189" s="39">
        <v>52.039759140000001</v>
      </c>
      <c r="M189" s="39">
        <v>52.039759140000001</v>
      </c>
      <c r="N189" s="39">
        <v>52.039759140000001</v>
      </c>
      <c r="O189" s="39">
        <v>52.039759140000001</v>
      </c>
      <c r="P189" s="39"/>
      <c r="Q189" s="39">
        <v>52.039759140000001</v>
      </c>
      <c r="R189" s="39">
        <v>52.039759140000001</v>
      </c>
      <c r="S189" s="39">
        <v>53.600951914200003</v>
      </c>
      <c r="T189" s="39">
        <v>53.600951914200003</v>
      </c>
      <c r="U189" s="39">
        <v>53.600951914200003</v>
      </c>
      <c r="V189" s="39">
        <v>53.600951914200003</v>
      </c>
      <c r="W189" s="39">
        <v>53.600951914200003</v>
      </c>
      <c r="X189" s="39">
        <v>53.600951914200003</v>
      </c>
      <c r="Y189" s="39">
        <v>53.600951914200003</v>
      </c>
      <c r="Z189" s="39">
        <v>53.600951914200003</v>
      </c>
      <c r="AA189" s="39">
        <v>53.600951914200003</v>
      </c>
      <c r="AB189" s="39">
        <v>53.600951914200003</v>
      </c>
      <c r="AC189" s="39"/>
      <c r="AD189" s="39">
        <v>53.600951914200003</v>
      </c>
      <c r="AE189" s="39">
        <v>53.600951914200003</v>
      </c>
      <c r="AF189" s="39">
        <v>55.208980471626006</v>
      </c>
      <c r="AG189" s="39">
        <v>55.208980471626006</v>
      </c>
      <c r="AH189" s="39">
        <v>55.208980471626006</v>
      </c>
      <c r="AI189" s="39">
        <v>55.208980471626006</v>
      </c>
      <c r="AJ189" s="39">
        <v>55.208980471626006</v>
      </c>
      <c r="AK189" s="39">
        <v>55.208980471626006</v>
      </c>
      <c r="AL189" s="39">
        <v>55.208980471626006</v>
      </c>
      <c r="AM189" s="39">
        <v>55.208980471626006</v>
      </c>
      <c r="AN189" s="39">
        <v>55.208980471626006</v>
      </c>
      <c r="AO189" s="39">
        <v>55.208980471626006</v>
      </c>
      <c r="AP189" s="39"/>
      <c r="AQ189" s="39">
        <v>55.208980471626006</v>
      </c>
      <c r="AR189" s="39">
        <v>55.208980471626006</v>
      </c>
      <c r="AS189" s="39">
        <v>56.865249885774787</v>
      </c>
      <c r="AT189" s="39">
        <v>56.865249885774787</v>
      </c>
      <c r="AU189" s="39">
        <v>56.865249885774787</v>
      </c>
      <c r="AV189" s="39">
        <v>56.865249885774787</v>
      </c>
      <c r="AW189" s="39">
        <v>56.865249885774787</v>
      </c>
      <c r="AX189" s="39">
        <v>56.865249885774787</v>
      </c>
      <c r="AY189" s="39">
        <v>56.865249885774787</v>
      </c>
      <c r="AZ189" s="39">
        <v>56.865249885774787</v>
      </c>
      <c r="BA189" s="39">
        <v>56.865249885774787</v>
      </c>
      <c r="BB189" s="39">
        <v>56.865249885774787</v>
      </c>
      <c r="BC189" s="39"/>
      <c r="BD189" s="39">
        <v>56.865249885774787</v>
      </c>
      <c r="BE189" s="39">
        <v>56.865249885774787</v>
      </c>
      <c r="BF189" s="39">
        <v>58.571207382348035</v>
      </c>
      <c r="BG189" s="39">
        <v>58.571207382348035</v>
      </c>
      <c r="BH189" s="39">
        <v>58.571207382348035</v>
      </c>
      <c r="BI189" s="39">
        <v>58.571207382348035</v>
      </c>
      <c r="BJ189" s="39">
        <v>58.571207382348035</v>
      </c>
      <c r="BK189" s="39">
        <v>58.571207382348035</v>
      </c>
      <c r="BL189" s="39">
        <v>58.571207382348035</v>
      </c>
      <c r="BM189" s="39">
        <v>58.571207382348035</v>
      </c>
      <c r="BN189" s="39">
        <v>58.571207382348035</v>
      </c>
      <c r="BO189" s="39">
        <v>58.571207382348035</v>
      </c>
      <c r="BP189" s="39"/>
    </row>
    <row r="190" spans="2:68" x14ac:dyDescent="0.2">
      <c r="B190" s="38"/>
      <c r="C190" s="33" t="s">
        <v>80</v>
      </c>
      <c r="D190" s="41">
        <v>1</v>
      </c>
      <c r="E190" s="41">
        <v>1</v>
      </c>
      <c r="F190" s="41">
        <v>1</v>
      </c>
      <c r="G190" s="41">
        <v>1</v>
      </c>
      <c r="H190" s="41">
        <v>1</v>
      </c>
      <c r="I190" s="41">
        <v>1</v>
      </c>
      <c r="J190" s="41">
        <v>1</v>
      </c>
      <c r="K190" s="41">
        <v>1</v>
      </c>
      <c r="L190" s="41">
        <v>1</v>
      </c>
      <c r="M190" s="41">
        <v>1</v>
      </c>
      <c r="N190" s="41">
        <v>1</v>
      </c>
      <c r="O190" s="41">
        <v>1</v>
      </c>
      <c r="P190" s="41"/>
      <c r="Q190" s="41">
        <v>1</v>
      </c>
      <c r="R190" s="41">
        <v>1</v>
      </c>
      <c r="S190" s="41">
        <v>1</v>
      </c>
      <c r="T190" s="41">
        <v>1</v>
      </c>
      <c r="U190" s="41">
        <v>1</v>
      </c>
      <c r="V190" s="41">
        <v>1</v>
      </c>
      <c r="W190" s="41">
        <v>1</v>
      </c>
      <c r="X190" s="41">
        <v>1</v>
      </c>
      <c r="Y190" s="41">
        <v>1</v>
      </c>
      <c r="Z190" s="41">
        <v>1</v>
      </c>
      <c r="AA190" s="41">
        <v>1</v>
      </c>
      <c r="AB190" s="41">
        <v>1</v>
      </c>
      <c r="AC190" s="41"/>
      <c r="AD190" s="41">
        <v>1</v>
      </c>
      <c r="AE190" s="41">
        <v>1</v>
      </c>
      <c r="AF190" s="41">
        <v>1</v>
      </c>
      <c r="AG190" s="41">
        <v>1</v>
      </c>
      <c r="AH190" s="41">
        <v>1</v>
      </c>
      <c r="AI190" s="41">
        <v>1</v>
      </c>
      <c r="AJ190" s="41">
        <v>1</v>
      </c>
      <c r="AK190" s="41">
        <v>1</v>
      </c>
      <c r="AL190" s="41">
        <v>1</v>
      </c>
      <c r="AM190" s="41">
        <v>1</v>
      </c>
      <c r="AN190" s="41">
        <v>1</v>
      </c>
      <c r="AO190" s="41">
        <v>1</v>
      </c>
      <c r="AP190" s="41"/>
      <c r="AQ190" s="41">
        <v>1</v>
      </c>
      <c r="AR190" s="41">
        <v>1</v>
      </c>
      <c r="AS190" s="41">
        <v>1</v>
      </c>
      <c r="AT190" s="41">
        <v>1</v>
      </c>
      <c r="AU190" s="41">
        <v>1</v>
      </c>
      <c r="AV190" s="41">
        <v>1</v>
      </c>
      <c r="AW190" s="41">
        <v>1</v>
      </c>
      <c r="AX190" s="41">
        <v>1</v>
      </c>
      <c r="AY190" s="41">
        <v>1</v>
      </c>
      <c r="AZ190" s="41">
        <v>1</v>
      </c>
      <c r="BA190" s="41">
        <v>1</v>
      </c>
      <c r="BB190" s="41">
        <v>1</v>
      </c>
      <c r="BC190" s="41"/>
      <c r="BD190" s="41">
        <v>1</v>
      </c>
      <c r="BE190" s="41">
        <v>1</v>
      </c>
      <c r="BF190" s="41">
        <v>1</v>
      </c>
      <c r="BG190" s="41">
        <v>1</v>
      </c>
      <c r="BH190" s="41">
        <v>1</v>
      </c>
      <c r="BI190" s="41">
        <v>1</v>
      </c>
      <c r="BJ190" s="41">
        <v>1</v>
      </c>
      <c r="BK190" s="41">
        <v>1</v>
      </c>
      <c r="BL190" s="41">
        <v>1</v>
      </c>
      <c r="BM190" s="41">
        <v>1</v>
      </c>
      <c r="BN190" s="41">
        <v>1</v>
      </c>
      <c r="BO190" s="41">
        <v>1</v>
      </c>
      <c r="BP190" s="41"/>
    </row>
    <row r="191" spans="2:68" x14ac:dyDescent="0.2">
      <c r="B191" s="38"/>
      <c r="C191" s="33" t="s">
        <v>14</v>
      </c>
      <c r="D191" s="39">
        <v>33.984277777777784</v>
      </c>
      <c r="E191" s="39">
        <v>33.984277777777784</v>
      </c>
      <c r="F191" s="39">
        <v>33.984277777777784</v>
      </c>
      <c r="G191" s="39">
        <v>33.984277777777784</v>
      </c>
      <c r="H191" s="39">
        <v>33.984277777777784</v>
      </c>
      <c r="I191" s="39">
        <v>33.984277777777784</v>
      </c>
      <c r="J191" s="39">
        <v>33.984277777777784</v>
      </c>
      <c r="K191" s="39">
        <v>33.984277777777784</v>
      </c>
      <c r="L191" s="39">
        <v>33.984277777777784</v>
      </c>
      <c r="M191" s="39">
        <v>33.984277777777784</v>
      </c>
      <c r="N191" s="39">
        <v>35.003806111111118</v>
      </c>
      <c r="O191" s="39">
        <v>35.003806111111118</v>
      </c>
      <c r="P191" s="39"/>
      <c r="Q191" s="39">
        <v>35.003806111111118</v>
      </c>
      <c r="R191" s="39">
        <v>35.003806111111118</v>
      </c>
      <c r="S191" s="39">
        <v>35.003806111111118</v>
      </c>
      <c r="T191" s="39">
        <v>35.003806111111118</v>
      </c>
      <c r="U191" s="39">
        <v>35.003806111111118</v>
      </c>
      <c r="V191" s="39">
        <v>35.003806111111118</v>
      </c>
      <c r="W191" s="39">
        <v>35.003806111111118</v>
      </c>
      <c r="X191" s="39">
        <v>35.003806111111118</v>
      </c>
      <c r="Y191" s="39">
        <v>35.003806111111118</v>
      </c>
      <c r="Z191" s="39">
        <v>35.003806111111118</v>
      </c>
      <c r="AA191" s="39">
        <v>36.053920294444453</v>
      </c>
      <c r="AB191" s="39">
        <v>36.053920294444453</v>
      </c>
      <c r="AC191" s="39"/>
      <c r="AD191" s="39">
        <v>36.053920294444453</v>
      </c>
      <c r="AE191" s="39">
        <v>36.053920294444453</v>
      </c>
      <c r="AF191" s="39">
        <v>36.053920294444453</v>
      </c>
      <c r="AG191" s="39">
        <v>36.053920294444453</v>
      </c>
      <c r="AH191" s="39">
        <v>36.053920294444453</v>
      </c>
      <c r="AI191" s="39">
        <v>36.053920294444453</v>
      </c>
      <c r="AJ191" s="39">
        <v>36.053920294444453</v>
      </c>
      <c r="AK191" s="39">
        <v>36.053920294444453</v>
      </c>
      <c r="AL191" s="39">
        <v>36.053920294444453</v>
      </c>
      <c r="AM191" s="39">
        <v>36.053920294444453</v>
      </c>
      <c r="AN191" s="39">
        <v>37.135537903277786</v>
      </c>
      <c r="AO191" s="39">
        <v>37.135537903277786</v>
      </c>
      <c r="AP191" s="39"/>
      <c r="AQ191" s="39">
        <v>37.135537903277786</v>
      </c>
      <c r="AR191" s="39">
        <v>37.135537903277786</v>
      </c>
      <c r="AS191" s="39">
        <v>37.135537903277786</v>
      </c>
      <c r="AT191" s="39">
        <v>37.135537903277786</v>
      </c>
      <c r="AU191" s="39">
        <v>37.135537903277786</v>
      </c>
      <c r="AV191" s="39">
        <v>37.135537903277786</v>
      </c>
      <c r="AW191" s="39">
        <v>37.135537903277786</v>
      </c>
      <c r="AX191" s="39">
        <v>37.135537903277786</v>
      </c>
      <c r="AY191" s="39">
        <v>37.135537903277786</v>
      </c>
      <c r="AZ191" s="39">
        <v>37.135537903277786</v>
      </c>
      <c r="BA191" s="39">
        <v>38.24960404037612</v>
      </c>
      <c r="BB191" s="39">
        <v>38.24960404037612</v>
      </c>
      <c r="BC191" s="39"/>
      <c r="BD191" s="39">
        <v>38.24960404037612</v>
      </c>
      <c r="BE191" s="39">
        <v>38.24960404037612</v>
      </c>
      <c r="BF191" s="39">
        <v>38.24960404037612</v>
      </c>
      <c r="BG191" s="39">
        <v>38.24960404037612</v>
      </c>
      <c r="BH191" s="39">
        <v>38.24960404037612</v>
      </c>
      <c r="BI191" s="39">
        <v>38.24960404037612</v>
      </c>
      <c r="BJ191" s="39">
        <v>38.24960404037612</v>
      </c>
      <c r="BK191" s="39">
        <v>38.24960404037612</v>
      </c>
      <c r="BL191" s="39">
        <v>38.24960404037612</v>
      </c>
      <c r="BM191" s="39">
        <v>38.24960404037612</v>
      </c>
      <c r="BN191" s="39">
        <v>39.397092161587402</v>
      </c>
      <c r="BO191" s="39">
        <v>39.397092161587402</v>
      </c>
      <c r="BP191" s="39"/>
    </row>
    <row r="192" spans="2:68" x14ac:dyDescent="0.2">
      <c r="B192" s="40"/>
      <c r="C192" s="33" t="s">
        <v>15</v>
      </c>
      <c r="D192" s="41">
        <v>9</v>
      </c>
      <c r="E192" s="41">
        <v>9</v>
      </c>
      <c r="F192" s="41">
        <v>9</v>
      </c>
      <c r="G192" s="41">
        <v>9</v>
      </c>
      <c r="H192" s="41">
        <v>9</v>
      </c>
      <c r="I192" s="41">
        <v>9</v>
      </c>
      <c r="J192" s="41">
        <v>9</v>
      </c>
      <c r="K192" s="41">
        <v>9</v>
      </c>
      <c r="L192" s="41">
        <v>9</v>
      </c>
      <c r="M192" s="41">
        <v>9</v>
      </c>
      <c r="N192" s="41">
        <v>9</v>
      </c>
      <c r="O192" s="41">
        <v>9</v>
      </c>
      <c r="P192" s="41"/>
      <c r="Q192" s="41">
        <v>9</v>
      </c>
      <c r="R192" s="41">
        <v>9</v>
      </c>
      <c r="S192" s="41">
        <v>9</v>
      </c>
      <c r="T192" s="41">
        <v>9</v>
      </c>
      <c r="U192" s="41">
        <v>9</v>
      </c>
      <c r="V192" s="41">
        <v>9</v>
      </c>
      <c r="W192" s="41">
        <v>9</v>
      </c>
      <c r="X192" s="41">
        <v>9</v>
      </c>
      <c r="Y192" s="41">
        <v>9</v>
      </c>
      <c r="Z192" s="41">
        <v>9</v>
      </c>
      <c r="AA192" s="41">
        <v>9</v>
      </c>
      <c r="AB192" s="41">
        <v>9</v>
      </c>
      <c r="AC192" s="41"/>
      <c r="AD192" s="41">
        <v>9</v>
      </c>
      <c r="AE192" s="41">
        <v>9</v>
      </c>
      <c r="AF192" s="41">
        <v>9</v>
      </c>
      <c r="AG192" s="41">
        <v>9</v>
      </c>
      <c r="AH192" s="41">
        <v>9</v>
      </c>
      <c r="AI192" s="41">
        <v>9</v>
      </c>
      <c r="AJ192" s="41">
        <v>9</v>
      </c>
      <c r="AK192" s="41">
        <v>9</v>
      </c>
      <c r="AL192" s="41">
        <v>9</v>
      </c>
      <c r="AM192" s="41">
        <v>9</v>
      </c>
      <c r="AN192" s="41">
        <v>9</v>
      </c>
      <c r="AO192" s="41">
        <v>9</v>
      </c>
      <c r="AP192" s="41"/>
      <c r="AQ192" s="41">
        <v>9</v>
      </c>
      <c r="AR192" s="41">
        <v>9</v>
      </c>
      <c r="AS192" s="41">
        <v>9</v>
      </c>
      <c r="AT192" s="41">
        <v>9</v>
      </c>
      <c r="AU192" s="41">
        <v>9</v>
      </c>
      <c r="AV192" s="41">
        <v>9</v>
      </c>
      <c r="AW192" s="41">
        <v>9</v>
      </c>
      <c r="AX192" s="41">
        <v>9</v>
      </c>
      <c r="AY192" s="41">
        <v>9</v>
      </c>
      <c r="AZ192" s="41">
        <v>9</v>
      </c>
      <c r="BA192" s="41">
        <v>9</v>
      </c>
      <c r="BB192" s="41">
        <v>9</v>
      </c>
      <c r="BC192" s="41"/>
      <c r="BD192" s="41">
        <v>9</v>
      </c>
      <c r="BE192" s="41">
        <v>9</v>
      </c>
      <c r="BF192" s="41">
        <v>9</v>
      </c>
      <c r="BG192" s="41">
        <v>9</v>
      </c>
      <c r="BH192" s="41">
        <v>9</v>
      </c>
      <c r="BI192" s="41">
        <v>9</v>
      </c>
      <c r="BJ192" s="41">
        <v>9</v>
      </c>
      <c r="BK192" s="41">
        <v>9</v>
      </c>
      <c r="BL192" s="41">
        <v>9</v>
      </c>
      <c r="BM192" s="41">
        <v>9</v>
      </c>
      <c r="BN192" s="41">
        <v>9</v>
      </c>
      <c r="BO192" s="41">
        <v>9</v>
      </c>
      <c r="BP192" s="41"/>
    </row>
    <row r="193" spans="2:68" x14ac:dyDescent="0.2">
      <c r="B193" s="42" t="s">
        <v>168</v>
      </c>
      <c r="C193" s="42"/>
      <c r="D193" s="43">
        <f>D$2*SUM(D189*D190,D191*D192)</f>
        <v>7484.0332980000012</v>
      </c>
      <c r="E193" s="43">
        <f t="shared" ref="E193" si="2244">E$2*SUM(E189*E190,E191*E192)</f>
        <v>7127.6507600000014</v>
      </c>
      <c r="F193" s="43">
        <f t="shared" ref="F193" si="2245">F$2*SUM(F189*F190,F191*F192)</f>
        <v>7873.7617010800013</v>
      </c>
      <c r="G193" s="43">
        <f t="shared" ref="G193" si="2246">G$2*SUM(G189*G190,G191*G192)</f>
        <v>7515.8634419400014</v>
      </c>
      <c r="H193" s="43">
        <f t="shared" ref="H193" si="2247">H$2*SUM(H189*H190,H191*H192)</f>
        <v>7157.9651828000005</v>
      </c>
      <c r="I193" s="43">
        <f t="shared" ref="I193" si="2248">I$2*SUM(I189*I190,I191*I192)</f>
        <v>7873.7617010800013</v>
      </c>
      <c r="J193" s="43">
        <f t="shared" ref="J193" si="2249">J$2*SUM(J189*J190,J191*J192)</f>
        <v>7873.7617010800013</v>
      </c>
      <c r="K193" s="43">
        <f t="shared" ref="K193" si="2250">K$2*SUM(K189*K190,K191*K192)</f>
        <v>7515.8634419400014</v>
      </c>
      <c r="L193" s="43">
        <f t="shared" ref="L193" si="2251">L$2*SUM(L189*L190,L191*L192)</f>
        <v>7515.8634419400014</v>
      </c>
      <c r="M193" s="43">
        <f t="shared" ref="M193" si="2252">M$2*SUM(M189*M190,M191*M192)</f>
        <v>7873.7617010800013</v>
      </c>
      <c r="N193" s="43">
        <f t="shared" ref="N193" si="2253">N$2*SUM(N189*N190,N191*N192)</f>
        <v>6974.4062686600009</v>
      </c>
      <c r="O193" s="43">
        <f t="shared" ref="O193" si="2254">O$2*SUM(O189*O190,O191*O192)</f>
        <v>7708.5542969400003</v>
      </c>
      <c r="P193" s="44">
        <f>SUM(D193:O193)</f>
        <v>90495.246936540017</v>
      </c>
      <c r="Q193" s="43">
        <f t="shared" ref="Q193" si="2255">Q$2*SUM(Q189*Q190,Q191*Q192)</f>
        <v>7341.4802828000011</v>
      </c>
      <c r="R193" s="43">
        <f t="shared" ref="R193" si="2256">R$2*SUM(R189*R190,R191*R192)</f>
        <v>7708.5542969400003</v>
      </c>
      <c r="S193" s="43">
        <f t="shared" ref="S193" si="2257">S$2*SUM(S189*S190,S191*S192)</f>
        <v>8109.9745521124005</v>
      </c>
      <c r="T193" s="43">
        <f t="shared" ref="T193" si="2258">T$2*SUM(T189*T190,T191*T192)</f>
        <v>7741.3393451982001</v>
      </c>
      <c r="U193" s="43">
        <f t="shared" ref="U193" si="2259">U$2*SUM(U189*U190,U191*U192)</f>
        <v>7741.3393451982001</v>
      </c>
      <c r="V193" s="43">
        <f t="shared" ref="V193" si="2260">V$2*SUM(V189*V190,V191*V192)</f>
        <v>8109.9745521124005</v>
      </c>
      <c r="W193" s="43">
        <f t="shared" ref="W193" si="2261">W$2*SUM(W189*W190,W191*W192)</f>
        <v>7372.7041382839998</v>
      </c>
      <c r="X193" s="43">
        <f t="shared" ref="X193" si="2262">X$2*SUM(X189*X190,X191*X192)</f>
        <v>8478.6097590265999</v>
      </c>
      <c r="Y193" s="43">
        <f t="shared" ref="Y193" si="2263">Y$2*SUM(Y189*Y190,Y191*Y192)</f>
        <v>7741.3393451982001</v>
      </c>
      <c r="Z193" s="43">
        <f t="shared" ref="Z193" si="2264">Z$2*SUM(Z189*Z190,Z191*Z192)</f>
        <v>7741.3393451982001</v>
      </c>
      <c r="AA193" s="43">
        <f t="shared" ref="AA193" si="2265">AA$2*SUM(AA189*AA190,AA191*AA192)</f>
        <v>7561.7246912840001</v>
      </c>
      <c r="AB193" s="43">
        <f t="shared" ref="AB193" si="2266">AB$2*SUM(AB189*AB190,AB191*AB192)</f>
        <v>7561.7246912840001</v>
      </c>
      <c r="AC193" s="44">
        <f>SUM(Q193:AB193)</f>
        <v>93210.104344636202</v>
      </c>
      <c r="AD193" s="43">
        <f t="shared" ref="AD193" si="2267">AD$2*SUM(AD189*AD190,AD191*AD192)</f>
        <v>7939.8109258482009</v>
      </c>
      <c r="AE193" s="43">
        <f t="shared" ref="AE193" si="2268">AE$2*SUM(AE189*AE190,AE191*AE192)</f>
        <v>7561.7246912840001</v>
      </c>
      <c r="AF193" s="43">
        <f t="shared" ref="AF193" si="2269">AF$2*SUM(AF189*AF190,AF191*AF192)</f>
        <v>8732.9680517973993</v>
      </c>
      <c r="AG193" s="43">
        <f t="shared" ref="AG193" si="2270">AG$2*SUM(AG189*AG190,AG191*AG192)</f>
        <v>7214.1909993108948</v>
      </c>
      <c r="AH193" s="43">
        <f t="shared" ref="AH193" si="2271">AH$2*SUM(AH189*AH190,AH191*AH192)</f>
        <v>8353.2737886757732</v>
      </c>
      <c r="AI193" s="43">
        <f t="shared" ref="AI193" si="2272">AI$2*SUM(AI189*AI190,AI191*AI192)</f>
        <v>8353.2737886757732</v>
      </c>
      <c r="AJ193" s="43">
        <f t="shared" ref="AJ193" si="2273">AJ$2*SUM(AJ189*AJ190,AJ191*AJ192)</f>
        <v>7593.8852624325209</v>
      </c>
      <c r="AK193" s="43">
        <f t="shared" ref="AK193" si="2274">AK$2*SUM(AK189*AK190,AK191*AK192)</f>
        <v>8732.9680517973993</v>
      </c>
      <c r="AL193" s="43">
        <f t="shared" ref="AL193" si="2275">AL$2*SUM(AL189*AL190,AL191*AL192)</f>
        <v>7593.8852624325209</v>
      </c>
      <c r="AM193" s="43">
        <f t="shared" ref="AM193" si="2276">AM$2*SUM(AM189*AM190,AM191*AM192)</f>
        <v>8353.2737886757732</v>
      </c>
      <c r="AN193" s="43">
        <f t="shared" ref="AN193" si="2277">AN$2*SUM(AN189*AN190,AN191*AN192)</f>
        <v>7788.5764320225207</v>
      </c>
      <c r="AO193" s="43">
        <f t="shared" ref="AO193" si="2278">AO$2*SUM(AO189*AO190,AO191*AO192)</f>
        <v>7399.1476104213953</v>
      </c>
      <c r="AP193" s="44">
        <f>SUM(AD193:AO193)</f>
        <v>95616.978653374172</v>
      </c>
      <c r="AQ193" s="43">
        <f t="shared" ref="AQ193" si="2279">AQ$2*SUM(AQ189*AQ190,AQ191*AQ192)</f>
        <v>8567.4340752247736</v>
      </c>
      <c r="AR193" s="43">
        <f t="shared" ref="AR193" si="2280">AR$2*SUM(AR189*AR190,AR191*AR192)</f>
        <v>7788.5764320225207</v>
      </c>
      <c r="AS193" s="43">
        <f t="shared" ref="AS193" si="2281">AS$2*SUM(AS189*AS190,AS191*AS192)</f>
        <v>8603.8720023360474</v>
      </c>
      <c r="AT193" s="43">
        <f t="shared" ref="AT193" si="2282">AT$2*SUM(AT189*AT190,AT191*AT192)</f>
        <v>7821.7018203054977</v>
      </c>
      <c r="AU193" s="43">
        <f t="shared" ref="AU193" si="2283">AU$2*SUM(AU189*AU190,AU191*AU192)</f>
        <v>8603.8720023360474</v>
      </c>
      <c r="AV193" s="43">
        <f t="shared" ref="AV193" si="2284">AV$2*SUM(AV189*AV190,AV191*AV192)</f>
        <v>8212.7869113207726</v>
      </c>
      <c r="AW193" s="43">
        <f t="shared" ref="AW193" si="2285">AW$2*SUM(AW189*AW190,AW191*AW192)</f>
        <v>8212.7869113207726</v>
      </c>
      <c r="AX193" s="43">
        <f t="shared" ref="AX193" si="2286">AX$2*SUM(AX189*AX190,AX191*AX192)</f>
        <v>8994.9570933513223</v>
      </c>
      <c r="AY193" s="43">
        <f t="shared" ref="AY193" si="2287">AY$2*SUM(AY189*AY190,AY191*AY192)</f>
        <v>7430.6167292902228</v>
      </c>
      <c r="AZ193" s="43">
        <f t="shared" ref="AZ193" si="2288">AZ$2*SUM(AZ189*AZ190,AZ191*AZ192)</f>
        <v>8994.9570933513223</v>
      </c>
      <c r="BA193" s="43">
        <f t="shared" ref="BA193" si="2289">BA$2*SUM(BA189*BA190,BA191*BA192)</f>
        <v>8022.233724983198</v>
      </c>
      <c r="BB193" s="43">
        <f t="shared" ref="BB193" si="2290">BB$2*SUM(BB189*BB190,BB191*BB192)</f>
        <v>7621.1220387340381</v>
      </c>
      <c r="BC193" s="44">
        <f>SUM(AQ193:BB193)</f>
        <v>98874.916834576536</v>
      </c>
      <c r="BD193" s="43">
        <f t="shared" ref="BD193" si="2291">BD$2*SUM(BD189*BD190,BD191*BD192)</f>
        <v>8824.4570974815178</v>
      </c>
      <c r="BE193" s="43">
        <f t="shared" ref="BE193" si="2292">BE$2*SUM(BE189*BE190,BE191*BE192)</f>
        <v>8022.233724983198</v>
      </c>
      <c r="BF193" s="43">
        <f t="shared" ref="BF193" si="2293">BF$2*SUM(BF189*BF190,BF191*BF192)</f>
        <v>8459.1705186603958</v>
      </c>
      <c r="BG193" s="43">
        <f t="shared" ref="BG193" si="2294">BG$2*SUM(BG189*BG190,BG191*BG192)</f>
        <v>8459.1705186603958</v>
      </c>
      <c r="BH193" s="43">
        <f t="shared" ref="BH193" si="2295">BH$2*SUM(BH189*BH190,BH191*BH192)</f>
        <v>8861.988162406129</v>
      </c>
      <c r="BI193" s="43">
        <f t="shared" ref="BI193" si="2296">BI$2*SUM(BI189*BI190,BI191*BI192)</f>
        <v>8056.3528749146626</v>
      </c>
      <c r="BJ193" s="43">
        <f t="shared" ref="BJ193" si="2297">BJ$2*SUM(BJ189*BJ190,BJ191*BJ192)</f>
        <v>8861.988162406129</v>
      </c>
      <c r="BK193" s="43">
        <f t="shared" ref="BK193" si="2298">BK$2*SUM(BK189*BK190,BK191*BK192)</f>
        <v>8861.988162406129</v>
      </c>
      <c r="BL193" s="43">
        <f t="shared" ref="BL193" si="2299">BL$2*SUM(BL189*BL190,BL191*BL192)</f>
        <v>8056.3528749146626</v>
      </c>
      <c r="BM193" s="43">
        <f t="shared" ref="BM193" si="2300">BM$2*SUM(BM189*BM190,BM191*BM192)</f>
        <v>9264.8058061518623</v>
      </c>
      <c r="BN193" s="43">
        <f t="shared" ref="BN193" si="2301">BN$2*SUM(BN189*BN190,BN191*BN192)</f>
        <v>7849.7556998960581</v>
      </c>
      <c r="BO193" s="43">
        <f t="shared" ref="BO193" si="2302">BO$2*SUM(BO189*BO190,BO191*BO192)</f>
        <v>8262.9007367326922</v>
      </c>
      <c r="BP193" s="44">
        <f>SUM(BD193:BO193)</f>
        <v>101841.16433961384</v>
      </c>
    </row>
    <row r="194" spans="2:68" x14ac:dyDescent="0.2">
      <c r="B194" s="38" t="s">
        <v>38</v>
      </c>
      <c r="C194" s="33" t="s">
        <v>14</v>
      </c>
      <c r="D194" s="39">
        <v>31.403228571428574</v>
      </c>
      <c r="E194" s="39">
        <v>31.403228571428574</v>
      </c>
      <c r="F194" s="39">
        <v>31.403228571428574</v>
      </c>
      <c r="G194" s="39">
        <v>31.403228571428574</v>
      </c>
      <c r="H194" s="39">
        <v>31.403228571428574</v>
      </c>
      <c r="I194" s="39">
        <v>31.403228571428574</v>
      </c>
      <c r="J194" s="39">
        <v>31.403228571428574</v>
      </c>
      <c r="K194" s="39">
        <v>31.403228571428574</v>
      </c>
      <c r="L194" s="39">
        <v>31.403228571428574</v>
      </c>
      <c r="M194" s="39">
        <v>31.403228571428574</v>
      </c>
      <c r="N194" s="39">
        <v>32.345325428571435</v>
      </c>
      <c r="O194" s="39">
        <v>32.345325428571435</v>
      </c>
      <c r="P194" s="39"/>
      <c r="Q194" s="39">
        <v>32.345325428571435</v>
      </c>
      <c r="R194" s="39">
        <v>32.345325428571435</v>
      </c>
      <c r="S194" s="39">
        <v>32.345325428571435</v>
      </c>
      <c r="T194" s="39">
        <v>32.345325428571435</v>
      </c>
      <c r="U194" s="39">
        <v>32.345325428571435</v>
      </c>
      <c r="V194" s="39">
        <v>32.345325428571435</v>
      </c>
      <c r="W194" s="39">
        <v>32.345325428571435</v>
      </c>
      <c r="X194" s="39">
        <v>32.345325428571435</v>
      </c>
      <c r="Y194" s="39">
        <v>32.345325428571435</v>
      </c>
      <c r="Z194" s="39">
        <v>32.345325428571435</v>
      </c>
      <c r="AA194" s="39">
        <v>33.315685191428578</v>
      </c>
      <c r="AB194" s="39">
        <v>33.315685191428578</v>
      </c>
      <c r="AC194" s="39"/>
      <c r="AD194" s="39">
        <v>33.315685191428578</v>
      </c>
      <c r="AE194" s="39">
        <v>33.315685191428578</v>
      </c>
      <c r="AF194" s="39">
        <v>33.315685191428578</v>
      </c>
      <c r="AG194" s="39">
        <v>33.315685191428578</v>
      </c>
      <c r="AH194" s="39">
        <v>33.315685191428578</v>
      </c>
      <c r="AI194" s="39">
        <v>33.315685191428578</v>
      </c>
      <c r="AJ194" s="39">
        <v>33.315685191428578</v>
      </c>
      <c r="AK194" s="39">
        <v>33.315685191428578</v>
      </c>
      <c r="AL194" s="39">
        <v>33.315685191428578</v>
      </c>
      <c r="AM194" s="39">
        <v>33.315685191428578</v>
      </c>
      <c r="AN194" s="39">
        <v>34.315155747171438</v>
      </c>
      <c r="AO194" s="39">
        <v>34.315155747171438</v>
      </c>
      <c r="AP194" s="39"/>
      <c r="AQ194" s="39">
        <v>34.315155747171438</v>
      </c>
      <c r="AR194" s="39">
        <v>34.315155747171438</v>
      </c>
      <c r="AS194" s="39">
        <v>34.315155747171438</v>
      </c>
      <c r="AT194" s="39">
        <v>34.315155747171438</v>
      </c>
      <c r="AU194" s="39">
        <v>34.315155747171438</v>
      </c>
      <c r="AV194" s="39">
        <v>34.315155747171438</v>
      </c>
      <c r="AW194" s="39">
        <v>34.315155747171438</v>
      </c>
      <c r="AX194" s="39">
        <v>34.315155747171438</v>
      </c>
      <c r="AY194" s="39">
        <v>34.315155747171438</v>
      </c>
      <c r="AZ194" s="39">
        <v>34.315155747171438</v>
      </c>
      <c r="BA194" s="39">
        <v>35.34461041958658</v>
      </c>
      <c r="BB194" s="39">
        <v>35.34461041958658</v>
      </c>
      <c r="BC194" s="39"/>
      <c r="BD194" s="39">
        <v>35.34461041958658</v>
      </c>
      <c r="BE194" s="39">
        <v>35.34461041958658</v>
      </c>
      <c r="BF194" s="39">
        <v>35.34461041958658</v>
      </c>
      <c r="BG194" s="39">
        <v>35.34461041958658</v>
      </c>
      <c r="BH194" s="39">
        <v>35.34461041958658</v>
      </c>
      <c r="BI194" s="39">
        <v>35.34461041958658</v>
      </c>
      <c r="BJ194" s="39">
        <v>35.34461041958658</v>
      </c>
      <c r="BK194" s="39">
        <v>35.34461041958658</v>
      </c>
      <c r="BL194" s="39">
        <v>35.34461041958658</v>
      </c>
      <c r="BM194" s="39">
        <v>35.34461041958658</v>
      </c>
      <c r="BN194" s="39">
        <v>36.404948732174176</v>
      </c>
      <c r="BO194" s="39">
        <v>36.404948732174176</v>
      </c>
      <c r="BP194" s="39"/>
    </row>
    <row r="195" spans="2:68" x14ac:dyDescent="0.2">
      <c r="B195" s="40"/>
      <c r="C195" s="33" t="s">
        <v>15</v>
      </c>
      <c r="D195" s="41">
        <v>7</v>
      </c>
      <c r="E195" s="41">
        <v>7</v>
      </c>
      <c r="F195" s="41">
        <v>7</v>
      </c>
      <c r="G195" s="41">
        <v>7</v>
      </c>
      <c r="H195" s="41">
        <v>7</v>
      </c>
      <c r="I195" s="41">
        <v>7</v>
      </c>
      <c r="J195" s="41">
        <v>7</v>
      </c>
      <c r="K195" s="41">
        <v>7</v>
      </c>
      <c r="L195" s="41">
        <v>7</v>
      </c>
      <c r="M195" s="41">
        <v>7</v>
      </c>
      <c r="N195" s="41">
        <v>7</v>
      </c>
      <c r="O195" s="41">
        <v>7</v>
      </c>
      <c r="P195" s="41"/>
      <c r="Q195" s="41">
        <v>7</v>
      </c>
      <c r="R195" s="41">
        <v>7</v>
      </c>
      <c r="S195" s="41">
        <v>7</v>
      </c>
      <c r="T195" s="41">
        <v>7</v>
      </c>
      <c r="U195" s="41">
        <v>7</v>
      </c>
      <c r="V195" s="41">
        <v>7</v>
      </c>
      <c r="W195" s="41">
        <v>7</v>
      </c>
      <c r="X195" s="41">
        <v>7</v>
      </c>
      <c r="Y195" s="41">
        <v>7</v>
      </c>
      <c r="Z195" s="41">
        <v>7</v>
      </c>
      <c r="AA195" s="41">
        <v>7</v>
      </c>
      <c r="AB195" s="41">
        <v>7</v>
      </c>
      <c r="AC195" s="41"/>
      <c r="AD195" s="41">
        <v>7</v>
      </c>
      <c r="AE195" s="41">
        <v>7</v>
      </c>
      <c r="AF195" s="41">
        <v>7</v>
      </c>
      <c r="AG195" s="41">
        <v>7</v>
      </c>
      <c r="AH195" s="41">
        <v>7</v>
      </c>
      <c r="AI195" s="41">
        <v>7</v>
      </c>
      <c r="AJ195" s="41">
        <v>7</v>
      </c>
      <c r="AK195" s="41">
        <v>7</v>
      </c>
      <c r="AL195" s="41">
        <v>7</v>
      </c>
      <c r="AM195" s="41">
        <v>7</v>
      </c>
      <c r="AN195" s="41">
        <v>7</v>
      </c>
      <c r="AO195" s="41">
        <v>7</v>
      </c>
      <c r="AP195" s="41"/>
      <c r="AQ195" s="41">
        <v>7</v>
      </c>
      <c r="AR195" s="41">
        <v>7</v>
      </c>
      <c r="AS195" s="41">
        <v>7</v>
      </c>
      <c r="AT195" s="41">
        <v>7</v>
      </c>
      <c r="AU195" s="41">
        <v>7</v>
      </c>
      <c r="AV195" s="41">
        <v>7</v>
      </c>
      <c r="AW195" s="41">
        <v>7</v>
      </c>
      <c r="AX195" s="41">
        <v>7</v>
      </c>
      <c r="AY195" s="41">
        <v>7</v>
      </c>
      <c r="AZ195" s="41">
        <v>7</v>
      </c>
      <c r="BA195" s="41">
        <v>7</v>
      </c>
      <c r="BB195" s="41">
        <v>7</v>
      </c>
      <c r="BC195" s="41"/>
      <c r="BD195" s="41">
        <v>7</v>
      </c>
      <c r="BE195" s="41">
        <v>7</v>
      </c>
      <c r="BF195" s="41">
        <v>7</v>
      </c>
      <c r="BG195" s="41">
        <v>7</v>
      </c>
      <c r="BH195" s="41">
        <v>7</v>
      </c>
      <c r="BI195" s="41">
        <v>7</v>
      </c>
      <c r="BJ195" s="41">
        <v>7</v>
      </c>
      <c r="BK195" s="41">
        <v>7</v>
      </c>
      <c r="BL195" s="41">
        <v>7</v>
      </c>
      <c r="BM195" s="41">
        <v>7</v>
      </c>
      <c r="BN195" s="41">
        <v>7</v>
      </c>
      <c r="BO195" s="41">
        <v>7</v>
      </c>
      <c r="BP195" s="41"/>
    </row>
    <row r="196" spans="2:68" x14ac:dyDescent="0.2">
      <c r="B196" s="42" t="s">
        <v>169</v>
      </c>
      <c r="C196" s="42"/>
      <c r="D196" s="43">
        <f>D$2*(D194*D195)</f>
        <v>4616.2746000000006</v>
      </c>
      <c r="E196" s="43">
        <f t="shared" ref="E196" si="2303">E$2*(E194*E195)</f>
        <v>4396.4520000000002</v>
      </c>
      <c r="F196" s="43">
        <f t="shared" ref="F196" si="2304">F$2*(F194*F195)</f>
        <v>4836.0972000000002</v>
      </c>
      <c r="G196" s="43">
        <f t="shared" ref="G196" si="2305">G$2*(G194*G195)</f>
        <v>4616.2746000000006</v>
      </c>
      <c r="H196" s="43">
        <f t="shared" ref="H196" si="2306">H$2*(H194*H195)</f>
        <v>4396.4520000000002</v>
      </c>
      <c r="I196" s="43">
        <f t="shared" ref="I196" si="2307">I$2*(I194*I195)</f>
        <v>4836.0972000000002</v>
      </c>
      <c r="J196" s="43">
        <f t="shared" ref="J196" si="2308">J$2*(J194*J195)</f>
        <v>4836.0972000000002</v>
      </c>
      <c r="K196" s="43">
        <f t="shared" ref="K196" si="2309">K$2*(K194*K195)</f>
        <v>4616.2746000000006</v>
      </c>
      <c r="L196" s="43">
        <f t="shared" ref="L196" si="2310">L$2*(L194*L195)</f>
        <v>4616.2746000000006</v>
      </c>
      <c r="M196" s="43">
        <f t="shared" ref="M196" si="2311">M$2*(M194*M195)</f>
        <v>4836.0972000000002</v>
      </c>
      <c r="N196" s="43">
        <f t="shared" ref="N196" si="2312">N$2*(N194*N195)</f>
        <v>4301.9282820000008</v>
      </c>
      <c r="O196" s="43">
        <f t="shared" ref="O196" si="2313">O$2*(O194*O195)</f>
        <v>4754.7628380000006</v>
      </c>
      <c r="P196" s="44">
        <f>SUM(D196:O196)</f>
        <v>55659.082320000016</v>
      </c>
      <c r="Q196" s="43">
        <f t="shared" ref="Q196" si="2314">Q$2*(Q194*Q195)</f>
        <v>4528.3455600000007</v>
      </c>
      <c r="R196" s="43">
        <f t="shared" ref="R196" si="2315">R$2*(R194*R195)</f>
        <v>4754.7628380000006</v>
      </c>
      <c r="S196" s="43">
        <f t="shared" ref="S196" si="2316">S$2*(S194*S195)</f>
        <v>4981.1801160000005</v>
      </c>
      <c r="T196" s="43">
        <f t="shared" ref="T196" si="2317">T$2*(T194*T195)</f>
        <v>4754.7628380000006</v>
      </c>
      <c r="U196" s="43">
        <f t="shared" ref="U196" si="2318">U$2*(U194*U195)</f>
        <v>4754.7628380000006</v>
      </c>
      <c r="V196" s="43">
        <f t="shared" ref="V196" si="2319">V$2*(V194*V195)</f>
        <v>4981.1801160000005</v>
      </c>
      <c r="W196" s="43">
        <f t="shared" ref="W196" si="2320">W$2*(W194*W195)</f>
        <v>4528.3455600000007</v>
      </c>
      <c r="X196" s="43">
        <f t="shared" ref="X196" si="2321">X$2*(X194*X195)</f>
        <v>5207.5973940000013</v>
      </c>
      <c r="Y196" s="43">
        <f t="shared" ref="Y196" si="2322">Y$2*(Y194*Y195)</f>
        <v>4754.7628380000006</v>
      </c>
      <c r="Z196" s="43">
        <f t="shared" ref="Z196" si="2323">Z$2*(Z194*Z195)</f>
        <v>4754.7628380000006</v>
      </c>
      <c r="AA196" s="43">
        <f t="shared" ref="AA196" si="2324">AA$2*(AA194*AA195)</f>
        <v>4664.195926800001</v>
      </c>
      <c r="AB196" s="43">
        <f t="shared" ref="AB196" si="2325">AB$2*(AB194*AB195)</f>
        <v>4664.195926800001</v>
      </c>
      <c r="AC196" s="44">
        <f>SUM(Q196:AB196)</f>
        <v>57328.854789600009</v>
      </c>
      <c r="AD196" s="43">
        <f t="shared" ref="AD196" si="2326">AD$2*(AD194*AD195)</f>
        <v>4897.4057231400011</v>
      </c>
      <c r="AE196" s="43">
        <f t="shared" ref="AE196" si="2327">AE$2*(AE194*AE195)</f>
        <v>4664.195926800001</v>
      </c>
      <c r="AF196" s="43">
        <f t="shared" ref="AF196" si="2328">AF$2*(AF194*AF195)</f>
        <v>5363.8253158200014</v>
      </c>
      <c r="AG196" s="43">
        <f t="shared" ref="AG196" si="2329">AG$2*(AG194*AG195)</f>
        <v>4430.9861304600008</v>
      </c>
      <c r="AH196" s="43">
        <f t="shared" ref="AH196" si="2330">AH$2*(AH194*AH195)</f>
        <v>5130.6155194800012</v>
      </c>
      <c r="AI196" s="43">
        <f t="shared" ref="AI196" si="2331">AI$2*(AI194*AI195)</f>
        <v>5130.6155194800012</v>
      </c>
      <c r="AJ196" s="43">
        <f t="shared" ref="AJ196" si="2332">AJ$2*(AJ194*AJ195)</f>
        <v>4664.195926800001</v>
      </c>
      <c r="AK196" s="43">
        <f t="shared" ref="AK196" si="2333">AK$2*(AK194*AK195)</f>
        <v>5363.8253158200014</v>
      </c>
      <c r="AL196" s="43">
        <f t="shared" ref="AL196" si="2334">AL$2*(AL194*AL195)</f>
        <v>4664.195926800001</v>
      </c>
      <c r="AM196" s="43">
        <f t="shared" ref="AM196" si="2335">AM$2*(AM194*AM195)</f>
        <v>5130.6155194800012</v>
      </c>
      <c r="AN196" s="43">
        <f t="shared" ref="AN196" si="2336">AN$2*(AN194*AN195)</f>
        <v>4804.1218046040012</v>
      </c>
      <c r="AO196" s="43">
        <f t="shared" ref="AO196" si="2337">AO$2*(AO194*AO195)</f>
        <v>4563.9157143738012</v>
      </c>
      <c r="AP196" s="44">
        <f>SUM(AD196:AO196)</f>
        <v>58808.514343057817</v>
      </c>
      <c r="AQ196" s="43">
        <f t="shared" ref="AQ196" si="2338">AQ$2*(AQ194*AQ195)</f>
        <v>5284.5339850644013</v>
      </c>
      <c r="AR196" s="43">
        <f t="shared" ref="AR196" si="2339">AR$2*(AR194*AR195)</f>
        <v>4804.1218046040012</v>
      </c>
      <c r="AS196" s="43">
        <f t="shared" ref="AS196" si="2340">AS$2*(AS194*AS195)</f>
        <v>5284.5339850644013</v>
      </c>
      <c r="AT196" s="43">
        <f t="shared" ref="AT196" si="2341">AT$2*(AT194*AT195)</f>
        <v>4804.1218046040012</v>
      </c>
      <c r="AU196" s="43">
        <f t="shared" ref="AU196" si="2342">AU$2*(AU194*AU195)</f>
        <v>5284.5339850644013</v>
      </c>
      <c r="AV196" s="43">
        <f t="shared" ref="AV196" si="2343">AV$2*(AV194*AV195)</f>
        <v>5044.3278948342013</v>
      </c>
      <c r="AW196" s="43">
        <f t="shared" ref="AW196" si="2344">AW$2*(AW194*AW195)</f>
        <v>5044.3278948342013</v>
      </c>
      <c r="AX196" s="43">
        <f t="shared" ref="AX196" si="2345">AX$2*(AX194*AX195)</f>
        <v>5524.7400752946014</v>
      </c>
      <c r="AY196" s="43">
        <f t="shared" ref="AY196" si="2346">AY$2*(AY194*AY195)</f>
        <v>4563.9157143738012</v>
      </c>
      <c r="AZ196" s="43">
        <f t="shared" ref="AZ196" si="2347">AZ$2*(AZ194*AZ195)</f>
        <v>5524.7400752946014</v>
      </c>
      <c r="BA196" s="43">
        <f t="shared" ref="BA196" si="2348">BA$2*(BA194*BA195)</f>
        <v>4948.2454587421207</v>
      </c>
      <c r="BB196" s="43">
        <f t="shared" ref="BB196" si="2349">BB$2*(BB194*BB195)</f>
        <v>4700.8331858050151</v>
      </c>
      <c r="BC196" s="44">
        <f>SUM(AQ196:BB196)</f>
        <v>60812.975863579741</v>
      </c>
      <c r="BD196" s="43">
        <f t="shared" ref="BD196" si="2350">BD$2*(BD194*BD195)</f>
        <v>5443.0700046163329</v>
      </c>
      <c r="BE196" s="43">
        <f t="shared" ref="BE196" si="2351">BE$2*(BE194*BE195)</f>
        <v>4948.2454587421207</v>
      </c>
      <c r="BF196" s="43">
        <f t="shared" ref="BF196" si="2352">BF$2*(BF194*BF195)</f>
        <v>5195.6577316792273</v>
      </c>
      <c r="BG196" s="43">
        <f t="shared" ref="BG196" si="2353">BG$2*(BG194*BG195)</f>
        <v>5195.6577316792273</v>
      </c>
      <c r="BH196" s="43">
        <f t="shared" ref="BH196" si="2354">BH$2*(BH194*BH195)</f>
        <v>5443.0700046163329</v>
      </c>
      <c r="BI196" s="43">
        <f t="shared" ref="BI196" si="2355">BI$2*(BI194*BI195)</f>
        <v>4948.2454587421207</v>
      </c>
      <c r="BJ196" s="43">
        <f t="shared" ref="BJ196" si="2356">BJ$2*(BJ194*BJ195)</f>
        <v>5443.0700046163329</v>
      </c>
      <c r="BK196" s="43">
        <f t="shared" ref="BK196" si="2357">BK$2*(BK194*BK195)</f>
        <v>5443.0700046163329</v>
      </c>
      <c r="BL196" s="43">
        <f t="shared" ref="BL196" si="2358">BL$2*(BL194*BL195)</f>
        <v>4948.2454587421207</v>
      </c>
      <c r="BM196" s="43">
        <f t="shared" ref="BM196" si="2359">BM$2*(BM194*BM195)</f>
        <v>5690.4822775534394</v>
      </c>
      <c r="BN196" s="43">
        <f t="shared" ref="BN196" si="2360">BN$2*(BN194*BN195)</f>
        <v>4841.8581813791652</v>
      </c>
      <c r="BO196" s="43">
        <f t="shared" ref="BO196" si="2361">BO$2*(BO194*BO195)</f>
        <v>5096.6928225043848</v>
      </c>
      <c r="BP196" s="44">
        <f>SUM(BD196:BO196)</f>
        <v>62637.365139487141</v>
      </c>
    </row>
    <row r="197" spans="2:68" x14ac:dyDescent="0.2">
      <c r="B197" s="38" t="s">
        <v>37</v>
      </c>
      <c r="C197" s="33" t="s">
        <v>79</v>
      </c>
      <c r="D197" s="39">
        <v>51.458333000000003</v>
      </c>
      <c r="E197" s="39">
        <v>51.458333000000003</v>
      </c>
      <c r="F197" s="39">
        <v>53.002082990000005</v>
      </c>
      <c r="G197" s="39">
        <v>53.002082990000005</v>
      </c>
      <c r="H197" s="39">
        <v>53.002082990000005</v>
      </c>
      <c r="I197" s="39">
        <v>53.002082990000005</v>
      </c>
      <c r="J197" s="39">
        <v>53.002082990000005</v>
      </c>
      <c r="K197" s="39">
        <v>53.002082990000005</v>
      </c>
      <c r="L197" s="39">
        <v>53.002082990000005</v>
      </c>
      <c r="M197" s="39">
        <v>53.002082990000005</v>
      </c>
      <c r="N197" s="39">
        <v>53.002082990000005</v>
      </c>
      <c r="O197" s="39">
        <v>53.002082990000005</v>
      </c>
      <c r="P197" s="39"/>
      <c r="Q197" s="39">
        <v>53.002082990000005</v>
      </c>
      <c r="R197" s="39">
        <v>53.002082990000005</v>
      </c>
      <c r="S197" s="39">
        <v>54.592145479700008</v>
      </c>
      <c r="T197" s="39">
        <v>54.592145479700008</v>
      </c>
      <c r="U197" s="39">
        <v>54.592145479700008</v>
      </c>
      <c r="V197" s="39">
        <v>54.592145479700008</v>
      </c>
      <c r="W197" s="39">
        <v>54.592145479700008</v>
      </c>
      <c r="X197" s="39">
        <v>54.592145479700008</v>
      </c>
      <c r="Y197" s="39">
        <v>54.592145479700008</v>
      </c>
      <c r="Z197" s="39">
        <v>54.592145479700008</v>
      </c>
      <c r="AA197" s="39">
        <v>54.592145479700008</v>
      </c>
      <c r="AB197" s="39">
        <v>54.592145479700008</v>
      </c>
      <c r="AC197" s="39"/>
      <c r="AD197" s="39">
        <v>54.592145479700008</v>
      </c>
      <c r="AE197" s="39">
        <v>54.592145479700008</v>
      </c>
      <c r="AF197" s="39">
        <v>56.229909844091011</v>
      </c>
      <c r="AG197" s="39">
        <v>56.229909844091011</v>
      </c>
      <c r="AH197" s="39">
        <v>56.229909844091011</v>
      </c>
      <c r="AI197" s="39">
        <v>56.229909844091011</v>
      </c>
      <c r="AJ197" s="39">
        <v>56.229909844091011</v>
      </c>
      <c r="AK197" s="39">
        <v>56.229909844091011</v>
      </c>
      <c r="AL197" s="39">
        <v>56.229909844091011</v>
      </c>
      <c r="AM197" s="39">
        <v>56.229909844091011</v>
      </c>
      <c r="AN197" s="39">
        <v>56.229909844091011</v>
      </c>
      <c r="AO197" s="39">
        <v>56.229909844091011</v>
      </c>
      <c r="AP197" s="39"/>
      <c r="AQ197" s="39">
        <v>56.229909844091011</v>
      </c>
      <c r="AR197" s="39">
        <v>56.229909844091011</v>
      </c>
      <c r="AS197" s="39">
        <v>57.916807139413741</v>
      </c>
      <c r="AT197" s="39">
        <v>57.916807139413741</v>
      </c>
      <c r="AU197" s="39">
        <v>57.916807139413741</v>
      </c>
      <c r="AV197" s="39">
        <v>57.916807139413741</v>
      </c>
      <c r="AW197" s="39">
        <v>57.916807139413741</v>
      </c>
      <c r="AX197" s="39">
        <v>57.916807139413741</v>
      </c>
      <c r="AY197" s="39">
        <v>57.916807139413741</v>
      </c>
      <c r="AZ197" s="39">
        <v>57.916807139413741</v>
      </c>
      <c r="BA197" s="39">
        <v>57.916807139413741</v>
      </c>
      <c r="BB197" s="39">
        <v>57.916807139413741</v>
      </c>
      <c r="BC197" s="39"/>
      <c r="BD197" s="39">
        <v>57.916807139413741</v>
      </c>
      <c r="BE197" s="39">
        <v>57.916807139413741</v>
      </c>
      <c r="BF197" s="39">
        <v>59.654311353596157</v>
      </c>
      <c r="BG197" s="39">
        <v>59.654311353596157</v>
      </c>
      <c r="BH197" s="39">
        <v>59.654311353596157</v>
      </c>
      <c r="BI197" s="39">
        <v>59.654311353596157</v>
      </c>
      <c r="BJ197" s="39">
        <v>59.654311353596157</v>
      </c>
      <c r="BK197" s="39">
        <v>59.654311353596157</v>
      </c>
      <c r="BL197" s="39">
        <v>59.654311353596157</v>
      </c>
      <c r="BM197" s="39">
        <v>59.654311353596157</v>
      </c>
      <c r="BN197" s="39">
        <v>59.654311353596157</v>
      </c>
      <c r="BO197" s="39">
        <v>59.654311353596157</v>
      </c>
      <c r="BP197" s="39"/>
    </row>
    <row r="198" spans="2:68" x14ac:dyDescent="0.2">
      <c r="B198" s="38"/>
      <c r="C198" s="33" t="s">
        <v>80</v>
      </c>
      <c r="D198" s="41">
        <v>3</v>
      </c>
      <c r="E198" s="41">
        <v>3</v>
      </c>
      <c r="F198" s="41">
        <v>3</v>
      </c>
      <c r="G198" s="41">
        <v>3</v>
      </c>
      <c r="H198" s="41">
        <v>3</v>
      </c>
      <c r="I198" s="41">
        <v>3</v>
      </c>
      <c r="J198" s="41">
        <v>3</v>
      </c>
      <c r="K198" s="41">
        <v>3</v>
      </c>
      <c r="L198" s="41">
        <v>3</v>
      </c>
      <c r="M198" s="41">
        <v>3</v>
      </c>
      <c r="N198" s="41">
        <v>3</v>
      </c>
      <c r="O198" s="41">
        <v>3</v>
      </c>
      <c r="P198" s="41"/>
      <c r="Q198" s="41">
        <v>3</v>
      </c>
      <c r="R198" s="41">
        <v>3</v>
      </c>
      <c r="S198" s="41">
        <v>3</v>
      </c>
      <c r="T198" s="41">
        <v>3</v>
      </c>
      <c r="U198" s="41">
        <v>3</v>
      </c>
      <c r="V198" s="41">
        <v>3</v>
      </c>
      <c r="W198" s="41">
        <v>3</v>
      </c>
      <c r="X198" s="41">
        <v>3</v>
      </c>
      <c r="Y198" s="41">
        <v>3</v>
      </c>
      <c r="Z198" s="41">
        <v>3</v>
      </c>
      <c r="AA198" s="41">
        <v>3</v>
      </c>
      <c r="AB198" s="41">
        <v>3</v>
      </c>
      <c r="AC198" s="41"/>
      <c r="AD198" s="41">
        <v>3</v>
      </c>
      <c r="AE198" s="41">
        <v>3</v>
      </c>
      <c r="AF198" s="41">
        <v>3</v>
      </c>
      <c r="AG198" s="41">
        <v>3</v>
      </c>
      <c r="AH198" s="41">
        <v>3</v>
      </c>
      <c r="AI198" s="41">
        <v>3</v>
      </c>
      <c r="AJ198" s="41">
        <v>3</v>
      </c>
      <c r="AK198" s="41">
        <v>3</v>
      </c>
      <c r="AL198" s="41">
        <v>3</v>
      </c>
      <c r="AM198" s="41">
        <v>3</v>
      </c>
      <c r="AN198" s="41">
        <v>3</v>
      </c>
      <c r="AO198" s="41">
        <v>3</v>
      </c>
      <c r="AP198" s="41"/>
      <c r="AQ198" s="41">
        <v>3</v>
      </c>
      <c r="AR198" s="41">
        <v>3</v>
      </c>
      <c r="AS198" s="41">
        <v>3</v>
      </c>
      <c r="AT198" s="41">
        <v>3</v>
      </c>
      <c r="AU198" s="41">
        <v>3</v>
      </c>
      <c r="AV198" s="41">
        <v>3</v>
      </c>
      <c r="AW198" s="41">
        <v>3</v>
      </c>
      <c r="AX198" s="41">
        <v>3</v>
      </c>
      <c r="AY198" s="41">
        <v>3</v>
      </c>
      <c r="AZ198" s="41">
        <v>3</v>
      </c>
      <c r="BA198" s="41">
        <v>3</v>
      </c>
      <c r="BB198" s="41">
        <v>3</v>
      </c>
      <c r="BC198" s="41"/>
      <c r="BD198" s="41">
        <v>3</v>
      </c>
      <c r="BE198" s="41">
        <v>3</v>
      </c>
      <c r="BF198" s="41">
        <v>3</v>
      </c>
      <c r="BG198" s="41">
        <v>3</v>
      </c>
      <c r="BH198" s="41">
        <v>3</v>
      </c>
      <c r="BI198" s="41">
        <v>3</v>
      </c>
      <c r="BJ198" s="41">
        <v>3</v>
      </c>
      <c r="BK198" s="41">
        <v>3</v>
      </c>
      <c r="BL198" s="41">
        <v>3</v>
      </c>
      <c r="BM198" s="41">
        <v>3</v>
      </c>
      <c r="BN198" s="41">
        <v>3</v>
      </c>
      <c r="BO198" s="41">
        <v>3</v>
      </c>
      <c r="BP198" s="41"/>
    </row>
    <row r="199" spans="2:68" x14ac:dyDescent="0.2">
      <c r="B199" s="38"/>
      <c r="C199" s="33" t="s">
        <v>69</v>
      </c>
      <c r="D199" s="39">
        <v>22.884615</v>
      </c>
      <c r="E199" s="39">
        <v>22.884615</v>
      </c>
      <c r="F199" s="39">
        <v>23.571153450000001</v>
      </c>
      <c r="G199" s="39">
        <v>23.571153450000001</v>
      </c>
      <c r="H199" s="39">
        <v>23.571153450000001</v>
      </c>
      <c r="I199" s="39">
        <v>23.571153450000001</v>
      </c>
      <c r="J199" s="39">
        <v>23.571153450000001</v>
      </c>
      <c r="K199" s="39">
        <v>23.571153450000001</v>
      </c>
      <c r="L199" s="39">
        <v>23.571153450000001</v>
      </c>
      <c r="M199" s="39">
        <v>23.571153450000001</v>
      </c>
      <c r="N199" s="39">
        <v>23.571153450000001</v>
      </c>
      <c r="O199" s="39">
        <v>23.571153450000001</v>
      </c>
      <c r="P199" s="39"/>
      <c r="Q199" s="39">
        <v>23.571153450000001</v>
      </c>
      <c r="R199" s="39">
        <v>23.571153450000001</v>
      </c>
      <c r="S199" s="39">
        <v>24.278288053500003</v>
      </c>
      <c r="T199" s="39">
        <v>24.278288053500003</v>
      </c>
      <c r="U199" s="39">
        <v>24.278288053500003</v>
      </c>
      <c r="V199" s="39">
        <v>24.278288053500003</v>
      </c>
      <c r="W199" s="39">
        <v>24.278288053500003</v>
      </c>
      <c r="X199" s="39">
        <v>24.278288053500003</v>
      </c>
      <c r="Y199" s="39">
        <v>24.278288053500003</v>
      </c>
      <c r="Z199" s="39">
        <v>24.278288053500003</v>
      </c>
      <c r="AA199" s="39">
        <v>24.278288053500003</v>
      </c>
      <c r="AB199" s="39">
        <v>24.278288053500003</v>
      </c>
      <c r="AC199" s="39"/>
      <c r="AD199" s="39">
        <v>24.278288053500003</v>
      </c>
      <c r="AE199" s="39">
        <v>24.278288053500003</v>
      </c>
      <c r="AF199" s="39">
        <v>25.006636695105005</v>
      </c>
      <c r="AG199" s="39">
        <v>25.006636695105005</v>
      </c>
      <c r="AH199" s="39">
        <v>25.006636695105005</v>
      </c>
      <c r="AI199" s="39">
        <v>25.006636695105005</v>
      </c>
      <c r="AJ199" s="39">
        <v>25.006636695105005</v>
      </c>
      <c r="AK199" s="39">
        <v>25.006636695105005</v>
      </c>
      <c r="AL199" s="39">
        <v>25.006636695105005</v>
      </c>
      <c r="AM199" s="39">
        <v>25.006636695105005</v>
      </c>
      <c r="AN199" s="39">
        <v>25.006636695105005</v>
      </c>
      <c r="AO199" s="39">
        <v>25.006636695105005</v>
      </c>
      <c r="AP199" s="39"/>
      <c r="AQ199" s="39">
        <v>25.006636695105005</v>
      </c>
      <c r="AR199" s="39">
        <v>25.006636695105005</v>
      </c>
      <c r="AS199" s="39">
        <v>25.756835795958157</v>
      </c>
      <c r="AT199" s="39">
        <v>25.756835795958157</v>
      </c>
      <c r="AU199" s="39">
        <v>25.756835795958157</v>
      </c>
      <c r="AV199" s="39">
        <v>25.756835795958157</v>
      </c>
      <c r="AW199" s="39">
        <v>25.756835795958157</v>
      </c>
      <c r="AX199" s="39">
        <v>25.756835795958157</v>
      </c>
      <c r="AY199" s="39">
        <v>25.756835795958157</v>
      </c>
      <c r="AZ199" s="39">
        <v>25.756835795958157</v>
      </c>
      <c r="BA199" s="39">
        <v>25.756835795958157</v>
      </c>
      <c r="BB199" s="39">
        <v>25.756835795958157</v>
      </c>
      <c r="BC199" s="39"/>
      <c r="BD199" s="39">
        <v>25.756835795958157</v>
      </c>
      <c r="BE199" s="39">
        <v>25.756835795958157</v>
      </c>
      <c r="BF199" s="39">
        <v>26.529540869836904</v>
      </c>
      <c r="BG199" s="39">
        <v>26.529540869836904</v>
      </c>
      <c r="BH199" s="39">
        <v>26.529540869836904</v>
      </c>
      <c r="BI199" s="39">
        <v>26.529540869836904</v>
      </c>
      <c r="BJ199" s="39">
        <v>26.529540869836904</v>
      </c>
      <c r="BK199" s="39">
        <v>26.529540869836904</v>
      </c>
      <c r="BL199" s="39">
        <v>26.529540869836904</v>
      </c>
      <c r="BM199" s="39">
        <v>26.529540869836904</v>
      </c>
      <c r="BN199" s="39">
        <v>26.529540869836904</v>
      </c>
      <c r="BO199" s="39">
        <v>26.529540869836904</v>
      </c>
      <c r="BP199" s="39"/>
    </row>
    <row r="200" spans="2:68" x14ac:dyDescent="0.2">
      <c r="B200" s="38"/>
      <c r="C200" s="33" t="s">
        <v>70</v>
      </c>
      <c r="D200" s="41">
        <v>1</v>
      </c>
      <c r="E200" s="41">
        <v>1</v>
      </c>
      <c r="F200" s="41">
        <v>1</v>
      </c>
      <c r="G200" s="41">
        <v>1</v>
      </c>
      <c r="H200" s="41">
        <v>1</v>
      </c>
      <c r="I200" s="41">
        <v>1</v>
      </c>
      <c r="J200" s="41">
        <v>1</v>
      </c>
      <c r="K200" s="41">
        <v>1</v>
      </c>
      <c r="L200" s="41">
        <v>1</v>
      </c>
      <c r="M200" s="41">
        <v>1</v>
      </c>
      <c r="N200" s="41">
        <v>1</v>
      </c>
      <c r="O200" s="41">
        <v>1</v>
      </c>
      <c r="P200" s="41"/>
      <c r="Q200" s="41">
        <v>1</v>
      </c>
      <c r="R200" s="41">
        <v>1</v>
      </c>
      <c r="S200" s="41">
        <v>1</v>
      </c>
      <c r="T200" s="41">
        <v>1</v>
      </c>
      <c r="U200" s="41">
        <v>1</v>
      </c>
      <c r="V200" s="41">
        <v>1</v>
      </c>
      <c r="W200" s="41">
        <v>1</v>
      </c>
      <c r="X200" s="41">
        <v>1</v>
      </c>
      <c r="Y200" s="41">
        <v>1</v>
      </c>
      <c r="Z200" s="41">
        <v>1</v>
      </c>
      <c r="AA200" s="41">
        <v>1</v>
      </c>
      <c r="AB200" s="41">
        <v>1</v>
      </c>
      <c r="AC200" s="41"/>
      <c r="AD200" s="41">
        <v>1</v>
      </c>
      <c r="AE200" s="41">
        <v>1</v>
      </c>
      <c r="AF200" s="41">
        <v>1</v>
      </c>
      <c r="AG200" s="41">
        <v>1</v>
      </c>
      <c r="AH200" s="41">
        <v>1</v>
      </c>
      <c r="AI200" s="41">
        <v>1</v>
      </c>
      <c r="AJ200" s="41">
        <v>1</v>
      </c>
      <c r="AK200" s="41">
        <v>1</v>
      </c>
      <c r="AL200" s="41">
        <v>1</v>
      </c>
      <c r="AM200" s="41">
        <v>1</v>
      </c>
      <c r="AN200" s="41">
        <v>1</v>
      </c>
      <c r="AO200" s="41">
        <v>1</v>
      </c>
      <c r="AP200" s="41"/>
      <c r="AQ200" s="41">
        <v>1</v>
      </c>
      <c r="AR200" s="41">
        <v>1</v>
      </c>
      <c r="AS200" s="41">
        <v>1</v>
      </c>
      <c r="AT200" s="41">
        <v>1</v>
      </c>
      <c r="AU200" s="41">
        <v>1</v>
      </c>
      <c r="AV200" s="41">
        <v>1</v>
      </c>
      <c r="AW200" s="41">
        <v>1</v>
      </c>
      <c r="AX200" s="41">
        <v>1</v>
      </c>
      <c r="AY200" s="41">
        <v>1</v>
      </c>
      <c r="AZ200" s="41">
        <v>1</v>
      </c>
      <c r="BA200" s="41">
        <v>1</v>
      </c>
      <c r="BB200" s="41">
        <v>1</v>
      </c>
      <c r="BC200" s="41"/>
      <c r="BD200" s="41">
        <v>1</v>
      </c>
      <c r="BE200" s="41">
        <v>1</v>
      </c>
      <c r="BF200" s="41">
        <v>1</v>
      </c>
      <c r="BG200" s="41">
        <v>1</v>
      </c>
      <c r="BH200" s="41">
        <v>1</v>
      </c>
      <c r="BI200" s="41">
        <v>1</v>
      </c>
      <c r="BJ200" s="41">
        <v>1</v>
      </c>
      <c r="BK200" s="41">
        <v>1</v>
      </c>
      <c r="BL200" s="41">
        <v>1</v>
      </c>
      <c r="BM200" s="41">
        <v>1</v>
      </c>
      <c r="BN200" s="41">
        <v>1</v>
      </c>
      <c r="BO200" s="41">
        <v>1</v>
      </c>
      <c r="BP200" s="41"/>
    </row>
    <row r="201" spans="2:68" x14ac:dyDescent="0.2">
      <c r="B201" s="38"/>
      <c r="C201" s="33" t="s">
        <v>14</v>
      </c>
      <c r="D201" s="39">
        <v>34.923694999999988</v>
      </c>
      <c r="E201" s="39">
        <v>34.923694999999988</v>
      </c>
      <c r="F201" s="39">
        <v>34.923694999999988</v>
      </c>
      <c r="G201" s="39">
        <v>34.923694999999988</v>
      </c>
      <c r="H201" s="39">
        <v>34.923694999999988</v>
      </c>
      <c r="I201" s="39">
        <v>34.923694999999988</v>
      </c>
      <c r="J201" s="39">
        <v>34.923694999999988</v>
      </c>
      <c r="K201" s="39">
        <v>34.923694999999988</v>
      </c>
      <c r="L201" s="39">
        <v>34.923694999999988</v>
      </c>
      <c r="M201" s="39">
        <v>34.923694999999988</v>
      </c>
      <c r="N201" s="39">
        <v>35.971405849999989</v>
      </c>
      <c r="O201" s="39">
        <v>35.971405849999989</v>
      </c>
      <c r="P201" s="39"/>
      <c r="Q201" s="39">
        <v>35.971405849999989</v>
      </c>
      <c r="R201" s="39">
        <v>35.971405849999989</v>
      </c>
      <c r="S201" s="39">
        <v>35.971405849999989</v>
      </c>
      <c r="T201" s="39">
        <v>35.971405849999989</v>
      </c>
      <c r="U201" s="39">
        <v>35.971405849999989</v>
      </c>
      <c r="V201" s="39">
        <v>35.971405849999989</v>
      </c>
      <c r="W201" s="39">
        <v>35.971405849999989</v>
      </c>
      <c r="X201" s="39">
        <v>35.971405849999989</v>
      </c>
      <c r="Y201" s="39">
        <v>35.971405849999989</v>
      </c>
      <c r="Z201" s="39">
        <v>35.971405849999989</v>
      </c>
      <c r="AA201" s="39">
        <v>37.050548025499992</v>
      </c>
      <c r="AB201" s="39">
        <v>37.050548025499992</v>
      </c>
      <c r="AC201" s="39"/>
      <c r="AD201" s="39">
        <v>37.050548025499992</v>
      </c>
      <c r="AE201" s="39">
        <v>37.050548025499992</v>
      </c>
      <c r="AF201" s="39">
        <v>37.050548025499992</v>
      </c>
      <c r="AG201" s="39">
        <v>37.050548025499992</v>
      </c>
      <c r="AH201" s="39">
        <v>37.050548025499992</v>
      </c>
      <c r="AI201" s="39">
        <v>37.050548025499992</v>
      </c>
      <c r="AJ201" s="39">
        <v>37.050548025499992</v>
      </c>
      <c r="AK201" s="39">
        <v>37.050548025499992</v>
      </c>
      <c r="AL201" s="39">
        <v>37.050548025499992</v>
      </c>
      <c r="AM201" s="39">
        <v>37.050548025499992</v>
      </c>
      <c r="AN201" s="39">
        <v>38.162064466264994</v>
      </c>
      <c r="AO201" s="39">
        <v>38.162064466264994</v>
      </c>
      <c r="AP201" s="39"/>
      <c r="AQ201" s="39">
        <v>38.162064466264994</v>
      </c>
      <c r="AR201" s="39">
        <v>38.162064466264994</v>
      </c>
      <c r="AS201" s="39">
        <v>38.162064466264994</v>
      </c>
      <c r="AT201" s="39">
        <v>38.162064466264994</v>
      </c>
      <c r="AU201" s="39">
        <v>38.162064466264994</v>
      </c>
      <c r="AV201" s="39">
        <v>38.162064466264994</v>
      </c>
      <c r="AW201" s="39">
        <v>38.162064466264994</v>
      </c>
      <c r="AX201" s="39">
        <v>38.162064466264994</v>
      </c>
      <c r="AY201" s="39">
        <v>38.162064466264994</v>
      </c>
      <c r="AZ201" s="39">
        <v>38.162064466264994</v>
      </c>
      <c r="BA201" s="39">
        <v>39.306926400252948</v>
      </c>
      <c r="BB201" s="39">
        <v>39.306926400252948</v>
      </c>
      <c r="BC201" s="39"/>
      <c r="BD201" s="39">
        <v>39.306926400252948</v>
      </c>
      <c r="BE201" s="39">
        <v>39.306926400252948</v>
      </c>
      <c r="BF201" s="39">
        <v>39.306926400252948</v>
      </c>
      <c r="BG201" s="39">
        <v>39.306926400252948</v>
      </c>
      <c r="BH201" s="39">
        <v>39.306926400252948</v>
      </c>
      <c r="BI201" s="39">
        <v>39.306926400252948</v>
      </c>
      <c r="BJ201" s="39">
        <v>39.306926400252948</v>
      </c>
      <c r="BK201" s="39">
        <v>39.306926400252948</v>
      </c>
      <c r="BL201" s="39">
        <v>39.306926400252948</v>
      </c>
      <c r="BM201" s="39">
        <v>39.306926400252948</v>
      </c>
      <c r="BN201" s="39">
        <v>40.486134192260536</v>
      </c>
      <c r="BO201" s="39">
        <v>40.486134192260536</v>
      </c>
      <c r="BP201" s="39"/>
    </row>
    <row r="202" spans="2:68" x14ac:dyDescent="0.2">
      <c r="B202" s="40"/>
      <c r="C202" s="33" t="s">
        <v>15</v>
      </c>
      <c r="D202" s="41">
        <v>20</v>
      </c>
      <c r="E202" s="41">
        <v>20</v>
      </c>
      <c r="F202" s="41">
        <v>20</v>
      </c>
      <c r="G202" s="41">
        <v>20</v>
      </c>
      <c r="H202" s="41">
        <v>20</v>
      </c>
      <c r="I202" s="41">
        <v>20</v>
      </c>
      <c r="J202" s="41">
        <v>20</v>
      </c>
      <c r="K202" s="41">
        <v>20</v>
      </c>
      <c r="L202" s="41">
        <v>20</v>
      </c>
      <c r="M202" s="41">
        <v>20</v>
      </c>
      <c r="N202" s="41">
        <v>20</v>
      </c>
      <c r="O202" s="41">
        <v>20</v>
      </c>
      <c r="P202" s="41"/>
      <c r="Q202" s="41">
        <v>20</v>
      </c>
      <c r="R202" s="41">
        <v>20</v>
      </c>
      <c r="S202" s="41">
        <v>20</v>
      </c>
      <c r="T202" s="41">
        <v>20</v>
      </c>
      <c r="U202" s="41">
        <v>20</v>
      </c>
      <c r="V202" s="41">
        <v>20</v>
      </c>
      <c r="W202" s="41">
        <v>20</v>
      </c>
      <c r="X202" s="41">
        <v>20</v>
      </c>
      <c r="Y202" s="41">
        <v>20</v>
      </c>
      <c r="Z202" s="41">
        <v>20</v>
      </c>
      <c r="AA202" s="41">
        <v>20</v>
      </c>
      <c r="AB202" s="41">
        <v>20</v>
      </c>
      <c r="AC202" s="41"/>
      <c r="AD202" s="41">
        <v>20</v>
      </c>
      <c r="AE202" s="41">
        <v>20</v>
      </c>
      <c r="AF202" s="41">
        <v>20</v>
      </c>
      <c r="AG202" s="41">
        <v>20</v>
      </c>
      <c r="AH202" s="41">
        <v>20</v>
      </c>
      <c r="AI202" s="41">
        <v>20</v>
      </c>
      <c r="AJ202" s="41">
        <v>20</v>
      </c>
      <c r="AK202" s="41">
        <v>20</v>
      </c>
      <c r="AL202" s="41">
        <v>20</v>
      </c>
      <c r="AM202" s="41">
        <v>20</v>
      </c>
      <c r="AN202" s="41">
        <v>20</v>
      </c>
      <c r="AO202" s="41">
        <v>20</v>
      </c>
      <c r="AP202" s="41"/>
      <c r="AQ202" s="41">
        <v>20</v>
      </c>
      <c r="AR202" s="41">
        <v>20</v>
      </c>
      <c r="AS202" s="41">
        <v>20</v>
      </c>
      <c r="AT202" s="41">
        <v>20</v>
      </c>
      <c r="AU202" s="41">
        <v>20</v>
      </c>
      <c r="AV202" s="41">
        <v>20</v>
      </c>
      <c r="AW202" s="41">
        <v>20</v>
      </c>
      <c r="AX202" s="41">
        <v>20</v>
      </c>
      <c r="AY202" s="41">
        <v>20</v>
      </c>
      <c r="AZ202" s="41">
        <v>20</v>
      </c>
      <c r="BA202" s="41">
        <v>20</v>
      </c>
      <c r="BB202" s="41">
        <v>20</v>
      </c>
      <c r="BC202" s="41"/>
      <c r="BD202" s="41">
        <v>20</v>
      </c>
      <c r="BE202" s="41">
        <v>20</v>
      </c>
      <c r="BF202" s="41">
        <v>20</v>
      </c>
      <c r="BG202" s="41">
        <v>20</v>
      </c>
      <c r="BH202" s="41">
        <v>20</v>
      </c>
      <c r="BI202" s="41">
        <v>20</v>
      </c>
      <c r="BJ202" s="41">
        <v>20</v>
      </c>
      <c r="BK202" s="41">
        <v>20</v>
      </c>
      <c r="BL202" s="41">
        <v>20</v>
      </c>
      <c r="BM202" s="41">
        <v>20</v>
      </c>
      <c r="BN202" s="41">
        <v>20</v>
      </c>
      <c r="BO202" s="41">
        <v>20</v>
      </c>
      <c r="BP202" s="41"/>
    </row>
    <row r="203" spans="2:68" x14ac:dyDescent="0.2">
      <c r="B203" s="42" t="s">
        <v>170</v>
      </c>
      <c r="C203" s="42"/>
      <c r="D203" s="43">
        <f>SUM(D197*D198,D199*D200,D201*D202)*D$2</f>
        <v>18390.403793999994</v>
      </c>
      <c r="E203" s="43">
        <f t="shared" ref="E203" si="2362">SUM(E197*E198,E199*E200,E201*E202)*E$2</f>
        <v>17514.670279999995</v>
      </c>
      <c r="F203" s="43">
        <f t="shared" ref="F203" si="2363">SUM(F197*F198,F199*F200,F201*F202)*F$2</f>
        <v>19383.128653239994</v>
      </c>
      <c r="G203" s="43">
        <f t="shared" ref="G203" si="2364">SUM(G197*G198,G199*G200,G201*G202)*G$2</f>
        <v>18502.077350819993</v>
      </c>
      <c r="H203" s="43">
        <f t="shared" ref="H203" si="2365">SUM(H197*H198,H199*H200,H201*H202)*H$2</f>
        <v>17621.026048399995</v>
      </c>
      <c r="I203" s="43">
        <f t="shared" ref="I203" si="2366">SUM(I197*I198,I199*I200,I201*I202)*I$2</f>
        <v>19383.128653239994</v>
      </c>
      <c r="J203" s="43">
        <f t="shared" ref="J203" si="2367">SUM(J197*J198,J199*J200,J201*J202)*J$2</f>
        <v>19383.128653239994</v>
      </c>
      <c r="K203" s="43">
        <f t="shared" ref="K203" si="2368">SUM(K197*K198,K199*K200,K201*K202)*K$2</f>
        <v>18502.077350819993</v>
      </c>
      <c r="L203" s="43">
        <f t="shared" ref="L203" si="2369">SUM(L197*L198,L199*L200,L201*L202)*L$2</f>
        <v>18502.077350819993</v>
      </c>
      <c r="M203" s="43">
        <f t="shared" ref="M203" si="2370">SUM(M197*M198,M199*M200,M201*M202)*M$2</f>
        <v>19383.128653239994</v>
      </c>
      <c r="N203" s="43">
        <f t="shared" ref="N203" si="2371">SUM(N197*N198,N199*N200,N201*N202)*N$2</f>
        <v>17138.104868979997</v>
      </c>
      <c r="O203" s="43">
        <f t="shared" ref="O203" si="2372">SUM(O197*O198,O199*O200,O201*O202)*O$2</f>
        <v>18942.115907819996</v>
      </c>
      <c r="P203" s="44">
        <f>SUM(D203:O203)</f>
        <v>222645.06756461994</v>
      </c>
      <c r="Q203" s="43">
        <f t="shared" ref="Q203" si="2373">SUM(Q197*Q198,Q199*Q200,Q201*Q202)*Q$2</f>
        <v>18040.110388399997</v>
      </c>
      <c r="R203" s="43">
        <f t="shared" ref="R203" si="2374">SUM(R197*R198,R199*R200,R201*R202)*R$2</f>
        <v>18942.115907819996</v>
      </c>
      <c r="S203" s="43">
        <f t="shared" ref="S203" si="2375">SUM(S197*S198,S199*S200,S201*S202)*S$2</f>
        <v>19964.622512837195</v>
      </c>
      <c r="T203" s="43">
        <f t="shared" ref="T203" si="2376">SUM(T197*T198,T199*T200,T201*T202)*T$2</f>
        <v>19057.139671344597</v>
      </c>
      <c r="U203" s="43">
        <f t="shared" ref="U203" si="2377">SUM(U197*U198,U199*U200,U201*U202)*U$2</f>
        <v>19057.139671344597</v>
      </c>
      <c r="V203" s="43">
        <f t="shared" ref="V203" si="2378">SUM(V197*V198,V199*V200,V201*V202)*V$2</f>
        <v>19964.622512837195</v>
      </c>
      <c r="W203" s="43">
        <f t="shared" ref="W203" si="2379">SUM(W197*W198,W199*W200,W201*W202)*W$2</f>
        <v>18149.656829851996</v>
      </c>
      <c r="X203" s="43">
        <f t="shared" ref="X203" si="2380">SUM(X197*X198,X199*X200,X201*X202)*X$2</f>
        <v>20872.105354329797</v>
      </c>
      <c r="Y203" s="43">
        <f t="shared" ref="Y203" si="2381">SUM(Y197*Y198,Y199*Y200,Y201*Y202)*Y$2</f>
        <v>19057.139671344597</v>
      </c>
      <c r="Z203" s="43">
        <f t="shared" ref="Z203" si="2382">SUM(Z197*Z198,Z199*Z200,Z201*Z202)*Z$2</f>
        <v>19057.139671344597</v>
      </c>
      <c r="AA203" s="43">
        <f t="shared" ref="AA203" si="2383">SUM(AA197*AA198,AA199*AA200,AA201*AA202)*AA$2</f>
        <v>18581.313700052</v>
      </c>
      <c r="AB203" s="43">
        <f t="shared" ref="AB203" si="2384">SUM(AB197*AB198,AB199*AB200,AB201*AB202)*AB$2</f>
        <v>18581.313700052</v>
      </c>
      <c r="AC203" s="44">
        <f>SUM(Q203:AB203)</f>
        <v>229324.4195915586</v>
      </c>
      <c r="AD203" s="43">
        <f t="shared" ref="AD203" si="2385">SUM(AD197*AD198,AD199*AD200,AD201*AD202)*AD$2</f>
        <v>19510.379385054599</v>
      </c>
      <c r="AE203" s="43">
        <f t="shared" ref="AE203" si="2386">SUM(AE197*AE198,AE199*AE200,AE201*AE202)*AE$2</f>
        <v>18581.313700052</v>
      </c>
      <c r="AF203" s="43">
        <f t="shared" ref="AF203" si="2387">SUM(AF197*AF198,AF199*AF200,AF201*AF202)*AF$2</f>
        <v>21498.268514959691</v>
      </c>
      <c r="AG203" s="43">
        <f t="shared" ref="AG203" si="2388">SUM(AG197*AG198,AG199*AG200,AG201*AG202)*AG$2</f>
        <v>17759.439208010179</v>
      </c>
      <c r="AH203" s="43">
        <f t="shared" ref="AH203" si="2389">SUM(AH197*AH198,AH199*AH200,AH201*AH202)*AH$2</f>
        <v>20563.561188222313</v>
      </c>
      <c r="AI203" s="43">
        <f t="shared" ref="AI203" si="2390">SUM(AI197*AI198,AI199*AI200,AI201*AI202)*AI$2</f>
        <v>20563.561188222313</v>
      </c>
      <c r="AJ203" s="43">
        <f t="shared" ref="AJ203" si="2391">SUM(AJ197*AJ198,AJ199*AJ200,AJ201*AJ202)*AJ$2</f>
        <v>18694.146534747557</v>
      </c>
      <c r="AK203" s="43">
        <f t="shared" ref="AK203" si="2392">SUM(AK197*AK198,AK199*AK200,AK201*AK202)*AK$2</f>
        <v>21498.268514959691</v>
      </c>
      <c r="AL203" s="43">
        <f t="shared" ref="AL203" si="2393">SUM(AL197*AL198,AL199*AL200,AL201*AL202)*AL$2</f>
        <v>18694.146534747557</v>
      </c>
      <c r="AM203" s="43">
        <f t="shared" ref="AM203" si="2394">SUM(AM197*AM198,AM199*AM200,AM201*AM202)*AM$2</f>
        <v>20563.561188222313</v>
      </c>
      <c r="AN203" s="43">
        <f t="shared" ref="AN203" si="2395">SUM(AN197*AN198,AN199*AN200,AN201*AN202)*AN$2</f>
        <v>19138.75311105356</v>
      </c>
      <c r="AO203" s="43">
        <f t="shared" ref="AO203" si="2396">SUM(AO197*AO198,AO199*AO200,AO201*AO202)*AO$2</f>
        <v>18181.81545550088</v>
      </c>
      <c r="AP203" s="44">
        <f>SUM(AD203:AO203)</f>
        <v>235247.21452375266</v>
      </c>
      <c r="AQ203" s="43">
        <f t="shared" ref="AQ203" si="2397">SUM(AQ197*AQ198,AQ199*AQ200,AQ201*AQ202)*AQ$2</f>
        <v>21052.628422158916</v>
      </c>
      <c r="AR203" s="43">
        <f t="shared" ref="AR203" si="2398">SUM(AR197*AR198,AR199*AR200,AR201*AR202)*AR$2</f>
        <v>19138.75311105356</v>
      </c>
      <c r="AS203" s="43">
        <f t="shared" ref="AS203" si="2399">SUM(AS197*AS198,AS199*AS200,AS201*AS202)*AS$2</f>
        <v>21180.468023868983</v>
      </c>
      <c r="AT203" s="43">
        <f t="shared" ref="AT203" si="2400">SUM(AT197*AT198,AT199*AT200,AT201*AT202)*AT$2</f>
        <v>19254.970930789987</v>
      </c>
      <c r="AU203" s="43">
        <f t="shared" ref="AU203" si="2401">SUM(AU197*AU198,AU199*AU200,AU201*AU202)*AU$2</f>
        <v>21180.468023868983</v>
      </c>
      <c r="AV203" s="43">
        <f t="shared" ref="AV203" si="2402">SUM(AV197*AV198,AV199*AV200,AV201*AV202)*AV$2</f>
        <v>20217.719477329487</v>
      </c>
      <c r="AW203" s="43">
        <f t="shared" ref="AW203" si="2403">SUM(AW197*AW198,AW199*AW200,AW201*AW202)*AW$2</f>
        <v>20217.719477329487</v>
      </c>
      <c r="AX203" s="43">
        <f t="shared" ref="AX203" si="2404">SUM(AX197*AX198,AX199*AX200,AX201*AX202)*AX$2</f>
        <v>22143.216570408484</v>
      </c>
      <c r="AY203" s="43">
        <f t="shared" ref="AY203" si="2405">SUM(AY197*AY198,AY199*AY200,AY201*AY202)*AY$2</f>
        <v>18292.222384250486</v>
      </c>
      <c r="AZ203" s="43">
        <f t="shared" ref="AZ203" si="2406">SUM(AZ197*AZ198,AZ199*AZ200,AZ201*AZ202)*AZ$2</f>
        <v>22143.216570408484</v>
      </c>
      <c r="BA203" s="43">
        <f t="shared" ref="BA203" si="2407">SUM(BA197*BA198,BA199*BA200,BA201*BA202)*BA$2</f>
        <v>19712.915704385166</v>
      </c>
      <c r="BB203" s="43">
        <f t="shared" ref="BB203" si="2408">SUM(BB197*BB198,BB199*BB200,BB201*BB202)*BB$2</f>
        <v>18727.269919165909</v>
      </c>
      <c r="BC203" s="44">
        <f>SUM(AQ203:BB203)</f>
        <v>243261.56861501795</v>
      </c>
      <c r="BD203" s="43">
        <f t="shared" ref="BD203" si="2409">SUM(BD197*BD198,BD199*BD200,BD201*BD202)*BD$2</f>
        <v>21684.207274823686</v>
      </c>
      <c r="BE203" s="43">
        <f t="shared" ref="BE203" si="2410">SUM(BE197*BE198,BE199*BE200,BE201*BE202)*BE$2</f>
        <v>19712.915704385166</v>
      </c>
      <c r="BF203" s="43">
        <f t="shared" ref="BF203" si="2411">SUM(BF197*BF198,BF199*BF200,BF201*BF202)*BF$2</f>
        <v>20824.251061649371</v>
      </c>
      <c r="BG203" s="43">
        <f t="shared" ref="BG203" si="2412">SUM(BG197*BG198,BG199*BG200,BG201*BG202)*BG$2</f>
        <v>20824.251061649371</v>
      </c>
      <c r="BH203" s="43">
        <f t="shared" ref="BH203" si="2413">SUM(BH197*BH198,BH199*BH200,BH201*BH202)*BH$2</f>
        <v>21815.882064585057</v>
      </c>
      <c r="BI203" s="43">
        <f t="shared" ref="BI203" si="2414">SUM(BI197*BI198,BI199*BI200,BI201*BI202)*BI$2</f>
        <v>19832.620058713688</v>
      </c>
      <c r="BJ203" s="43">
        <f t="shared" ref="BJ203" si="2415">SUM(BJ197*BJ198,BJ199*BJ200,BJ201*BJ202)*BJ$2</f>
        <v>21815.882064585057</v>
      </c>
      <c r="BK203" s="43">
        <f t="shared" ref="BK203" si="2416">SUM(BK197*BK198,BK199*BK200,BK201*BK202)*BK$2</f>
        <v>21815.882064585057</v>
      </c>
      <c r="BL203" s="43">
        <f t="shared" ref="BL203" si="2417">SUM(BL197*BL198,BL199*BL200,BL201*BL202)*BL$2</f>
        <v>19832.620058713688</v>
      </c>
      <c r="BM203" s="43">
        <f t="shared" ref="BM203" si="2418">SUM(BM197*BM198,BM199*BM200,BM201*BM202)*BM$2</f>
        <v>22807.51306752074</v>
      </c>
      <c r="BN203" s="43">
        <f t="shared" ref="BN203" si="2419">SUM(BN197*BN198,BN199*BN200,BN201*BN202)*BN$2</f>
        <v>19289.088016740883</v>
      </c>
      <c r="BO203" s="43">
        <f t="shared" ref="BO203" si="2420">SUM(BO197*BO198,BO199*BO200,BO201*BO202)*BO$2</f>
        <v>20304.303175516721</v>
      </c>
      <c r="BP203" s="44">
        <f>SUM(BD203:BO203)</f>
        <v>250559.41567346847</v>
      </c>
    </row>
    <row r="204" spans="2:68" x14ac:dyDescent="0.2">
      <c r="B204" s="38" t="s">
        <v>89</v>
      </c>
      <c r="C204" s="33" t="s">
        <v>79</v>
      </c>
      <c r="D204" s="39">
        <v>37.540865500000002</v>
      </c>
      <c r="E204" s="39">
        <v>37.540865500000002</v>
      </c>
      <c r="F204" s="39">
        <v>38.667091465000006</v>
      </c>
      <c r="G204" s="39">
        <v>38.667091465000006</v>
      </c>
      <c r="H204" s="39">
        <v>38.667091465000006</v>
      </c>
      <c r="I204" s="39">
        <v>38.667091465000006</v>
      </c>
      <c r="J204" s="39">
        <v>38.667091465000006</v>
      </c>
      <c r="K204" s="39">
        <v>38.667091465000006</v>
      </c>
      <c r="L204" s="39">
        <v>38.667091465000006</v>
      </c>
      <c r="M204" s="39">
        <v>38.667091465000006</v>
      </c>
      <c r="N204" s="39">
        <v>38.667091465000006</v>
      </c>
      <c r="O204" s="39">
        <v>38.667091465000006</v>
      </c>
      <c r="P204" s="39"/>
      <c r="Q204" s="39">
        <v>38.667091465000006</v>
      </c>
      <c r="R204" s="39">
        <v>38.667091465000006</v>
      </c>
      <c r="S204" s="39">
        <v>39.827104208950004</v>
      </c>
      <c r="T204" s="39">
        <v>39.827104208950004</v>
      </c>
      <c r="U204" s="39">
        <v>39.827104208950004</v>
      </c>
      <c r="V204" s="39">
        <v>39.827104208950004</v>
      </c>
      <c r="W204" s="39">
        <v>39.827104208950004</v>
      </c>
      <c r="X204" s="39">
        <v>39.827104208950004</v>
      </c>
      <c r="Y204" s="39">
        <v>39.827104208950004</v>
      </c>
      <c r="Z204" s="39">
        <v>39.827104208950004</v>
      </c>
      <c r="AA204" s="39">
        <v>39.827104208950004</v>
      </c>
      <c r="AB204" s="39">
        <v>39.827104208950004</v>
      </c>
      <c r="AC204" s="39"/>
      <c r="AD204" s="39">
        <v>39.827104208950004</v>
      </c>
      <c r="AE204" s="39">
        <v>39.827104208950004</v>
      </c>
      <c r="AF204" s="39">
        <v>41.021917335218504</v>
      </c>
      <c r="AG204" s="39">
        <v>41.021917335218504</v>
      </c>
      <c r="AH204" s="39">
        <v>41.021917335218504</v>
      </c>
      <c r="AI204" s="39">
        <v>41.021917335218504</v>
      </c>
      <c r="AJ204" s="39">
        <v>41.021917335218504</v>
      </c>
      <c r="AK204" s="39">
        <v>41.021917335218504</v>
      </c>
      <c r="AL204" s="39">
        <v>41.021917335218504</v>
      </c>
      <c r="AM204" s="39">
        <v>41.021917335218504</v>
      </c>
      <c r="AN204" s="39">
        <v>41.021917335218504</v>
      </c>
      <c r="AO204" s="39">
        <v>41.021917335218504</v>
      </c>
      <c r="AP204" s="39"/>
      <c r="AQ204" s="39">
        <v>41.021917335218504</v>
      </c>
      <c r="AR204" s="39">
        <v>41.021917335218504</v>
      </c>
      <c r="AS204" s="39">
        <v>42.252574855275057</v>
      </c>
      <c r="AT204" s="39">
        <v>42.252574855275057</v>
      </c>
      <c r="AU204" s="39">
        <v>42.252574855275057</v>
      </c>
      <c r="AV204" s="39">
        <v>42.252574855275057</v>
      </c>
      <c r="AW204" s="39">
        <v>42.252574855275057</v>
      </c>
      <c r="AX204" s="39">
        <v>42.252574855275057</v>
      </c>
      <c r="AY204" s="39">
        <v>42.252574855275057</v>
      </c>
      <c r="AZ204" s="39">
        <v>42.252574855275057</v>
      </c>
      <c r="BA204" s="39">
        <v>42.252574855275057</v>
      </c>
      <c r="BB204" s="39">
        <v>42.252574855275057</v>
      </c>
      <c r="BC204" s="39"/>
      <c r="BD204" s="39">
        <v>42.252574855275057</v>
      </c>
      <c r="BE204" s="39">
        <v>42.252574855275057</v>
      </c>
      <c r="BF204" s="39">
        <v>43.520152100933309</v>
      </c>
      <c r="BG204" s="39">
        <v>43.520152100933309</v>
      </c>
      <c r="BH204" s="39">
        <v>43.520152100933309</v>
      </c>
      <c r="BI204" s="39">
        <v>43.520152100933309</v>
      </c>
      <c r="BJ204" s="39">
        <v>43.520152100933309</v>
      </c>
      <c r="BK204" s="39">
        <v>43.520152100933309</v>
      </c>
      <c r="BL204" s="39">
        <v>43.520152100933309</v>
      </c>
      <c r="BM204" s="39">
        <v>43.520152100933309</v>
      </c>
      <c r="BN204" s="39">
        <v>43.520152100933309</v>
      </c>
      <c r="BO204" s="39">
        <v>43.520152100933309</v>
      </c>
      <c r="BP204" s="39"/>
    </row>
    <row r="205" spans="2:68" x14ac:dyDescent="0.2">
      <c r="B205" s="40"/>
      <c r="C205" s="33" t="s">
        <v>80</v>
      </c>
      <c r="D205" s="41">
        <v>2</v>
      </c>
      <c r="E205" s="41">
        <v>2</v>
      </c>
      <c r="F205" s="41">
        <v>2</v>
      </c>
      <c r="G205" s="41">
        <v>2</v>
      </c>
      <c r="H205" s="41">
        <v>2</v>
      </c>
      <c r="I205" s="41">
        <v>2</v>
      </c>
      <c r="J205" s="41">
        <v>2</v>
      </c>
      <c r="K205" s="41">
        <v>2</v>
      </c>
      <c r="L205" s="41">
        <v>2</v>
      </c>
      <c r="M205" s="41">
        <v>2</v>
      </c>
      <c r="N205" s="41">
        <v>2</v>
      </c>
      <c r="O205" s="41">
        <v>2</v>
      </c>
      <c r="P205" s="41"/>
      <c r="Q205" s="41">
        <v>2</v>
      </c>
      <c r="R205" s="41">
        <v>2</v>
      </c>
      <c r="S205" s="41">
        <v>2</v>
      </c>
      <c r="T205" s="41">
        <v>2</v>
      </c>
      <c r="U205" s="41">
        <v>2</v>
      </c>
      <c r="V205" s="41">
        <v>2</v>
      </c>
      <c r="W205" s="41">
        <v>2</v>
      </c>
      <c r="X205" s="41">
        <v>2</v>
      </c>
      <c r="Y205" s="41">
        <v>2</v>
      </c>
      <c r="Z205" s="41">
        <v>2</v>
      </c>
      <c r="AA205" s="41">
        <v>2</v>
      </c>
      <c r="AB205" s="41">
        <v>2</v>
      </c>
      <c r="AC205" s="41"/>
      <c r="AD205" s="41">
        <v>2</v>
      </c>
      <c r="AE205" s="41">
        <v>2</v>
      </c>
      <c r="AF205" s="41">
        <v>2</v>
      </c>
      <c r="AG205" s="41">
        <v>2</v>
      </c>
      <c r="AH205" s="41">
        <v>2</v>
      </c>
      <c r="AI205" s="41">
        <v>2</v>
      </c>
      <c r="AJ205" s="41">
        <v>2</v>
      </c>
      <c r="AK205" s="41">
        <v>2</v>
      </c>
      <c r="AL205" s="41">
        <v>2</v>
      </c>
      <c r="AM205" s="41">
        <v>2</v>
      </c>
      <c r="AN205" s="41">
        <v>2</v>
      </c>
      <c r="AO205" s="41">
        <v>2</v>
      </c>
      <c r="AP205" s="41"/>
      <c r="AQ205" s="41">
        <v>2</v>
      </c>
      <c r="AR205" s="41">
        <v>2</v>
      </c>
      <c r="AS205" s="41">
        <v>2</v>
      </c>
      <c r="AT205" s="41">
        <v>2</v>
      </c>
      <c r="AU205" s="41">
        <v>2</v>
      </c>
      <c r="AV205" s="41">
        <v>2</v>
      </c>
      <c r="AW205" s="41">
        <v>2</v>
      </c>
      <c r="AX205" s="41">
        <v>2</v>
      </c>
      <c r="AY205" s="41">
        <v>2</v>
      </c>
      <c r="AZ205" s="41">
        <v>2</v>
      </c>
      <c r="BA205" s="41">
        <v>2</v>
      </c>
      <c r="BB205" s="41">
        <v>2</v>
      </c>
      <c r="BC205" s="41"/>
      <c r="BD205" s="41">
        <v>2</v>
      </c>
      <c r="BE205" s="41">
        <v>2</v>
      </c>
      <c r="BF205" s="41">
        <v>2</v>
      </c>
      <c r="BG205" s="41">
        <v>2</v>
      </c>
      <c r="BH205" s="41">
        <v>2</v>
      </c>
      <c r="BI205" s="41">
        <v>2</v>
      </c>
      <c r="BJ205" s="41">
        <v>2</v>
      </c>
      <c r="BK205" s="41">
        <v>2</v>
      </c>
      <c r="BL205" s="41">
        <v>2</v>
      </c>
      <c r="BM205" s="41">
        <v>2</v>
      </c>
      <c r="BN205" s="41">
        <v>2</v>
      </c>
      <c r="BO205" s="41">
        <v>2</v>
      </c>
      <c r="BP205" s="41"/>
    </row>
    <row r="206" spans="2:68" x14ac:dyDescent="0.2">
      <c r="B206" s="42" t="s">
        <v>171</v>
      </c>
      <c r="C206" s="42"/>
      <c r="D206" s="43">
        <f>D$2*(D204*D205)</f>
        <v>1576.716351</v>
      </c>
      <c r="E206" s="43">
        <f t="shared" ref="E206" si="2421">E$2*(E204*E205)</f>
        <v>1501.63462</v>
      </c>
      <c r="F206" s="43">
        <f t="shared" ref="F206" si="2422">F$2*(F204*F205)</f>
        <v>1701.3520244600002</v>
      </c>
      <c r="G206" s="43">
        <f t="shared" ref="G206" si="2423">G$2*(G204*G205)</f>
        <v>1624.0178415300002</v>
      </c>
      <c r="H206" s="43">
        <f t="shared" ref="H206" si="2424">H$2*(H204*H205)</f>
        <v>1546.6836586000002</v>
      </c>
      <c r="I206" s="43">
        <f t="shared" ref="I206" si="2425">I$2*(I204*I205)</f>
        <v>1701.3520244600002</v>
      </c>
      <c r="J206" s="43">
        <f t="shared" ref="J206" si="2426">J$2*(J204*J205)</f>
        <v>1701.3520244600002</v>
      </c>
      <c r="K206" s="43">
        <f t="shared" ref="K206" si="2427">K$2*(K204*K205)</f>
        <v>1624.0178415300002</v>
      </c>
      <c r="L206" s="43">
        <f t="shared" ref="L206" si="2428">L$2*(L204*L205)</f>
        <v>1624.0178415300002</v>
      </c>
      <c r="M206" s="43">
        <f t="shared" ref="M206" si="2429">M$2*(M204*M205)</f>
        <v>1701.3520244600002</v>
      </c>
      <c r="N206" s="43">
        <f t="shared" ref="N206" si="2430">N$2*(N204*N205)</f>
        <v>1469.3494756700002</v>
      </c>
      <c r="O206" s="43">
        <f t="shared" ref="O206" si="2431">O$2*(O204*O205)</f>
        <v>1624.0178415300002</v>
      </c>
      <c r="P206" s="44">
        <f>SUM(D206:O206)</f>
        <v>19395.863569229998</v>
      </c>
      <c r="Q206" s="43">
        <f t="shared" ref="Q206" si="2432">Q$2*(Q204*Q205)</f>
        <v>1546.6836586000002</v>
      </c>
      <c r="R206" s="43">
        <f t="shared" ref="R206" si="2433">R$2*(R204*R205)</f>
        <v>1624.0178415300002</v>
      </c>
      <c r="S206" s="43">
        <f t="shared" ref="S206" si="2434">S$2*(S204*S205)</f>
        <v>1752.3925851938002</v>
      </c>
      <c r="T206" s="43">
        <f t="shared" ref="T206" si="2435">T$2*(T204*T205)</f>
        <v>1672.7383767759002</v>
      </c>
      <c r="U206" s="43">
        <f t="shared" ref="U206" si="2436">U$2*(U204*U205)</f>
        <v>1672.7383767759002</v>
      </c>
      <c r="V206" s="43">
        <f t="shared" ref="V206" si="2437">V$2*(V204*V205)</f>
        <v>1752.3925851938002</v>
      </c>
      <c r="W206" s="43">
        <f t="shared" ref="W206" si="2438">W$2*(W204*W205)</f>
        <v>1593.0841683580002</v>
      </c>
      <c r="X206" s="43">
        <f t="shared" ref="X206" si="2439">X$2*(X204*X205)</f>
        <v>1832.0467936117002</v>
      </c>
      <c r="Y206" s="43">
        <f t="shared" ref="Y206" si="2440">Y$2*(Y204*Y205)</f>
        <v>1672.7383767759002</v>
      </c>
      <c r="Z206" s="43">
        <f t="shared" ref="Z206" si="2441">Z$2*(Z204*Z205)</f>
        <v>1672.7383767759002</v>
      </c>
      <c r="AA206" s="43">
        <f t="shared" ref="AA206" si="2442">AA$2*(AA204*AA205)</f>
        <v>1593.0841683580002</v>
      </c>
      <c r="AB206" s="43">
        <f t="shared" ref="AB206" si="2443">AB$2*(AB204*AB205)</f>
        <v>1593.0841683580002</v>
      </c>
      <c r="AC206" s="44">
        <f>SUM(Q206:AB206)</f>
        <v>19977.739476306902</v>
      </c>
      <c r="AD206" s="43">
        <f t="shared" ref="AD206" si="2444">AD$2*(AD204*AD205)</f>
        <v>1672.7383767759002</v>
      </c>
      <c r="AE206" s="43">
        <f t="shared" ref="AE206" si="2445">AE$2*(AE204*AE205)</f>
        <v>1593.0841683580002</v>
      </c>
      <c r="AF206" s="43">
        <f t="shared" ref="AF206" si="2446">AF$2*(AF204*AF205)</f>
        <v>1887.0081974200511</v>
      </c>
      <c r="AG206" s="43">
        <f t="shared" ref="AG206" si="2447">AG$2*(AG204*AG205)</f>
        <v>1558.8328587383032</v>
      </c>
      <c r="AH206" s="43">
        <f t="shared" ref="AH206" si="2448">AH$2*(AH204*AH205)</f>
        <v>1804.9643627496141</v>
      </c>
      <c r="AI206" s="43">
        <f t="shared" ref="AI206" si="2449">AI$2*(AI204*AI205)</f>
        <v>1804.9643627496141</v>
      </c>
      <c r="AJ206" s="43">
        <f t="shared" ref="AJ206" si="2450">AJ$2*(AJ204*AJ205)</f>
        <v>1640.8766934087403</v>
      </c>
      <c r="AK206" s="43">
        <f t="shared" ref="AK206" si="2451">AK$2*(AK204*AK205)</f>
        <v>1887.0081974200511</v>
      </c>
      <c r="AL206" s="43">
        <f t="shared" ref="AL206" si="2452">AL$2*(AL204*AL205)</f>
        <v>1640.8766934087403</v>
      </c>
      <c r="AM206" s="43">
        <f t="shared" ref="AM206" si="2453">AM$2*(AM204*AM205)</f>
        <v>1804.9643627496141</v>
      </c>
      <c r="AN206" s="43">
        <f t="shared" ref="AN206" si="2454">AN$2*(AN204*AN205)</f>
        <v>1640.8766934087403</v>
      </c>
      <c r="AO206" s="43">
        <f t="shared" ref="AO206" si="2455">AO$2*(AO204*AO205)</f>
        <v>1558.8328587383032</v>
      </c>
      <c r="AP206" s="44">
        <f>SUM(AD206:AO206)</f>
        <v>20495.02782592567</v>
      </c>
      <c r="AQ206" s="43">
        <f t="shared" ref="AQ206" si="2456">AQ$2*(AQ204*AQ205)</f>
        <v>1804.9643627496141</v>
      </c>
      <c r="AR206" s="43">
        <f t="shared" ref="AR206" si="2457">AR$2*(AR204*AR205)</f>
        <v>1640.8766934087403</v>
      </c>
      <c r="AS206" s="43">
        <f t="shared" ref="AS206" si="2458">AS$2*(AS204*AS205)</f>
        <v>1859.1132936321026</v>
      </c>
      <c r="AT206" s="43">
        <f t="shared" ref="AT206" si="2459">AT$2*(AT204*AT205)</f>
        <v>1690.1029942110022</v>
      </c>
      <c r="AU206" s="43">
        <f t="shared" ref="AU206" si="2460">AU$2*(AU204*AU205)</f>
        <v>1859.1132936321026</v>
      </c>
      <c r="AV206" s="43">
        <f t="shared" ref="AV206" si="2461">AV$2*(AV204*AV205)</f>
        <v>1774.6081439215525</v>
      </c>
      <c r="AW206" s="43">
        <f t="shared" ref="AW206" si="2462">AW$2*(AW204*AW205)</f>
        <v>1774.6081439215525</v>
      </c>
      <c r="AX206" s="43">
        <f t="shared" ref="AX206" si="2463">AX$2*(AX204*AX205)</f>
        <v>1943.6184433426527</v>
      </c>
      <c r="AY206" s="43">
        <f t="shared" ref="AY206" si="2464">AY$2*(AY204*AY205)</f>
        <v>1605.5978445004521</v>
      </c>
      <c r="AZ206" s="43">
        <f t="shared" ref="AZ206" si="2465">AZ$2*(AZ204*AZ205)</f>
        <v>1943.6184433426527</v>
      </c>
      <c r="BA206" s="43">
        <f t="shared" ref="BA206" si="2466">BA$2*(BA204*BA205)</f>
        <v>1690.1029942110022</v>
      </c>
      <c r="BB206" s="43">
        <f t="shared" ref="BB206" si="2467">BB$2*(BB204*BB205)</f>
        <v>1605.5978445004521</v>
      </c>
      <c r="BC206" s="44">
        <f>SUM(AQ206:BB206)</f>
        <v>21191.922495373881</v>
      </c>
      <c r="BD206" s="43">
        <f t="shared" ref="BD206" si="2468">BD$2*(BD204*BD205)</f>
        <v>1859.1132936321026</v>
      </c>
      <c r="BE206" s="43">
        <f t="shared" ref="BE206" si="2469">BE$2*(BE204*BE205)</f>
        <v>1690.1029942110022</v>
      </c>
      <c r="BF206" s="43">
        <f t="shared" ref="BF206" si="2470">BF$2*(BF204*BF205)</f>
        <v>1827.8463882391991</v>
      </c>
      <c r="BG206" s="43">
        <f t="shared" ref="BG206" si="2471">BG$2*(BG204*BG205)</f>
        <v>1827.8463882391991</v>
      </c>
      <c r="BH206" s="43">
        <f t="shared" ref="BH206" si="2472">BH$2*(BH204*BH205)</f>
        <v>1914.8866924410656</v>
      </c>
      <c r="BI206" s="43">
        <f t="shared" ref="BI206" si="2473">BI$2*(BI204*BI205)</f>
        <v>1740.8060840373323</v>
      </c>
      <c r="BJ206" s="43">
        <f t="shared" ref="BJ206" si="2474">BJ$2*(BJ204*BJ205)</f>
        <v>1914.8866924410656</v>
      </c>
      <c r="BK206" s="43">
        <f t="shared" ref="BK206" si="2475">BK$2*(BK204*BK205)</f>
        <v>1914.8866924410656</v>
      </c>
      <c r="BL206" s="43">
        <f t="shared" ref="BL206" si="2476">BL$2*(BL204*BL205)</f>
        <v>1740.8060840373323</v>
      </c>
      <c r="BM206" s="43">
        <f t="shared" ref="BM206" si="2477">BM$2*(BM204*BM205)</f>
        <v>2001.9269966429322</v>
      </c>
      <c r="BN206" s="43">
        <f t="shared" ref="BN206" si="2478">BN$2*(BN204*BN205)</f>
        <v>1653.7657798354658</v>
      </c>
      <c r="BO206" s="43">
        <f t="shared" ref="BO206" si="2479">BO$2*(BO204*BO205)</f>
        <v>1740.8060840373323</v>
      </c>
      <c r="BP206" s="44">
        <f>SUM(BD206:BO206)</f>
        <v>21827.680170235093</v>
      </c>
    </row>
    <row r="207" spans="2:68" x14ac:dyDescent="0.2">
      <c r="B207" s="38" t="s">
        <v>36</v>
      </c>
      <c r="C207" s="33" t="s">
        <v>79</v>
      </c>
      <c r="D207" s="39">
        <v>48.812499666666668</v>
      </c>
      <c r="E207" s="39">
        <v>48.812499666666668</v>
      </c>
      <c r="F207" s="39">
        <v>50.276874656666671</v>
      </c>
      <c r="G207" s="39">
        <v>50.276874656666671</v>
      </c>
      <c r="H207" s="39">
        <v>50.276874656666671</v>
      </c>
      <c r="I207" s="39">
        <v>50.276874656666671</v>
      </c>
      <c r="J207" s="39">
        <v>50.276874656666671</v>
      </c>
      <c r="K207" s="39">
        <v>50.276874656666671</v>
      </c>
      <c r="L207" s="39">
        <v>50.276874656666671</v>
      </c>
      <c r="M207" s="39">
        <v>50.276874656666671</v>
      </c>
      <c r="N207" s="39">
        <v>50.276874656666671</v>
      </c>
      <c r="O207" s="39">
        <v>50.276874656666671</v>
      </c>
      <c r="P207" s="39"/>
      <c r="Q207" s="39">
        <v>50.276874656666671</v>
      </c>
      <c r="R207" s="39">
        <v>50.276874656666671</v>
      </c>
      <c r="S207" s="39">
        <v>51.785180896366676</v>
      </c>
      <c r="T207" s="39">
        <v>51.785180896366676</v>
      </c>
      <c r="U207" s="39">
        <v>51.785180896366676</v>
      </c>
      <c r="V207" s="39">
        <v>51.785180896366676</v>
      </c>
      <c r="W207" s="39">
        <v>51.785180896366676</v>
      </c>
      <c r="X207" s="39">
        <v>51.785180896366676</v>
      </c>
      <c r="Y207" s="39">
        <v>51.785180896366676</v>
      </c>
      <c r="Z207" s="39">
        <v>51.785180896366676</v>
      </c>
      <c r="AA207" s="39">
        <v>51.785180896366676</v>
      </c>
      <c r="AB207" s="39">
        <v>51.785180896366676</v>
      </c>
      <c r="AC207" s="39"/>
      <c r="AD207" s="39">
        <v>51.785180896366676</v>
      </c>
      <c r="AE207" s="39">
        <v>51.785180896366676</v>
      </c>
      <c r="AF207" s="39">
        <v>53.338736323257677</v>
      </c>
      <c r="AG207" s="39">
        <v>53.338736323257677</v>
      </c>
      <c r="AH207" s="39">
        <v>53.338736323257677</v>
      </c>
      <c r="AI207" s="39">
        <v>53.338736323257677</v>
      </c>
      <c r="AJ207" s="39">
        <v>53.338736323257677</v>
      </c>
      <c r="AK207" s="39">
        <v>53.338736323257677</v>
      </c>
      <c r="AL207" s="39">
        <v>53.338736323257677</v>
      </c>
      <c r="AM207" s="39">
        <v>53.338736323257677</v>
      </c>
      <c r="AN207" s="39">
        <v>53.338736323257677</v>
      </c>
      <c r="AO207" s="39">
        <v>53.338736323257677</v>
      </c>
      <c r="AP207" s="39"/>
      <c r="AQ207" s="39">
        <v>53.338736323257677</v>
      </c>
      <c r="AR207" s="39">
        <v>53.338736323257677</v>
      </c>
      <c r="AS207" s="39">
        <v>54.93889841295541</v>
      </c>
      <c r="AT207" s="39">
        <v>54.93889841295541</v>
      </c>
      <c r="AU207" s="39">
        <v>54.93889841295541</v>
      </c>
      <c r="AV207" s="39">
        <v>54.93889841295541</v>
      </c>
      <c r="AW207" s="39">
        <v>54.93889841295541</v>
      </c>
      <c r="AX207" s="39">
        <v>54.93889841295541</v>
      </c>
      <c r="AY207" s="39">
        <v>54.93889841295541</v>
      </c>
      <c r="AZ207" s="39">
        <v>54.93889841295541</v>
      </c>
      <c r="BA207" s="39">
        <v>54.93889841295541</v>
      </c>
      <c r="BB207" s="39">
        <v>54.93889841295541</v>
      </c>
      <c r="BC207" s="39"/>
      <c r="BD207" s="39">
        <v>54.93889841295541</v>
      </c>
      <c r="BE207" s="39">
        <v>54.93889841295541</v>
      </c>
      <c r="BF207" s="39">
        <v>56.587065365344074</v>
      </c>
      <c r="BG207" s="39">
        <v>56.587065365344074</v>
      </c>
      <c r="BH207" s="39">
        <v>56.587065365344074</v>
      </c>
      <c r="BI207" s="39">
        <v>56.587065365344074</v>
      </c>
      <c r="BJ207" s="39">
        <v>56.587065365344074</v>
      </c>
      <c r="BK207" s="39">
        <v>56.587065365344074</v>
      </c>
      <c r="BL207" s="39">
        <v>56.587065365344074</v>
      </c>
      <c r="BM207" s="39">
        <v>56.587065365344074</v>
      </c>
      <c r="BN207" s="39">
        <v>56.587065365344074</v>
      </c>
      <c r="BO207" s="39">
        <v>56.587065365344074</v>
      </c>
      <c r="BP207" s="39"/>
    </row>
    <row r="208" spans="2:68" x14ac:dyDescent="0.2">
      <c r="B208" s="38"/>
      <c r="C208" s="33" t="s">
        <v>80</v>
      </c>
      <c r="D208" s="41">
        <v>3</v>
      </c>
      <c r="E208" s="41">
        <v>3</v>
      </c>
      <c r="F208" s="41">
        <v>3</v>
      </c>
      <c r="G208" s="41">
        <v>3</v>
      </c>
      <c r="H208" s="41">
        <v>3</v>
      </c>
      <c r="I208" s="41">
        <v>3</v>
      </c>
      <c r="J208" s="41">
        <v>3</v>
      </c>
      <c r="K208" s="41">
        <v>3</v>
      </c>
      <c r="L208" s="41">
        <v>3</v>
      </c>
      <c r="M208" s="41">
        <v>3</v>
      </c>
      <c r="N208" s="41">
        <v>3</v>
      </c>
      <c r="O208" s="41">
        <v>3</v>
      </c>
      <c r="P208" s="41"/>
      <c r="Q208" s="41">
        <v>3</v>
      </c>
      <c r="R208" s="41">
        <v>3</v>
      </c>
      <c r="S208" s="41">
        <v>3</v>
      </c>
      <c r="T208" s="41">
        <v>3</v>
      </c>
      <c r="U208" s="41">
        <v>3</v>
      </c>
      <c r="V208" s="41">
        <v>3</v>
      </c>
      <c r="W208" s="41">
        <v>3</v>
      </c>
      <c r="X208" s="41">
        <v>3</v>
      </c>
      <c r="Y208" s="41">
        <v>3</v>
      </c>
      <c r="Z208" s="41">
        <v>3</v>
      </c>
      <c r="AA208" s="41">
        <v>3</v>
      </c>
      <c r="AB208" s="41">
        <v>3</v>
      </c>
      <c r="AC208" s="41"/>
      <c r="AD208" s="41">
        <v>3</v>
      </c>
      <c r="AE208" s="41">
        <v>3</v>
      </c>
      <c r="AF208" s="41">
        <v>3</v>
      </c>
      <c r="AG208" s="41">
        <v>3</v>
      </c>
      <c r="AH208" s="41">
        <v>3</v>
      </c>
      <c r="AI208" s="41">
        <v>3</v>
      </c>
      <c r="AJ208" s="41">
        <v>3</v>
      </c>
      <c r="AK208" s="41">
        <v>3</v>
      </c>
      <c r="AL208" s="41">
        <v>3</v>
      </c>
      <c r="AM208" s="41">
        <v>3</v>
      </c>
      <c r="AN208" s="41">
        <v>3</v>
      </c>
      <c r="AO208" s="41">
        <v>3</v>
      </c>
      <c r="AP208" s="41"/>
      <c r="AQ208" s="41">
        <v>3</v>
      </c>
      <c r="AR208" s="41">
        <v>3</v>
      </c>
      <c r="AS208" s="41">
        <v>3</v>
      </c>
      <c r="AT208" s="41">
        <v>3</v>
      </c>
      <c r="AU208" s="41">
        <v>3</v>
      </c>
      <c r="AV208" s="41">
        <v>3</v>
      </c>
      <c r="AW208" s="41">
        <v>3</v>
      </c>
      <c r="AX208" s="41">
        <v>3</v>
      </c>
      <c r="AY208" s="41">
        <v>3</v>
      </c>
      <c r="AZ208" s="41">
        <v>3</v>
      </c>
      <c r="BA208" s="41">
        <v>3</v>
      </c>
      <c r="BB208" s="41">
        <v>3</v>
      </c>
      <c r="BC208" s="41"/>
      <c r="BD208" s="41">
        <v>3</v>
      </c>
      <c r="BE208" s="41">
        <v>3</v>
      </c>
      <c r="BF208" s="41">
        <v>3</v>
      </c>
      <c r="BG208" s="41">
        <v>3</v>
      </c>
      <c r="BH208" s="41">
        <v>3</v>
      </c>
      <c r="BI208" s="41">
        <v>3</v>
      </c>
      <c r="BJ208" s="41">
        <v>3</v>
      </c>
      <c r="BK208" s="41">
        <v>3</v>
      </c>
      <c r="BL208" s="41">
        <v>3</v>
      </c>
      <c r="BM208" s="41">
        <v>3</v>
      </c>
      <c r="BN208" s="41">
        <v>3</v>
      </c>
      <c r="BO208" s="41">
        <v>3</v>
      </c>
      <c r="BP208" s="41"/>
    </row>
    <row r="209" spans="2:68" x14ac:dyDescent="0.2">
      <c r="B209" s="38"/>
      <c r="C209" s="33" t="s">
        <v>14</v>
      </c>
      <c r="D209" s="39">
        <v>36.461034374999983</v>
      </c>
      <c r="E209" s="39">
        <v>36.461034374999983</v>
      </c>
      <c r="F209" s="39">
        <v>36.461034374999983</v>
      </c>
      <c r="G209" s="39">
        <v>36.461034374999983</v>
      </c>
      <c r="H209" s="39">
        <v>36.461034374999983</v>
      </c>
      <c r="I209" s="39">
        <v>36.461034374999983</v>
      </c>
      <c r="J209" s="39">
        <v>36.461034374999983</v>
      </c>
      <c r="K209" s="39">
        <v>36.461034374999983</v>
      </c>
      <c r="L209" s="39">
        <v>36.461034374999983</v>
      </c>
      <c r="M209" s="39">
        <v>36.461034374999983</v>
      </c>
      <c r="N209" s="39">
        <v>37.554865406249981</v>
      </c>
      <c r="O209" s="39">
        <v>37.554865406249981</v>
      </c>
      <c r="P209" s="39"/>
      <c r="Q209" s="39">
        <v>37.554865406249981</v>
      </c>
      <c r="R209" s="39">
        <v>37.554865406249981</v>
      </c>
      <c r="S209" s="39">
        <v>37.554865406249981</v>
      </c>
      <c r="T209" s="39">
        <v>37.554865406249981</v>
      </c>
      <c r="U209" s="39">
        <v>37.554865406249981</v>
      </c>
      <c r="V209" s="39">
        <v>37.554865406249981</v>
      </c>
      <c r="W209" s="39">
        <v>37.554865406249981</v>
      </c>
      <c r="X209" s="39">
        <v>37.554865406249981</v>
      </c>
      <c r="Y209" s="39">
        <v>37.554865406249981</v>
      </c>
      <c r="Z209" s="39">
        <v>37.554865406249981</v>
      </c>
      <c r="AA209" s="39">
        <v>38.681511368437484</v>
      </c>
      <c r="AB209" s="39">
        <v>38.681511368437484</v>
      </c>
      <c r="AC209" s="39"/>
      <c r="AD209" s="39">
        <v>38.681511368437484</v>
      </c>
      <c r="AE209" s="39">
        <v>38.681511368437484</v>
      </c>
      <c r="AF209" s="39">
        <v>38.681511368437484</v>
      </c>
      <c r="AG209" s="39">
        <v>38.681511368437484</v>
      </c>
      <c r="AH209" s="39">
        <v>38.681511368437484</v>
      </c>
      <c r="AI209" s="39">
        <v>38.681511368437484</v>
      </c>
      <c r="AJ209" s="39">
        <v>38.681511368437484</v>
      </c>
      <c r="AK209" s="39">
        <v>38.681511368437484</v>
      </c>
      <c r="AL209" s="39">
        <v>38.681511368437484</v>
      </c>
      <c r="AM209" s="39">
        <v>38.681511368437484</v>
      </c>
      <c r="AN209" s="39">
        <v>39.84195670949061</v>
      </c>
      <c r="AO209" s="39">
        <v>39.84195670949061</v>
      </c>
      <c r="AP209" s="39"/>
      <c r="AQ209" s="39">
        <v>39.84195670949061</v>
      </c>
      <c r="AR209" s="39">
        <v>39.84195670949061</v>
      </c>
      <c r="AS209" s="39">
        <v>39.84195670949061</v>
      </c>
      <c r="AT209" s="39">
        <v>39.84195670949061</v>
      </c>
      <c r="AU209" s="39">
        <v>39.84195670949061</v>
      </c>
      <c r="AV209" s="39">
        <v>39.84195670949061</v>
      </c>
      <c r="AW209" s="39">
        <v>39.84195670949061</v>
      </c>
      <c r="AX209" s="39">
        <v>39.84195670949061</v>
      </c>
      <c r="AY209" s="39">
        <v>39.84195670949061</v>
      </c>
      <c r="AZ209" s="39">
        <v>39.84195670949061</v>
      </c>
      <c r="BA209" s="39">
        <v>41.037215410775332</v>
      </c>
      <c r="BB209" s="39">
        <v>41.037215410775332</v>
      </c>
      <c r="BC209" s="39"/>
      <c r="BD209" s="39">
        <v>41.037215410775332</v>
      </c>
      <c r="BE209" s="39">
        <v>41.037215410775332</v>
      </c>
      <c r="BF209" s="39">
        <v>41.037215410775332</v>
      </c>
      <c r="BG209" s="39">
        <v>41.037215410775332</v>
      </c>
      <c r="BH209" s="39">
        <v>41.037215410775332</v>
      </c>
      <c r="BI209" s="39">
        <v>41.037215410775332</v>
      </c>
      <c r="BJ209" s="39">
        <v>41.037215410775332</v>
      </c>
      <c r="BK209" s="39">
        <v>41.037215410775332</v>
      </c>
      <c r="BL209" s="39">
        <v>41.037215410775332</v>
      </c>
      <c r="BM209" s="39">
        <v>41.037215410775332</v>
      </c>
      <c r="BN209" s="39">
        <v>42.268331873098596</v>
      </c>
      <c r="BO209" s="39">
        <v>42.268331873098596</v>
      </c>
      <c r="BP209" s="39"/>
    </row>
    <row r="210" spans="2:68" x14ac:dyDescent="0.2">
      <c r="B210" s="40"/>
      <c r="C210" s="33" t="s">
        <v>15</v>
      </c>
      <c r="D210" s="41">
        <v>32</v>
      </c>
      <c r="E210" s="41">
        <v>32</v>
      </c>
      <c r="F210" s="41">
        <v>32</v>
      </c>
      <c r="G210" s="41">
        <v>32</v>
      </c>
      <c r="H210" s="41">
        <v>32</v>
      </c>
      <c r="I210" s="41">
        <v>32</v>
      </c>
      <c r="J210" s="41">
        <v>32</v>
      </c>
      <c r="K210" s="41">
        <v>32</v>
      </c>
      <c r="L210" s="41">
        <v>32</v>
      </c>
      <c r="M210" s="41">
        <v>32</v>
      </c>
      <c r="N210" s="41">
        <v>32</v>
      </c>
      <c r="O210" s="41">
        <v>32</v>
      </c>
      <c r="P210" s="41"/>
      <c r="Q210" s="41">
        <v>32</v>
      </c>
      <c r="R210" s="41">
        <v>32</v>
      </c>
      <c r="S210" s="41">
        <v>32</v>
      </c>
      <c r="T210" s="41">
        <v>32</v>
      </c>
      <c r="U210" s="41">
        <v>32</v>
      </c>
      <c r="V210" s="41">
        <v>32</v>
      </c>
      <c r="W210" s="41">
        <v>32</v>
      </c>
      <c r="X210" s="41">
        <v>32</v>
      </c>
      <c r="Y210" s="41">
        <v>32</v>
      </c>
      <c r="Z210" s="41">
        <v>32</v>
      </c>
      <c r="AA210" s="41">
        <v>32</v>
      </c>
      <c r="AB210" s="41">
        <v>32</v>
      </c>
      <c r="AC210" s="41"/>
      <c r="AD210" s="41">
        <v>32</v>
      </c>
      <c r="AE210" s="41">
        <v>32</v>
      </c>
      <c r="AF210" s="41">
        <v>32</v>
      </c>
      <c r="AG210" s="41">
        <v>32</v>
      </c>
      <c r="AH210" s="41">
        <v>32</v>
      </c>
      <c r="AI210" s="41">
        <v>32</v>
      </c>
      <c r="AJ210" s="41">
        <v>32</v>
      </c>
      <c r="AK210" s="41">
        <v>32</v>
      </c>
      <c r="AL210" s="41">
        <v>32</v>
      </c>
      <c r="AM210" s="41">
        <v>32</v>
      </c>
      <c r="AN210" s="41">
        <v>32</v>
      </c>
      <c r="AO210" s="41">
        <v>32</v>
      </c>
      <c r="AP210" s="41"/>
      <c r="AQ210" s="41">
        <v>32</v>
      </c>
      <c r="AR210" s="41">
        <v>32</v>
      </c>
      <c r="AS210" s="41">
        <v>32</v>
      </c>
      <c r="AT210" s="41">
        <v>32</v>
      </c>
      <c r="AU210" s="41">
        <v>32</v>
      </c>
      <c r="AV210" s="41">
        <v>32</v>
      </c>
      <c r="AW210" s="41">
        <v>32</v>
      </c>
      <c r="AX210" s="41">
        <v>32</v>
      </c>
      <c r="AY210" s="41">
        <v>32</v>
      </c>
      <c r="AZ210" s="41">
        <v>32</v>
      </c>
      <c r="BA210" s="41">
        <v>32</v>
      </c>
      <c r="BB210" s="41">
        <v>32</v>
      </c>
      <c r="BC210" s="41"/>
      <c r="BD210" s="41">
        <v>32</v>
      </c>
      <c r="BE210" s="41">
        <v>32</v>
      </c>
      <c r="BF210" s="41">
        <v>32</v>
      </c>
      <c r="BG210" s="41">
        <v>32</v>
      </c>
      <c r="BH210" s="41">
        <v>32</v>
      </c>
      <c r="BI210" s="41">
        <v>32</v>
      </c>
      <c r="BJ210" s="41">
        <v>32</v>
      </c>
      <c r="BK210" s="41">
        <v>32</v>
      </c>
      <c r="BL210" s="41">
        <v>32</v>
      </c>
      <c r="BM210" s="41">
        <v>32</v>
      </c>
      <c r="BN210" s="41">
        <v>32</v>
      </c>
      <c r="BO210" s="41">
        <v>32</v>
      </c>
      <c r="BP210" s="41"/>
    </row>
    <row r="211" spans="2:68" x14ac:dyDescent="0.2">
      <c r="B211" s="42" t="s">
        <v>172</v>
      </c>
      <c r="C211" s="42"/>
      <c r="D211" s="43">
        <f>D$2*SUM(D207*D208,D209*D210)</f>
        <v>27577.002578999993</v>
      </c>
      <c r="E211" s="43">
        <f t="shared" ref="E211" si="2480">E$2*SUM(E207*E208,E209*E210)</f>
        <v>26263.811979999991</v>
      </c>
      <c r="F211" s="43">
        <f t="shared" ref="F211" si="2481">F$2*SUM(F207*F208,F209*F210)</f>
        <v>28986.841927339989</v>
      </c>
      <c r="G211" s="43">
        <f t="shared" ref="G211" si="2482">G$2*SUM(G207*G208,G209*G210)</f>
        <v>27669.258203369987</v>
      </c>
      <c r="H211" s="43">
        <f t="shared" ref="H211" si="2483">H$2*SUM(H207*H208,H209*H210)</f>
        <v>26351.67447939999</v>
      </c>
      <c r="I211" s="43">
        <f t="shared" ref="I211" si="2484">I$2*SUM(I207*I208,I209*I210)</f>
        <v>28986.841927339989</v>
      </c>
      <c r="J211" s="43">
        <f t="shared" ref="J211" si="2485">J$2*SUM(J207*J208,J209*J210)</f>
        <v>28986.841927339989</v>
      </c>
      <c r="K211" s="43">
        <f t="shared" ref="K211" si="2486">K$2*SUM(K207*K208,K209*K210)</f>
        <v>27669.258203369987</v>
      </c>
      <c r="L211" s="43">
        <f t="shared" ref="L211" si="2487">L$2*SUM(L207*L208,L209*L210)</f>
        <v>27669.258203369987</v>
      </c>
      <c r="M211" s="43">
        <f t="shared" ref="M211" si="2488">M$2*SUM(M207*M208,M209*M210)</f>
        <v>28986.841927339989</v>
      </c>
      <c r="N211" s="43">
        <f t="shared" ref="N211" si="2489">N$2*SUM(N207*N208,N209*N210)</f>
        <v>25699.14002242999</v>
      </c>
      <c r="O211" s="43">
        <f t="shared" ref="O211" si="2490">O$2*SUM(O207*O208,O209*O210)</f>
        <v>28404.312656369988</v>
      </c>
      <c r="P211" s="44">
        <f>SUM(D211:O211)</f>
        <v>333251.08403666981</v>
      </c>
      <c r="Q211" s="43">
        <f t="shared" ref="Q211" si="2491">Q$2*SUM(Q207*Q208,Q209*Q210)</f>
        <v>27051.726339399989</v>
      </c>
      <c r="R211" s="43">
        <f t="shared" ref="R211" si="2492">R$2*SUM(R207*R208,R209*R210)</f>
        <v>28404.312656369988</v>
      </c>
      <c r="S211" s="43">
        <f t="shared" ref="S211" si="2493">S$2*SUM(S207*S208,S209*S210)</f>
        <v>29856.447185160188</v>
      </c>
      <c r="T211" s="43">
        <f t="shared" ref="T211" si="2494">T$2*SUM(T207*T208,T209*T210)</f>
        <v>28499.335949471089</v>
      </c>
      <c r="U211" s="43">
        <f t="shared" ref="U211" si="2495">U$2*SUM(U207*U208,U209*U210)</f>
        <v>28499.335949471089</v>
      </c>
      <c r="V211" s="43">
        <f t="shared" ref="V211" si="2496">V$2*SUM(V207*V208,V209*V210)</f>
        <v>29856.447185160188</v>
      </c>
      <c r="W211" s="43">
        <f t="shared" ref="W211" si="2497">W$2*SUM(W207*W208,W209*W210)</f>
        <v>27142.224713781987</v>
      </c>
      <c r="X211" s="43">
        <f t="shared" ref="X211" si="2498">X$2*SUM(X207*X208,X209*X210)</f>
        <v>31213.558420849287</v>
      </c>
      <c r="Y211" s="43">
        <f t="shared" ref="Y211" si="2499">Y$2*SUM(Y207*Y208,Y209*Y210)</f>
        <v>28499.335949471089</v>
      </c>
      <c r="Z211" s="43">
        <f t="shared" ref="Z211" si="2500">Z$2*SUM(Z207*Z208,Z209*Z210)</f>
        <v>28499.335949471089</v>
      </c>
      <c r="AA211" s="43">
        <f t="shared" ref="AA211" si="2501">AA$2*SUM(AA207*AA208,AA209*AA210)</f>
        <v>27863.278129581991</v>
      </c>
      <c r="AB211" s="43">
        <f t="shared" ref="AB211" si="2502">AB$2*SUM(AB207*AB208,AB209*AB210)</f>
        <v>27863.278129581991</v>
      </c>
      <c r="AC211" s="44">
        <f>SUM(Q211:AB211)</f>
        <v>343248.61655777</v>
      </c>
      <c r="AD211" s="43">
        <f t="shared" ref="AD211" si="2503">AD$2*SUM(AD207*AD208,AD209*AD210)</f>
        <v>29256.442036061089</v>
      </c>
      <c r="AE211" s="43">
        <f t="shared" ref="AE211" si="2504">AE$2*SUM(AE207*AE208,AE209*AE210)</f>
        <v>27863.278129581991</v>
      </c>
      <c r="AF211" s="43">
        <f t="shared" ref="AF211" si="2505">AF$2*SUM(AF207*AF208,AF209*AF210)</f>
        <v>32149.965173474768</v>
      </c>
      <c r="AG211" s="43">
        <f t="shared" ref="AG211" si="2506">AG$2*SUM(AG207*AG208,AG209*AG210)</f>
        <v>26558.666882435678</v>
      </c>
      <c r="AH211" s="43">
        <f t="shared" ref="AH211" si="2507">AH$2*SUM(AH207*AH208,AH209*AH210)</f>
        <v>30752.140600714996</v>
      </c>
      <c r="AI211" s="43">
        <f t="shared" ref="AI211" si="2508">AI$2*SUM(AI207*AI208,AI209*AI210)</f>
        <v>30752.140600714996</v>
      </c>
      <c r="AJ211" s="43">
        <f t="shared" ref="AJ211" si="2509">AJ$2*SUM(AJ207*AJ208,AJ209*AJ210)</f>
        <v>27956.49145519545</v>
      </c>
      <c r="AK211" s="43">
        <f t="shared" ref="AK211" si="2510">AK$2*SUM(AK207*AK208,AK209*AK210)</f>
        <v>32149.965173474768</v>
      </c>
      <c r="AL211" s="43">
        <f t="shared" ref="AL211" si="2511">AL$2*SUM(AL207*AL208,AL209*AL210)</f>
        <v>27956.49145519545</v>
      </c>
      <c r="AM211" s="43">
        <f t="shared" ref="AM211" si="2512">AM$2*SUM(AM207*AM208,AM209*AM210)</f>
        <v>30752.140600714996</v>
      </c>
      <c r="AN211" s="43">
        <f t="shared" ref="AN211" si="2513">AN$2*SUM(AN207*AN208,AN209*AN210)</f>
        <v>28699.176473469452</v>
      </c>
      <c r="AO211" s="43">
        <f t="shared" ref="AO211" si="2514">AO$2*SUM(AO207*AO208,AO209*AO210)</f>
        <v>27264.217649795981</v>
      </c>
      <c r="AP211" s="44">
        <f>SUM(AD211:AO211)</f>
        <v>352111.11623082968</v>
      </c>
      <c r="AQ211" s="43">
        <f t="shared" ref="AQ211" si="2515">AQ$2*SUM(AQ207*AQ208,AQ209*AQ210)</f>
        <v>31569.094120816397</v>
      </c>
      <c r="AR211" s="43">
        <f t="shared" ref="AR211" si="2516">AR$2*SUM(AR207*AR208,AR209*AR210)</f>
        <v>28699.176473469452</v>
      </c>
      <c r="AS211" s="43">
        <f t="shared" ref="AS211" si="2517">AS$2*SUM(AS207*AS208,AS209*AS210)</f>
        <v>31674.704818736449</v>
      </c>
      <c r="AT211" s="43">
        <f t="shared" ref="AT211" si="2518">AT$2*SUM(AT207*AT208,AT209*AT210)</f>
        <v>28795.186198851316</v>
      </c>
      <c r="AU211" s="43">
        <f t="shared" ref="AU211" si="2519">AU$2*SUM(AU207*AU208,AU209*AU210)</f>
        <v>31674.704818736449</v>
      </c>
      <c r="AV211" s="43">
        <f t="shared" ref="AV211" si="2520">AV$2*SUM(AV207*AV208,AV209*AV210)</f>
        <v>30234.94550879388</v>
      </c>
      <c r="AW211" s="43">
        <f t="shared" ref="AW211" si="2521">AW$2*SUM(AW207*AW208,AW209*AW210)</f>
        <v>30234.94550879388</v>
      </c>
      <c r="AX211" s="43">
        <f t="shared" ref="AX211" si="2522">AX$2*SUM(AX207*AX208,AX209*AX210)</f>
        <v>33114.464128679014</v>
      </c>
      <c r="AY211" s="43">
        <f t="shared" ref="AY211" si="2523">AY$2*SUM(AY207*AY208,AY209*AY210)</f>
        <v>27355.426888908751</v>
      </c>
      <c r="AZ211" s="43">
        <f t="shared" ref="AZ211" si="2524">AZ$2*SUM(AZ207*AZ208,AZ209*AZ210)</f>
        <v>33114.464128679014</v>
      </c>
      <c r="BA211" s="43">
        <f t="shared" ref="BA211" si="2525">BA$2*SUM(BA207*BA208,BA209*BA210)</f>
        <v>29560.151767673538</v>
      </c>
      <c r="BB211" s="43">
        <f t="shared" ref="BB211" si="2526">BB$2*SUM(BB207*BB208,BB209*BB210)</f>
        <v>28082.144179289862</v>
      </c>
      <c r="BC211" s="44">
        <f>SUM(AQ211:BB211)</f>
        <v>364109.40854142798</v>
      </c>
      <c r="BD211" s="43">
        <f t="shared" ref="BD211" si="2527">BD$2*SUM(BD207*BD208,BD209*BD210)</f>
        <v>32516.166944440891</v>
      </c>
      <c r="BE211" s="43">
        <f t="shared" ref="BE211" si="2528">BE$2*SUM(BE207*BE208,BE209*BE210)</f>
        <v>29560.151767673538</v>
      </c>
      <c r="BF211" s="43">
        <f t="shared" ref="BF211" si="2529">BF$2*SUM(BF207*BF208,BF209*BF210)</f>
        <v>31141.993874057698</v>
      </c>
      <c r="BG211" s="43">
        <f t="shared" ref="BG211" si="2530">BG$2*SUM(BG207*BG208,BG209*BG210)</f>
        <v>31141.993874057698</v>
      </c>
      <c r="BH211" s="43">
        <f t="shared" ref="BH211" si="2531">BH$2*SUM(BH207*BH208,BH209*BH210)</f>
        <v>32624.945963298538</v>
      </c>
      <c r="BI211" s="43">
        <f t="shared" ref="BI211" si="2532">BI$2*SUM(BI207*BI208,BI209*BI210)</f>
        <v>29659.041784816854</v>
      </c>
      <c r="BJ211" s="43">
        <f t="shared" ref="BJ211" si="2533">BJ$2*SUM(BJ207*BJ208,BJ209*BJ210)</f>
        <v>32624.945963298538</v>
      </c>
      <c r="BK211" s="43">
        <f t="shared" ref="BK211" si="2534">BK$2*SUM(BK207*BK208,BK209*BK210)</f>
        <v>32624.945963298538</v>
      </c>
      <c r="BL211" s="43">
        <f t="shared" ref="BL211" si="2535">BL$2*SUM(BL207*BL208,BL209*BL210)</f>
        <v>29659.041784816854</v>
      </c>
      <c r="BM211" s="43">
        <f t="shared" ref="BM211" si="2536">BM$2*SUM(BM207*BM208,BM209*BM210)</f>
        <v>34107.898052539385</v>
      </c>
      <c r="BN211" s="43">
        <f t="shared" ref="BN211" si="2537">BN$2*SUM(BN207*BN208,BN209*BN210)</f>
        <v>28924.608504668562</v>
      </c>
      <c r="BO211" s="43">
        <f t="shared" ref="BO211" si="2538">BO$2*SUM(BO207*BO208,BO209*BO210)</f>
        <v>30446.95632070375</v>
      </c>
      <c r="BP211" s="44">
        <f>SUM(BD211:BO211)</f>
        <v>375032.6907976708</v>
      </c>
    </row>
    <row r="212" spans="2:68" x14ac:dyDescent="0.2">
      <c r="B212" s="38" t="s">
        <v>35</v>
      </c>
      <c r="C212" s="33" t="s">
        <v>79</v>
      </c>
      <c r="D212" s="39">
        <v>49.619711500000001</v>
      </c>
      <c r="E212" s="39">
        <v>49.619711500000001</v>
      </c>
      <c r="F212" s="39">
        <v>51.108302845000004</v>
      </c>
      <c r="G212" s="39">
        <v>51.108302845000004</v>
      </c>
      <c r="H212" s="39">
        <v>51.108302845000004</v>
      </c>
      <c r="I212" s="39">
        <v>51.108302845000004</v>
      </c>
      <c r="J212" s="39">
        <v>51.108302845000004</v>
      </c>
      <c r="K212" s="39">
        <v>51.108302845000004</v>
      </c>
      <c r="L212" s="39">
        <v>51.108302845000004</v>
      </c>
      <c r="M212" s="39">
        <v>51.108302845000004</v>
      </c>
      <c r="N212" s="39">
        <v>51.108302845000004</v>
      </c>
      <c r="O212" s="39">
        <v>51.108302845000004</v>
      </c>
      <c r="P212" s="39"/>
      <c r="Q212" s="39">
        <v>51.108302845000004</v>
      </c>
      <c r="R212" s="39">
        <v>51.108302845000004</v>
      </c>
      <c r="S212" s="39">
        <v>52.641551930350005</v>
      </c>
      <c r="T212" s="39">
        <v>52.641551930350005</v>
      </c>
      <c r="U212" s="39">
        <v>52.641551930350005</v>
      </c>
      <c r="V212" s="39">
        <v>52.641551930350005</v>
      </c>
      <c r="W212" s="39">
        <v>52.641551930350005</v>
      </c>
      <c r="X212" s="39">
        <v>52.641551930350005</v>
      </c>
      <c r="Y212" s="39">
        <v>52.641551930350005</v>
      </c>
      <c r="Z212" s="39">
        <v>52.641551930350005</v>
      </c>
      <c r="AA212" s="39">
        <v>52.641551930350005</v>
      </c>
      <c r="AB212" s="39">
        <v>52.641551930350005</v>
      </c>
      <c r="AC212" s="39"/>
      <c r="AD212" s="39">
        <v>52.641551930350005</v>
      </c>
      <c r="AE212" s="39">
        <v>52.641551930350005</v>
      </c>
      <c r="AF212" s="39">
        <v>54.220798488260506</v>
      </c>
      <c r="AG212" s="39">
        <v>54.220798488260506</v>
      </c>
      <c r="AH212" s="39">
        <v>54.220798488260506</v>
      </c>
      <c r="AI212" s="39">
        <v>54.220798488260506</v>
      </c>
      <c r="AJ212" s="39">
        <v>54.220798488260506</v>
      </c>
      <c r="AK212" s="39">
        <v>54.220798488260506</v>
      </c>
      <c r="AL212" s="39">
        <v>54.220798488260506</v>
      </c>
      <c r="AM212" s="39">
        <v>54.220798488260506</v>
      </c>
      <c r="AN212" s="39">
        <v>54.220798488260506</v>
      </c>
      <c r="AO212" s="39">
        <v>54.220798488260506</v>
      </c>
      <c r="AP212" s="39"/>
      <c r="AQ212" s="39">
        <v>54.220798488260506</v>
      </c>
      <c r="AR212" s="39">
        <v>54.220798488260506</v>
      </c>
      <c r="AS212" s="39">
        <v>55.847422442908325</v>
      </c>
      <c r="AT212" s="39">
        <v>55.847422442908325</v>
      </c>
      <c r="AU212" s="39">
        <v>55.847422442908325</v>
      </c>
      <c r="AV212" s="39">
        <v>55.847422442908325</v>
      </c>
      <c r="AW212" s="39">
        <v>55.847422442908325</v>
      </c>
      <c r="AX212" s="39">
        <v>55.847422442908325</v>
      </c>
      <c r="AY212" s="39">
        <v>55.847422442908325</v>
      </c>
      <c r="AZ212" s="39">
        <v>55.847422442908325</v>
      </c>
      <c r="BA212" s="39">
        <v>55.847422442908325</v>
      </c>
      <c r="BB212" s="39">
        <v>55.847422442908325</v>
      </c>
      <c r="BC212" s="39"/>
      <c r="BD212" s="39">
        <v>55.847422442908325</v>
      </c>
      <c r="BE212" s="39">
        <v>55.847422442908325</v>
      </c>
      <c r="BF212" s="39">
        <v>57.522845116195576</v>
      </c>
      <c r="BG212" s="39">
        <v>57.522845116195576</v>
      </c>
      <c r="BH212" s="39">
        <v>57.522845116195576</v>
      </c>
      <c r="BI212" s="39">
        <v>57.522845116195576</v>
      </c>
      <c r="BJ212" s="39">
        <v>57.522845116195576</v>
      </c>
      <c r="BK212" s="39">
        <v>57.522845116195576</v>
      </c>
      <c r="BL212" s="39">
        <v>57.522845116195576</v>
      </c>
      <c r="BM212" s="39">
        <v>57.522845116195576</v>
      </c>
      <c r="BN212" s="39">
        <v>57.522845116195576</v>
      </c>
      <c r="BO212" s="39">
        <v>57.522845116195576</v>
      </c>
      <c r="BP212" s="39"/>
    </row>
    <row r="213" spans="2:68" x14ac:dyDescent="0.2">
      <c r="B213" s="38"/>
      <c r="C213" s="33" t="s">
        <v>80</v>
      </c>
      <c r="D213" s="41">
        <v>6</v>
      </c>
      <c r="E213" s="41">
        <v>6</v>
      </c>
      <c r="F213" s="41">
        <v>6</v>
      </c>
      <c r="G213" s="41">
        <v>6</v>
      </c>
      <c r="H213" s="41">
        <v>6</v>
      </c>
      <c r="I213" s="41">
        <v>6</v>
      </c>
      <c r="J213" s="41">
        <v>6</v>
      </c>
      <c r="K213" s="41">
        <v>6</v>
      </c>
      <c r="L213" s="41">
        <v>6</v>
      </c>
      <c r="M213" s="41">
        <v>6</v>
      </c>
      <c r="N213" s="41">
        <v>6</v>
      </c>
      <c r="O213" s="41">
        <v>6</v>
      </c>
      <c r="P213" s="41"/>
      <c r="Q213" s="41">
        <v>6</v>
      </c>
      <c r="R213" s="41">
        <v>6</v>
      </c>
      <c r="S213" s="41">
        <v>6</v>
      </c>
      <c r="T213" s="41">
        <v>6</v>
      </c>
      <c r="U213" s="41">
        <v>6</v>
      </c>
      <c r="V213" s="41">
        <v>6</v>
      </c>
      <c r="W213" s="41">
        <v>6</v>
      </c>
      <c r="X213" s="41">
        <v>6</v>
      </c>
      <c r="Y213" s="41">
        <v>6</v>
      </c>
      <c r="Z213" s="41">
        <v>6</v>
      </c>
      <c r="AA213" s="41">
        <v>6</v>
      </c>
      <c r="AB213" s="41">
        <v>6</v>
      </c>
      <c r="AC213" s="41"/>
      <c r="AD213" s="41">
        <v>6</v>
      </c>
      <c r="AE213" s="41">
        <v>6</v>
      </c>
      <c r="AF213" s="41">
        <v>6</v>
      </c>
      <c r="AG213" s="41">
        <v>6</v>
      </c>
      <c r="AH213" s="41">
        <v>6</v>
      </c>
      <c r="AI213" s="41">
        <v>6</v>
      </c>
      <c r="AJ213" s="41">
        <v>6</v>
      </c>
      <c r="AK213" s="41">
        <v>6</v>
      </c>
      <c r="AL213" s="41">
        <v>6</v>
      </c>
      <c r="AM213" s="41">
        <v>6</v>
      </c>
      <c r="AN213" s="41">
        <v>6</v>
      </c>
      <c r="AO213" s="41">
        <v>6</v>
      </c>
      <c r="AP213" s="41"/>
      <c r="AQ213" s="41">
        <v>6</v>
      </c>
      <c r="AR213" s="41">
        <v>6</v>
      </c>
      <c r="AS213" s="41">
        <v>6</v>
      </c>
      <c r="AT213" s="41">
        <v>6</v>
      </c>
      <c r="AU213" s="41">
        <v>6</v>
      </c>
      <c r="AV213" s="41">
        <v>6</v>
      </c>
      <c r="AW213" s="41">
        <v>6</v>
      </c>
      <c r="AX213" s="41">
        <v>6</v>
      </c>
      <c r="AY213" s="41">
        <v>6</v>
      </c>
      <c r="AZ213" s="41">
        <v>6</v>
      </c>
      <c r="BA213" s="41">
        <v>6</v>
      </c>
      <c r="BB213" s="41">
        <v>6</v>
      </c>
      <c r="BC213" s="41"/>
      <c r="BD213" s="41">
        <v>6</v>
      </c>
      <c r="BE213" s="41">
        <v>6</v>
      </c>
      <c r="BF213" s="41">
        <v>6</v>
      </c>
      <c r="BG213" s="41">
        <v>6</v>
      </c>
      <c r="BH213" s="41">
        <v>6</v>
      </c>
      <c r="BI213" s="41">
        <v>6</v>
      </c>
      <c r="BJ213" s="41">
        <v>6</v>
      </c>
      <c r="BK213" s="41">
        <v>6</v>
      </c>
      <c r="BL213" s="41">
        <v>6</v>
      </c>
      <c r="BM213" s="41">
        <v>6</v>
      </c>
      <c r="BN213" s="41">
        <v>6</v>
      </c>
      <c r="BO213" s="41">
        <v>6</v>
      </c>
      <c r="BP213" s="41"/>
    </row>
    <row r="214" spans="2:68" x14ac:dyDescent="0.2">
      <c r="B214" s="38"/>
      <c r="C214" s="33" t="s">
        <v>14</v>
      </c>
      <c r="D214" s="39">
        <v>35.753412820512793</v>
      </c>
      <c r="E214" s="39">
        <v>35.753412820512793</v>
      </c>
      <c r="F214" s="39">
        <v>35.753412820512793</v>
      </c>
      <c r="G214" s="39">
        <v>35.753412820512793</v>
      </c>
      <c r="H214" s="39">
        <v>35.753412820512793</v>
      </c>
      <c r="I214" s="39">
        <v>35.753412820512793</v>
      </c>
      <c r="J214" s="39">
        <v>35.753412820512793</v>
      </c>
      <c r="K214" s="39">
        <v>35.753412820512793</v>
      </c>
      <c r="L214" s="39">
        <v>35.753412820512793</v>
      </c>
      <c r="M214" s="39">
        <v>35.753412820512793</v>
      </c>
      <c r="N214" s="39">
        <v>36.826015205128179</v>
      </c>
      <c r="O214" s="39">
        <v>36.826015205128179</v>
      </c>
      <c r="P214" s="39"/>
      <c r="Q214" s="39">
        <v>36.826015205128179</v>
      </c>
      <c r="R214" s="39">
        <v>36.826015205128179</v>
      </c>
      <c r="S214" s="39">
        <v>36.826015205128179</v>
      </c>
      <c r="T214" s="39">
        <v>36.826015205128179</v>
      </c>
      <c r="U214" s="39">
        <v>36.826015205128179</v>
      </c>
      <c r="V214" s="39">
        <v>36.826015205128179</v>
      </c>
      <c r="W214" s="39">
        <v>36.826015205128179</v>
      </c>
      <c r="X214" s="39">
        <v>36.826015205128179</v>
      </c>
      <c r="Y214" s="39">
        <v>36.826015205128179</v>
      </c>
      <c r="Z214" s="39">
        <v>36.826015205128179</v>
      </c>
      <c r="AA214" s="39">
        <v>37.930795661282026</v>
      </c>
      <c r="AB214" s="39">
        <v>37.930795661282026</v>
      </c>
      <c r="AC214" s="39"/>
      <c r="AD214" s="39">
        <v>37.930795661282026</v>
      </c>
      <c r="AE214" s="39">
        <v>37.930795661282026</v>
      </c>
      <c r="AF214" s="39">
        <v>37.930795661282026</v>
      </c>
      <c r="AG214" s="39">
        <v>37.930795661282026</v>
      </c>
      <c r="AH214" s="39">
        <v>37.930795661282026</v>
      </c>
      <c r="AI214" s="39">
        <v>37.930795661282026</v>
      </c>
      <c r="AJ214" s="39">
        <v>37.930795661282026</v>
      </c>
      <c r="AK214" s="39">
        <v>37.930795661282026</v>
      </c>
      <c r="AL214" s="39">
        <v>37.930795661282026</v>
      </c>
      <c r="AM214" s="39">
        <v>37.930795661282026</v>
      </c>
      <c r="AN214" s="39">
        <v>39.068719531120486</v>
      </c>
      <c r="AO214" s="39">
        <v>39.068719531120486</v>
      </c>
      <c r="AP214" s="39"/>
      <c r="AQ214" s="39">
        <v>39.068719531120486</v>
      </c>
      <c r="AR214" s="39">
        <v>39.068719531120486</v>
      </c>
      <c r="AS214" s="39">
        <v>39.068719531120486</v>
      </c>
      <c r="AT214" s="39">
        <v>39.068719531120486</v>
      </c>
      <c r="AU214" s="39">
        <v>39.068719531120486</v>
      </c>
      <c r="AV214" s="39">
        <v>39.068719531120486</v>
      </c>
      <c r="AW214" s="39">
        <v>39.068719531120486</v>
      </c>
      <c r="AX214" s="39">
        <v>39.068719531120486</v>
      </c>
      <c r="AY214" s="39">
        <v>39.068719531120486</v>
      </c>
      <c r="AZ214" s="39">
        <v>39.068719531120486</v>
      </c>
      <c r="BA214" s="39">
        <v>40.240781117054098</v>
      </c>
      <c r="BB214" s="39">
        <v>40.240781117054098</v>
      </c>
      <c r="BC214" s="39"/>
      <c r="BD214" s="39">
        <v>40.240781117054098</v>
      </c>
      <c r="BE214" s="39">
        <v>40.240781117054098</v>
      </c>
      <c r="BF214" s="39">
        <v>40.240781117054098</v>
      </c>
      <c r="BG214" s="39">
        <v>40.240781117054098</v>
      </c>
      <c r="BH214" s="39">
        <v>40.240781117054098</v>
      </c>
      <c r="BI214" s="39">
        <v>40.240781117054098</v>
      </c>
      <c r="BJ214" s="39">
        <v>40.240781117054098</v>
      </c>
      <c r="BK214" s="39">
        <v>40.240781117054098</v>
      </c>
      <c r="BL214" s="39">
        <v>40.240781117054098</v>
      </c>
      <c r="BM214" s="39">
        <v>40.240781117054098</v>
      </c>
      <c r="BN214" s="39">
        <v>41.44800455056572</v>
      </c>
      <c r="BO214" s="39">
        <v>41.44800455056572</v>
      </c>
      <c r="BP214" s="39"/>
    </row>
    <row r="215" spans="2:68" x14ac:dyDescent="0.2">
      <c r="B215" s="40"/>
      <c r="C215" s="33" t="s">
        <v>15</v>
      </c>
      <c r="D215" s="41">
        <v>39</v>
      </c>
      <c r="E215" s="41">
        <v>39</v>
      </c>
      <c r="F215" s="41">
        <v>39</v>
      </c>
      <c r="G215" s="41">
        <v>39</v>
      </c>
      <c r="H215" s="41">
        <v>39</v>
      </c>
      <c r="I215" s="41">
        <v>39</v>
      </c>
      <c r="J215" s="41">
        <v>39</v>
      </c>
      <c r="K215" s="41">
        <v>39</v>
      </c>
      <c r="L215" s="41">
        <v>39</v>
      </c>
      <c r="M215" s="41">
        <v>39</v>
      </c>
      <c r="N215" s="41">
        <v>39</v>
      </c>
      <c r="O215" s="41">
        <v>39</v>
      </c>
      <c r="P215" s="41"/>
      <c r="Q215" s="41">
        <v>39</v>
      </c>
      <c r="R215" s="41">
        <v>39</v>
      </c>
      <c r="S215" s="41">
        <v>39</v>
      </c>
      <c r="T215" s="41">
        <v>39</v>
      </c>
      <c r="U215" s="41">
        <v>39</v>
      </c>
      <c r="V215" s="41">
        <v>39</v>
      </c>
      <c r="W215" s="41">
        <v>39</v>
      </c>
      <c r="X215" s="41">
        <v>39</v>
      </c>
      <c r="Y215" s="41">
        <v>39</v>
      </c>
      <c r="Z215" s="41">
        <v>39</v>
      </c>
      <c r="AA215" s="41">
        <v>39</v>
      </c>
      <c r="AB215" s="41">
        <v>39</v>
      </c>
      <c r="AC215" s="41"/>
      <c r="AD215" s="41">
        <v>39</v>
      </c>
      <c r="AE215" s="41">
        <v>39</v>
      </c>
      <c r="AF215" s="41">
        <v>39</v>
      </c>
      <c r="AG215" s="41">
        <v>39</v>
      </c>
      <c r="AH215" s="41">
        <v>39</v>
      </c>
      <c r="AI215" s="41">
        <v>39</v>
      </c>
      <c r="AJ215" s="41">
        <v>39</v>
      </c>
      <c r="AK215" s="41">
        <v>39</v>
      </c>
      <c r="AL215" s="41">
        <v>39</v>
      </c>
      <c r="AM215" s="41">
        <v>39</v>
      </c>
      <c r="AN215" s="41">
        <v>39</v>
      </c>
      <c r="AO215" s="41">
        <v>39</v>
      </c>
      <c r="AP215" s="41"/>
      <c r="AQ215" s="41">
        <v>39</v>
      </c>
      <c r="AR215" s="41">
        <v>39</v>
      </c>
      <c r="AS215" s="41">
        <v>39</v>
      </c>
      <c r="AT215" s="41">
        <v>39</v>
      </c>
      <c r="AU215" s="41">
        <v>39</v>
      </c>
      <c r="AV215" s="41">
        <v>39</v>
      </c>
      <c r="AW215" s="41">
        <v>39</v>
      </c>
      <c r="AX215" s="41">
        <v>39</v>
      </c>
      <c r="AY215" s="41">
        <v>39</v>
      </c>
      <c r="AZ215" s="41">
        <v>39</v>
      </c>
      <c r="BA215" s="41">
        <v>39</v>
      </c>
      <c r="BB215" s="41">
        <v>39</v>
      </c>
      <c r="BC215" s="41"/>
      <c r="BD215" s="41">
        <v>39</v>
      </c>
      <c r="BE215" s="41">
        <v>39</v>
      </c>
      <c r="BF215" s="41">
        <v>39</v>
      </c>
      <c r="BG215" s="41">
        <v>39</v>
      </c>
      <c r="BH215" s="41">
        <v>39</v>
      </c>
      <c r="BI215" s="41">
        <v>39</v>
      </c>
      <c r="BJ215" s="41">
        <v>39</v>
      </c>
      <c r="BK215" s="41">
        <v>39</v>
      </c>
      <c r="BL215" s="41">
        <v>39</v>
      </c>
      <c r="BM215" s="41">
        <v>39</v>
      </c>
      <c r="BN215" s="41">
        <v>39</v>
      </c>
      <c r="BO215" s="41">
        <v>39</v>
      </c>
      <c r="BP215" s="41"/>
    </row>
    <row r="216" spans="2:68" x14ac:dyDescent="0.2">
      <c r="B216" s="42" t="s">
        <v>173</v>
      </c>
      <c r="C216" s="42"/>
      <c r="D216" s="43">
        <f>D$2*SUM(D212*D213,D214*D215)</f>
        <v>35534.128748999974</v>
      </c>
      <c r="E216" s="43">
        <f t="shared" ref="E216" si="2539">E$2*SUM(E212*E213,E214*E215)</f>
        <v>33842.027379999978</v>
      </c>
      <c r="F216" s="43">
        <f t="shared" ref="F216" si="2540">F$2*SUM(F212*F213,F214*F215)</f>
        <v>37422.724175539974</v>
      </c>
      <c r="G216" s="43">
        <f t="shared" ref="G216" si="2541">G$2*SUM(G212*G213,G214*G215)</f>
        <v>35721.691258469975</v>
      </c>
      <c r="H216" s="43">
        <f t="shared" ref="H216" si="2542">H$2*SUM(H212*H213,H214*H215)</f>
        <v>34020.658341399976</v>
      </c>
      <c r="I216" s="43">
        <f t="shared" ref="I216" si="2543">I$2*SUM(I212*I213,I214*I215)</f>
        <v>37422.724175539974</v>
      </c>
      <c r="J216" s="43">
        <f t="shared" ref="J216" si="2544">J$2*SUM(J212*J213,J214*J215)</f>
        <v>37422.724175539974</v>
      </c>
      <c r="K216" s="43">
        <f t="shared" ref="K216" si="2545">K$2*SUM(K212*K213,K214*K215)</f>
        <v>35721.691258469975</v>
      </c>
      <c r="L216" s="43">
        <f t="shared" ref="L216" si="2546">L$2*SUM(L212*L213,L214*L215)</f>
        <v>35721.691258469975</v>
      </c>
      <c r="M216" s="43">
        <f t="shared" ref="M216" si="2547">M$2*SUM(M212*M213,M214*M215)</f>
        <v>37422.724175539974</v>
      </c>
      <c r="N216" s="43">
        <f t="shared" ref="N216" si="2548">N$2*SUM(N212*N213,N214*N215)</f>
        <v>33114.42379132998</v>
      </c>
      <c r="O216" s="43">
        <f t="shared" ref="O216" si="2549">O$2*SUM(O212*O213,O214*O215)</f>
        <v>36600.152611469981</v>
      </c>
      <c r="P216" s="44">
        <f>SUM(D216:O216)</f>
        <v>429967.3613507697</v>
      </c>
      <c r="Q216" s="43">
        <f t="shared" ref="Q216" si="2550">Q$2*SUM(Q212*Q213,Q214*Q215)</f>
        <v>34857.288201399977</v>
      </c>
      <c r="R216" s="43">
        <f t="shared" ref="R216" si="2551">R$2*SUM(R212*R213,R214*R215)</f>
        <v>36600.152611469981</v>
      </c>
      <c r="S216" s="43">
        <f t="shared" ref="S216" si="2552">S$2*SUM(S212*S213,S214*S215)</f>
        <v>38545.405900806174</v>
      </c>
      <c r="T216" s="43">
        <f t="shared" ref="T216" si="2553">T$2*SUM(T212*T213,T214*T215)</f>
        <v>36793.341996224081</v>
      </c>
      <c r="U216" s="43">
        <f t="shared" ref="U216" si="2554">U$2*SUM(U212*U213,U214*U215)</f>
        <v>36793.341996224081</v>
      </c>
      <c r="V216" s="43">
        <f t="shared" ref="V216" si="2555">V$2*SUM(V212*V213,V214*V215)</f>
        <v>38545.405900806174</v>
      </c>
      <c r="W216" s="43">
        <f t="shared" ref="W216" si="2556">W$2*SUM(W212*W213,W214*W215)</f>
        <v>35041.27809164198</v>
      </c>
      <c r="X216" s="43">
        <f t="shared" ref="X216" si="2557">X$2*SUM(X212*X213,X214*X215)</f>
        <v>40297.469805388275</v>
      </c>
      <c r="Y216" s="43">
        <f t="shared" ref="Y216" si="2558">Y$2*SUM(Y212*Y213,Y214*Y215)</f>
        <v>36793.341996224081</v>
      </c>
      <c r="Z216" s="43">
        <f t="shared" ref="Z216" si="2559">Z$2*SUM(Z212*Z213,Z214*Z215)</f>
        <v>36793.341996224081</v>
      </c>
      <c r="AA216" s="43">
        <f t="shared" ref="AA216" si="2560">AA$2*SUM(AA212*AA213,AA214*AA215)</f>
        <v>35903.006847441982</v>
      </c>
      <c r="AB216" s="43">
        <f t="shared" ref="AB216" si="2561">AB$2*SUM(AB212*AB213,AB214*AB215)</f>
        <v>35903.006847441982</v>
      </c>
      <c r="AC216" s="44">
        <f>SUM(Q216:AB216)</f>
        <v>442866.38219129283</v>
      </c>
      <c r="AD216" s="43">
        <f t="shared" ref="AD216" si="2562">AD$2*SUM(AD212*AD213,AD214*AD215)</f>
        <v>37698.157189814076</v>
      </c>
      <c r="AE216" s="43">
        <f t="shared" ref="AE216" si="2563">AE$2*SUM(AE212*AE213,AE214*AE215)</f>
        <v>35903.006847441982</v>
      </c>
      <c r="AF216" s="43">
        <f t="shared" ref="AF216" si="2564">AF$2*SUM(AF212*AF213,AF214*AF215)</f>
        <v>41506.393899549927</v>
      </c>
      <c r="AG216" s="43">
        <f t="shared" ref="AG216" si="2565">AG$2*SUM(AG212*AG213,AG214*AG215)</f>
        <v>34287.890612671676</v>
      </c>
      <c r="AH216" s="43">
        <f t="shared" ref="AH216" si="2566">AH$2*SUM(AH212*AH213,AH214*AH215)</f>
        <v>39701.768077830362</v>
      </c>
      <c r="AI216" s="43">
        <f t="shared" ref="AI216" si="2567">AI$2*SUM(AI212*AI213,AI214*AI215)</f>
        <v>39701.768077830362</v>
      </c>
      <c r="AJ216" s="43">
        <f t="shared" ref="AJ216" si="2568">AJ$2*SUM(AJ212*AJ213,AJ214*AJ215)</f>
        <v>36092.51643439124</v>
      </c>
      <c r="AK216" s="43">
        <f t="shared" ref="AK216" si="2569">AK$2*SUM(AK212*AK213,AK214*AK215)</f>
        <v>41506.393899549927</v>
      </c>
      <c r="AL216" s="43">
        <f t="shared" ref="AL216" si="2570">AL$2*SUM(AL212*AL213,AL214*AL215)</f>
        <v>36092.51643439124</v>
      </c>
      <c r="AM216" s="43">
        <f t="shared" ref="AM216" si="2571">AM$2*SUM(AM212*AM213,AM214*AM215)</f>
        <v>39701.768077830362</v>
      </c>
      <c r="AN216" s="43">
        <f t="shared" ref="AN216" si="2572">AN$2*SUM(AN212*AN213,AN214*AN215)</f>
        <v>36980.09705286524</v>
      </c>
      <c r="AO216" s="43">
        <f t="shared" ref="AO216" si="2573">AO$2*SUM(AO212*AO213,AO214*AO215)</f>
        <v>35131.092200221974</v>
      </c>
      <c r="AP216" s="44">
        <f>SUM(AD216:AO216)</f>
        <v>454303.36880438845</v>
      </c>
      <c r="AQ216" s="43">
        <f t="shared" ref="AQ216" si="2574">AQ$2*SUM(AQ212*AQ213,AQ214*AQ215)</f>
        <v>40678.106758151764</v>
      </c>
      <c r="AR216" s="43">
        <f t="shared" ref="AR216" si="2575">AR$2*SUM(AR212*AR213,AR214*AR215)</f>
        <v>36980.09705286524</v>
      </c>
      <c r="AS216" s="43">
        <f t="shared" ref="AS216" si="2576">AS$2*SUM(AS212*AS213,AS214*AS215)</f>
        <v>40892.821120165274</v>
      </c>
      <c r="AT216" s="43">
        <f t="shared" ref="AT216" si="2577">AT$2*SUM(AT212*AT213,AT214*AT215)</f>
        <v>37175.291927422979</v>
      </c>
      <c r="AU216" s="43">
        <f t="shared" ref="AU216" si="2578">AU$2*SUM(AU212*AU213,AU214*AU215)</f>
        <v>40892.821120165274</v>
      </c>
      <c r="AV216" s="43">
        <f t="shared" ref="AV216" si="2579">AV$2*SUM(AV212*AV213,AV214*AV215)</f>
        <v>39034.056523794126</v>
      </c>
      <c r="AW216" s="43">
        <f t="shared" ref="AW216" si="2580">AW$2*SUM(AW212*AW213,AW214*AW215)</f>
        <v>39034.056523794126</v>
      </c>
      <c r="AX216" s="43">
        <f t="shared" ref="AX216" si="2581">AX$2*SUM(AX212*AX213,AX214*AX215)</f>
        <v>42751.585716536421</v>
      </c>
      <c r="AY216" s="43">
        <f t="shared" ref="AY216" si="2582">AY$2*SUM(AY212*AY213,AY214*AY215)</f>
        <v>35316.527331051831</v>
      </c>
      <c r="AZ216" s="43">
        <f t="shared" ref="AZ216" si="2583">AZ$2*SUM(AZ212*AZ213,AZ214*AZ215)</f>
        <v>42751.585716536421</v>
      </c>
      <c r="BA216" s="43">
        <f t="shared" ref="BA216" si="2584">BA$2*SUM(BA212*BA213,BA214*BA215)</f>
        <v>38089.499964451192</v>
      </c>
      <c r="BB216" s="43">
        <f t="shared" ref="BB216" si="2585">BB$2*SUM(BB212*BB213,BB214*BB215)</f>
        <v>36185.02496622863</v>
      </c>
      <c r="BC216" s="44">
        <f>SUM(AQ216:BB216)</f>
        <v>469781.47472116334</v>
      </c>
      <c r="BD216" s="43">
        <f t="shared" ref="BD216" si="2586">BD$2*SUM(BD212*BD213,BD214*BD215)</f>
        <v>41898.449960896309</v>
      </c>
      <c r="BE216" s="43">
        <f t="shared" ref="BE216" si="2587">BE$2*SUM(BE212*BE213,BE214*BE215)</f>
        <v>38089.499964451192</v>
      </c>
      <c r="BF216" s="43">
        <f t="shared" ref="BF216" si="2588">BF$2*SUM(BF212*BF213,BF214*BF215)</f>
        <v>40205.078219507945</v>
      </c>
      <c r="BG216" s="43">
        <f t="shared" ref="BG216" si="2589">BG$2*SUM(BG212*BG213,BG214*BG215)</f>
        <v>40205.078219507945</v>
      </c>
      <c r="BH216" s="43">
        <f t="shared" ref="BH216" si="2590">BH$2*SUM(BH212*BH213,BH214*BH215)</f>
        <v>42119.605753770229</v>
      </c>
      <c r="BI216" s="43">
        <f t="shared" ref="BI216" si="2591">BI$2*SUM(BI212*BI213,BI214*BI215)</f>
        <v>38290.55068524566</v>
      </c>
      <c r="BJ216" s="43">
        <f t="shared" ref="BJ216" si="2592">BJ$2*SUM(BJ212*BJ213,BJ214*BJ215)</f>
        <v>42119.605753770229</v>
      </c>
      <c r="BK216" s="43">
        <f t="shared" ref="BK216" si="2593">BK$2*SUM(BK212*BK213,BK214*BK215)</f>
        <v>42119.605753770229</v>
      </c>
      <c r="BL216" s="43">
        <f t="shared" ref="BL216" si="2594">BL$2*SUM(BL212*BL213,BL214*BL215)</f>
        <v>38290.55068524566</v>
      </c>
      <c r="BM216" s="43">
        <f t="shared" ref="BM216" si="2595">BM$2*SUM(BM212*BM213,BM214*BM215)</f>
        <v>44034.133288032514</v>
      </c>
      <c r="BN216" s="43">
        <f t="shared" ref="BN216" si="2596">BN$2*SUM(BN212*BN213,BN214*BN215)</f>
        <v>37270.575715215491</v>
      </c>
      <c r="BO216" s="43">
        <f t="shared" ref="BO216" si="2597">BO$2*SUM(BO212*BO213,BO214*BO215)</f>
        <v>39232.184963384731</v>
      </c>
      <c r="BP216" s="44">
        <f>SUM(BD216:BO216)</f>
        <v>483874.91896279808</v>
      </c>
    </row>
    <row r="217" spans="2:68" x14ac:dyDescent="0.2">
      <c r="B217" s="38" t="s">
        <v>34</v>
      </c>
      <c r="C217" s="33" t="s">
        <v>79</v>
      </c>
      <c r="D217" s="39">
        <v>46.973557999999997</v>
      </c>
      <c r="E217" s="39">
        <v>46.973557999999997</v>
      </c>
      <c r="F217" s="39">
        <v>48.382764739999999</v>
      </c>
      <c r="G217" s="39">
        <v>48.382764739999999</v>
      </c>
      <c r="H217" s="39">
        <v>48.382764739999999</v>
      </c>
      <c r="I217" s="39">
        <v>48.382764739999999</v>
      </c>
      <c r="J217" s="39">
        <v>48.382764739999999</v>
      </c>
      <c r="K217" s="39">
        <v>48.382764739999999</v>
      </c>
      <c r="L217" s="39">
        <v>48.382764739999999</v>
      </c>
      <c r="M217" s="39">
        <v>48.382764739999999</v>
      </c>
      <c r="N217" s="39">
        <v>48.382764739999999</v>
      </c>
      <c r="O217" s="39">
        <v>48.382764739999999</v>
      </c>
      <c r="P217" s="39"/>
      <c r="Q217" s="39">
        <v>48.382764739999999</v>
      </c>
      <c r="R217" s="39">
        <v>48.382764739999999</v>
      </c>
      <c r="S217" s="39">
        <v>49.834247682200001</v>
      </c>
      <c r="T217" s="39">
        <v>49.834247682200001</v>
      </c>
      <c r="U217" s="39">
        <v>49.834247682200001</v>
      </c>
      <c r="V217" s="39">
        <v>49.834247682200001</v>
      </c>
      <c r="W217" s="39">
        <v>49.834247682200001</v>
      </c>
      <c r="X217" s="39">
        <v>49.834247682200001</v>
      </c>
      <c r="Y217" s="39">
        <v>49.834247682200001</v>
      </c>
      <c r="Z217" s="39">
        <v>49.834247682200001</v>
      </c>
      <c r="AA217" s="39">
        <v>49.834247682200001</v>
      </c>
      <c r="AB217" s="39">
        <v>49.834247682200001</v>
      </c>
      <c r="AC217" s="39"/>
      <c r="AD217" s="39">
        <v>49.834247682200001</v>
      </c>
      <c r="AE217" s="39">
        <v>49.834247682200001</v>
      </c>
      <c r="AF217" s="39">
        <v>51.329275112666004</v>
      </c>
      <c r="AG217" s="39">
        <v>51.329275112666004</v>
      </c>
      <c r="AH217" s="39">
        <v>51.329275112666004</v>
      </c>
      <c r="AI217" s="39">
        <v>51.329275112666004</v>
      </c>
      <c r="AJ217" s="39">
        <v>51.329275112666004</v>
      </c>
      <c r="AK217" s="39">
        <v>51.329275112666004</v>
      </c>
      <c r="AL217" s="39">
        <v>51.329275112666004</v>
      </c>
      <c r="AM217" s="39">
        <v>51.329275112666004</v>
      </c>
      <c r="AN217" s="39">
        <v>51.329275112666004</v>
      </c>
      <c r="AO217" s="39">
        <v>51.329275112666004</v>
      </c>
      <c r="AP217" s="39"/>
      <c r="AQ217" s="39">
        <v>51.329275112666004</v>
      </c>
      <c r="AR217" s="39">
        <v>51.329275112666004</v>
      </c>
      <c r="AS217" s="39">
        <v>52.869153366045985</v>
      </c>
      <c r="AT217" s="39">
        <v>52.869153366045985</v>
      </c>
      <c r="AU217" s="39">
        <v>52.869153366045985</v>
      </c>
      <c r="AV217" s="39">
        <v>52.869153366045985</v>
      </c>
      <c r="AW217" s="39">
        <v>52.869153366045985</v>
      </c>
      <c r="AX217" s="39">
        <v>52.869153366045985</v>
      </c>
      <c r="AY217" s="39">
        <v>52.869153366045985</v>
      </c>
      <c r="AZ217" s="39">
        <v>52.869153366045985</v>
      </c>
      <c r="BA217" s="39">
        <v>52.869153366045985</v>
      </c>
      <c r="BB217" s="39">
        <v>52.869153366045985</v>
      </c>
      <c r="BC217" s="39"/>
      <c r="BD217" s="39">
        <v>52.869153366045985</v>
      </c>
      <c r="BE217" s="39">
        <v>52.869153366045985</v>
      </c>
      <c r="BF217" s="39">
        <v>54.455227967027369</v>
      </c>
      <c r="BG217" s="39">
        <v>54.455227967027369</v>
      </c>
      <c r="BH217" s="39">
        <v>54.455227967027369</v>
      </c>
      <c r="BI217" s="39">
        <v>54.455227967027369</v>
      </c>
      <c r="BJ217" s="39">
        <v>54.455227967027369</v>
      </c>
      <c r="BK217" s="39">
        <v>54.455227967027369</v>
      </c>
      <c r="BL217" s="39">
        <v>54.455227967027369</v>
      </c>
      <c r="BM217" s="39">
        <v>54.455227967027369</v>
      </c>
      <c r="BN217" s="39">
        <v>54.455227967027369</v>
      </c>
      <c r="BO217" s="39">
        <v>54.455227967027369</v>
      </c>
      <c r="BP217" s="39"/>
    </row>
    <row r="218" spans="2:68" x14ac:dyDescent="0.2">
      <c r="B218" s="38"/>
      <c r="C218" s="33" t="s">
        <v>80</v>
      </c>
      <c r="D218" s="41">
        <v>2</v>
      </c>
      <c r="E218" s="41">
        <v>2</v>
      </c>
      <c r="F218" s="41">
        <v>2</v>
      </c>
      <c r="G218" s="41">
        <v>2</v>
      </c>
      <c r="H218" s="41">
        <v>2</v>
      </c>
      <c r="I218" s="41">
        <v>2</v>
      </c>
      <c r="J218" s="41">
        <v>2</v>
      </c>
      <c r="K218" s="41">
        <v>2</v>
      </c>
      <c r="L218" s="41">
        <v>2</v>
      </c>
      <c r="M218" s="41">
        <v>2</v>
      </c>
      <c r="N218" s="41">
        <v>2</v>
      </c>
      <c r="O218" s="41">
        <v>2</v>
      </c>
      <c r="P218" s="41"/>
      <c r="Q218" s="41">
        <v>2</v>
      </c>
      <c r="R218" s="41">
        <v>2</v>
      </c>
      <c r="S218" s="41">
        <v>2</v>
      </c>
      <c r="T218" s="41">
        <v>2</v>
      </c>
      <c r="U218" s="41">
        <v>2</v>
      </c>
      <c r="V218" s="41">
        <v>2</v>
      </c>
      <c r="W218" s="41">
        <v>2</v>
      </c>
      <c r="X218" s="41">
        <v>2</v>
      </c>
      <c r="Y218" s="41">
        <v>2</v>
      </c>
      <c r="Z218" s="41">
        <v>2</v>
      </c>
      <c r="AA218" s="41">
        <v>2</v>
      </c>
      <c r="AB218" s="41">
        <v>2</v>
      </c>
      <c r="AC218" s="41"/>
      <c r="AD218" s="41">
        <v>2</v>
      </c>
      <c r="AE218" s="41">
        <v>2</v>
      </c>
      <c r="AF218" s="41">
        <v>2</v>
      </c>
      <c r="AG218" s="41">
        <v>2</v>
      </c>
      <c r="AH218" s="41">
        <v>2</v>
      </c>
      <c r="AI218" s="41">
        <v>2</v>
      </c>
      <c r="AJ218" s="41">
        <v>2</v>
      </c>
      <c r="AK218" s="41">
        <v>2</v>
      </c>
      <c r="AL218" s="41">
        <v>2</v>
      </c>
      <c r="AM218" s="41">
        <v>2</v>
      </c>
      <c r="AN218" s="41">
        <v>2</v>
      </c>
      <c r="AO218" s="41">
        <v>2</v>
      </c>
      <c r="AP218" s="41"/>
      <c r="AQ218" s="41">
        <v>2</v>
      </c>
      <c r="AR218" s="41">
        <v>2</v>
      </c>
      <c r="AS218" s="41">
        <v>2</v>
      </c>
      <c r="AT218" s="41">
        <v>2</v>
      </c>
      <c r="AU218" s="41">
        <v>2</v>
      </c>
      <c r="AV218" s="41">
        <v>2</v>
      </c>
      <c r="AW218" s="41">
        <v>2</v>
      </c>
      <c r="AX218" s="41">
        <v>2</v>
      </c>
      <c r="AY218" s="41">
        <v>2</v>
      </c>
      <c r="AZ218" s="41">
        <v>2</v>
      </c>
      <c r="BA218" s="41">
        <v>2</v>
      </c>
      <c r="BB218" s="41">
        <v>2</v>
      </c>
      <c r="BC218" s="41"/>
      <c r="BD218" s="41">
        <v>2</v>
      </c>
      <c r="BE218" s="41">
        <v>2</v>
      </c>
      <c r="BF218" s="41">
        <v>2</v>
      </c>
      <c r="BG218" s="41">
        <v>2</v>
      </c>
      <c r="BH218" s="41">
        <v>2</v>
      </c>
      <c r="BI218" s="41">
        <v>2</v>
      </c>
      <c r="BJ218" s="41">
        <v>2</v>
      </c>
      <c r="BK218" s="41">
        <v>2</v>
      </c>
      <c r="BL218" s="41">
        <v>2</v>
      </c>
      <c r="BM218" s="41">
        <v>2</v>
      </c>
      <c r="BN218" s="41">
        <v>2</v>
      </c>
      <c r="BO218" s="41">
        <v>2</v>
      </c>
      <c r="BP218" s="41"/>
    </row>
    <row r="219" spans="2:68" x14ac:dyDescent="0.2">
      <c r="B219" s="38"/>
      <c r="C219" s="33" t="s">
        <v>69</v>
      </c>
      <c r="D219" s="39">
        <v>25.365385</v>
      </c>
      <c r="E219" s="39">
        <v>25.365385</v>
      </c>
      <c r="F219" s="39">
        <v>26.126346550000001</v>
      </c>
      <c r="G219" s="39">
        <v>26.126346550000001</v>
      </c>
      <c r="H219" s="39">
        <v>26.126346550000001</v>
      </c>
      <c r="I219" s="39">
        <v>26.126346550000001</v>
      </c>
      <c r="J219" s="39">
        <v>26.126346550000001</v>
      </c>
      <c r="K219" s="39">
        <v>26.126346550000001</v>
      </c>
      <c r="L219" s="39">
        <v>26.126346550000001</v>
      </c>
      <c r="M219" s="39">
        <v>26.126346550000001</v>
      </c>
      <c r="N219" s="39">
        <v>26.126346550000001</v>
      </c>
      <c r="O219" s="39">
        <v>26.126346550000001</v>
      </c>
      <c r="P219" s="39"/>
      <c r="Q219" s="39">
        <v>26.126346550000001</v>
      </c>
      <c r="R219" s="39">
        <v>26.126346550000001</v>
      </c>
      <c r="S219" s="39">
        <v>26.910136946500003</v>
      </c>
      <c r="T219" s="39">
        <v>26.910136946500003</v>
      </c>
      <c r="U219" s="39">
        <v>26.910136946500003</v>
      </c>
      <c r="V219" s="39">
        <v>26.910136946500003</v>
      </c>
      <c r="W219" s="39">
        <v>26.910136946500003</v>
      </c>
      <c r="X219" s="39">
        <v>26.910136946500003</v>
      </c>
      <c r="Y219" s="39">
        <v>26.910136946500003</v>
      </c>
      <c r="Z219" s="39">
        <v>26.910136946500003</v>
      </c>
      <c r="AA219" s="39">
        <v>26.910136946500003</v>
      </c>
      <c r="AB219" s="39">
        <v>26.910136946500003</v>
      </c>
      <c r="AC219" s="39"/>
      <c r="AD219" s="39">
        <v>26.910136946500003</v>
      </c>
      <c r="AE219" s="39">
        <v>26.910136946500003</v>
      </c>
      <c r="AF219" s="39">
        <v>27.717441054895005</v>
      </c>
      <c r="AG219" s="39">
        <v>27.717441054895005</v>
      </c>
      <c r="AH219" s="39">
        <v>27.717441054895005</v>
      </c>
      <c r="AI219" s="39">
        <v>27.717441054895005</v>
      </c>
      <c r="AJ219" s="39">
        <v>27.717441054895005</v>
      </c>
      <c r="AK219" s="39">
        <v>27.717441054895005</v>
      </c>
      <c r="AL219" s="39">
        <v>27.717441054895005</v>
      </c>
      <c r="AM219" s="39">
        <v>27.717441054895005</v>
      </c>
      <c r="AN219" s="39">
        <v>27.717441054895005</v>
      </c>
      <c r="AO219" s="39">
        <v>27.717441054895005</v>
      </c>
      <c r="AP219" s="39"/>
      <c r="AQ219" s="39">
        <v>27.717441054895005</v>
      </c>
      <c r="AR219" s="39">
        <v>27.717441054895005</v>
      </c>
      <c r="AS219" s="39">
        <v>28.548964286541857</v>
      </c>
      <c r="AT219" s="39">
        <v>28.548964286541857</v>
      </c>
      <c r="AU219" s="39">
        <v>28.548964286541857</v>
      </c>
      <c r="AV219" s="39">
        <v>28.548964286541857</v>
      </c>
      <c r="AW219" s="39">
        <v>28.548964286541857</v>
      </c>
      <c r="AX219" s="39">
        <v>28.548964286541857</v>
      </c>
      <c r="AY219" s="39">
        <v>28.548964286541857</v>
      </c>
      <c r="AZ219" s="39">
        <v>28.548964286541857</v>
      </c>
      <c r="BA219" s="39">
        <v>28.548964286541857</v>
      </c>
      <c r="BB219" s="39">
        <v>28.548964286541857</v>
      </c>
      <c r="BC219" s="39"/>
      <c r="BD219" s="39">
        <v>28.548964286541857</v>
      </c>
      <c r="BE219" s="39">
        <v>28.548964286541857</v>
      </c>
      <c r="BF219" s="39">
        <v>29.405433215138114</v>
      </c>
      <c r="BG219" s="39">
        <v>29.405433215138114</v>
      </c>
      <c r="BH219" s="39">
        <v>29.405433215138114</v>
      </c>
      <c r="BI219" s="39">
        <v>29.405433215138114</v>
      </c>
      <c r="BJ219" s="39">
        <v>29.405433215138114</v>
      </c>
      <c r="BK219" s="39">
        <v>29.405433215138114</v>
      </c>
      <c r="BL219" s="39">
        <v>29.405433215138114</v>
      </c>
      <c r="BM219" s="39">
        <v>29.405433215138114</v>
      </c>
      <c r="BN219" s="39">
        <v>29.405433215138114</v>
      </c>
      <c r="BO219" s="39">
        <v>29.405433215138114</v>
      </c>
      <c r="BP219" s="39"/>
    </row>
    <row r="220" spans="2:68" x14ac:dyDescent="0.2">
      <c r="B220" s="38"/>
      <c r="C220" s="33" t="s">
        <v>70</v>
      </c>
      <c r="D220" s="41">
        <v>1</v>
      </c>
      <c r="E220" s="41">
        <v>1</v>
      </c>
      <c r="F220" s="41">
        <v>1</v>
      </c>
      <c r="G220" s="41">
        <v>1</v>
      </c>
      <c r="H220" s="41">
        <v>1</v>
      </c>
      <c r="I220" s="41">
        <v>1</v>
      </c>
      <c r="J220" s="41">
        <v>1</v>
      </c>
      <c r="K220" s="41">
        <v>1</v>
      </c>
      <c r="L220" s="41">
        <v>1</v>
      </c>
      <c r="M220" s="41">
        <v>1</v>
      </c>
      <c r="N220" s="41">
        <v>1</v>
      </c>
      <c r="O220" s="41">
        <v>1</v>
      </c>
      <c r="P220" s="41"/>
      <c r="Q220" s="41">
        <v>1</v>
      </c>
      <c r="R220" s="41">
        <v>1</v>
      </c>
      <c r="S220" s="41">
        <v>1</v>
      </c>
      <c r="T220" s="41">
        <v>1</v>
      </c>
      <c r="U220" s="41">
        <v>1</v>
      </c>
      <c r="V220" s="41">
        <v>1</v>
      </c>
      <c r="W220" s="41">
        <v>1</v>
      </c>
      <c r="X220" s="41">
        <v>1</v>
      </c>
      <c r="Y220" s="41">
        <v>1</v>
      </c>
      <c r="Z220" s="41">
        <v>1</v>
      </c>
      <c r="AA220" s="41">
        <v>1</v>
      </c>
      <c r="AB220" s="41">
        <v>1</v>
      </c>
      <c r="AC220" s="41"/>
      <c r="AD220" s="41">
        <v>1</v>
      </c>
      <c r="AE220" s="41">
        <v>1</v>
      </c>
      <c r="AF220" s="41">
        <v>1</v>
      </c>
      <c r="AG220" s="41">
        <v>1</v>
      </c>
      <c r="AH220" s="41">
        <v>1</v>
      </c>
      <c r="AI220" s="41">
        <v>1</v>
      </c>
      <c r="AJ220" s="41">
        <v>1</v>
      </c>
      <c r="AK220" s="41">
        <v>1</v>
      </c>
      <c r="AL220" s="41">
        <v>1</v>
      </c>
      <c r="AM220" s="41">
        <v>1</v>
      </c>
      <c r="AN220" s="41">
        <v>1</v>
      </c>
      <c r="AO220" s="41">
        <v>1</v>
      </c>
      <c r="AP220" s="41"/>
      <c r="AQ220" s="41">
        <v>1</v>
      </c>
      <c r="AR220" s="41">
        <v>1</v>
      </c>
      <c r="AS220" s="41">
        <v>1</v>
      </c>
      <c r="AT220" s="41">
        <v>1</v>
      </c>
      <c r="AU220" s="41">
        <v>1</v>
      </c>
      <c r="AV220" s="41">
        <v>1</v>
      </c>
      <c r="AW220" s="41">
        <v>1</v>
      </c>
      <c r="AX220" s="41">
        <v>1</v>
      </c>
      <c r="AY220" s="41">
        <v>1</v>
      </c>
      <c r="AZ220" s="41">
        <v>1</v>
      </c>
      <c r="BA220" s="41">
        <v>1</v>
      </c>
      <c r="BB220" s="41">
        <v>1</v>
      </c>
      <c r="BC220" s="41"/>
      <c r="BD220" s="41">
        <v>1</v>
      </c>
      <c r="BE220" s="41">
        <v>1</v>
      </c>
      <c r="BF220" s="41">
        <v>1</v>
      </c>
      <c r="BG220" s="41">
        <v>1</v>
      </c>
      <c r="BH220" s="41">
        <v>1</v>
      </c>
      <c r="BI220" s="41">
        <v>1</v>
      </c>
      <c r="BJ220" s="41">
        <v>1</v>
      </c>
      <c r="BK220" s="41">
        <v>1</v>
      </c>
      <c r="BL220" s="41">
        <v>1</v>
      </c>
      <c r="BM220" s="41">
        <v>1</v>
      </c>
      <c r="BN220" s="41">
        <v>1</v>
      </c>
      <c r="BO220" s="41">
        <v>1</v>
      </c>
      <c r="BP220" s="41"/>
    </row>
    <row r="221" spans="2:68" x14ac:dyDescent="0.2">
      <c r="B221" s="38"/>
      <c r="C221" s="33" t="s">
        <v>14</v>
      </c>
      <c r="D221" s="39">
        <v>36.348700000000001</v>
      </c>
      <c r="E221" s="39">
        <v>36.348700000000001</v>
      </c>
      <c r="F221" s="39">
        <v>36.348700000000001</v>
      </c>
      <c r="G221" s="39">
        <v>36.348700000000001</v>
      </c>
      <c r="H221" s="39">
        <v>36.348700000000001</v>
      </c>
      <c r="I221" s="39">
        <v>36.348700000000001</v>
      </c>
      <c r="J221" s="39">
        <v>36.348700000000001</v>
      </c>
      <c r="K221" s="39">
        <v>36.348700000000001</v>
      </c>
      <c r="L221" s="39">
        <v>36.348700000000001</v>
      </c>
      <c r="M221" s="39">
        <v>36.348700000000001</v>
      </c>
      <c r="N221" s="39">
        <v>37.439160999999999</v>
      </c>
      <c r="O221" s="39">
        <v>37.439160999999999</v>
      </c>
      <c r="P221" s="39"/>
      <c r="Q221" s="39">
        <v>37.439160999999999</v>
      </c>
      <c r="R221" s="39">
        <v>37.439160999999999</v>
      </c>
      <c r="S221" s="39">
        <v>37.439160999999999</v>
      </c>
      <c r="T221" s="39">
        <v>37.439160999999999</v>
      </c>
      <c r="U221" s="39">
        <v>37.439160999999999</v>
      </c>
      <c r="V221" s="39">
        <v>37.439160999999999</v>
      </c>
      <c r="W221" s="39">
        <v>37.439160999999999</v>
      </c>
      <c r="X221" s="39">
        <v>37.439160999999999</v>
      </c>
      <c r="Y221" s="39">
        <v>37.439160999999999</v>
      </c>
      <c r="Z221" s="39">
        <v>37.439160999999999</v>
      </c>
      <c r="AA221" s="39">
        <v>38.562335830000002</v>
      </c>
      <c r="AB221" s="39">
        <v>38.562335830000002</v>
      </c>
      <c r="AC221" s="39"/>
      <c r="AD221" s="39">
        <v>38.562335830000002</v>
      </c>
      <c r="AE221" s="39">
        <v>38.562335830000002</v>
      </c>
      <c r="AF221" s="39">
        <v>38.562335830000002</v>
      </c>
      <c r="AG221" s="39">
        <v>38.562335830000002</v>
      </c>
      <c r="AH221" s="39">
        <v>38.562335830000002</v>
      </c>
      <c r="AI221" s="39">
        <v>38.562335830000002</v>
      </c>
      <c r="AJ221" s="39">
        <v>38.562335830000002</v>
      </c>
      <c r="AK221" s="39">
        <v>38.562335830000002</v>
      </c>
      <c r="AL221" s="39">
        <v>38.562335830000002</v>
      </c>
      <c r="AM221" s="39">
        <v>38.562335830000002</v>
      </c>
      <c r="AN221" s="39">
        <v>39.719205904900001</v>
      </c>
      <c r="AO221" s="39">
        <v>39.719205904900001</v>
      </c>
      <c r="AP221" s="39"/>
      <c r="AQ221" s="39">
        <v>39.719205904900001</v>
      </c>
      <c r="AR221" s="39">
        <v>39.719205904900001</v>
      </c>
      <c r="AS221" s="39">
        <v>39.719205904900001</v>
      </c>
      <c r="AT221" s="39">
        <v>39.719205904900001</v>
      </c>
      <c r="AU221" s="39">
        <v>39.719205904900001</v>
      </c>
      <c r="AV221" s="39">
        <v>39.719205904900001</v>
      </c>
      <c r="AW221" s="39">
        <v>39.719205904900001</v>
      </c>
      <c r="AX221" s="39">
        <v>39.719205904900001</v>
      </c>
      <c r="AY221" s="39">
        <v>39.719205904900001</v>
      </c>
      <c r="AZ221" s="39">
        <v>39.719205904900001</v>
      </c>
      <c r="BA221" s="39">
        <v>40.910782082047</v>
      </c>
      <c r="BB221" s="39">
        <v>40.910782082047</v>
      </c>
      <c r="BC221" s="39"/>
      <c r="BD221" s="39">
        <v>40.910782082047</v>
      </c>
      <c r="BE221" s="39">
        <v>40.910782082047</v>
      </c>
      <c r="BF221" s="39">
        <v>40.910782082047</v>
      </c>
      <c r="BG221" s="39">
        <v>40.910782082047</v>
      </c>
      <c r="BH221" s="39">
        <v>40.910782082047</v>
      </c>
      <c r="BI221" s="39">
        <v>40.910782082047</v>
      </c>
      <c r="BJ221" s="39">
        <v>40.910782082047</v>
      </c>
      <c r="BK221" s="39">
        <v>40.910782082047</v>
      </c>
      <c r="BL221" s="39">
        <v>40.910782082047</v>
      </c>
      <c r="BM221" s="39">
        <v>40.910782082047</v>
      </c>
      <c r="BN221" s="39">
        <v>42.138105544508413</v>
      </c>
      <c r="BO221" s="39">
        <v>42.138105544508413</v>
      </c>
      <c r="BP221" s="39"/>
    </row>
    <row r="222" spans="2:68" x14ac:dyDescent="0.2">
      <c r="B222" s="40"/>
      <c r="C222" s="33" t="s">
        <v>15</v>
      </c>
      <c r="D222" s="41">
        <v>2</v>
      </c>
      <c r="E222" s="41">
        <v>2</v>
      </c>
      <c r="F222" s="41">
        <v>2</v>
      </c>
      <c r="G222" s="41">
        <v>2</v>
      </c>
      <c r="H222" s="41">
        <v>2</v>
      </c>
      <c r="I222" s="41">
        <v>2</v>
      </c>
      <c r="J222" s="41">
        <v>2</v>
      </c>
      <c r="K222" s="41">
        <v>2</v>
      </c>
      <c r="L222" s="41">
        <v>2</v>
      </c>
      <c r="M222" s="41">
        <v>2</v>
      </c>
      <c r="N222" s="41">
        <v>2</v>
      </c>
      <c r="O222" s="41">
        <v>2</v>
      </c>
      <c r="P222" s="41"/>
      <c r="Q222" s="41">
        <v>2</v>
      </c>
      <c r="R222" s="41">
        <v>2</v>
      </c>
      <c r="S222" s="41">
        <v>2</v>
      </c>
      <c r="T222" s="41">
        <v>2</v>
      </c>
      <c r="U222" s="41">
        <v>2</v>
      </c>
      <c r="V222" s="41">
        <v>2</v>
      </c>
      <c r="W222" s="41">
        <v>2</v>
      </c>
      <c r="X222" s="41">
        <v>2</v>
      </c>
      <c r="Y222" s="41">
        <v>2</v>
      </c>
      <c r="Z222" s="41">
        <v>2</v>
      </c>
      <c r="AA222" s="41">
        <v>2</v>
      </c>
      <c r="AB222" s="41">
        <v>2</v>
      </c>
      <c r="AC222" s="41"/>
      <c r="AD222" s="41">
        <v>2</v>
      </c>
      <c r="AE222" s="41">
        <v>2</v>
      </c>
      <c r="AF222" s="41">
        <v>2</v>
      </c>
      <c r="AG222" s="41">
        <v>2</v>
      </c>
      <c r="AH222" s="41">
        <v>2</v>
      </c>
      <c r="AI222" s="41">
        <v>2</v>
      </c>
      <c r="AJ222" s="41">
        <v>2</v>
      </c>
      <c r="AK222" s="41">
        <v>2</v>
      </c>
      <c r="AL222" s="41">
        <v>2</v>
      </c>
      <c r="AM222" s="41">
        <v>2</v>
      </c>
      <c r="AN222" s="41">
        <v>2</v>
      </c>
      <c r="AO222" s="41">
        <v>2</v>
      </c>
      <c r="AP222" s="41"/>
      <c r="AQ222" s="41">
        <v>2</v>
      </c>
      <c r="AR222" s="41">
        <v>2</v>
      </c>
      <c r="AS222" s="41">
        <v>2</v>
      </c>
      <c r="AT222" s="41">
        <v>2</v>
      </c>
      <c r="AU222" s="41">
        <v>2</v>
      </c>
      <c r="AV222" s="41">
        <v>2</v>
      </c>
      <c r="AW222" s="41">
        <v>2</v>
      </c>
      <c r="AX222" s="41">
        <v>2</v>
      </c>
      <c r="AY222" s="41">
        <v>2</v>
      </c>
      <c r="AZ222" s="41">
        <v>2</v>
      </c>
      <c r="BA222" s="41">
        <v>2</v>
      </c>
      <c r="BB222" s="41">
        <v>2</v>
      </c>
      <c r="BC222" s="41"/>
      <c r="BD222" s="41">
        <v>2</v>
      </c>
      <c r="BE222" s="41">
        <v>2</v>
      </c>
      <c r="BF222" s="41">
        <v>2</v>
      </c>
      <c r="BG222" s="41">
        <v>2</v>
      </c>
      <c r="BH222" s="41">
        <v>2</v>
      </c>
      <c r="BI222" s="41">
        <v>2</v>
      </c>
      <c r="BJ222" s="41">
        <v>2</v>
      </c>
      <c r="BK222" s="41">
        <v>2</v>
      </c>
      <c r="BL222" s="41">
        <v>2</v>
      </c>
      <c r="BM222" s="41">
        <v>2</v>
      </c>
      <c r="BN222" s="41">
        <v>2</v>
      </c>
      <c r="BO222" s="41">
        <v>2</v>
      </c>
      <c r="BP222" s="41"/>
    </row>
    <row r="223" spans="2:68" x14ac:dyDescent="0.2">
      <c r="B223" s="42" t="s">
        <v>174</v>
      </c>
      <c r="C223" s="42"/>
      <c r="D223" s="43">
        <f>SUM(D217*D218,D219*D220,D221*D222)*D$2</f>
        <v>4032.2079210000002</v>
      </c>
      <c r="E223" s="43">
        <f t="shared" ref="E223" si="2598">SUM(E217*E218,E219*E220,E221*E222)*E$2</f>
        <v>3840.1980200000003</v>
      </c>
      <c r="F223" s="43">
        <f t="shared" ref="F223" si="2599">SUM(F217*F218,F219*F220,F221*F222)*F$2</f>
        <v>4302.9640726600001</v>
      </c>
      <c r="G223" s="43">
        <f t="shared" ref="G223" si="2600">SUM(G217*G218,G219*G220,G221*G222)*G$2</f>
        <v>4107.3747966299998</v>
      </c>
      <c r="H223" s="43">
        <f t="shared" ref="H223" si="2601">SUM(H217*H218,H219*H220,H221*H222)*H$2</f>
        <v>3911.7855206000004</v>
      </c>
      <c r="I223" s="43">
        <f t="shared" ref="I223" si="2602">SUM(I217*I218,I219*I220,I221*I222)*I$2</f>
        <v>4302.9640726600001</v>
      </c>
      <c r="J223" s="43">
        <f t="shared" ref="J223" si="2603">SUM(J217*J218,J219*J220,J221*J222)*J$2</f>
        <v>4302.9640726600001</v>
      </c>
      <c r="K223" s="43">
        <f t="shared" ref="K223" si="2604">SUM(K217*K218,K219*K220,K221*K222)*K$2</f>
        <v>4107.3747966299998</v>
      </c>
      <c r="L223" s="43">
        <f t="shared" ref="L223" si="2605">SUM(L217*L218,L219*L220,L221*L222)*L$2</f>
        <v>4107.3747966299998</v>
      </c>
      <c r="M223" s="43">
        <f t="shared" ref="M223" si="2606">SUM(M217*M218,M219*M220,M221*M222)*M$2</f>
        <v>4302.9640726600001</v>
      </c>
      <c r="N223" s="43">
        <f t="shared" ref="N223" si="2607">SUM(N217*N218,N219*N220,N221*N222)*N$2</f>
        <v>3757.6337625699998</v>
      </c>
      <c r="O223" s="43">
        <f t="shared" ref="O223" si="2608">SUM(O217*O218,O219*O220,O221*O222)*O$2</f>
        <v>4153.1741586299995</v>
      </c>
      <c r="P223" s="44">
        <f>SUM(D223:O223)</f>
        <v>49228.980063329996</v>
      </c>
      <c r="Q223" s="43">
        <f t="shared" ref="Q223" si="2609">SUM(Q217*Q218,Q219*Q220,Q221*Q222)*Q$2</f>
        <v>3955.4039605999997</v>
      </c>
      <c r="R223" s="43">
        <f t="shared" ref="R223" si="2610">SUM(R217*R218,R219*R220,R221*R222)*R$2</f>
        <v>4153.1741586299995</v>
      </c>
      <c r="S223" s="43">
        <f t="shared" ref="S223" si="2611">SUM(S217*S218,S219*S220,S221*S222)*S$2</f>
        <v>4432.0529948398007</v>
      </c>
      <c r="T223" s="43">
        <f t="shared" ref="T223" si="2612">SUM(T217*T218,T219*T220,T221*T222)*T$2</f>
        <v>4230.5960405289006</v>
      </c>
      <c r="U223" s="43">
        <f t="shared" ref="U223" si="2613">SUM(U217*U218,U219*U220,U221*U222)*U$2</f>
        <v>4230.5960405289006</v>
      </c>
      <c r="V223" s="43">
        <f t="shared" ref="V223" si="2614">SUM(V217*V218,V219*V220,V221*V222)*V$2</f>
        <v>4432.0529948398007</v>
      </c>
      <c r="W223" s="43">
        <f t="shared" ref="W223" si="2615">SUM(W217*W218,W219*W220,W221*W222)*W$2</f>
        <v>4029.1390862180006</v>
      </c>
      <c r="X223" s="43">
        <f t="shared" ref="X223" si="2616">SUM(X217*X218,X219*X220,X221*X222)*X$2</f>
        <v>4633.5099491507008</v>
      </c>
      <c r="Y223" s="43">
        <f t="shared" ref="Y223" si="2617">SUM(Y217*Y218,Y219*Y220,Y221*Y222)*Y$2</f>
        <v>4230.5960405289006</v>
      </c>
      <c r="Z223" s="43">
        <f t="shared" ref="Z223" si="2618">SUM(Z217*Z218,Z219*Z220,Z221*Z222)*Z$2</f>
        <v>4230.5960405289006</v>
      </c>
      <c r="AA223" s="43">
        <f t="shared" ref="AA223" si="2619">SUM(AA217*AA218,AA219*AA220,AA221*AA222)*AA$2</f>
        <v>4074.0660794180003</v>
      </c>
      <c r="AB223" s="43">
        <f t="shared" ref="AB223" si="2620">SUM(AB217*AB218,AB219*AB220,AB221*AB222)*AB$2</f>
        <v>4074.0660794180003</v>
      </c>
      <c r="AC223" s="44">
        <f>SUM(Q223:AB223)</f>
        <v>50705.849465229905</v>
      </c>
      <c r="AD223" s="43">
        <f t="shared" ref="AD223" si="2621">SUM(AD217*AD218,AD219*AD220,AD221*AD222)*AD$2</f>
        <v>4277.7693833888998</v>
      </c>
      <c r="AE223" s="43">
        <f t="shared" ref="AE223" si="2622">SUM(AE217*AE218,AE219*AE220,AE221*AE222)*AE$2</f>
        <v>4074.0660794180003</v>
      </c>
      <c r="AF223" s="43">
        <f t="shared" ref="AF223" si="2623">SUM(AF217*AF218,AF219*AF220,AF221*AF222)*AF$2</f>
        <v>4772.5152476252215</v>
      </c>
      <c r="AG223" s="43">
        <f t="shared" ref="AG223" si="2624">SUM(AG217*AG218,AG219*AG220,AG221*AG222)*AG$2</f>
        <v>3942.5125958643134</v>
      </c>
      <c r="AH223" s="43">
        <f t="shared" ref="AH223" si="2625">SUM(AH217*AH218,AH219*AH220,AH221*AH222)*AH$2</f>
        <v>4565.0145846849946</v>
      </c>
      <c r="AI223" s="43">
        <f t="shared" ref="AI223" si="2626">SUM(AI217*AI218,AI219*AI220,AI221*AI222)*AI$2</f>
        <v>4565.0145846849946</v>
      </c>
      <c r="AJ223" s="43">
        <f t="shared" ref="AJ223" si="2627">SUM(AJ217*AJ218,AJ219*AJ220,AJ221*AJ222)*AJ$2</f>
        <v>4150.0132588045399</v>
      </c>
      <c r="AK223" s="43">
        <f t="shared" ref="AK223" si="2628">SUM(AK217*AK218,AK219*AK220,AK221*AK222)*AK$2</f>
        <v>4772.5152476252215</v>
      </c>
      <c r="AL223" s="43">
        <f t="shared" ref="AL223" si="2629">SUM(AL217*AL218,AL219*AL220,AL221*AL222)*AL$2</f>
        <v>4150.0132588045399</v>
      </c>
      <c r="AM223" s="43">
        <f t="shared" ref="AM223" si="2630">SUM(AM217*AM218,AM219*AM220,AM221*AM222)*AM$2</f>
        <v>4565.0145846849946</v>
      </c>
      <c r="AN223" s="43">
        <f t="shared" ref="AN223" si="2631">SUM(AN217*AN218,AN219*AN220,AN221*AN222)*AN$2</f>
        <v>4196.2880618005411</v>
      </c>
      <c r="AO223" s="43">
        <f t="shared" ref="AO223" si="2632">SUM(AO217*AO218,AO219*AO220,AO221*AO222)*AO$2</f>
        <v>3986.473658710514</v>
      </c>
      <c r="AP223" s="44">
        <f>SUM(AD223:AO223)</f>
        <v>52017.210546096772</v>
      </c>
      <c r="AQ223" s="43">
        <f t="shared" ref="AQ223" si="2633">SUM(AQ217*AQ218,AQ219*AQ220,AQ221*AQ222)*AQ$2</f>
        <v>4615.9168679805953</v>
      </c>
      <c r="AR223" s="43">
        <f t="shared" ref="AR223" si="2634">SUM(AR217*AR218,AR219*AR220,AR221*AR222)*AR$2</f>
        <v>4196.2880618005411</v>
      </c>
      <c r="AS223" s="43">
        <f t="shared" ref="AS223" si="2635">SUM(AS217*AS218,AS219*AS220,AS221*AS222)*AS$2</f>
        <v>4701.9650222255441</v>
      </c>
      <c r="AT223" s="43">
        <f t="shared" ref="AT223" si="2636">SUM(AT217*AT218,AT219*AT220,AT221*AT222)*AT$2</f>
        <v>4274.5136565686771</v>
      </c>
      <c r="AU223" s="43">
        <f t="shared" ref="AU223" si="2637">SUM(AU217*AU218,AU219*AU220,AU221*AU222)*AU$2</f>
        <v>4701.9650222255441</v>
      </c>
      <c r="AV223" s="43">
        <f t="shared" ref="AV223" si="2638">SUM(AV217*AV218,AV219*AV220,AV221*AV222)*AV$2</f>
        <v>4488.2393393971106</v>
      </c>
      <c r="AW223" s="43">
        <f t="shared" ref="AW223" si="2639">SUM(AW217*AW218,AW219*AW220,AW221*AW222)*AW$2</f>
        <v>4488.2393393971106</v>
      </c>
      <c r="AX223" s="43">
        <f t="shared" ref="AX223" si="2640">SUM(AX217*AX218,AX219*AX220,AX221*AX222)*AX$2</f>
        <v>4915.6907050539785</v>
      </c>
      <c r="AY223" s="43">
        <f t="shared" ref="AY223" si="2641">SUM(AY217*AY218,AY219*AY220,AY221*AY222)*AY$2</f>
        <v>4060.7879737402427</v>
      </c>
      <c r="AZ223" s="43">
        <f t="shared" ref="AZ223" si="2642">SUM(AZ217*AZ218,AZ219*AZ220,AZ221*AZ222)*AZ$2</f>
        <v>4915.6907050539785</v>
      </c>
      <c r="BA223" s="43">
        <f t="shared" ref="BA223" si="2643">SUM(BA217*BA218,BA219*BA220,BA221*BA222)*BA$2</f>
        <v>4322.1767036545571</v>
      </c>
      <c r="BB223" s="43">
        <f t="shared" ref="BB223" si="2644">SUM(BB217*BB218,BB219*BB220,BB221*BB222)*BB$2</f>
        <v>4106.0678684718287</v>
      </c>
      <c r="BC223" s="44">
        <f>SUM(AQ223:BB223)</f>
        <v>53787.541265569707</v>
      </c>
      <c r="BD223" s="43">
        <f t="shared" ref="BD223" si="2645">SUM(BD217*BD218,BD219*BD220,BD221*BD222)*BD$2</f>
        <v>4754.394374020012</v>
      </c>
      <c r="BE223" s="43">
        <f t="shared" ref="BE223" si="2646">SUM(BE217*BE218,BE219*BE220,BE221*BE222)*BE$2</f>
        <v>4322.1767036545571</v>
      </c>
      <c r="BF223" s="43">
        <f t="shared" ref="BF223" si="2647">SUM(BF217*BF218,BF219*BF220,BF221*BF222)*BF$2</f>
        <v>4622.886519579024</v>
      </c>
      <c r="BG223" s="43">
        <f t="shared" ref="BG223" si="2648">SUM(BG217*BG218,BG219*BG220,BG221*BG222)*BG$2</f>
        <v>4622.886519579024</v>
      </c>
      <c r="BH223" s="43">
        <f t="shared" ref="BH223" si="2649">SUM(BH217*BH218,BH219*BH220,BH221*BH222)*BH$2</f>
        <v>4843.0239728923116</v>
      </c>
      <c r="BI223" s="43">
        <f t="shared" ref="BI223" si="2650">SUM(BI217*BI218,BI219*BI220,BI221*BI222)*BI$2</f>
        <v>4402.7490662657374</v>
      </c>
      <c r="BJ223" s="43">
        <f t="shared" ref="BJ223" si="2651">SUM(BJ217*BJ218,BJ219*BJ220,BJ221*BJ222)*BJ$2</f>
        <v>4843.0239728923116</v>
      </c>
      <c r="BK223" s="43">
        <f t="shared" ref="BK223" si="2652">SUM(BK217*BK218,BK219*BK220,BK221*BK222)*BK$2</f>
        <v>4843.0239728923116</v>
      </c>
      <c r="BL223" s="43">
        <f t="shared" ref="BL223" si="2653">SUM(BL217*BL218,BL219*BL220,BL221*BL222)*BL$2</f>
        <v>4402.7490662657374</v>
      </c>
      <c r="BM223" s="43">
        <f t="shared" ref="BM223" si="2654">SUM(BM217*BM218,BM219*BM220,BM221*BM222)*BM$2</f>
        <v>5063.1614262055982</v>
      </c>
      <c r="BN223" s="43">
        <f t="shared" ref="BN223" si="2655">SUM(BN217*BN218,BN219*BN220,BN221*BN222)*BN$2</f>
        <v>4229.2499045259847</v>
      </c>
      <c r="BO223" s="43">
        <f t="shared" ref="BO223" si="2656">SUM(BO217*BO218,BO219*BO220,BO221*BO222)*BO$2</f>
        <v>4451.8420047641939</v>
      </c>
      <c r="BP223" s="44">
        <f>SUM(BD223:BO223)</f>
        <v>55401.167503536795</v>
      </c>
    </row>
    <row r="224" spans="2:68" x14ac:dyDescent="0.2">
      <c r="B224" s="38" t="s">
        <v>33</v>
      </c>
      <c r="C224" s="33" t="s">
        <v>79</v>
      </c>
      <c r="D224" s="39">
        <v>47.706730999999998</v>
      </c>
      <c r="E224" s="39">
        <v>47.706730999999998</v>
      </c>
      <c r="F224" s="39">
        <v>49.137932929999998</v>
      </c>
      <c r="G224" s="39">
        <v>49.137932929999998</v>
      </c>
      <c r="H224" s="39">
        <v>49.137932929999998</v>
      </c>
      <c r="I224" s="39">
        <v>49.137932929999998</v>
      </c>
      <c r="J224" s="39">
        <v>49.137932929999998</v>
      </c>
      <c r="K224" s="39">
        <v>49.137932929999998</v>
      </c>
      <c r="L224" s="39">
        <v>49.137932929999998</v>
      </c>
      <c r="M224" s="39">
        <v>49.137932929999998</v>
      </c>
      <c r="N224" s="39">
        <v>49.137932929999998</v>
      </c>
      <c r="O224" s="39">
        <v>49.137932929999998</v>
      </c>
      <c r="P224" s="39"/>
      <c r="Q224" s="39">
        <v>49.137932929999998</v>
      </c>
      <c r="R224" s="39">
        <v>49.137932929999998</v>
      </c>
      <c r="S224" s="39">
        <v>50.612070917899999</v>
      </c>
      <c r="T224" s="39">
        <v>50.612070917899999</v>
      </c>
      <c r="U224" s="39">
        <v>50.612070917899999</v>
      </c>
      <c r="V224" s="39">
        <v>50.612070917899999</v>
      </c>
      <c r="W224" s="39">
        <v>50.612070917899999</v>
      </c>
      <c r="X224" s="39">
        <v>50.612070917899999</v>
      </c>
      <c r="Y224" s="39">
        <v>50.612070917899999</v>
      </c>
      <c r="Z224" s="39">
        <v>50.612070917899999</v>
      </c>
      <c r="AA224" s="39">
        <v>50.612070917899999</v>
      </c>
      <c r="AB224" s="39">
        <v>50.612070917899999</v>
      </c>
      <c r="AC224" s="39"/>
      <c r="AD224" s="39">
        <v>50.612070917899999</v>
      </c>
      <c r="AE224" s="39">
        <v>50.612070917899999</v>
      </c>
      <c r="AF224" s="39">
        <v>52.130433045437002</v>
      </c>
      <c r="AG224" s="39">
        <v>52.130433045437002</v>
      </c>
      <c r="AH224" s="39">
        <v>52.130433045437002</v>
      </c>
      <c r="AI224" s="39">
        <v>52.130433045437002</v>
      </c>
      <c r="AJ224" s="39">
        <v>52.130433045437002</v>
      </c>
      <c r="AK224" s="39">
        <v>52.130433045437002</v>
      </c>
      <c r="AL224" s="39">
        <v>52.130433045437002</v>
      </c>
      <c r="AM224" s="39">
        <v>52.130433045437002</v>
      </c>
      <c r="AN224" s="39">
        <v>52.130433045437002</v>
      </c>
      <c r="AO224" s="39">
        <v>52.130433045437002</v>
      </c>
      <c r="AP224" s="39"/>
      <c r="AQ224" s="39">
        <v>52.130433045437002</v>
      </c>
      <c r="AR224" s="39">
        <v>52.130433045437002</v>
      </c>
      <c r="AS224" s="39">
        <v>53.694346036800113</v>
      </c>
      <c r="AT224" s="39">
        <v>53.694346036800113</v>
      </c>
      <c r="AU224" s="39">
        <v>53.694346036800113</v>
      </c>
      <c r="AV224" s="39">
        <v>53.694346036800113</v>
      </c>
      <c r="AW224" s="39">
        <v>53.694346036800113</v>
      </c>
      <c r="AX224" s="39">
        <v>53.694346036800113</v>
      </c>
      <c r="AY224" s="39">
        <v>53.694346036800113</v>
      </c>
      <c r="AZ224" s="39">
        <v>53.694346036800113</v>
      </c>
      <c r="BA224" s="39">
        <v>53.694346036800113</v>
      </c>
      <c r="BB224" s="39">
        <v>53.694346036800113</v>
      </c>
      <c r="BC224" s="39"/>
      <c r="BD224" s="39">
        <v>53.694346036800113</v>
      </c>
      <c r="BE224" s="39">
        <v>53.694346036800113</v>
      </c>
      <c r="BF224" s="39">
        <v>55.305176417904114</v>
      </c>
      <c r="BG224" s="39">
        <v>55.305176417904114</v>
      </c>
      <c r="BH224" s="39">
        <v>55.305176417904114</v>
      </c>
      <c r="BI224" s="39">
        <v>55.305176417904114</v>
      </c>
      <c r="BJ224" s="39">
        <v>55.305176417904114</v>
      </c>
      <c r="BK224" s="39">
        <v>55.305176417904114</v>
      </c>
      <c r="BL224" s="39">
        <v>55.305176417904114</v>
      </c>
      <c r="BM224" s="39">
        <v>55.305176417904114</v>
      </c>
      <c r="BN224" s="39">
        <v>55.305176417904114</v>
      </c>
      <c r="BO224" s="39">
        <v>55.305176417904114</v>
      </c>
      <c r="BP224" s="39"/>
    </row>
    <row r="225" spans="2:68" x14ac:dyDescent="0.2">
      <c r="B225" s="38"/>
      <c r="C225" s="33" t="s">
        <v>80</v>
      </c>
      <c r="D225" s="41">
        <v>1</v>
      </c>
      <c r="E225" s="41">
        <v>1</v>
      </c>
      <c r="F225" s="41">
        <v>1</v>
      </c>
      <c r="G225" s="41">
        <v>1</v>
      </c>
      <c r="H225" s="41">
        <v>1</v>
      </c>
      <c r="I225" s="41">
        <v>1</v>
      </c>
      <c r="J225" s="41">
        <v>1</v>
      </c>
      <c r="K225" s="41">
        <v>1</v>
      </c>
      <c r="L225" s="41">
        <v>1</v>
      </c>
      <c r="M225" s="41">
        <v>1</v>
      </c>
      <c r="N225" s="41">
        <v>1</v>
      </c>
      <c r="O225" s="41">
        <v>1</v>
      </c>
      <c r="P225" s="41"/>
      <c r="Q225" s="41">
        <v>1</v>
      </c>
      <c r="R225" s="41">
        <v>1</v>
      </c>
      <c r="S225" s="41">
        <v>1</v>
      </c>
      <c r="T225" s="41">
        <v>1</v>
      </c>
      <c r="U225" s="41">
        <v>1</v>
      </c>
      <c r="V225" s="41">
        <v>1</v>
      </c>
      <c r="W225" s="41">
        <v>1</v>
      </c>
      <c r="X225" s="41">
        <v>1</v>
      </c>
      <c r="Y225" s="41">
        <v>1</v>
      </c>
      <c r="Z225" s="41">
        <v>1</v>
      </c>
      <c r="AA225" s="41">
        <v>1</v>
      </c>
      <c r="AB225" s="41">
        <v>1</v>
      </c>
      <c r="AC225" s="41"/>
      <c r="AD225" s="41">
        <v>1</v>
      </c>
      <c r="AE225" s="41">
        <v>1</v>
      </c>
      <c r="AF225" s="41">
        <v>1</v>
      </c>
      <c r="AG225" s="41">
        <v>1</v>
      </c>
      <c r="AH225" s="41">
        <v>1</v>
      </c>
      <c r="AI225" s="41">
        <v>1</v>
      </c>
      <c r="AJ225" s="41">
        <v>1</v>
      </c>
      <c r="AK225" s="41">
        <v>1</v>
      </c>
      <c r="AL225" s="41">
        <v>1</v>
      </c>
      <c r="AM225" s="41">
        <v>1</v>
      </c>
      <c r="AN225" s="41">
        <v>1</v>
      </c>
      <c r="AO225" s="41">
        <v>1</v>
      </c>
      <c r="AP225" s="41"/>
      <c r="AQ225" s="41">
        <v>1</v>
      </c>
      <c r="AR225" s="41">
        <v>1</v>
      </c>
      <c r="AS225" s="41">
        <v>1</v>
      </c>
      <c r="AT225" s="41">
        <v>1</v>
      </c>
      <c r="AU225" s="41">
        <v>1</v>
      </c>
      <c r="AV225" s="41">
        <v>1</v>
      </c>
      <c r="AW225" s="41">
        <v>1</v>
      </c>
      <c r="AX225" s="41">
        <v>1</v>
      </c>
      <c r="AY225" s="41">
        <v>1</v>
      </c>
      <c r="AZ225" s="41">
        <v>1</v>
      </c>
      <c r="BA225" s="41">
        <v>1</v>
      </c>
      <c r="BB225" s="41">
        <v>1</v>
      </c>
      <c r="BC225" s="41"/>
      <c r="BD225" s="41">
        <v>1</v>
      </c>
      <c r="BE225" s="41">
        <v>1</v>
      </c>
      <c r="BF225" s="41">
        <v>1</v>
      </c>
      <c r="BG225" s="41">
        <v>1</v>
      </c>
      <c r="BH225" s="41">
        <v>1</v>
      </c>
      <c r="BI225" s="41">
        <v>1</v>
      </c>
      <c r="BJ225" s="41">
        <v>1</v>
      </c>
      <c r="BK225" s="41">
        <v>1</v>
      </c>
      <c r="BL225" s="41">
        <v>1</v>
      </c>
      <c r="BM225" s="41">
        <v>1</v>
      </c>
      <c r="BN225" s="41">
        <v>1</v>
      </c>
      <c r="BO225" s="41">
        <v>1</v>
      </c>
      <c r="BP225" s="41"/>
    </row>
    <row r="226" spans="2:68" x14ac:dyDescent="0.2">
      <c r="B226" s="38"/>
      <c r="C226" s="33" t="s">
        <v>14</v>
      </c>
      <c r="D226" s="39">
        <v>33.652080769230771</v>
      </c>
      <c r="E226" s="39">
        <v>33.652080769230771</v>
      </c>
      <c r="F226" s="39">
        <v>33.652080769230771</v>
      </c>
      <c r="G226" s="39">
        <v>33.652080769230771</v>
      </c>
      <c r="H226" s="39">
        <v>33.652080769230771</v>
      </c>
      <c r="I226" s="39">
        <v>33.652080769230771</v>
      </c>
      <c r="J226" s="39">
        <v>33.652080769230771</v>
      </c>
      <c r="K226" s="39">
        <v>33.652080769230771</v>
      </c>
      <c r="L226" s="39">
        <v>33.652080769230771</v>
      </c>
      <c r="M226" s="39">
        <v>33.652080769230771</v>
      </c>
      <c r="N226" s="39">
        <v>34.661643192307693</v>
      </c>
      <c r="O226" s="39">
        <v>34.661643192307693</v>
      </c>
      <c r="P226" s="39"/>
      <c r="Q226" s="39">
        <v>34.661643192307693</v>
      </c>
      <c r="R226" s="39">
        <v>34.661643192307693</v>
      </c>
      <c r="S226" s="39">
        <v>34.661643192307693</v>
      </c>
      <c r="T226" s="39">
        <v>34.661643192307693</v>
      </c>
      <c r="U226" s="39">
        <v>34.661643192307693</v>
      </c>
      <c r="V226" s="39">
        <v>34.661643192307693</v>
      </c>
      <c r="W226" s="39">
        <v>34.661643192307693</v>
      </c>
      <c r="X226" s="39">
        <v>34.661643192307693</v>
      </c>
      <c r="Y226" s="39">
        <v>34.661643192307693</v>
      </c>
      <c r="Z226" s="39">
        <v>34.661643192307693</v>
      </c>
      <c r="AA226" s="39">
        <v>35.701492488076923</v>
      </c>
      <c r="AB226" s="39">
        <v>35.701492488076923</v>
      </c>
      <c r="AC226" s="39"/>
      <c r="AD226" s="39">
        <v>35.701492488076923</v>
      </c>
      <c r="AE226" s="39">
        <v>35.701492488076923</v>
      </c>
      <c r="AF226" s="39">
        <v>35.701492488076923</v>
      </c>
      <c r="AG226" s="39">
        <v>35.701492488076923</v>
      </c>
      <c r="AH226" s="39">
        <v>35.701492488076923</v>
      </c>
      <c r="AI226" s="39">
        <v>35.701492488076923</v>
      </c>
      <c r="AJ226" s="39">
        <v>35.701492488076923</v>
      </c>
      <c r="AK226" s="39">
        <v>35.701492488076923</v>
      </c>
      <c r="AL226" s="39">
        <v>35.701492488076923</v>
      </c>
      <c r="AM226" s="39">
        <v>35.701492488076923</v>
      </c>
      <c r="AN226" s="39">
        <v>36.772537262719233</v>
      </c>
      <c r="AO226" s="39">
        <v>36.772537262719233</v>
      </c>
      <c r="AP226" s="39"/>
      <c r="AQ226" s="39">
        <v>36.772537262719233</v>
      </c>
      <c r="AR226" s="39">
        <v>36.772537262719233</v>
      </c>
      <c r="AS226" s="39">
        <v>36.772537262719233</v>
      </c>
      <c r="AT226" s="39">
        <v>36.772537262719233</v>
      </c>
      <c r="AU226" s="39">
        <v>36.772537262719233</v>
      </c>
      <c r="AV226" s="39">
        <v>36.772537262719233</v>
      </c>
      <c r="AW226" s="39">
        <v>36.772537262719233</v>
      </c>
      <c r="AX226" s="39">
        <v>36.772537262719233</v>
      </c>
      <c r="AY226" s="39">
        <v>36.772537262719233</v>
      </c>
      <c r="AZ226" s="39">
        <v>36.772537262719233</v>
      </c>
      <c r="BA226" s="39">
        <v>37.875713380600814</v>
      </c>
      <c r="BB226" s="39">
        <v>37.875713380600814</v>
      </c>
      <c r="BC226" s="39"/>
      <c r="BD226" s="39">
        <v>37.875713380600814</v>
      </c>
      <c r="BE226" s="39">
        <v>37.875713380600814</v>
      </c>
      <c r="BF226" s="39">
        <v>37.875713380600814</v>
      </c>
      <c r="BG226" s="39">
        <v>37.875713380600814</v>
      </c>
      <c r="BH226" s="39">
        <v>37.875713380600814</v>
      </c>
      <c r="BI226" s="39">
        <v>37.875713380600814</v>
      </c>
      <c r="BJ226" s="39">
        <v>37.875713380600814</v>
      </c>
      <c r="BK226" s="39">
        <v>37.875713380600814</v>
      </c>
      <c r="BL226" s="39">
        <v>37.875713380600814</v>
      </c>
      <c r="BM226" s="39">
        <v>37.875713380600814</v>
      </c>
      <c r="BN226" s="39">
        <v>39.011984782018843</v>
      </c>
      <c r="BO226" s="39">
        <v>39.011984782018843</v>
      </c>
      <c r="BP226" s="39"/>
    </row>
    <row r="227" spans="2:68" x14ac:dyDescent="0.2">
      <c r="B227" s="40"/>
      <c r="C227" s="33" t="s">
        <v>15</v>
      </c>
      <c r="D227" s="41">
        <v>26</v>
      </c>
      <c r="E227" s="41">
        <v>26</v>
      </c>
      <c r="F227" s="41">
        <v>26</v>
      </c>
      <c r="G227" s="41">
        <v>26</v>
      </c>
      <c r="H227" s="41">
        <v>26</v>
      </c>
      <c r="I227" s="41">
        <v>26</v>
      </c>
      <c r="J227" s="41">
        <v>26</v>
      </c>
      <c r="K227" s="41">
        <v>26</v>
      </c>
      <c r="L227" s="41">
        <v>26</v>
      </c>
      <c r="M227" s="41">
        <v>26</v>
      </c>
      <c r="N227" s="41">
        <v>26</v>
      </c>
      <c r="O227" s="41">
        <v>26</v>
      </c>
      <c r="P227" s="41"/>
      <c r="Q227" s="41">
        <v>26</v>
      </c>
      <c r="R227" s="41">
        <v>26</v>
      </c>
      <c r="S227" s="41">
        <v>26</v>
      </c>
      <c r="T227" s="41">
        <v>26</v>
      </c>
      <c r="U227" s="41">
        <v>26</v>
      </c>
      <c r="V227" s="41">
        <v>26</v>
      </c>
      <c r="W227" s="41">
        <v>26</v>
      </c>
      <c r="X227" s="41">
        <v>26</v>
      </c>
      <c r="Y227" s="41">
        <v>26</v>
      </c>
      <c r="Z227" s="41">
        <v>26</v>
      </c>
      <c r="AA227" s="41">
        <v>26</v>
      </c>
      <c r="AB227" s="41">
        <v>26</v>
      </c>
      <c r="AC227" s="41"/>
      <c r="AD227" s="41">
        <v>26</v>
      </c>
      <c r="AE227" s="41">
        <v>26</v>
      </c>
      <c r="AF227" s="41">
        <v>26</v>
      </c>
      <c r="AG227" s="41">
        <v>26</v>
      </c>
      <c r="AH227" s="41">
        <v>26</v>
      </c>
      <c r="AI227" s="41">
        <v>26</v>
      </c>
      <c r="AJ227" s="41">
        <v>26</v>
      </c>
      <c r="AK227" s="41">
        <v>26</v>
      </c>
      <c r="AL227" s="41">
        <v>26</v>
      </c>
      <c r="AM227" s="41">
        <v>26</v>
      </c>
      <c r="AN227" s="41">
        <v>26</v>
      </c>
      <c r="AO227" s="41">
        <v>26</v>
      </c>
      <c r="AP227" s="41"/>
      <c r="AQ227" s="41">
        <v>26</v>
      </c>
      <c r="AR227" s="41">
        <v>26</v>
      </c>
      <c r="AS227" s="41">
        <v>26</v>
      </c>
      <c r="AT227" s="41">
        <v>26</v>
      </c>
      <c r="AU227" s="41">
        <v>26</v>
      </c>
      <c r="AV227" s="41">
        <v>26</v>
      </c>
      <c r="AW227" s="41">
        <v>26</v>
      </c>
      <c r="AX227" s="41">
        <v>26</v>
      </c>
      <c r="AY227" s="41">
        <v>26</v>
      </c>
      <c r="AZ227" s="41">
        <v>26</v>
      </c>
      <c r="BA227" s="41">
        <v>26</v>
      </c>
      <c r="BB227" s="41">
        <v>26</v>
      </c>
      <c r="BC227" s="41"/>
      <c r="BD227" s="41">
        <v>26</v>
      </c>
      <c r="BE227" s="41">
        <v>26</v>
      </c>
      <c r="BF227" s="41">
        <v>26</v>
      </c>
      <c r="BG227" s="41">
        <v>26</v>
      </c>
      <c r="BH227" s="41">
        <v>26</v>
      </c>
      <c r="BI227" s="41">
        <v>26</v>
      </c>
      <c r="BJ227" s="41">
        <v>26</v>
      </c>
      <c r="BK227" s="41">
        <v>26</v>
      </c>
      <c r="BL227" s="41">
        <v>26</v>
      </c>
      <c r="BM227" s="41">
        <v>26</v>
      </c>
      <c r="BN227" s="41">
        <v>26</v>
      </c>
      <c r="BO227" s="41">
        <v>26</v>
      </c>
      <c r="BP227" s="41"/>
    </row>
    <row r="228" spans="2:68" x14ac:dyDescent="0.2">
      <c r="B228" s="42" t="s">
        <v>175</v>
      </c>
      <c r="C228" s="42"/>
      <c r="D228" s="43">
        <f>D$2*SUM(D224*D225,D226*D227)</f>
        <v>19375.877451</v>
      </c>
      <c r="E228" s="43">
        <f t="shared" ref="E228" si="2657">E$2*SUM(E224*E225,E226*E227)</f>
        <v>18453.216619999999</v>
      </c>
      <c r="F228" s="43">
        <f t="shared" ref="F228" si="2658">F$2*SUM(F224*F225,F226*F227)</f>
        <v>20330.024724460003</v>
      </c>
      <c r="G228" s="43">
        <f t="shared" ref="G228" si="2659">G$2*SUM(G224*G225,G226*G227)</f>
        <v>19405.932691530001</v>
      </c>
      <c r="H228" s="43">
        <f t="shared" ref="H228" si="2660">H$2*SUM(H224*H225,H226*H227)</f>
        <v>18481.840658600002</v>
      </c>
      <c r="I228" s="43">
        <f t="shared" ref="I228" si="2661">I$2*SUM(I224*I225,I226*I227)</f>
        <v>20330.024724460003</v>
      </c>
      <c r="J228" s="43">
        <f t="shared" ref="J228" si="2662">J$2*SUM(J224*J225,J226*J227)</f>
        <v>20330.024724460003</v>
      </c>
      <c r="K228" s="43">
        <f t="shared" ref="K228" si="2663">K$2*SUM(K224*K225,K226*K227)</f>
        <v>19405.932691530001</v>
      </c>
      <c r="L228" s="43">
        <f t="shared" ref="L228" si="2664">L$2*SUM(L224*L225,L226*L227)</f>
        <v>19405.932691530001</v>
      </c>
      <c r="M228" s="43">
        <f t="shared" ref="M228" si="2665">M$2*SUM(M224*M225,M226*M227)</f>
        <v>20330.024724460003</v>
      </c>
      <c r="N228" s="43">
        <f t="shared" ref="N228" si="2666">N$2*SUM(N224*N225,N226*N227)</f>
        <v>18056.472462670001</v>
      </c>
      <c r="O228" s="43">
        <f t="shared" ref="O228" si="2667">O$2*SUM(O224*O225,O226*O227)</f>
        <v>19957.153774530001</v>
      </c>
      <c r="P228" s="44">
        <f>SUM(D228:O228)</f>
        <v>233862.45793923002</v>
      </c>
      <c r="Q228" s="43">
        <f t="shared" ref="Q228" si="2668">Q$2*SUM(Q224*Q225,Q226*Q227)</f>
        <v>19006.813118599999</v>
      </c>
      <c r="R228" s="43">
        <f t="shared" ref="R228" si="2669">R$2*SUM(R224*R225,R226*R227)</f>
        <v>19957.153774530001</v>
      </c>
      <c r="S228" s="43">
        <f t="shared" ref="S228" si="2670">S$2*SUM(S224*S225,S226*S227)</f>
        <v>20939.925466193799</v>
      </c>
      <c r="T228" s="43">
        <f t="shared" ref="T228" si="2671">T$2*SUM(T224*T225,T226*T227)</f>
        <v>19988.1106722759</v>
      </c>
      <c r="U228" s="43">
        <f t="shared" ref="U228" si="2672">U$2*SUM(U224*U225,U226*U227)</f>
        <v>19988.1106722759</v>
      </c>
      <c r="V228" s="43">
        <f t="shared" ref="V228" si="2673">V$2*SUM(V224*V225,V226*V227)</f>
        <v>20939.925466193799</v>
      </c>
      <c r="W228" s="43">
        <f t="shared" ref="W228" si="2674">W$2*SUM(W224*W225,W226*W227)</f>
        <v>19036.295878358</v>
      </c>
      <c r="X228" s="43">
        <f t="shared" ref="X228" si="2675">X$2*SUM(X224*X225,X226*X227)</f>
        <v>21891.740260111699</v>
      </c>
      <c r="Y228" s="43">
        <f t="shared" ref="Y228" si="2676">Y$2*SUM(Y224*Y225,Y226*Y227)</f>
        <v>19988.1106722759</v>
      </c>
      <c r="Z228" s="43">
        <f t="shared" ref="Z228" si="2677">Z$2*SUM(Z224*Z225,Z226*Z227)</f>
        <v>19988.1106722759</v>
      </c>
      <c r="AA228" s="43">
        <f t="shared" ref="AA228" si="2678">AA$2*SUM(AA224*AA225,AA226*AA227)</f>
        <v>19577.017512158003</v>
      </c>
      <c r="AB228" s="43">
        <f t="shared" ref="AB228" si="2679">AB$2*SUM(AB224*AB225,AB226*AB227)</f>
        <v>19577.017512158003</v>
      </c>
      <c r="AC228" s="44">
        <f>SUM(Q228:AB228)</f>
        <v>240878.33167740685</v>
      </c>
      <c r="AD228" s="43">
        <f t="shared" ref="AD228" si="2680">AD$2*SUM(AD224*AD225,AD226*AD227)</f>
        <v>20555.868387765902</v>
      </c>
      <c r="AE228" s="43">
        <f t="shared" ref="AE228" si="2681">AE$2*SUM(AE224*AE225,AE226*AE227)</f>
        <v>19577.017512158003</v>
      </c>
      <c r="AF228" s="43">
        <f t="shared" ref="AF228" si="2682">AF$2*SUM(AF224*AF225,AF226*AF227)</f>
        <v>22548.492467915054</v>
      </c>
      <c r="AG228" s="43">
        <f t="shared" ref="AG228" si="2683">AG$2*SUM(AG224*AG225,AG226*AG227)</f>
        <v>18627.015516973304</v>
      </c>
      <c r="AH228" s="43">
        <f t="shared" ref="AH228" si="2684">AH$2*SUM(AH224*AH225,AH226*AH227)</f>
        <v>21568.123230179615</v>
      </c>
      <c r="AI228" s="43">
        <f t="shared" ref="AI228" si="2685">AI$2*SUM(AI224*AI225,AI226*AI227)</f>
        <v>21568.123230179615</v>
      </c>
      <c r="AJ228" s="43">
        <f t="shared" ref="AJ228" si="2686">AJ$2*SUM(AJ224*AJ225,AJ226*AJ227)</f>
        <v>19607.384754708743</v>
      </c>
      <c r="AK228" s="43">
        <f t="shared" ref="AK228" si="2687">AK$2*SUM(AK224*AK225,AK226*AK227)</f>
        <v>22548.492467915054</v>
      </c>
      <c r="AL228" s="43">
        <f t="shared" ref="AL228" si="2688">AL$2*SUM(AL224*AL225,AL226*AL227)</f>
        <v>19607.384754708743</v>
      </c>
      <c r="AM228" s="43">
        <f t="shared" ref="AM228" si="2689">AM$2*SUM(AM224*AM225,AM226*AM227)</f>
        <v>21568.123230179615</v>
      </c>
      <c r="AN228" s="43">
        <f t="shared" ref="AN228" si="2690">AN$2*SUM(AN224*AN225,AN226*AN227)</f>
        <v>20164.32803752274</v>
      </c>
      <c r="AO228" s="43">
        <f t="shared" ref="AO228" si="2691">AO$2*SUM(AO224*AO225,AO226*AO227)</f>
        <v>19156.111635646605</v>
      </c>
      <c r="AP228" s="44">
        <f>SUM(AD228:AO228)</f>
        <v>247096.465225853</v>
      </c>
      <c r="AQ228" s="43">
        <f t="shared" ref="AQ228" si="2692">AQ$2*SUM(AQ224*AQ225,AQ226*AQ227)</f>
        <v>22180.760841275016</v>
      </c>
      <c r="AR228" s="43">
        <f t="shared" ref="AR228" si="2693">AR$2*SUM(AR224*AR225,AR226*AR227)</f>
        <v>20164.32803752274</v>
      </c>
      <c r="AS228" s="43">
        <f t="shared" ref="AS228" si="2694">AS$2*SUM(AS224*AS225,AS226*AS227)</f>
        <v>22215.166927085003</v>
      </c>
      <c r="AT228" s="43">
        <f t="shared" ref="AT228" si="2695">AT$2*SUM(AT224*AT225,AT226*AT227)</f>
        <v>20195.606297350001</v>
      </c>
      <c r="AU228" s="43">
        <f t="shared" ref="AU228" si="2696">AU$2*SUM(AU224*AU225,AU226*AU227)</f>
        <v>22215.166927085003</v>
      </c>
      <c r="AV228" s="43">
        <f t="shared" ref="AV228" si="2697">AV$2*SUM(AV224*AV225,AV226*AV227)</f>
        <v>21205.386612217502</v>
      </c>
      <c r="AW228" s="43">
        <f t="shared" ref="AW228" si="2698">AW$2*SUM(AW224*AW225,AW226*AW227)</f>
        <v>21205.386612217502</v>
      </c>
      <c r="AX228" s="43">
        <f t="shared" ref="AX228" si="2699">AX$2*SUM(AX224*AX225,AX226*AX227)</f>
        <v>23224.947241952505</v>
      </c>
      <c r="AY228" s="43">
        <f t="shared" ref="AY228" si="2700">AY$2*SUM(AY224*AY225,AY226*AY227)</f>
        <v>19185.825982482504</v>
      </c>
      <c r="AZ228" s="43">
        <f t="shared" ref="AZ228" si="2701">AZ$2*SUM(AZ224*AZ225,AZ226*AZ227)</f>
        <v>23224.947241952505</v>
      </c>
      <c r="BA228" s="43">
        <f t="shared" ref="BA228" si="2702">BA$2*SUM(BA224*BA225,BA226*BA227)</f>
        <v>20769.257878648426</v>
      </c>
      <c r="BB228" s="43">
        <f t="shared" ref="BB228" si="2703">BB$2*SUM(BB224*BB225,BB226*BB227)</f>
        <v>19730.794984716005</v>
      </c>
      <c r="BC228" s="44">
        <f>SUM(AQ228:BB228)</f>
        <v>255517.5755845047</v>
      </c>
      <c r="BD228" s="43">
        <f t="shared" ref="BD228" si="2704">BD$2*SUM(BD224*BD225,BD226*BD227)</f>
        <v>22846.183666513269</v>
      </c>
      <c r="BE228" s="43">
        <f t="shared" ref="BE228" si="2705">BE$2*SUM(BE224*BE225,BE226*BE227)</f>
        <v>20769.257878648426</v>
      </c>
      <c r="BF228" s="43">
        <f t="shared" ref="BF228" si="2706">BF$2*SUM(BF224*BF225,BF226*BF227)</f>
        <v>21841.548210584027</v>
      </c>
      <c r="BG228" s="43">
        <f t="shared" ref="BG228" si="2707">BG$2*SUM(BG224*BG225,BG226*BG227)</f>
        <v>21841.548210584027</v>
      </c>
      <c r="BH228" s="43">
        <f t="shared" ref="BH228" si="2708">BH$2*SUM(BH224*BH225,BH226*BH227)</f>
        <v>22881.621934897554</v>
      </c>
      <c r="BI228" s="43">
        <f t="shared" ref="BI228" si="2709">BI$2*SUM(BI224*BI225,BI226*BI227)</f>
        <v>20801.474486270505</v>
      </c>
      <c r="BJ228" s="43">
        <f t="shared" ref="BJ228" si="2710">BJ$2*SUM(BJ224*BJ225,BJ226*BJ227)</f>
        <v>22881.621934897554</v>
      </c>
      <c r="BK228" s="43">
        <f t="shared" ref="BK228" si="2711">BK$2*SUM(BK224*BK225,BK226*BK227)</f>
        <v>22881.621934897554</v>
      </c>
      <c r="BL228" s="43">
        <f t="shared" ref="BL228" si="2712">BL$2*SUM(BL224*BL225,BL226*BL227)</f>
        <v>20801.474486270505</v>
      </c>
      <c r="BM228" s="43">
        <f t="shared" ref="BM228" si="2713">BM$2*SUM(BM224*BM225,BM226*BM227)</f>
        <v>23921.69565921108</v>
      </c>
      <c r="BN228" s="43">
        <f t="shared" ref="BN228" si="2714">BN$2*SUM(BN224*BN225,BN226*BN227)</f>
        <v>20322.718834257485</v>
      </c>
      <c r="BO228" s="43">
        <f t="shared" ref="BO228" si="2715">BO$2*SUM(BO224*BO225,BO226*BO227)</f>
        <v>21392.335615007876</v>
      </c>
      <c r="BP228" s="44">
        <f>SUM(BD228:BO228)</f>
        <v>263183.10285203985</v>
      </c>
    </row>
    <row r="229" spans="2:68" x14ac:dyDescent="0.2">
      <c r="B229" s="38" t="s">
        <v>88</v>
      </c>
      <c r="C229" s="33" t="s">
        <v>79</v>
      </c>
      <c r="D229" s="39">
        <v>48.535496833333333</v>
      </c>
      <c r="E229" s="39">
        <v>48.535496833333333</v>
      </c>
      <c r="F229" s="39">
        <v>49.991561738333331</v>
      </c>
      <c r="G229" s="39">
        <v>49.991561738333331</v>
      </c>
      <c r="H229" s="39">
        <v>49.991561738333331</v>
      </c>
      <c r="I229" s="39">
        <v>49.991561738333331</v>
      </c>
      <c r="J229" s="39">
        <v>49.991561738333331</v>
      </c>
      <c r="K229" s="39">
        <v>49.991561738333331</v>
      </c>
      <c r="L229" s="39">
        <v>49.991561738333331</v>
      </c>
      <c r="M229" s="39">
        <v>49.991561738333331</v>
      </c>
      <c r="N229" s="39">
        <v>49.991561738333331</v>
      </c>
      <c r="O229" s="39">
        <v>49.991561738333331</v>
      </c>
      <c r="P229" s="39"/>
      <c r="Q229" s="39">
        <v>49.991561738333331</v>
      </c>
      <c r="R229" s="39">
        <v>49.991561738333331</v>
      </c>
      <c r="S229" s="39">
        <v>51.491308590483335</v>
      </c>
      <c r="T229" s="39">
        <v>51.491308590483335</v>
      </c>
      <c r="U229" s="39">
        <v>51.491308590483335</v>
      </c>
      <c r="V229" s="39">
        <v>51.491308590483335</v>
      </c>
      <c r="W229" s="39">
        <v>51.491308590483335</v>
      </c>
      <c r="X229" s="39">
        <v>51.491308590483335</v>
      </c>
      <c r="Y229" s="39">
        <v>51.491308590483335</v>
      </c>
      <c r="Z229" s="39">
        <v>51.491308590483335</v>
      </c>
      <c r="AA229" s="39">
        <v>51.491308590483335</v>
      </c>
      <c r="AB229" s="39">
        <v>51.491308590483335</v>
      </c>
      <c r="AC229" s="39"/>
      <c r="AD229" s="39">
        <v>51.491308590483335</v>
      </c>
      <c r="AE229" s="39">
        <v>51.491308590483335</v>
      </c>
      <c r="AF229" s="39">
        <v>53.036047848197839</v>
      </c>
      <c r="AG229" s="39">
        <v>53.036047848197839</v>
      </c>
      <c r="AH229" s="39">
        <v>53.036047848197839</v>
      </c>
      <c r="AI229" s="39">
        <v>53.036047848197839</v>
      </c>
      <c r="AJ229" s="39">
        <v>53.036047848197839</v>
      </c>
      <c r="AK229" s="39">
        <v>53.036047848197839</v>
      </c>
      <c r="AL229" s="39">
        <v>53.036047848197839</v>
      </c>
      <c r="AM229" s="39">
        <v>53.036047848197839</v>
      </c>
      <c r="AN229" s="39">
        <v>53.036047848197839</v>
      </c>
      <c r="AO229" s="39">
        <v>53.036047848197839</v>
      </c>
      <c r="AP229" s="39"/>
      <c r="AQ229" s="39">
        <v>53.036047848197839</v>
      </c>
      <c r="AR229" s="39">
        <v>53.036047848197839</v>
      </c>
      <c r="AS229" s="39">
        <v>54.627129283643775</v>
      </c>
      <c r="AT229" s="39">
        <v>54.627129283643775</v>
      </c>
      <c r="AU229" s="39">
        <v>54.627129283643775</v>
      </c>
      <c r="AV229" s="39">
        <v>54.627129283643775</v>
      </c>
      <c r="AW229" s="39">
        <v>54.627129283643775</v>
      </c>
      <c r="AX229" s="39">
        <v>54.627129283643775</v>
      </c>
      <c r="AY229" s="39">
        <v>54.627129283643775</v>
      </c>
      <c r="AZ229" s="39">
        <v>54.627129283643775</v>
      </c>
      <c r="BA229" s="39">
        <v>54.627129283643775</v>
      </c>
      <c r="BB229" s="39">
        <v>54.627129283643775</v>
      </c>
      <c r="BC229" s="39"/>
      <c r="BD229" s="39">
        <v>54.627129283643775</v>
      </c>
      <c r="BE229" s="39">
        <v>54.627129283643775</v>
      </c>
      <c r="BF229" s="39">
        <v>56.265943162153093</v>
      </c>
      <c r="BG229" s="39">
        <v>56.265943162153093</v>
      </c>
      <c r="BH229" s="39">
        <v>56.265943162153093</v>
      </c>
      <c r="BI229" s="39">
        <v>56.265943162153093</v>
      </c>
      <c r="BJ229" s="39">
        <v>56.265943162153093</v>
      </c>
      <c r="BK229" s="39">
        <v>56.265943162153093</v>
      </c>
      <c r="BL229" s="39">
        <v>56.265943162153093</v>
      </c>
      <c r="BM229" s="39">
        <v>56.265943162153093</v>
      </c>
      <c r="BN229" s="39">
        <v>56.265943162153093</v>
      </c>
      <c r="BO229" s="39">
        <v>56.265943162153093</v>
      </c>
      <c r="BP229" s="39"/>
    </row>
    <row r="230" spans="2:68" x14ac:dyDescent="0.2">
      <c r="B230" s="40"/>
      <c r="C230" s="33" t="s">
        <v>80</v>
      </c>
      <c r="D230" s="41">
        <v>6</v>
      </c>
      <c r="E230" s="41">
        <v>6</v>
      </c>
      <c r="F230" s="41">
        <v>6</v>
      </c>
      <c r="G230" s="41">
        <v>6</v>
      </c>
      <c r="H230" s="41">
        <v>6</v>
      </c>
      <c r="I230" s="41">
        <v>6</v>
      </c>
      <c r="J230" s="41">
        <v>6</v>
      </c>
      <c r="K230" s="41">
        <v>6</v>
      </c>
      <c r="L230" s="41">
        <v>6</v>
      </c>
      <c r="M230" s="41">
        <v>6</v>
      </c>
      <c r="N230" s="41">
        <v>6</v>
      </c>
      <c r="O230" s="41">
        <v>6</v>
      </c>
      <c r="P230" s="41"/>
      <c r="Q230" s="41">
        <v>6</v>
      </c>
      <c r="R230" s="41">
        <v>6</v>
      </c>
      <c r="S230" s="41">
        <v>6</v>
      </c>
      <c r="T230" s="41">
        <v>6</v>
      </c>
      <c r="U230" s="41">
        <v>6</v>
      </c>
      <c r="V230" s="41">
        <v>6</v>
      </c>
      <c r="W230" s="41">
        <v>6</v>
      </c>
      <c r="X230" s="41">
        <v>6</v>
      </c>
      <c r="Y230" s="41">
        <v>6</v>
      </c>
      <c r="Z230" s="41">
        <v>6</v>
      </c>
      <c r="AA230" s="41">
        <v>6</v>
      </c>
      <c r="AB230" s="41">
        <v>6</v>
      </c>
      <c r="AC230" s="41"/>
      <c r="AD230" s="41">
        <v>6</v>
      </c>
      <c r="AE230" s="41">
        <v>6</v>
      </c>
      <c r="AF230" s="41">
        <v>6</v>
      </c>
      <c r="AG230" s="41">
        <v>6</v>
      </c>
      <c r="AH230" s="41">
        <v>6</v>
      </c>
      <c r="AI230" s="41">
        <v>6</v>
      </c>
      <c r="AJ230" s="41">
        <v>6</v>
      </c>
      <c r="AK230" s="41">
        <v>6</v>
      </c>
      <c r="AL230" s="41">
        <v>6</v>
      </c>
      <c r="AM230" s="41">
        <v>6</v>
      </c>
      <c r="AN230" s="41">
        <v>6</v>
      </c>
      <c r="AO230" s="41">
        <v>6</v>
      </c>
      <c r="AP230" s="41"/>
      <c r="AQ230" s="41">
        <v>6</v>
      </c>
      <c r="AR230" s="41">
        <v>6</v>
      </c>
      <c r="AS230" s="41">
        <v>6</v>
      </c>
      <c r="AT230" s="41">
        <v>6</v>
      </c>
      <c r="AU230" s="41">
        <v>6</v>
      </c>
      <c r="AV230" s="41">
        <v>6</v>
      </c>
      <c r="AW230" s="41">
        <v>6</v>
      </c>
      <c r="AX230" s="41">
        <v>6</v>
      </c>
      <c r="AY230" s="41">
        <v>6</v>
      </c>
      <c r="AZ230" s="41">
        <v>6</v>
      </c>
      <c r="BA230" s="41">
        <v>6</v>
      </c>
      <c r="BB230" s="41">
        <v>6</v>
      </c>
      <c r="BC230" s="41"/>
      <c r="BD230" s="41">
        <v>6</v>
      </c>
      <c r="BE230" s="41">
        <v>6</v>
      </c>
      <c r="BF230" s="41">
        <v>6</v>
      </c>
      <c r="BG230" s="41">
        <v>6</v>
      </c>
      <c r="BH230" s="41">
        <v>6</v>
      </c>
      <c r="BI230" s="41">
        <v>6</v>
      </c>
      <c r="BJ230" s="41">
        <v>6</v>
      </c>
      <c r="BK230" s="41">
        <v>6</v>
      </c>
      <c r="BL230" s="41">
        <v>6</v>
      </c>
      <c r="BM230" s="41">
        <v>6</v>
      </c>
      <c r="BN230" s="41">
        <v>6</v>
      </c>
      <c r="BO230" s="41">
        <v>6</v>
      </c>
      <c r="BP230" s="41"/>
    </row>
    <row r="231" spans="2:68" x14ac:dyDescent="0.2">
      <c r="B231" s="42" t="s">
        <v>176</v>
      </c>
      <c r="C231" s="42"/>
      <c r="D231" s="43">
        <f>D$2*(D229*D230)</f>
        <v>6115.4726010000004</v>
      </c>
      <c r="E231" s="43">
        <f t="shared" ref="E231" si="2716">E$2*(E229*E230)</f>
        <v>5824.2596200000007</v>
      </c>
      <c r="F231" s="43">
        <f t="shared" ref="F231" si="2717">F$2*(F229*F230)</f>
        <v>6598.8861494599996</v>
      </c>
      <c r="G231" s="43">
        <f t="shared" ref="G231" si="2718">G$2*(G229*G230)</f>
        <v>6298.9367790299993</v>
      </c>
      <c r="H231" s="43">
        <f t="shared" ref="H231" si="2719">H$2*(H229*H230)</f>
        <v>5998.9874086</v>
      </c>
      <c r="I231" s="43">
        <f t="shared" ref="I231" si="2720">I$2*(I229*I230)</f>
        <v>6598.8861494599996</v>
      </c>
      <c r="J231" s="43">
        <f t="shared" ref="J231" si="2721">J$2*(J229*J230)</f>
        <v>6598.8861494599996</v>
      </c>
      <c r="K231" s="43">
        <f t="shared" ref="K231" si="2722">K$2*(K229*K230)</f>
        <v>6298.9367790299993</v>
      </c>
      <c r="L231" s="43">
        <f t="shared" ref="L231" si="2723">L$2*(L229*L230)</f>
        <v>6298.9367790299993</v>
      </c>
      <c r="M231" s="43">
        <f t="shared" ref="M231" si="2724">M$2*(M229*M230)</f>
        <v>6598.8861494599996</v>
      </c>
      <c r="N231" s="43">
        <f t="shared" ref="N231" si="2725">N$2*(N229*N230)</f>
        <v>5699.0380381699997</v>
      </c>
      <c r="O231" s="43">
        <f t="shared" ref="O231" si="2726">O$2*(O229*O230)</f>
        <v>6298.9367790299993</v>
      </c>
      <c r="P231" s="44">
        <f>SUM(D231:O231)</f>
        <v>75229.049381730001</v>
      </c>
      <c r="Q231" s="43">
        <f t="shared" ref="Q231" si="2727">Q$2*(Q229*Q230)</f>
        <v>5998.9874086</v>
      </c>
      <c r="R231" s="43">
        <f t="shared" ref="R231" si="2728">R$2*(R229*R230)</f>
        <v>6298.9367790299993</v>
      </c>
      <c r="S231" s="43">
        <f t="shared" ref="S231" si="2729">S$2*(S229*S230)</f>
        <v>6796.8527339438006</v>
      </c>
      <c r="T231" s="43">
        <f t="shared" ref="T231" si="2730">T$2*(T229*T230)</f>
        <v>6487.9048824009005</v>
      </c>
      <c r="U231" s="43">
        <f t="shared" ref="U231" si="2731">U$2*(U229*U230)</f>
        <v>6487.9048824009005</v>
      </c>
      <c r="V231" s="43">
        <f t="shared" ref="V231" si="2732">V$2*(V229*V230)</f>
        <v>6796.8527339438006</v>
      </c>
      <c r="W231" s="43">
        <f t="shared" ref="W231" si="2733">W$2*(W229*W230)</f>
        <v>6178.9570308580005</v>
      </c>
      <c r="X231" s="43">
        <f t="shared" ref="X231" si="2734">X$2*(X229*X230)</f>
        <v>7105.8005854867006</v>
      </c>
      <c r="Y231" s="43">
        <f t="shared" ref="Y231" si="2735">Y$2*(Y229*Y230)</f>
        <v>6487.9048824009005</v>
      </c>
      <c r="Z231" s="43">
        <f t="shared" ref="Z231" si="2736">Z$2*(Z229*Z230)</f>
        <v>6487.9048824009005</v>
      </c>
      <c r="AA231" s="43">
        <f t="shared" ref="AA231" si="2737">AA$2*(AA229*AA230)</f>
        <v>6178.9570308580005</v>
      </c>
      <c r="AB231" s="43">
        <f t="shared" ref="AB231" si="2738">AB$2*(AB229*AB230)</f>
        <v>6178.9570308580005</v>
      </c>
      <c r="AC231" s="44">
        <f>SUM(Q231:AB231)</f>
        <v>77485.920863181906</v>
      </c>
      <c r="AD231" s="43">
        <f t="shared" ref="AD231" si="2739">AD$2*(AD229*AD230)</f>
        <v>6487.9048824009005</v>
      </c>
      <c r="AE231" s="43">
        <f t="shared" ref="AE231" si="2740">AE$2*(AE229*AE230)</f>
        <v>6178.9570308580005</v>
      </c>
      <c r="AF231" s="43">
        <f t="shared" ref="AF231" si="2741">AF$2*(AF229*AF230)</f>
        <v>7318.9746030513024</v>
      </c>
      <c r="AG231" s="43">
        <f t="shared" ref="AG231" si="2742">AG$2*(AG229*AG230)</f>
        <v>6046.1094546945542</v>
      </c>
      <c r="AH231" s="43">
        <f t="shared" ref="AH231" si="2743">AH$2*(AH229*AH230)</f>
        <v>7000.7583159621154</v>
      </c>
      <c r="AI231" s="43">
        <f t="shared" ref="AI231" si="2744">AI$2*(AI229*AI230)</f>
        <v>7000.7583159621154</v>
      </c>
      <c r="AJ231" s="43">
        <f t="shared" ref="AJ231" si="2745">AJ$2*(AJ229*AJ230)</f>
        <v>6364.3257417837413</v>
      </c>
      <c r="AK231" s="43">
        <f t="shared" ref="AK231" si="2746">AK$2*(AK229*AK230)</f>
        <v>7318.9746030513024</v>
      </c>
      <c r="AL231" s="43">
        <f t="shared" ref="AL231" si="2747">AL$2*(AL229*AL230)</f>
        <v>6364.3257417837413</v>
      </c>
      <c r="AM231" s="43">
        <f t="shared" ref="AM231" si="2748">AM$2*(AM229*AM230)</f>
        <v>7000.7583159621154</v>
      </c>
      <c r="AN231" s="43">
        <f t="shared" ref="AN231" si="2749">AN$2*(AN229*AN230)</f>
        <v>6364.3257417837413</v>
      </c>
      <c r="AO231" s="43">
        <f t="shared" ref="AO231" si="2750">AO$2*(AO229*AO230)</f>
        <v>6046.1094546945542</v>
      </c>
      <c r="AP231" s="44">
        <f>SUM(AD231:AO231)</f>
        <v>79492.282201988186</v>
      </c>
      <c r="AQ231" s="43">
        <f t="shared" ref="AQ231" si="2751">AQ$2*(AQ229*AQ230)</f>
        <v>7000.7583159621154</v>
      </c>
      <c r="AR231" s="43">
        <f t="shared" ref="AR231" si="2752">AR$2*(AR229*AR230)</f>
        <v>6364.3257417837413</v>
      </c>
      <c r="AS231" s="43">
        <f t="shared" ref="AS231" si="2753">AS$2*(AS229*AS230)</f>
        <v>7210.7810654409786</v>
      </c>
      <c r="AT231" s="43">
        <f t="shared" ref="AT231" si="2754">AT$2*(AT229*AT230)</f>
        <v>6555.2555140372533</v>
      </c>
      <c r="AU231" s="43">
        <f t="shared" ref="AU231" si="2755">AU$2*(AU229*AU230)</f>
        <v>7210.7810654409786</v>
      </c>
      <c r="AV231" s="43">
        <f t="shared" ref="AV231" si="2756">AV$2*(AV229*AV230)</f>
        <v>6883.018289739116</v>
      </c>
      <c r="AW231" s="43">
        <f t="shared" ref="AW231" si="2757">AW$2*(AW229*AW230)</f>
        <v>6883.018289739116</v>
      </c>
      <c r="AX231" s="43">
        <f t="shared" ref="AX231" si="2758">AX$2*(AX229*AX230)</f>
        <v>7538.5438411428413</v>
      </c>
      <c r="AY231" s="43">
        <f t="shared" ref="AY231" si="2759">AY$2*(AY229*AY230)</f>
        <v>6227.4927383353906</v>
      </c>
      <c r="AZ231" s="43">
        <f t="shared" ref="AZ231" si="2760">AZ$2*(AZ229*AZ230)</f>
        <v>7538.5438411428413</v>
      </c>
      <c r="BA231" s="43">
        <f t="shared" ref="BA231" si="2761">BA$2*(BA229*BA230)</f>
        <v>6555.2555140372533</v>
      </c>
      <c r="BB231" s="43">
        <f t="shared" ref="BB231" si="2762">BB$2*(BB229*BB230)</f>
        <v>6227.4927383353906</v>
      </c>
      <c r="BC231" s="44">
        <f>SUM(AQ231:BB231)</f>
        <v>82195.26695513702</v>
      </c>
      <c r="BD231" s="43">
        <f t="shared" ref="BD231" si="2763">BD$2*(BD229*BD230)</f>
        <v>7210.7810654409786</v>
      </c>
      <c r="BE231" s="43">
        <f t="shared" ref="BE231" si="2764">BE$2*(BE229*BE230)</f>
        <v>6555.2555140372533</v>
      </c>
      <c r="BF231" s="43">
        <f t="shared" ref="BF231" si="2765">BF$2*(BF229*BF230)</f>
        <v>7089.5088384312894</v>
      </c>
      <c r="BG231" s="43">
        <f t="shared" ref="BG231" si="2766">BG$2*(BG229*BG230)</f>
        <v>7089.5088384312894</v>
      </c>
      <c r="BH231" s="43">
        <f t="shared" ref="BH231" si="2767">BH$2*(BH229*BH230)</f>
        <v>7427.1044974042079</v>
      </c>
      <c r="BI231" s="43">
        <f t="shared" ref="BI231" si="2768">BI$2*(BI229*BI230)</f>
        <v>6751.9131794583709</v>
      </c>
      <c r="BJ231" s="43">
        <f t="shared" ref="BJ231" si="2769">BJ$2*(BJ229*BJ230)</f>
        <v>7427.1044974042079</v>
      </c>
      <c r="BK231" s="43">
        <f t="shared" ref="BK231" si="2770">BK$2*(BK229*BK230)</f>
        <v>7427.1044974042079</v>
      </c>
      <c r="BL231" s="43">
        <f t="shared" ref="BL231" si="2771">BL$2*(BL229*BL230)</f>
        <v>6751.9131794583709</v>
      </c>
      <c r="BM231" s="43">
        <f t="shared" ref="BM231" si="2772">BM$2*(BM229*BM230)</f>
        <v>7764.7001563771264</v>
      </c>
      <c r="BN231" s="43">
        <f t="shared" ref="BN231" si="2773">BN$2*(BN229*BN230)</f>
        <v>6414.3175204854524</v>
      </c>
      <c r="BO231" s="43">
        <f t="shared" ref="BO231" si="2774">BO$2*(BO229*BO230)</f>
        <v>6751.9131794583709</v>
      </c>
      <c r="BP231" s="44">
        <f>SUM(BD231:BO231)</f>
        <v>84661.124963791124</v>
      </c>
    </row>
    <row r="232" spans="2:68" x14ac:dyDescent="0.2">
      <c r="B232" s="38" t="s">
        <v>72</v>
      </c>
      <c r="C232" s="33" t="s">
        <v>79</v>
      </c>
      <c r="D232" s="39">
        <v>38.425481000000005</v>
      </c>
      <c r="E232" s="39">
        <v>38.425481000000005</v>
      </c>
      <c r="F232" s="39">
        <v>39.578245430000003</v>
      </c>
      <c r="G232" s="39">
        <v>39.578245430000003</v>
      </c>
      <c r="H232" s="39">
        <v>39.578245430000003</v>
      </c>
      <c r="I232" s="39">
        <v>39.578245430000003</v>
      </c>
      <c r="J232" s="39">
        <v>39.578245430000003</v>
      </c>
      <c r="K232" s="39">
        <v>39.578245430000003</v>
      </c>
      <c r="L232" s="39">
        <v>39.578245430000003</v>
      </c>
      <c r="M232" s="39">
        <v>39.578245430000003</v>
      </c>
      <c r="N232" s="39">
        <v>39.578245430000003</v>
      </c>
      <c r="O232" s="39">
        <v>39.578245430000003</v>
      </c>
      <c r="P232" s="39"/>
      <c r="Q232" s="39">
        <v>39.578245430000003</v>
      </c>
      <c r="R232" s="39">
        <v>39.578245430000003</v>
      </c>
      <c r="S232" s="39">
        <v>40.765592792900001</v>
      </c>
      <c r="T232" s="39">
        <v>40.765592792900001</v>
      </c>
      <c r="U232" s="39">
        <v>40.765592792900001</v>
      </c>
      <c r="V232" s="39">
        <v>40.765592792900001</v>
      </c>
      <c r="W232" s="39">
        <v>40.765592792900001</v>
      </c>
      <c r="X232" s="39">
        <v>40.765592792900001</v>
      </c>
      <c r="Y232" s="39">
        <v>40.765592792900001</v>
      </c>
      <c r="Z232" s="39">
        <v>40.765592792900001</v>
      </c>
      <c r="AA232" s="39">
        <v>40.765592792900001</v>
      </c>
      <c r="AB232" s="39">
        <v>40.765592792900001</v>
      </c>
      <c r="AC232" s="39"/>
      <c r="AD232" s="39">
        <v>40.765592792900001</v>
      </c>
      <c r="AE232" s="39">
        <v>40.765592792900001</v>
      </c>
      <c r="AF232" s="39">
        <v>41.988560576687</v>
      </c>
      <c r="AG232" s="39">
        <v>41.988560576687</v>
      </c>
      <c r="AH232" s="39">
        <v>41.988560576687</v>
      </c>
      <c r="AI232" s="39">
        <v>41.988560576687</v>
      </c>
      <c r="AJ232" s="39">
        <v>41.988560576687</v>
      </c>
      <c r="AK232" s="39">
        <v>41.988560576687</v>
      </c>
      <c r="AL232" s="39">
        <v>41.988560576687</v>
      </c>
      <c r="AM232" s="39">
        <v>41.988560576687</v>
      </c>
      <c r="AN232" s="39">
        <v>41.988560576687</v>
      </c>
      <c r="AO232" s="39">
        <v>41.988560576687</v>
      </c>
      <c r="AP232" s="39"/>
      <c r="AQ232" s="39">
        <v>41.988560576687</v>
      </c>
      <c r="AR232" s="39">
        <v>41.988560576687</v>
      </c>
      <c r="AS232" s="39">
        <v>43.248217393987609</v>
      </c>
      <c r="AT232" s="39">
        <v>43.248217393987609</v>
      </c>
      <c r="AU232" s="39">
        <v>43.248217393987609</v>
      </c>
      <c r="AV232" s="39">
        <v>43.248217393987609</v>
      </c>
      <c r="AW232" s="39">
        <v>43.248217393987609</v>
      </c>
      <c r="AX232" s="39">
        <v>43.248217393987609</v>
      </c>
      <c r="AY232" s="39">
        <v>43.248217393987609</v>
      </c>
      <c r="AZ232" s="39">
        <v>43.248217393987609</v>
      </c>
      <c r="BA232" s="39">
        <v>43.248217393987609</v>
      </c>
      <c r="BB232" s="39">
        <v>43.248217393987609</v>
      </c>
      <c r="BC232" s="39"/>
      <c r="BD232" s="39">
        <v>43.248217393987609</v>
      </c>
      <c r="BE232" s="39">
        <v>43.248217393987609</v>
      </c>
      <c r="BF232" s="39">
        <v>44.545663915807239</v>
      </c>
      <c r="BG232" s="39">
        <v>44.545663915807239</v>
      </c>
      <c r="BH232" s="39">
        <v>44.545663915807239</v>
      </c>
      <c r="BI232" s="39">
        <v>44.545663915807239</v>
      </c>
      <c r="BJ232" s="39">
        <v>44.545663915807239</v>
      </c>
      <c r="BK232" s="39">
        <v>44.545663915807239</v>
      </c>
      <c r="BL232" s="39">
        <v>44.545663915807239</v>
      </c>
      <c r="BM232" s="39">
        <v>44.545663915807239</v>
      </c>
      <c r="BN232" s="39">
        <v>44.545663915807239</v>
      </c>
      <c r="BO232" s="39">
        <v>44.545663915807239</v>
      </c>
      <c r="BP232" s="39"/>
    </row>
    <row r="233" spans="2:68" x14ac:dyDescent="0.2">
      <c r="B233" s="38"/>
      <c r="C233" s="33" t="s">
        <v>80</v>
      </c>
      <c r="D233" s="41">
        <v>4</v>
      </c>
      <c r="E233" s="41">
        <v>4</v>
      </c>
      <c r="F233" s="41">
        <v>4</v>
      </c>
      <c r="G233" s="41">
        <v>4</v>
      </c>
      <c r="H233" s="41">
        <v>4</v>
      </c>
      <c r="I233" s="41">
        <v>4</v>
      </c>
      <c r="J233" s="41">
        <v>4</v>
      </c>
      <c r="K233" s="41">
        <v>4</v>
      </c>
      <c r="L233" s="41">
        <v>4</v>
      </c>
      <c r="M233" s="41">
        <v>4</v>
      </c>
      <c r="N233" s="41">
        <v>4</v>
      </c>
      <c r="O233" s="41">
        <v>4</v>
      </c>
      <c r="P233" s="41"/>
      <c r="Q233" s="41">
        <v>4</v>
      </c>
      <c r="R233" s="41">
        <v>4</v>
      </c>
      <c r="S233" s="41">
        <v>4</v>
      </c>
      <c r="T233" s="41">
        <v>4</v>
      </c>
      <c r="U233" s="41">
        <v>4</v>
      </c>
      <c r="V233" s="41">
        <v>4</v>
      </c>
      <c r="W233" s="41">
        <v>4</v>
      </c>
      <c r="X233" s="41">
        <v>4</v>
      </c>
      <c r="Y233" s="41">
        <v>4</v>
      </c>
      <c r="Z233" s="41">
        <v>4</v>
      </c>
      <c r="AA233" s="41">
        <v>4</v>
      </c>
      <c r="AB233" s="41">
        <v>4</v>
      </c>
      <c r="AC233" s="41"/>
      <c r="AD233" s="41">
        <v>4</v>
      </c>
      <c r="AE233" s="41">
        <v>4</v>
      </c>
      <c r="AF233" s="41">
        <v>4</v>
      </c>
      <c r="AG233" s="41">
        <v>4</v>
      </c>
      <c r="AH233" s="41">
        <v>4</v>
      </c>
      <c r="AI233" s="41">
        <v>4</v>
      </c>
      <c r="AJ233" s="41">
        <v>4</v>
      </c>
      <c r="AK233" s="41">
        <v>4</v>
      </c>
      <c r="AL233" s="41">
        <v>4</v>
      </c>
      <c r="AM233" s="41">
        <v>4</v>
      </c>
      <c r="AN233" s="41">
        <v>4</v>
      </c>
      <c r="AO233" s="41">
        <v>4</v>
      </c>
      <c r="AP233" s="41"/>
      <c r="AQ233" s="41">
        <v>4</v>
      </c>
      <c r="AR233" s="41">
        <v>4</v>
      </c>
      <c r="AS233" s="41">
        <v>4</v>
      </c>
      <c r="AT233" s="41">
        <v>4</v>
      </c>
      <c r="AU233" s="41">
        <v>4</v>
      </c>
      <c r="AV233" s="41">
        <v>4</v>
      </c>
      <c r="AW233" s="41">
        <v>4</v>
      </c>
      <c r="AX233" s="41">
        <v>4</v>
      </c>
      <c r="AY233" s="41">
        <v>4</v>
      </c>
      <c r="AZ233" s="41">
        <v>4</v>
      </c>
      <c r="BA233" s="41">
        <v>4</v>
      </c>
      <c r="BB233" s="41">
        <v>4</v>
      </c>
      <c r="BC233" s="41"/>
      <c r="BD233" s="41">
        <v>4</v>
      </c>
      <c r="BE233" s="41">
        <v>4</v>
      </c>
      <c r="BF233" s="41">
        <v>4</v>
      </c>
      <c r="BG233" s="41">
        <v>4</v>
      </c>
      <c r="BH233" s="41">
        <v>4</v>
      </c>
      <c r="BI233" s="41">
        <v>4</v>
      </c>
      <c r="BJ233" s="41">
        <v>4</v>
      </c>
      <c r="BK233" s="41">
        <v>4</v>
      </c>
      <c r="BL233" s="41">
        <v>4</v>
      </c>
      <c r="BM233" s="41">
        <v>4</v>
      </c>
      <c r="BN233" s="41">
        <v>4</v>
      </c>
      <c r="BO233" s="41">
        <v>4</v>
      </c>
      <c r="BP233" s="41"/>
    </row>
    <row r="234" spans="2:68" x14ac:dyDescent="0.2">
      <c r="B234" s="38"/>
      <c r="C234" s="33" t="s">
        <v>69</v>
      </c>
      <c r="D234" s="39">
        <v>26.841346333333334</v>
      </c>
      <c r="E234" s="39">
        <v>26.841346333333334</v>
      </c>
      <c r="F234" s="39">
        <v>27.646586723333336</v>
      </c>
      <c r="G234" s="39">
        <v>27.646586723333336</v>
      </c>
      <c r="H234" s="39">
        <v>27.646586723333336</v>
      </c>
      <c r="I234" s="39">
        <v>27.646586723333336</v>
      </c>
      <c r="J234" s="39">
        <v>27.646586723333336</v>
      </c>
      <c r="K234" s="39">
        <v>27.646586723333336</v>
      </c>
      <c r="L234" s="39">
        <v>27.646586723333336</v>
      </c>
      <c r="M234" s="39">
        <v>27.646586723333336</v>
      </c>
      <c r="N234" s="39">
        <v>27.646586723333336</v>
      </c>
      <c r="O234" s="39">
        <v>27.646586723333336</v>
      </c>
      <c r="P234" s="39"/>
      <c r="Q234" s="39">
        <v>27.646586723333336</v>
      </c>
      <c r="R234" s="39">
        <v>27.646586723333336</v>
      </c>
      <c r="S234" s="39">
        <v>28.475984325033338</v>
      </c>
      <c r="T234" s="39">
        <v>28.475984325033338</v>
      </c>
      <c r="U234" s="39">
        <v>28.475984325033338</v>
      </c>
      <c r="V234" s="39">
        <v>28.475984325033338</v>
      </c>
      <c r="W234" s="39">
        <v>28.475984325033338</v>
      </c>
      <c r="X234" s="39">
        <v>28.475984325033338</v>
      </c>
      <c r="Y234" s="39">
        <v>28.475984325033338</v>
      </c>
      <c r="Z234" s="39">
        <v>28.475984325033338</v>
      </c>
      <c r="AA234" s="39">
        <v>28.475984325033338</v>
      </c>
      <c r="AB234" s="39">
        <v>28.475984325033338</v>
      </c>
      <c r="AC234" s="39"/>
      <c r="AD234" s="39">
        <v>28.475984325033338</v>
      </c>
      <c r="AE234" s="39">
        <v>28.475984325033338</v>
      </c>
      <c r="AF234" s="39">
        <v>29.330263854784338</v>
      </c>
      <c r="AG234" s="39">
        <v>29.330263854784338</v>
      </c>
      <c r="AH234" s="39">
        <v>29.330263854784338</v>
      </c>
      <c r="AI234" s="39">
        <v>29.330263854784338</v>
      </c>
      <c r="AJ234" s="39">
        <v>29.330263854784338</v>
      </c>
      <c r="AK234" s="39">
        <v>29.330263854784338</v>
      </c>
      <c r="AL234" s="39">
        <v>29.330263854784338</v>
      </c>
      <c r="AM234" s="39">
        <v>29.330263854784338</v>
      </c>
      <c r="AN234" s="39">
        <v>29.330263854784338</v>
      </c>
      <c r="AO234" s="39">
        <v>29.330263854784338</v>
      </c>
      <c r="AP234" s="39"/>
      <c r="AQ234" s="39">
        <v>29.330263854784338</v>
      </c>
      <c r="AR234" s="39">
        <v>29.330263854784338</v>
      </c>
      <c r="AS234" s="39">
        <v>30.21017177042787</v>
      </c>
      <c r="AT234" s="39">
        <v>30.21017177042787</v>
      </c>
      <c r="AU234" s="39">
        <v>30.21017177042787</v>
      </c>
      <c r="AV234" s="39">
        <v>30.21017177042787</v>
      </c>
      <c r="AW234" s="39">
        <v>30.21017177042787</v>
      </c>
      <c r="AX234" s="39">
        <v>30.21017177042787</v>
      </c>
      <c r="AY234" s="39">
        <v>30.21017177042787</v>
      </c>
      <c r="AZ234" s="39">
        <v>30.21017177042787</v>
      </c>
      <c r="BA234" s="39">
        <v>30.21017177042787</v>
      </c>
      <c r="BB234" s="39">
        <v>30.21017177042787</v>
      </c>
      <c r="BC234" s="39"/>
      <c r="BD234" s="39">
        <v>30.21017177042787</v>
      </c>
      <c r="BE234" s="39">
        <v>30.21017177042787</v>
      </c>
      <c r="BF234" s="39">
        <v>31.116476923540706</v>
      </c>
      <c r="BG234" s="39">
        <v>31.116476923540706</v>
      </c>
      <c r="BH234" s="39">
        <v>31.116476923540706</v>
      </c>
      <c r="BI234" s="39">
        <v>31.116476923540706</v>
      </c>
      <c r="BJ234" s="39">
        <v>31.116476923540706</v>
      </c>
      <c r="BK234" s="39">
        <v>31.116476923540706</v>
      </c>
      <c r="BL234" s="39">
        <v>31.116476923540706</v>
      </c>
      <c r="BM234" s="39">
        <v>31.116476923540706</v>
      </c>
      <c r="BN234" s="39">
        <v>31.116476923540706</v>
      </c>
      <c r="BO234" s="39">
        <v>31.116476923540706</v>
      </c>
      <c r="BP234" s="39"/>
    </row>
    <row r="235" spans="2:68" x14ac:dyDescent="0.2">
      <c r="B235" s="40"/>
      <c r="C235" s="33" t="s">
        <v>70</v>
      </c>
      <c r="D235" s="41">
        <v>3</v>
      </c>
      <c r="E235" s="41">
        <v>3</v>
      </c>
      <c r="F235" s="41">
        <v>3</v>
      </c>
      <c r="G235" s="41">
        <v>3</v>
      </c>
      <c r="H235" s="41">
        <v>3</v>
      </c>
      <c r="I235" s="41">
        <v>3</v>
      </c>
      <c r="J235" s="41">
        <v>3</v>
      </c>
      <c r="K235" s="41">
        <v>3</v>
      </c>
      <c r="L235" s="41">
        <v>3</v>
      </c>
      <c r="M235" s="41">
        <v>3</v>
      </c>
      <c r="N235" s="41">
        <v>3</v>
      </c>
      <c r="O235" s="41">
        <v>3</v>
      </c>
      <c r="P235" s="41"/>
      <c r="Q235" s="41">
        <v>3</v>
      </c>
      <c r="R235" s="41">
        <v>3</v>
      </c>
      <c r="S235" s="41">
        <v>3</v>
      </c>
      <c r="T235" s="41">
        <v>3</v>
      </c>
      <c r="U235" s="41">
        <v>3</v>
      </c>
      <c r="V235" s="41">
        <v>3</v>
      </c>
      <c r="W235" s="41">
        <v>3</v>
      </c>
      <c r="X235" s="41">
        <v>3</v>
      </c>
      <c r="Y235" s="41">
        <v>3</v>
      </c>
      <c r="Z235" s="41">
        <v>3</v>
      </c>
      <c r="AA235" s="41">
        <v>3</v>
      </c>
      <c r="AB235" s="41">
        <v>3</v>
      </c>
      <c r="AC235" s="41"/>
      <c r="AD235" s="41">
        <v>3</v>
      </c>
      <c r="AE235" s="41">
        <v>3</v>
      </c>
      <c r="AF235" s="41">
        <v>3</v>
      </c>
      <c r="AG235" s="41">
        <v>3</v>
      </c>
      <c r="AH235" s="41">
        <v>3</v>
      </c>
      <c r="AI235" s="41">
        <v>3</v>
      </c>
      <c r="AJ235" s="41">
        <v>3</v>
      </c>
      <c r="AK235" s="41">
        <v>3</v>
      </c>
      <c r="AL235" s="41">
        <v>3</v>
      </c>
      <c r="AM235" s="41">
        <v>3</v>
      </c>
      <c r="AN235" s="41">
        <v>3</v>
      </c>
      <c r="AO235" s="41">
        <v>3</v>
      </c>
      <c r="AP235" s="41"/>
      <c r="AQ235" s="41">
        <v>3</v>
      </c>
      <c r="AR235" s="41">
        <v>3</v>
      </c>
      <c r="AS235" s="41">
        <v>3</v>
      </c>
      <c r="AT235" s="41">
        <v>3</v>
      </c>
      <c r="AU235" s="41">
        <v>3</v>
      </c>
      <c r="AV235" s="41">
        <v>3</v>
      </c>
      <c r="AW235" s="41">
        <v>3</v>
      </c>
      <c r="AX235" s="41">
        <v>3</v>
      </c>
      <c r="AY235" s="41">
        <v>3</v>
      </c>
      <c r="AZ235" s="41">
        <v>3</v>
      </c>
      <c r="BA235" s="41">
        <v>3</v>
      </c>
      <c r="BB235" s="41">
        <v>3</v>
      </c>
      <c r="BC235" s="41"/>
      <c r="BD235" s="41">
        <v>3</v>
      </c>
      <c r="BE235" s="41">
        <v>3</v>
      </c>
      <c r="BF235" s="41">
        <v>3</v>
      </c>
      <c r="BG235" s="41">
        <v>3</v>
      </c>
      <c r="BH235" s="41">
        <v>3</v>
      </c>
      <c r="BI235" s="41">
        <v>3</v>
      </c>
      <c r="BJ235" s="41">
        <v>3</v>
      </c>
      <c r="BK235" s="41">
        <v>3</v>
      </c>
      <c r="BL235" s="41">
        <v>3</v>
      </c>
      <c r="BM235" s="41">
        <v>3</v>
      </c>
      <c r="BN235" s="41">
        <v>3</v>
      </c>
      <c r="BO235" s="41">
        <v>3</v>
      </c>
      <c r="BP235" s="41"/>
    </row>
    <row r="236" spans="2:68" x14ac:dyDescent="0.2">
      <c r="B236" s="42" t="s">
        <v>177</v>
      </c>
      <c r="C236" s="42"/>
      <c r="D236" s="43">
        <f>D$2*SUM(D232*D233,D234*D235)</f>
        <v>4918.7452230000008</v>
      </c>
      <c r="E236" s="43">
        <f t="shared" ref="E236" si="2775">E$2*SUM(E232*E233,E234*E235)</f>
        <v>4684.5192600000009</v>
      </c>
      <c r="F236" s="43">
        <f t="shared" ref="F236" si="2776">F$2*SUM(F232*F233,F234*F235)</f>
        <v>5307.5603215800002</v>
      </c>
      <c r="G236" s="43">
        <f t="shared" ref="G236" si="2777">G$2*SUM(G232*G233,G234*G235)</f>
        <v>5066.3075796900002</v>
      </c>
      <c r="H236" s="43">
        <f t="shared" ref="H236" si="2778">H$2*SUM(H232*H233,H234*H235)</f>
        <v>4825.0548378000003</v>
      </c>
      <c r="I236" s="43">
        <f t="shared" ref="I236" si="2779">I$2*SUM(I232*I233,I234*I235)</f>
        <v>5307.5603215800002</v>
      </c>
      <c r="J236" s="43">
        <f t="shared" ref="J236" si="2780">J$2*SUM(J232*J233,J234*J235)</f>
        <v>5307.5603215800002</v>
      </c>
      <c r="K236" s="43">
        <f t="shared" ref="K236" si="2781">K$2*SUM(K232*K233,K234*K235)</f>
        <v>5066.3075796900002</v>
      </c>
      <c r="L236" s="43">
        <f t="shared" ref="L236" si="2782">L$2*SUM(L232*L233,L234*L235)</f>
        <v>5066.3075796900002</v>
      </c>
      <c r="M236" s="43">
        <f t="shared" ref="M236" si="2783">M$2*SUM(M232*M233,M234*M235)</f>
        <v>5307.5603215800002</v>
      </c>
      <c r="N236" s="43">
        <f t="shared" ref="N236" si="2784">N$2*SUM(N232*N233,N234*N235)</f>
        <v>4583.8020959100004</v>
      </c>
      <c r="O236" s="43">
        <f t="shared" ref="O236" si="2785">O$2*SUM(O232*O233,O234*O235)</f>
        <v>5066.3075796900002</v>
      </c>
      <c r="P236" s="44">
        <f>SUM(D236:O236)</f>
        <v>60507.59302179001</v>
      </c>
      <c r="Q236" s="43">
        <f t="shared" ref="Q236" si="2786">Q$2*SUM(Q232*Q233,Q234*Q235)</f>
        <v>4825.0548378000003</v>
      </c>
      <c r="R236" s="43">
        <f t="shared" ref="R236" si="2787">R$2*SUM(R232*R233,R234*R235)</f>
        <v>5066.3075796900002</v>
      </c>
      <c r="S236" s="43">
        <f t="shared" ref="S236" si="2788">S$2*SUM(S232*S233,S234*S235)</f>
        <v>5466.7871312274001</v>
      </c>
      <c r="T236" s="43">
        <f t="shared" ref="T236" si="2789">T$2*SUM(T232*T233,T234*T235)</f>
        <v>5218.2968070807001</v>
      </c>
      <c r="U236" s="43">
        <f t="shared" ref="U236" si="2790">U$2*SUM(U232*U233,U234*U235)</f>
        <v>5218.2968070807001</v>
      </c>
      <c r="V236" s="43">
        <f t="shared" ref="V236" si="2791">V$2*SUM(V232*V233,V234*V235)</f>
        <v>5466.7871312274001</v>
      </c>
      <c r="W236" s="43">
        <f t="shared" ref="W236" si="2792">W$2*SUM(W232*W233,W234*W235)</f>
        <v>4969.8064829340001</v>
      </c>
      <c r="X236" s="43">
        <f t="shared" ref="X236" si="2793">X$2*SUM(X232*X233,X234*X235)</f>
        <v>5715.2774553741001</v>
      </c>
      <c r="Y236" s="43">
        <f t="shared" ref="Y236" si="2794">Y$2*SUM(Y232*Y233,Y234*Y235)</f>
        <v>5218.2968070807001</v>
      </c>
      <c r="Z236" s="43">
        <f t="shared" ref="Z236" si="2795">Z$2*SUM(Z232*Z233,Z234*Z235)</f>
        <v>5218.2968070807001</v>
      </c>
      <c r="AA236" s="43">
        <f t="shared" ref="AA236" si="2796">AA$2*SUM(AA232*AA233,AA234*AA235)</f>
        <v>4969.8064829340001</v>
      </c>
      <c r="AB236" s="43">
        <f t="shared" ref="AB236" si="2797">AB$2*SUM(AB232*AB233,AB234*AB235)</f>
        <v>4969.8064829340001</v>
      </c>
      <c r="AC236" s="44">
        <f>SUM(Q236:AB236)</f>
        <v>62322.820812443693</v>
      </c>
      <c r="AD236" s="43">
        <f t="shared" ref="AD236" si="2798">AD$2*SUM(AD232*AD233,AD234*AD235)</f>
        <v>5218.2968070807001</v>
      </c>
      <c r="AE236" s="43">
        <f t="shared" ref="AE236" si="2799">AE$2*SUM(AE232*AE233,AE234*AE235)</f>
        <v>4969.8064829340001</v>
      </c>
      <c r="AF236" s="43">
        <f t="shared" ref="AF236" si="2800">AF$2*SUM(AF232*AF233,AF234*AF235)</f>
        <v>5886.7357790353235</v>
      </c>
      <c r="AG236" s="43">
        <f t="shared" ref="AG236" si="2801">AG$2*SUM(AG232*AG233,AG234*AG235)</f>
        <v>4862.9556435509194</v>
      </c>
      <c r="AH236" s="43">
        <f t="shared" ref="AH236" si="2802">AH$2*SUM(AH232*AH233,AH234*AH235)</f>
        <v>5630.7907451642222</v>
      </c>
      <c r="AI236" s="43">
        <f t="shared" ref="AI236" si="2803">AI$2*SUM(AI232*AI233,AI234*AI235)</f>
        <v>5630.7907451642222</v>
      </c>
      <c r="AJ236" s="43">
        <f t="shared" ref="AJ236" si="2804">AJ$2*SUM(AJ232*AJ233,AJ234*AJ235)</f>
        <v>5118.9006774220206</v>
      </c>
      <c r="AK236" s="43">
        <f t="shared" ref="AK236" si="2805">AK$2*SUM(AK232*AK233,AK234*AK235)</f>
        <v>5886.7357790353235</v>
      </c>
      <c r="AL236" s="43">
        <f t="shared" ref="AL236" si="2806">AL$2*SUM(AL232*AL233,AL234*AL235)</f>
        <v>5118.9006774220206</v>
      </c>
      <c r="AM236" s="43">
        <f t="shared" ref="AM236" si="2807">AM$2*SUM(AM232*AM233,AM234*AM235)</f>
        <v>5630.7907451642222</v>
      </c>
      <c r="AN236" s="43">
        <f t="shared" ref="AN236" si="2808">AN$2*SUM(AN232*AN233,AN234*AN235)</f>
        <v>5118.9006774220206</v>
      </c>
      <c r="AO236" s="43">
        <f t="shared" ref="AO236" si="2809">AO$2*SUM(AO232*AO233,AO234*AO235)</f>
        <v>4862.9556435509194</v>
      </c>
      <c r="AP236" s="44">
        <f>SUM(AD236:AO236)</f>
        <v>63936.560402945914</v>
      </c>
      <c r="AQ236" s="43">
        <f t="shared" ref="AQ236" si="2810">AQ$2*SUM(AQ232*AQ233,AQ234*AQ235)</f>
        <v>5630.7907451642222</v>
      </c>
      <c r="AR236" s="43">
        <f t="shared" ref="AR236" si="2811">AR$2*SUM(AR232*AR233,AR234*AR235)</f>
        <v>5118.9006774220206</v>
      </c>
      <c r="AS236" s="43">
        <f t="shared" ref="AS236" si="2812">AS$2*SUM(AS232*AS233,AS234*AS235)</f>
        <v>5799.7144675191485</v>
      </c>
      <c r="AT236" s="43">
        <f t="shared" ref="AT236" si="2813">AT$2*SUM(AT232*AT233,AT234*AT235)</f>
        <v>5272.4676977446798</v>
      </c>
      <c r="AU236" s="43">
        <f t="shared" ref="AU236" si="2814">AU$2*SUM(AU232*AU233,AU234*AU235)</f>
        <v>5799.7144675191485</v>
      </c>
      <c r="AV236" s="43">
        <f t="shared" ref="AV236" si="2815">AV$2*SUM(AV232*AV233,AV234*AV235)</f>
        <v>5536.0910826319141</v>
      </c>
      <c r="AW236" s="43">
        <f t="shared" ref="AW236" si="2816">AW$2*SUM(AW232*AW233,AW234*AW235)</f>
        <v>5536.0910826319141</v>
      </c>
      <c r="AX236" s="43">
        <f t="shared" ref="AX236" si="2817">AX$2*SUM(AX232*AX233,AX234*AX235)</f>
        <v>6063.3378524063819</v>
      </c>
      <c r="AY236" s="43">
        <f t="shared" ref="AY236" si="2818">AY$2*SUM(AY232*AY233,AY234*AY235)</f>
        <v>5008.8443128574463</v>
      </c>
      <c r="AZ236" s="43">
        <f t="shared" ref="AZ236" si="2819">AZ$2*SUM(AZ232*AZ233,AZ234*AZ235)</f>
        <v>6063.3378524063819</v>
      </c>
      <c r="BA236" s="43">
        <f t="shared" ref="BA236" si="2820">BA$2*SUM(BA232*BA233,BA234*BA235)</f>
        <v>5272.4676977446798</v>
      </c>
      <c r="BB236" s="43">
        <f t="shared" ref="BB236" si="2821">BB$2*SUM(BB232*BB233,BB234*BB235)</f>
        <v>5008.8443128574463</v>
      </c>
      <c r="BC236" s="44">
        <f>SUM(AQ236:BB236)</f>
        <v>66110.602248905387</v>
      </c>
      <c r="BD236" s="43">
        <f t="shared" ref="BD236" si="2822">BD$2*SUM(BD232*BD233,BD234*BD235)</f>
        <v>5799.7144675191485</v>
      </c>
      <c r="BE236" s="43">
        <f t="shared" ref="BE236" si="2823">BE$2*SUM(BE232*BE233,BE234*BE235)</f>
        <v>5272.4676977446798</v>
      </c>
      <c r="BF236" s="43">
        <f t="shared" ref="BF236" si="2824">BF$2*SUM(BF232*BF233,BF234*BF235)</f>
        <v>5702.173815110873</v>
      </c>
      <c r="BG236" s="43">
        <f t="shared" ref="BG236" si="2825">BG$2*SUM(BG232*BG233,BG234*BG235)</f>
        <v>5702.173815110873</v>
      </c>
      <c r="BH236" s="43">
        <f t="shared" ref="BH236" si="2826">BH$2*SUM(BH232*BH233,BH234*BH235)</f>
        <v>5973.7059015447239</v>
      </c>
      <c r="BI236" s="43">
        <f t="shared" ref="BI236" si="2827">BI$2*SUM(BI232*BI233,BI234*BI235)</f>
        <v>5430.6417286770211</v>
      </c>
      <c r="BJ236" s="43">
        <f t="shared" ref="BJ236" si="2828">BJ$2*SUM(BJ232*BJ233,BJ234*BJ235)</f>
        <v>5973.7059015447239</v>
      </c>
      <c r="BK236" s="43">
        <f t="shared" ref="BK236" si="2829">BK$2*SUM(BK232*BK233,BK234*BK235)</f>
        <v>5973.7059015447239</v>
      </c>
      <c r="BL236" s="43">
        <f t="shared" ref="BL236" si="2830">BL$2*SUM(BL232*BL233,BL234*BL235)</f>
        <v>5430.6417286770211</v>
      </c>
      <c r="BM236" s="43">
        <f t="shared" ref="BM236" si="2831">BM$2*SUM(BM232*BM233,BM234*BM235)</f>
        <v>6245.2379879785749</v>
      </c>
      <c r="BN236" s="43">
        <f t="shared" ref="BN236" si="2832">BN$2*SUM(BN232*BN233,BN234*BN235)</f>
        <v>5159.1096422431701</v>
      </c>
      <c r="BO236" s="43">
        <f t="shared" ref="BO236" si="2833">BO$2*SUM(BO232*BO233,BO234*BO235)</f>
        <v>5430.6417286770211</v>
      </c>
      <c r="BP236" s="44">
        <f>SUM(BD236:BO236)</f>
        <v>68093.920316372547</v>
      </c>
    </row>
    <row r="237" spans="2:68" x14ac:dyDescent="0.2">
      <c r="B237" s="38" t="s">
        <v>32</v>
      </c>
      <c r="C237" s="33" t="s">
        <v>14</v>
      </c>
      <c r="D237" s="39">
        <v>36.539249999999996</v>
      </c>
      <c r="E237" s="39">
        <v>36.539249999999996</v>
      </c>
      <c r="F237" s="39">
        <v>36.539249999999996</v>
      </c>
      <c r="G237" s="39">
        <v>36.539249999999996</v>
      </c>
      <c r="H237" s="39">
        <v>36.539249999999996</v>
      </c>
      <c r="I237" s="39">
        <v>36.539249999999996</v>
      </c>
      <c r="J237" s="39">
        <v>36.539249999999996</v>
      </c>
      <c r="K237" s="39">
        <v>36.539249999999996</v>
      </c>
      <c r="L237" s="39">
        <v>36.539249999999996</v>
      </c>
      <c r="M237" s="39">
        <v>36.539249999999996</v>
      </c>
      <c r="N237" s="39">
        <v>37.635427499999999</v>
      </c>
      <c r="O237" s="39">
        <v>37.635427499999999</v>
      </c>
      <c r="P237" s="39"/>
      <c r="Q237" s="39">
        <v>37.635427499999999</v>
      </c>
      <c r="R237" s="39">
        <v>37.635427499999999</v>
      </c>
      <c r="S237" s="39">
        <v>37.635427499999999</v>
      </c>
      <c r="T237" s="39">
        <v>37.635427499999999</v>
      </c>
      <c r="U237" s="39">
        <v>37.635427499999999</v>
      </c>
      <c r="V237" s="39">
        <v>37.635427499999999</v>
      </c>
      <c r="W237" s="39">
        <v>37.635427499999999</v>
      </c>
      <c r="X237" s="39">
        <v>37.635427499999999</v>
      </c>
      <c r="Y237" s="39">
        <v>37.635427499999999</v>
      </c>
      <c r="Z237" s="39">
        <v>37.635427499999999</v>
      </c>
      <c r="AA237" s="39">
        <v>38.764490324999997</v>
      </c>
      <c r="AB237" s="39">
        <v>38.764490324999997</v>
      </c>
      <c r="AC237" s="39"/>
      <c r="AD237" s="39">
        <v>38.764490324999997</v>
      </c>
      <c r="AE237" s="39">
        <v>38.764490324999997</v>
      </c>
      <c r="AF237" s="39">
        <v>38.764490324999997</v>
      </c>
      <c r="AG237" s="39">
        <v>38.764490324999997</v>
      </c>
      <c r="AH237" s="39">
        <v>38.764490324999997</v>
      </c>
      <c r="AI237" s="39">
        <v>38.764490324999997</v>
      </c>
      <c r="AJ237" s="39">
        <v>38.764490324999997</v>
      </c>
      <c r="AK237" s="39">
        <v>38.764490324999997</v>
      </c>
      <c r="AL237" s="39">
        <v>38.764490324999997</v>
      </c>
      <c r="AM237" s="39">
        <v>38.764490324999997</v>
      </c>
      <c r="AN237" s="39">
        <v>39.927425034750001</v>
      </c>
      <c r="AO237" s="39">
        <v>39.927425034750001</v>
      </c>
      <c r="AP237" s="39"/>
      <c r="AQ237" s="39">
        <v>39.927425034750001</v>
      </c>
      <c r="AR237" s="39">
        <v>39.927425034750001</v>
      </c>
      <c r="AS237" s="39">
        <v>39.927425034750001</v>
      </c>
      <c r="AT237" s="39">
        <v>39.927425034750001</v>
      </c>
      <c r="AU237" s="39">
        <v>39.927425034750001</v>
      </c>
      <c r="AV237" s="39">
        <v>39.927425034750001</v>
      </c>
      <c r="AW237" s="39">
        <v>39.927425034750001</v>
      </c>
      <c r="AX237" s="39">
        <v>39.927425034750001</v>
      </c>
      <c r="AY237" s="39">
        <v>39.927425034750001</v>
      </c>
      <c r="AZ237" s="39">
        <v>39.927425034750001</v>
      </c>
      <c r="BA237" s="39">
        <v>41.125247785792503</v>
      </c>
      <c r="BB237" s="39">
        <v>41.125247785792503</v>
      </c>
      <c r="BC237" s="39"/>
      <c r="BD237" s="39">
        <v>41.125247785792503</v>
      </c>
      <c r="BE237" s="39">
        <v>41.125247785792503</v>
      </c>
      <c r="BF237" s="39">
        <v>41.125247785792503</v>
      </c>
      <c r="BG237" s="39">
        <v>41.125247785792503</v>
      </c>
      <c r="BH237" s="39">
        <v>41.125247785792503</v>
      </c>
      <c r="BI237" s="39">
        <v>41.125247785792503</v>
      </c>
      <c r="BJ237" s="39">
        <v>41.125247785792503</v>
      </c>
      <c r="BK237" s="39">
        <v>41.125247785792503</v>
      </c>
      <c r="BL237" s="39">
        <v>41.125247785792503</v>
      </c>
      <c r="BM237" s="39">
        <v>41.125247785792503</v>
      </c>
      <c r="BN237" s="39">
        <v>42.359005219366281</v>
      </c>
      <c r="BO237" s="39">
        <v>42.359005219366281</v>
      </c>
      <c r="BP237" s="39"/>
    </row>
    <row r="238" spans="2:68" x14ac:dyDescent="0.2">
      <c r="B238" s="40"/>
      <c r="C238" s="33" t="s">
        <v>15</v>
      </c>
      <c r="D238" s="41">
        <v>2</v>
      </c>
      <c r="E238" s="41">
        <v>2</v>
      </c>
      <c r="F238" s="41">
        <v>2</v>
      </c>
      <c r="G238" s="41">
        <v>2</v>
      </c>
      <c r="H238" s="41">
        <v>2</v>
      </c>
      <c r="I238" s="41">
        <v>2</v>
      </c>
      <c r="J238" s="41">
        <v>2</v>
      </c>
      <c r="K238" s="41">
        <v>2</v>
      </c>
      <c r="L238" s="41">
        <v>2</v>
      </c>
      <c r="M238" s="41">
        <v>2</v>
      </c>
      <c r="N238" s="41">
        <v>2</v>
      </c>
      <c r="O238" s="41">
        <v>2</v>
      </c>
      <c r="P238" s="41"/>
      <c r="Q238" s="41">
        <v>2</v>
      </c>
      <c r="R238" s="41">
        <v>2</v>
      </c>
      <c r="S238" s="41">
        <v>2</v>
      </c>
      <c r="T238" s="41">
        <v>2</v>
      </c>
      <c r="U238" s="41">
        <v>2</v>
      </c>
      <c r="V238" s="41">
        <v>2</v>
      </c>
      <c r="W238" s="41">
        <v>2</v>
      </c>
      <c r="X238" s="41">
        <v>2</v>
      </c>
      <c r="Y238" s="41">
        <v>2</v>
      </c>
      <c r="Z238" s="41">
        <v>2</v>
      </c>
      <c r="AA238" s="41">
        <v>2</v>
      </c>
      <c r="AB238" s="41">
        <v>2</v>
      </c>
      <c r="AC238" s="41"/>
      <c r="AD238" s="41">
        <v>2</v>
      </c>
      <c r="AE238" s="41">
        <v>2</v>
      </c>
      <c r="AF238" s="41">
        <v>2</v>
      </c>
      <c r="AG238" s="41">
        <v>2</v>
      </c>
      <c r="AH238" s="41">
        <v>2</v>
      </c>
      <c r="AI238" s="41">
        <v>2</v>
      </c>
      <c r="AJ238" s="41">
        <v>2</v>
      </c>
      <c r="AK238" s="41">
        <v>2</v>
      </c>
      <c r="AL238" s="41">
        <v>2</v>
      </c>
      <c r="AM238" s="41">
        <v>2</v>
      </c>
      <c r="AN238" s="41">
        <v>2</v>
      </c>
      <c r="AO238" s="41">
        <v>2</v>
      </c>
      <c r="AP238" s="41"/>
      <c r="AQ238" s="41">
        <v>2</v>
      </c>
      <c r="AR238" s="41">
        <v>2</v>
      </c>
      <c r="AS238" s="41">
        <v>2</v>
      </c>
      <c r="AT238" s="41">
        <v>2</v>
      </c>
      <c r="AU238" s="41">
        <v>2</v>
      </c>
      <c r="AV238" s="41">
        <v>2</v>
      </c>
      <c r="AW238" s="41">
        <v>2</v>
      </c>
      <c r="AX238" s="41">
        <v>2</v>
      </c>
      <c r="AY238" s="41">
        <v>2</v>
      </c>
      <c r="AZ238" s="41">
        <v>2</v>
      </c>
      <c r="BA238" s="41">
        <v>2</v>
      </c>
      <c r="BB238" s="41">
        <v>2</v>
      </c>
      <c r="BC238" s="41"/>
      <c r="BD238" s="41">
        <v>2</v>
      </c>
      <c r="BE238" s="41">
        <v>2</v>
      </c>
      <c r="BF238" s="41">
        <v>2</v>
      </c>
      <c r="BG238" s="41">
        <v>2</v>
      </c>
      <c r="BH238" s="41">
        <v>2</v>
      </c>
      <c r="BI238" s="41">
        <v>2</v>
      </c>
      <c r="BJ238" s="41">
        <v>2</v>
      </c>
      <c r="BK238" s="41">
        <v>2</v>
      </c>
      <c r="BL238" s="41">
        <v>2</v>
      </c>
      <c r="BM238" s="41">
        <v>2</v>
      </c>
      <c r="BN238" s="41">
        <v>2</v>
      </c>
      <c r="BO238" s="41">
        <v>2</v>
      </c>
      <c r="BP238" s="41"/>
    </row>
    <row r="239" spans="2:68" x14ac:dyDescent="0.2">
      <c r="B239" s="42" t="s">
        <v>178</v>
      </c>
      <c r="C239" s="42"/>
      <c r="D239" s="43">
        <f>D$2*(D237*D238)</f>
        <v>1534.6484999999998</v>
      </c>
      <c r="E239" s="43">
        <f t="shared" ref="E239" si="2834">E$2*(E237*E238)</f>
        <v>1461.5699999999997</v>
      </c>
      <c r="F239" s="43">
        <f t="shared" ref="F239" si="2835">F$2*(F237*F238)</f>
        <v>1607.7269999999999</v>
      </c>
      <c r="G239" s="43">
        <f t="shared" ref="G239" si="2836">G$2*(G237*G238)</f>
        <v>1534.6484999999998</v>
      </c>
      <c r="H239" s="43">
        <f t="shared" ref="H239" si="2837">H$2*(H237*H238)</f>
        <v>1461.5699999999997</v>
      </c>
      <c r="I239" s="43">
        <f t="shared" ref="I239" si="2838">I$2*(I237*I238)</f>
        <v>1607.7269999999999</v>
      </c>
      <c r="J239" s="43">
        <f t="shared" ref="J239" si="2839">J$2*(J237*J238)</f>
        <v>1607.7269999999999</v>
      </c>
      <c r="K239" s="43">
        <f t="shared" ref="K239" si="2840">K$2*(K237*K238)</f>
        <v>1534.6484999999998</v>
      </c>
      <c r="L239" s="43">
        <f t="shared" ref="L239" si="2841">L$2*(L237*L238)</f>
        <v>1534.6484999999998</v>
      </c>
      <c r="M239" s="43">
        <f t="shared" ref="M239" si="2842">M$2*(M237*M238)</f>
        <v>1607.7269999999999</v>
      </c>
      <c r="N239" s="43">
        <f t="shared" ref="N239" si="2843">N$2*(N237*N238)</f>
        <v>1430.1462449999999</v>
      </c>
      <c r="O239" s="43">
        <f t="shared" ref="O239" si="2844">O$2*(O237*O238)</f>
        <v>1580.6879549999999</v>
      </c>
      <c r="P239" s="44">
        <f>SUM(D239:O239)</f>
        <v>18503.476199999997</v>
      </c>
      <c r="Q239" s="43">
        <f t="shared" ref="Q239" si="2845">Q$2*(Q237*Q238)</f>
        <v>1505.4170999999999</v>
      </c>
      <c r="R239" s="43">
        <f t="shared" ref="R239" si="2846">R$2*(R237*R238)</f>
        <v>1580.6879549999999</v>
      </c>
      <c r="S239" s="43">
        <f t="shared" ref="S239" si="2847">S$2*(S237*S238)</f>
        <v>1655.9588099999999</v>
      </c>
      <c r="T239" s="43">
        <f t="shared" ref="T239" si="2848">T$2*(T237*T238)</f>
        <v>1580.6879549999999</v>
      </c>
      <c r="U239" s="43">
        <f t="shared" ref="U239" si="2849">U$2*(U237*U238)</f>
        <v>1580.6879549999999</v>
      </c>
      <c r="V239" s="43">
        <f t="shared" ref="V239" si="2850">V$2*(V237*V238)</f>
        <v>1655.9588099999999</v>
      </c>
      <c r="W239" s="43">
        <f t="shared" ref="W239" si="2851">W$2*(W237*W238)</f>
        <v>1505.4170999999999</v>
      </c>
      <c r="X239" s="43">
        <f t="shared" ref="X239" si="2852">X$2*(X237*X238)</f>
        <v>1731.2296649999998</v>
      </c>
      <c r="Y239" s="43">
        <f t="shared" ref="Y239" si="2853">Y$2*(Y237*Y238)</f>
        <v>1580.6879549999999</v>
      </c>
      <c r="Z239" s="43">
        <f t="shared" ref="Z239" si="2854">Z$2*(Z237*Z238)</f>
        <v>1580.6879549999999</v>
      </c>
      <c r="AA239" s="43">
        <f t="shared" ref="AA239" si="2855">AA$2*(AA237*AA238)</f>
        <v>1550.5796129999999</v>
      </c>
      <c r="AB239" s="43">
        <f t="shared" ref="AB239" si="2856">AB$2*(AB237*AB238)</f>
        <v>1550.5796129999999</v>
      </c>
      <c r="AC239" s="44">
        <f>SUM(Q239:AB239)</f>
        <v>19058.580485999999</v>
      </c>
      <c r="AD239" s="43">
        <f t="shared" ref="AD239" si="2857">AD$2*(AD237*AD238)</f>
        <v>1628.1085936499999</v>
      </c>
      <c r="AE239" s="43">
        <f t="shared" ref="AE239" si="2858">AE$2*(AE237*AE238)</f>
        <v>1550.5796129999999</v>
      </c>
      <c r="AF239" s="43">
        <f t="shared" ref="AF239" si="2859">AF$2*(AF237*AF238)</f>
        <v>1783.1665549499999</v>
      </c>
      <c r="AG239" s="43">
        <f t="shared" ref="AG239" si="2860">AG$2*(AG237*AG238)</f>
        <v>1473.0506323499999</v>
      </c>
      <c r="AH239" s="43">
        <f t="shared" ref="AH239" si="2861">AH$2*(AH237*AH238)</f>
        <v>1705.6375742999999</v>
      </c>
      <c r="AI239" s="43">
        <f t="shared" ref="AI239" si="2862">AI$2*(AI237*AI238)</f>
        <v>1705.6375742999999</v>
      </c>
      <c r="AJ239" s="43">
        <f t="shared" ref="AJ239" si="2863">AJ$2*(AJ237*AJ238)</f>
        <v>1550.5796129999999</v>
      </c>
      <c r="AK239" s="43">
        <f t="shared" ref="AK239" si="2864">AK$2*(AK237*AK238)</f>
        <v>1783.1665549499999</v>
      </c>
      <c r="AL239" s="43">
        <f t="shared" ref="AL239" si="2865">AL$2*(AL237*AL238)</f>
        <v>1550.5796129999999</v>
      </c>
      <c r="AM239" s="43">
        <f t="shared" ref="AM239" si="2866">AM$2*(AM237*AM238)</f>
        <v>1705.6375742999999</v>
      </c>
      <c r="AN239" s="43">
        <f t="shared" ref="AN239" si="2867">AN$2*(AN237*AN238)</f>
        <v>1597.0970013900001</v>
      </c>
      <c r="AO239" s="43">
        <f t="shared" ref="AO239" si="2868">AO$2*(AO237*AO238)</f>
        <v>1517.2421513204999</v>
      </c>
      <c r="AP239" s="44">
        <f>SUM(AD239:AO239)</f>
        <v>19550.483050510498</v>
      </c>
      <c r="AQ239" s="43">
        <f t="shared" ref="AQ239" si="2869">AQ$2*(AQ237*AQ238)</f>
        <v>1756.8067015290001</v>
      </c>
      <c r="AR239" s="43">
        <f t="shared" ref="AR239" si="2870">AR$2*(AR237*AR238)</f>
        <v>1597.0970013900001</v>
      </c>
      <c r="AS239" s="43">
        <f t="shared" ref="AS239" si="2871">AS$2*(AS237*AS238)</f>
        <v>1756.8067015290001</v>
      </c>
      <c r="AT239" s="43">
        <f t="shared" ref="AT239" si="2872">AT$2*(AT237*AT238)</f>
        <v>1597.0970013900001</v>
      </c>
      <c r="AU239" s="43">
        <f t="shared" ref="AU239" si="2873">AU$2*(AU237*AU238)</f>
        <v>1756.8067015290001</v>
      </c>
      <c r="AV239" s="43">
        <f t="shared" ref="AV239" si="2874">AV$2*(AV237*AV238)</f>
        <v>1676.9518514595002</v>
      </c>
      <c r="AW239" s="43">
        <f t="shared" ref="AW239" si="2875">AW$2*(AW237*AW238)</f>
        <v>1676.9518514595002</v>
      </c>
      <c r="AX239" s="43">
        <f t="shared" ref="AX239" si="2876">AX$2*(AX237*AX238)</f>
        <v>1836.6615515985</v>
      </c>
      <c r="AY239" s="43">
        <f t="shared" ref="AY239" si="2877">AY$2*(AY237*AY238)</f>
        <v>1517.2421513204999</v>
      </c>
      <c r="AZ239" s="43">
        <f t="shared" ref="AZ239" si="2878">AZ$2*(AZ237*AZ238)</f>
        <v>1836.6615515985</v>
      </c>
      <c r="BA239" s="43">
        <f t="shared" ref="BA239" si="2879">BA$2*(BA237*BA238)</f>
        <v>1645.0099114317002</v>
      </c>
      <c r="BB239" s="43">
        <f t="shared" ref="BB239" si="2880">BB$2*(BB237*BB238)</f>
        <v>1562.759415860115</v>
      </c>
      <c r="BC239" s="44">
        <f>SUM(AQ239:BB239)</f>
        <v>20216.852392095316</v>
      </c>
      <c r="BD239" s="43">
        <f t="shared" ref="BD239" si="2881">BD$2*(BD237*BD238)</f>
        <v>1809.5109025748702</v>
      </c>
      <c r="BE239" s="43">
        <f t="shared" ref="BE239" si="2882">BE$2*(BE237*BE238)</f>
        <v>1645.0099114317002</v>
      </c>
      <c r="BF239" s="43">
        <f t="shared" ref="BF239" si="2883">BF$2*(BF237*BF238)</f>
        <v>1727.2604070032851</v>
      </c>
      <c r="BG239" s="43">
        <f t="shared" ref="BG239" si="2884">BG$2*(BG237*BG238)</f>
        <v>1727.2604070032851</v>
      </c>
      <c r="BH239" s="43">
        <f t="shared" ref="BH239" si="2885">BH$2*(BH237*BH238)</f>
        <v>1809.5109025748702</v>
      </c>
      <c r="BI239" s="43">
        <f t="shared" ref="BI239" si="2886">BI$2*(BI237*BI238)</f>
        <v>1645.0099114317002</v>
      </c>
      <c r="BJ239" s="43">
        <f t="shared" ref="BJ239" si="2887">BJ$2*(BJ237*BJ238)</f>
        <v>1809.5109025748702</v>
      </c>
      <c r="BK239" s="43">
        <f t="shared" ref="BK239" si="2888">BK$2*(BK237*BK238)</f>
        <v>1809.5109025748702</v>
      </c>
      <c r="BL239" s="43">
        <f t="shared" ref="BL239" si="2889">BL$2*(BL237*BL238)</f>
        <v>1645.0099114317002</v>
      </c>
      <c r="BM239" s="43">
        <f t="shared" ref="BM239" si="2890">BM$2*(BM237*BM238)</f>
        <v>1891.7613981464551</v>
      </c>
      <c r="BN239" s="43">
        <f t="shared" ref="BN239" si="2891">BN$2*(BN237*BN238)</f>
        <v>1609.6421983359187</v>
      </c>
      <c r="BO239" s="43">
        <f t="shared" ref="BO239" si="2892">BO$2*(BO237*BO238)</f>
        <v>1694.3602087746513</v>
      </c>
      <c r="BP239" s="44">
        <f>SUM(BD239:BO239)</f>
        <v>20823.357963858176</v>
      </c>
    </row>
    <row r="240" spans="2:68" x14ac:dyDescent="0.2">
      <c r="B240" s="38" t="s">
        <v>71</v>
      </c>
      <c r="C240" s="33" t="s">
        <v>79</v>
      </c>
      <c r="D240" s="39">
        <v>52.682812500000004</v>
      </c>
      <c r="E240" s="39">
        <v>52.682812500000004</v>
      </c>
      <c r="F240" s="39">
        <v>54.263296875000009</v>
      </c>
      <c r="G240" s="39">
        <v>54.263296875000009</v>
      </c>
      <c r="H240" s="39">
        <v>54.263296875000009</v>
      </c>
      <c r="I240" s="39">
        <v>54.263296875000009</v>
      </c>
      <c r="J240" s="39">
        <v>54.263296875000009</v>
      </c>
      <c r="K240" s="39">
        <v>54.263296875000009</v>
      </c>
      <c r="L240" s="39">
        <v>54.263296875000009</v>
      </c>
      <c r="M240" s="39">
        <v>54.263296875000009</v>
      </c>
      <c r="N240" s="39">
        <v>54.263296875000009</v>
      </c>
      <c r="O240" s="39">
        <v>54.263296875000009</v>
      </c>
      <c r="P240" s="39"/>
      <c r="Q240" s="39">
        <v>54.263296875000009</v>
      </c>
      <c r="R240" s="39">
        <v>54.263296875000009</v>
      </c>
      <c r="S240" s="39">
        <v>55.891195781250012</v>
      </c>
      <c r="T240" s="39">
        <v>55.891195781250012</v>
      </c>
      <c r="U240" s="39">
        <v>55.891195781250012</v>
      </c>
      <c r="V240" s="39">
        <v>55.891195781250012</v>
      </c>
      <c r="W240" s="39">
        <v>55.891195781250012</v>
      </c>
      <c r="X240" s="39">
        <v>55.891195781250012</v>
      </c>
      <c r="Y240" s="39">
        <v>55.891195781250012</v>
      </c>
      <c r="Z240" s="39">
        <v>55.891195781250012</v>
      </c>
      <c r="AA240" s="39">
        <v>55.891195781250012</v>
      </c>
      <c r="AB240" s="39">
        <v>55.891195781250012</v>
      </c>
      <c r="AC240" s="39"/>
      <c r="AD240" s="39">
        <v>55.891195781250012</v>
      </c>
      <c r="AE240" s="39">
        <v>55.891195781250012</v>
      </c>
      <c r="AF240" s="39">
        <v>57.567931654687513</v>
      </c>
      <c r="AG240" s="39">
        <v>57.567931654687513</v>
      </c>
      <c r="AH240" s="39">
        <v>57.567931654687513</v>
      </c>
      <c r="AI240" s="39">
        <v>57.567931654687513</v>
      </c>
      <c r="AJ240" s="39">
        <v>57.567931654687513</v>
      </c>
      <c r="AK240" s="39">
        <v>57.567931654687513</v>
      </c>
      <c r="AL240" s="39">
        <v>57.567931654687513</v>
      </c>
      <c r="AM240" s="39">
        <v>57.567931654687513</v>
      </c>
      <c r="AN240" s="39">
        <v>57.567931654687513</v>
      </c>
      <c r="AO240" s="39">
        <v>57.567931654687513</v>
      </c>
      <c r="AP240" s="39"/>
      <c r="AQ240" s="39">
        <v>57.567931654687513</v>
      </c>
      <c r="AR240" s="39">
        <v>57.567931654687513</v>
      </c>
      <c r="AS240" s="39">
        <v>59.294969604328138</v>
      </c>
      <c r="AT240" s="39">
        <v>59.294969604328138</v>
      </c>
      <c r="AU240" s="39">
        <v>59.294969604328138</v>
      </c>
      <c r="AV240" s="39">
        <v>59.294969604328138</v>
      </c>
      <c r="AW240" s="39">
        <v>59.294969604328138</v>
      </c>
      <c r="AX240" s="39">
        <v>59.294969604328138</v>
      </c>
      <c r="AY240" s="39">
        <v>59.294969604328138</v>
      </c>
      <c r="AZ240" s="39">
        <v>59.294969604328138</v>
      </c>
      <c r="BA240" s="39">
        <v>59.294969604328138</v>
      </c>
      <c r="BB240" s="39">
        <v>59.294969604328138</v>
      </c>
      <c r="BC240" s="39"/>
      <c r="BD240" s="39">
        <v>59.294969604328138</v>
      </c>
      <c r="BE240" s="39">
        <v>59.294969604328138</v>
      </c>
      <c r="BF240" s="39">
        <v>61.073818692457984</v>
      </c>
      <c r="BG240" s="39">
        <v>61.073818692457984</v>
      </c>
      <c r="BH240" s="39">
        <v>61.073818692457984</v>
      </c>
      <c r="BI240" s="39">
        <v>61.073818692457984</v>
      </c>
      <c r="BJ240" s="39">
        <v>61.073818692457984</v>
      </c>
      <c r="BK240" s="39">
        <v>61.073818692457984</v>
      </c>
      <c r="BL240" s="39">
        <v>61.073818692457984</v>
      </c>
      <c r="BM240" s="39">
        <v>61.073818692457984</v>
      </c>
      <c r="BN240" s="39">
        <v>61.073818692457984</v>
      </c>
      <c r="BO240" s="39">
        <v>61.073818692457984</v>
      </c>
      <c r="BP240" s="39"/>
    </row>
    <row r="241" spans="2:68" x14ac:dyDescent="0.2">
      <c r="B241" s="38"/>
      <c r="C241" s="33" t="s">
        <v>80</v>
      </c>
      <c r="D241" s="41">
        <v>4</v>
      </c>
      <c r="E241" s="41">
        <v>4</v>
      </c>
      <c r="F241" s="41">
        <v>4</v>
      </c>
      <c r="G241" s="41">
        <v>4</v>
      </c>
      <c r="H241" s="41">
        <v>4</v>
      </c>
      <c r="I241" s="41">
        <v>4</v>
      </c>
      <c r="J241" s="41">
        <v>4</v>
      </c>
      <c r="K241" s="41">
        <v>4</v>
      </c>
      <c r="L241" s="41">
        <v>4</v>
      </c>
      <c r="M241" s="41">
        <v>4</v>
      </c>
      <c r="N241" s="41">
        <v>4</v>
      </c>
      <c r="O241" s="41">
        <v>4</v>
      </c>
      <c r="P241" s="41"/>
      <c r="Q241" s="41">
        <v>4</v>
      </c>
      <c r="R241" s="41">
        <v>4</v>
      </c>
      <c r="S241" s="41">
        <v>4</v>
      </c>
      <c r="T241" s="41">
        <v>4</v>
      </c>
      <c r="U241" s="41">
        <v>4</v>
      </c>
      <c r="V241" s="41">
        <v>4</v>
      </c>
      <c r="W241" s="41">
        <v>4</v>
      </c>
      <c r="X241" s="41">
        <v>4</v>
      </c>
      <c r="Y241" s="41">
        <v>4</v>
      </c>
      <c r="Z241" s="41">
        <v>4</v>
      </c>
      <c r="AA241" s="41">
        <v>4</v>
      </c>
      <c r="AB241" s="41">
        <v>4</v>
      </c>
      <c r="AC241" s="41"/>
      <c r="AD241" s="41">
        <v>4</v>
      </c>
      <c r="AE241" s="41">
        <v>4</v>
      </c>
      <c r="AF241" s="41">
        <v>4</v>
      </c>
      <c r="AG241" s="41">
        <v>4</v>
      </c>
      <c r="AH241" s="41">
        <v>4</v>
      </c>
      <c r="AI241" s="41">
        <v>4</v>
      </c>
      <c r="AJ241" s="41">
        <v>4</v>
      </c>
      <c r="AK241" s="41">
        <v>4</v>
      </c>
      <c r="AL241" s="41">
        <v>4</v>
      </c>
      <c r="AM241" s="41">
        <v>4</v>
      </c>
      <c r="AN241" s="41">
        <v>4</v>
      </c>
      <c r="AO241" s="41">
        <v>4</v>
      </c>
      <c r="AP241" s="41"/>
      <c r="AQ241" s="41">
        <v>4</v>
      </c>
      <c r="AR241" s="41">
        <v>4</v>
      </c>
      <c r="AS241" s="41">
        <v>4</v>
      </c>
      <c r="AT241" s="41">
        <v>4</v>
      </c>
      <c r="AU241" s="41">
        <v>4</v>
      </c>
      <c r="AV241" s="41">
        <v>4</v>
      </c>
      <c r="AW241" s="41">
        <v>4</v>
      </c>
      <c r="AX241" s="41">
        <v>4</v>
      </c>
      <c r="AY241" s="41">
        <v>4</v>
      </c>
      <c r="AZ241" s="41">
        <v>4</v>
      </c>
      <c r="BA241" s="41">
        <v>4</v>
      </c>
      <c r="BB241" s="41">
        <v>4</v>
      </c>
      <c r="BC241" s="41"/>
      <c r="BD241" s="41">
        <v>4</v>
      </c>
      <c r="BE241" s="41">
        <v>4</v>
      </c>
      <c r="BF241" s="41">
        <v>4</v>
      </c>
      <c r="BG241" s="41">
        <v>4</v>
      </c>
      <c r="BH241" s="41">
        <v>4</v>
      </c>
      <c r="BI241" s="41">
        <v>4</v>
      </c>
      <c r="BJ241" s="41">
        <v>4</v>
      </c>
      <c r="BK241" s="41">
        <v>4</v>
      </c>
      <c r="BL241" s="41">
        <v>4</v>
      </c>
      <c r="BM241" s="41">
        <v>4</v>
      </c>
      <c r="BN241" s="41">
        <v>4</v>
      </c>
      <c r="BO241" s="41">
        <v>4</v>
      </c>
      <c r="BP241" s="41"/>
    </row>
    <row r="242" spans="2:68" x14ac:dyDescent="0.2">
      <c r="B242" s="38"/>
      <c r="C242" s="33" t="s">
        <v>69</v>
      </c>
      <c r="D242" s="39">
        <v>20.959105999999998</v>
      </c>
      <c r="E242" s="39">
        <v>20.959105999999998</v>
      </c>
      <c r="F242" s="39">
        <v>21.587879179999998</v>
      </c>
      <c r="G242" s="39">
        <v>21.587879179999998</v>
      </c>
      <c r="H242" s="39">
        <v>21.587879179999998</v>
      </c>
      <c r="I242" s="39">
        <v>21.587879179999998</v>
      </c>
      <c r="J242" s="39">
        <v>21.587879179999998</v>
      </c>
      <c r="K242" s="39">
        <v>21.587879179999998</v>
      </c>
      <c r="L242" s="39">
        <v>21.587879179999998</v>
      </c>
      <c r="M242" s="39">
        <v>21.587879179999998</v>
      </c>
      <c r="N242" s="39">
        <v>21.587879179999998</v>
      </c>
      <c r="O242" s="39">
        <v>21.587879179999998</v>
      </c>
      <c r="P242" s="39"/>
      <c r="Q242" s="39">
        <v>21.587879179999998</v>
      </c>
      <c r="R242" s="39">
        <v>21.587879179999998</v>
      </c>
      <c r="S242" s="39">
        <v>22.235515555399999</v>
      </c>
      <c r="T242" s="39">
        <v>22.235515555399999</v>
      </c>
      <c r="U242" s="39">
        <v>22.235515555399999</v>
      </c>
      <c r="V242" s="39">
        <v>22.235515555399999</v>
      </c>
      <c r="W242" s="39">
        <v>22.235515555399999</v>
      </c>
      <c r="X242" s="39">
        <v>22.235515555399999</v>
      </c>
      <c r="Y242" s="39">
        <v>22.235515555399999</v>
      </c>
      <c r="Z242" s="39">
        <v>22.235515555399999</v>
      </c>
      <c r="AA242" s="39">
        <v>22.235515555399999</v>
      </c>
      <c r="AB242" s="39">
        <v>22.235515555399999</v>
      </c>
      <c r="AC242" s="39"/>
      <c r="AD242" s="39">
        <v>22.235515555399999</v>
      </c>
      <c r="AE242" s="39">
        <v>22.235515555399999</v>
      </c>
      <c r="AF242" s="39">
        <v>22.902581022061998</v>
      </c>
      <c r="AG242" s="39">
        <v>22.902581022061998</v>
      </c>
      <c r="AH242" s="39">
        <v>22.902581022061998</v>
      </c>
      <c r="AI242" s="39">
        <v>22.902581022061998</v>
      </c>
      <c r="AJ242" s="39">
        <v>22.902581022061998</v>
      </c>
      <c r="AK242" s="39">
        <v>22.902581022061998</v>
      </c>
      <c r="AL242" s="39">
        <v>22.902581022061998</v>
      </c>
      <c r="AM242" s="39">
        <v>22.902581022061998</v>
      </c>
      <c r="AN242" s="39">
        <v>22.902581022061998</v>
      </c>
      <c r="AO242" s="39">
        <v>22.902581022061998</v>
      </c>
      <c r="AP242" s="39"/>
      <c r="AQ242" s="39">
        <v>22.902581022061998</v>
      </c>
      <c r="AR242" s="39">
        <v>22.902581022061998</v>
      </c>
      <c r="AS242" s="39">
        <v>23.58965845272386</v>
      </c>
      <c r="AT242" s="39">
        <v>23.58965845272386</v>
      </c>
      <c r="AU242" s="39">
        <v>23.58965845272386</v>
      </c>
      <c r="AV242" s="39">
        <v>23.58965845272386</v>
      </c>
      <c r="AW242" s="39">
        <v>23.58965845272386</v>
      </c>
      <c r="AX242" s="39">
        <v>23.58965845272386</v>
      </c>
      <c r="AY242" s="39">
        <v>23.58965845272386</v>
      </c>
      <c r="AZ242" s="39">
        <v>23.58965845272386</v>
      </c>
      <c r="BA242" s="39">
        <v>23.58965845272386</v>
      </c>
      <c r="BB242" s="39">
        <v>23.58965845272386</v>
      </c>
      <c r="BC242" s="39"/>
      <c r="BD242" s="39">
        <v>23.58965845272386</v>
      </c>
      <c r="BE242" s="39">
        <v>23.58965845272386</v>
      </c>
      <c r="BF242" s="39">
        <v>24.297348206305578</v>
      </c>
      <c r="BG242" s="39">
        <v>24.297348206305578</v>
      </c>
      <c r="BH242" s="39">
        <v>24.297348206305578</v>
      </c>
      <c r="BI242" s="39">
        <v>24.297348206305578</v>
      </c>
      <c r="BJ242" s="39">
        <v>24.297348206305578</v>
      </c>
      <c r="BK242" s="39">
        <v>24.297348206305578</v>
      </c>
      <c r="BL242" s="39">
        <v>24.297348206305578</v>
      </c>
      <c r="BM242" s="39">
        <v>24.297348206305578</v>
      </c>
      <c r="BN242" s="39">
        <v>24.297348206305578</v>
      </c>
      <c r="BO242" s="39">
        <v>24.297348206305578</v>
      </c>
      <c r="BP242" s="39"/>
    </row>
    <row r="243" spans="2:68" x14ac:dyDescent="0.2">
      <c r="B243" s="40"/>
      <c r="C243" s="33" t="s">
        <v>70</v>
      </c>
      <c r="D243" s="41">
        <v>1</v>
      </c>
      <c r="E243" s="41">
        <v>1</v>
      </c>
      <c r="F243" s="41">
        <v>1</v>
      </c>
      <c r="G243" s="41">
        <v>1</v>
      </c>
      <c r="H243" s="41">
        <v>1</v>
      </c>
      <c r="I243" s="41">
        <v>1</v>
      </c>
      <c r="J243" s="41">
        <v>1</v>
      </c>
      <c r="K243" s="41">
        <v>1</v>
      </c>
      <c r="L243" s="41">
        <v>1</v>
      </c>
      <c r="M243" s="41">
        <v>1</v>
      </c>
      <c r="N243" s="41">
        <v>1</v>
      </c>
      <c r="O243" s="41">
        <v>1</v>
      </c>
      <c r="P243" s="41"/>
      <c r="Q243" s="41">
        <v>1</v>
      </c>
      <c r="R243" s="41">
        <v>1</v>
      </c>
      <c r="S243" s="41">
        <v>1</v>
      </c>
      <c r="T243" s="41">
        <v>1</v>
      </c>
      <c r="U243" s="41">
        <v>1</v>
      </c>
      <c r="V243" s="41">
        <v>1</v>
      </c>
      <c r="W243" s="41">
        <v>1</v>
      </c>
      <c r="X243" s="41">
        <v>1</v>
      </c>
      <c r="Y243" s="41">
        <v>1</v>
      </c>
      <c r="Z243" s="41">
        <v>1</v>
      </c>
      <c r="AA243" s="41">
        <v>1</v>
      </c>
      <c r="AB243" s="41">
        <v>1</v>
      </c>
      <c r="AC243" s="41"/>
      <c r="AD243" s="41">
        <v>1</v>
      </c>
      <c r="AE243" s="41">
        <v>1</v>
      </c>
      <c r="AF243" s="41">
        <v>1</v>
      </c>
      <c r="AG243" s="41">
        <v>1</v>
      </c>
      <c r="AH243" s="41">
        <v>1</v>
      </c>
      <c r="AI243" s="41">
        <v>1</v>
      </c>
      <c r="AJ243" s="41">
        <v>1</v>
      </c>
      <c r="AK243" s="41">
        <v>1</v>
      </c>
      <c r="AL243" s="41">
        <v>1</v>
      </c>
      <c r="AM243" s="41">
        <v>1</v>
      </c>
      <c r="AN243" s="41">
        <v>1</v>
      </c>
      <c r="AO243" s="41">
        <v>1</v>
      </c>
      <c r="AP243" s="41"/>
      <c r="AQ243" s="41">
        <v>1</v>
      </c>
      <c r="AR243" s="41">
        <v>1</v>
      </c>
      <c r="AS243" s="41">
        <v>1</v>
      </c>
      <c r="AT243" s="41">
        <v>1</v>
      </c>
      <c r="AU243" s="41">
        <v>1</v>
      </c>
      <c r="AV243" s="41">
        <v>1</v>
      </c>
      <c r="AW243" s="41">
        <v>1</v>
      </c>
      <c r="AX243" s="41">
        <v>1</v>
      </c>
      <c r="AY243" s="41">
        <v>1</v>
      </c>
      <c r="AZ243" s="41">
        <v>1</v>
      </c>
      <c r="BA243" s="41">
        <v>1</v>
      </c>
      <c r="BB243" s="41">
        <v>1</v>
      </c>
      <c r="BC243" s="41"/>
      <c r="BD243" s="41">
        <v>1</v>
      </c>
      <c r="BE243" s="41">
        <v>1</v>
      </c>
      <c r="BF243" s="41">
        <v>1</v>
      </c>
      <c r="BG243" s="41">
        <v>1</v>
      </c>
      <c r="BH243" s="41">
        <v>1</v>
      </c>
      <c r="BI243" s="41">
        <v>1</v>
      </c>
      <c r="BJ243" s="41">
        <v>1</v>
      </c>
      <c r="BK243" s="41">
        <v>1</v>
      </c>
      <c r="BL243" s="41">
        <v>1</v>
      </c>
      <c r="BM243" s="41">
        <v>1</v>
      </c>
      <c r="BN243" s="41">
        <v>1</v>
      </c>
      <c r="BO243" s="41">
        <v>1</v>
      </c>
      <c r="BP243" s="41"/>
    </row>
    <row r="244" spans="2:68" x14ac:dyDescent="0.2">
      <c r="B244" s="42" t="s">
        <v>179</v>
      </c>
      <c r="C244" s="42"/>
      <c r="D244" s="43">
        <f>D$2*SUM(D240*D241,D242*D243)</f>
        <v>4865.4974760000005</v>
      </c>
      <c r="E244" s="43">
        <f t="shared" ref="E244" si="2893">E$2*SUM(E240*E241,E242*E243)</f>
        <v>4633.8071200000004</v>
      </c>
      <c r="F244" s="43">
        <f t="shared" ref="F244" si="2894">F$2*SUM(F240*F241,F242*F243)</f>
        <v>5250.1034669600003</v>
      </c>
      <c r="G244" s="43">
        <f t="shared" ref="G244" si="2895">G$2*SUM(G240*G241,G242*G243)</f>
        <v>5011.4624002800001</v>
      </c>
      <c r="H244" s="43">
        <f t="shared" ref="H244" si="2896">H$2*SUM(H240*H241,H242*H243)</f>
        <v>4772.8213336000008</v>
      </c>
      <c r="I244" s="43">
        <f t="shared" ref="I244" si="2897">I$2*SUM(I240*I241,I242*I243)</f>
        <v>5250.1034669600003</v>
      </c>
      <c r="J244" s="43">
        <f t="shared" ref="J244" si="2898">J$2*SUM(J240*J241,J242*J243)</f>
        <v>5250.1034669600003</v>
      </c>
      <c r="K244" s="43">
        <f t="shared" ref="K244" si="2899">K$2*SUM(K240*K241,K242*K243)</f>
        <v>5011.4624002800001</v>
      </c>
      <c r="L244" s="43">
        <f t="shared" ref="L244" si="2900">L$2*SUM(L240*L241,L242*L243)</f>
        <v>5011.4624002800001</v>
      </c>
      <c r="M244" s="43">
        <f t="shared" ref="M244" si="2901">M$2*SUM(M240*M241,M242*M243)</f>
        <v>5250.1034669600003</v>
      </c>
      <c r="N244" s="43">
        <f t="shared" ref="N244" si="2902">N$2*SUM(N240*N241,N242*N243)</f>
        <v>4534.1802669200006</v>
      </c>
      <c r="O244" s="43">
        <f t="shared" ref="O244" si="2903">O$2*SUM(O240*O241,O242*O243)</f>
        <v>5011.4624002800001</v>
      </c>
      <c r="P244" s="44">
        <f>SUM(D244:O244)</f>
        <v>59852.569665479998</v>
      </c>
      <c r="Q244" s="43">
        <f t="shared" ref="Q244" si="2904">Q$2*SUM(Q240*Q241,Q242*Q243)</f>
        <v>4772.8213336000008</v>
      </c>
      <c r="R244" s="43">
        <f t="shared" ref="R244" si="2905">R$2*SUM(R240*R241,R242*R243)</f>
        <v>5011.4624002800001</v>
      </c>
      <c r="S244" s="43">
        <f t="shared" ref="S244" si="2906">S$2*SUM(S240*S241,S242*S243)</f>
        <v>5407.606570968801</v>
      </c>
      <c r="T244" s="43">
        <f t="shared" ref="T244" si="2907">T$2*SUM(T240*T241,T242*T243)</f>
        <v>5161.8062722884006</v>
      </c>
      <c r="U244" s="43">
        <f t="shared" ref="U244" si="2908">U$2*SUM(U240*U241,U242*U243)</f>
        <v>5161.8062722884006</v>
      </c>
      <c r="V244" s="43">
        <f t="shared" ref="V244" si="2909">V$2*SUM(V240*V241,V242*V243)</f>
        <v>5407.606570968801</v>
      </c>
      <c r="W244" s="43">
        <f t="shared" ref="W244" si="2910">W$2*SUM(W240*W241,W242*W243)</f>
        <v>4916.0059736080002</v>
      </c>
      <c r="X244" s="43">
        <f t="shared" ref="X244" si="2911">X$2*SUM(X240*X241,X242*X243)</f>
        <v>5653.4068696492004</v>
      </c>
      <c r="Y244" s="43">
        <f t="shared" ref="Y244" si="2912">Y$2*SUM(Y240*Y241,Y242*Y243)</f>
        <v>5161.8062722884006</v>
      </c>
      <c r="Z244" s="43">
        <f t="shared" ref="Z244" si="2913">Z$2*SUM(Z240*Z241,Z242*Z243)</f>
        <v>5161.8062722884006</v>
      </c>
      <c r="AA244" s="43">
        <f t="shared" ref="AA244" si="2914">AA$2*SUM(AA240*AA241,AA242*AA243)</f>
        <v>4916.0059736080002</v>
      </c>
      <c r="AB244" s="43">
        <f t="shared" ref="AB244" si="2915">AB$2*SUM(AB240*AB241,AB242*AB243)</f>
        <v>4916.0059736080002</v>
      </c>
      <c r="AC244" s="44">
        <f>SUM(Q244:AB244)</f>
        <v>61648.14675544441</v>
      </c>
      <c r="AD244" s="43">
        <f t="shared" ref="AD244" si="2916">AD$2*SUM(AD240*AD241,AD242*AD243)</f>
        <v>5161.8062722884006</v>
      </c>
      <c r="AE244" s="43">
        <f t="shared" ref="AE244" si="2917">AE$2*SUM(AE240*AE241,AE242*AE243)</f>
        <v>4916.0059736080002</v>
      </c>
      <c r="AF244" s="43">
        <f t="shared" ref="AF244" si="2918">AF$2*SUM(AF240*AF241,AF242*AF243)</f>
        <v>5823.009075738677</v>
      </c>
      <c r="AG244" s="43">
        <f t="shared" ref="AG244" si="2919">AG$2*SUM(AG240*AG241,AG242*AG243)</f>
        <v>4810.311845175429</v>
      </c>
      <c r="AH244" s="43">
        <f t="shared" ref="AH244" si="2920">AH$2*SUM(AH240*AH241,AH242*AH243)</f>
        <v>5569.834768097865</v>
      </c>
      <c r="AI244" s="43">
        <f t="shared" ref="AI244" si="2921">AI$2*SUM(AI240*AI241,AI242*AI243)</f>
        <v>5569.834768097865</v>
      </c>
      <c r="AJ244" s="43">
        <f t="shared" ref="AJ244" si="2922">AJ$2*SUM(AJ240*AJ241,AJ242*AJ243)</f>
        <v>5063.486152816241</v>
      </c>
      <c r="AK244" s="43">
        <f t="shared" ref="AK244" si="2923">AK$2*SUM(AK240*AK241,AK242*AK243)</f>
        <v>5823.009075738677</v>
      </c>
      <c r="AL244" s="43">
        <f t="shared" ref="AL244" si="2924">AL$2*SUM(AL240*AL241,AL242*AL243)</f>
        <v>5063.486152816241</v>
      </c>
      <c r="AM244" s="43">
        <f t="shared" ref="AM244" si="2925">AM$2*SUM(AM240*AM241,AM242*AM243)</f>
        <v>5569.834768097865</v>
      </c>
      <c r="AN244" s="43">
        <f t="shared" ref="AN244" si="2926">AN$2*SUM(AN240*AN241,AN242*AN243)</f>
        <v>5063.486152816241</v>
      </c>
      <c r="AO244" s="43">
        <f t="shared" ref="AO244" si="2927">AO$2*SUM(AO240*AO241,AO242*AO243)</f>
        <v>4810.311845175429</v>
      </c>
      <c r="AP244" s="44">
        <f>SUM(AD244:AO244)</f>
        <v>63244.416850466936</v>
      </c>
      <c r="AQ244" s="43">
        <f t="shared" ref="AQ244" si="2928">AQ$2*SUM(AQ240*AQ241,AQ242*AQ243)</f>
        <v>5569.834768097865</v>
      </c>
      <c r="AR244" s="43">
        <f t="shared" ref="AR244" si="2929">AR$2*SUM(AR240*AR241,AR242*AR243)</f>
        <v>5063.486152816241</v>
      </c>
      <c r="AS244" s="43">
        <f t="shared" ref="AS244" si="2930">AS$2*SUM(AS240*AS241,AS242*AS243)</f>
        <v>5736.9298111408007</v>
      </c>
      <c r="AT244" s="43">
        <f t="shared" ref="AT244" si="2931">AT$2*SUM(AT240*AT241,AT242*AT243)</f>
        <v>5215.3907374007285</v>
      </c>
      <c r="AU244" s="43">
        <f t="shared" ref="AU244" si="2932">AU$2*SUM(AU240*AU241,AU242*AU243)</f>
        <v>5736.9298111408007</v>
      </c>
      <c r="AV244" s="43">
        <f t="shared" ref="AV244" si="2933">AV$2*SUM(AV240*AV241,AV242*AV243)</f>
        <v>5476.1602742707646</v>
      </c>
      <c r="AW244" s="43">
        <f t="shared" ref="AW244" si="2934">AW$2*SUM(AW240*AW241,AW242*AW243)</f>
        <v>5476.1602742707646</v>
      </c>
      <c r="AX244" s="43">
        <f t="shared" ref="AX244" si="2935">AX$2*SUM(AX240*AX241,AX242*AX243)</f>
        <v>5997.6993480108376</v>
      </c>
      <c r="AY244" s="43">
        <f t="shared" ref="AY244" si="2936">AY$2*SUM(AY240*AY241,AY242*AY243)</f>
        <v>4954.6212005306916</v>
      </c>
      <c r="AZ244" s="43">
        <f t="shared" ref="AZ244" si="2937">AZ$2*SUM(AZ240*AZ241,AZ242*AZ243)</f>
        <v>5997.6993480108376</v>
      </c>
      <c r="BA244" s="43">
        <f t="shared" ref="BA244" si="2938">BA$2*SUM(BA240*BA241,BA242*BA243)</f>
        <v>5215.3907374007285</v>
      </c>
      <c r="BB244" s="43">
        <f t="shared" ref="BB244" si="2939">BB$2*SUM(BB240*BB241,BB242*BB243)</f>
        <v>4954.6212005306916</v>
      </c>
      <c r="BC244" s="44">
        <f>SUM(AQ244:BB244)</f>
        <v>65394.923663621739</v>
      </c>
      <c r="BD244" s="43">
        <f t="shared" ref="BD244" si="2940">BD$2*SUM(BD240*BD241,BD242*BD243)</f>
        <v>5736.9298111408007</v>
      </c>
      <c r="BE244" s="43">
        <f t="shared" ref="BE244" si="2941">BE$2*SUM(BE240*BE241,BE242*BE243)</f>
        <v>5215.3907374007285</v>
      </c>
      <c r="BF244" s="43">
        <f t="shared" ref="BF244" si="2942">BF$2*SUM(BF240*BF241,BF242*BF243)</f>
        <v>5640.445082498888</v>
      </c>
      <c r="BG244" s="43">
        <f t="shared" ref="BG244" si="2943">BG$2*SUM(BG240*BG241,BG242*BG243)</f>
        <v>5640.445082498888</v>
      </c>
      <c r="BH244" s="43">
        <f t="shared" ref="BH244" si="2944">BH$2*SUM(BH240*BH241,BH242*BH243)</f>
        <v>5909.0377054750261</v>
      </c>
      <c r="BI244" s="43">
        <f t="shared" ref="BI244" si="2945">BI$2*SUM(BI240*BI241,BI242*BI243)</f>
        <v>5371.8524595227509</v>
      </c>
      <c r="BJ244" s="43">
        <f t="shared" ref="BJ244" si="2946">BJ$2*SUM(BJ240*BJ241,BJ242*BJ243)</f>
        <v>5909.0377054750261</v>
      </c>
      <c r="BK244" s="43">
        <f t="shared" ref="BK244" si="2947">BK$2*SUM(BK240*BK241,BK242*BK243)</f>
        <v>5909.0377054750261</v>
      </c>
      <c r="BL244" s="43">
        <f t="shared" ref="BL244" si="2948">BL$2*SUM(BL240*BL241,BL242*BL243)</f>
        <v>5371.8524595227509</v>
      </c>
      <c r="BM244" s="43">
        <f t="shared" ref="BM244" si="2949">BM$2*SUM(BM240*BM241,BM242*BM243)</f>
        <v>6177.6303284511632</v>
      </c>
      <c r="BN244" s="43">
        <f t="shared" ref="BN244" si="2950">BN$2*SUM(BN240*BN241,BN242*BN243)</f>
        <v>5103.2598365466129</v>
      </c>
      <c r="BO244" s="43">
        <f t="shared" ref="BO244" si="2951">BO$2*SUM(BO240*BO241,BO242*BO243)</f>
        <v>5371.8524595227509</v>
      </c>
      <c r="BP244" s="44">
        <f>SUM(BD244:BO244)</f>
        <v>67356.771373530413</v>
      </c>
    </row>
    <row r="245" spans="2:68" x14ac:dyDescent="0.2">
      <c r="B245" s="38" t="s">
        <v>31</v>
      </c>
      <c r="C245" s="33" t="s">
        <v>14</v>
      </c>
      <c r="D245" s="39">
        <v>34.469568000000002</v>
      </c>
      <c r="E245" s="39">
        <v>34.469568000000002</v>
      </c>
      <c r="F245" s="39">
        <v>34.469568000000002</v>
      </c>
      <c r="G245" s="39">
        <v>34.469568000000002</v>
      </c>
      <c r="H245" s="39">
        <v>34.469568000000002</v>
      </c>
      <c r="I245" s="39">
        <v>34.469568000000002</v>
      </c>
      <c r="J245" s="39">
        <v>34.469568000000002</v>
      </c>
      <c r="K245" s="39">
        <v>34.469568000000002</v>
      </c>
      <c r="L245" s="39">
        <v>34.469568000000002</v>
      </c>
      <c r="M245" s="39">
        <v>34.469568000000002</v>
      </c>
      <c r="N245" s="39">
        <v>35.503655040000005</v>
      </c>
      <c r="O245" s="39">
        <v>35.503655040000005</v>
      </c>
      <c r="P245" s="39"/>
      <c r="Q245" s="39">
        <v>35.503655040000005</v>
      </c>
      <c r="R245" s="39">
        <v>35.503655040000005</v>
      </c>
      <c r="S245" s="39">
        <v>35.503655040000005</v>
      </c>
      <c r="T245" s="39">
        <v>35.503655040000005</v>
      </c>
      <c r="U245" s="39">
        <v>35.503655040000005</v>
      </c>
      <c r="V245" s="39">
        <v>35.503655040000005</v>
      </c>
      <c r="W245" s="39">
        <v>35.503655040000005</v>
      </c>
      <c r="X245" s="39">
        <v>35.503655040000005</v>
      </c>
      <c r="Y245" s="39">
        <v>35.503655040000005</v>
      </c>
      <c r="Z245" s="39">
        <v>35.503655040000005</v>
      </c>
      <c r="AA245" s="39">
        <v>36.568764691200009</v>
      </c>
      <c r="AB245" s="39">
        <v>36.568764691200009</v>
      </c>
      <c r="AC245" s="39"/>
      <c r="AD245" s="39">
        <v>36.568764691200009</v>
      </c>
      <c r="AE245" s="39">
        <v>36.568764691200009</v>
      </c>
      <c r="AF245" s="39">
        <v>36.568764691200009</v>
      </c>
      <c r="AG245" s="39">
        <v>36.568764691200009</v>
      </c>
      <c r="AH245" s="39">
        <v>36.568764691200009</v>
      </c>
      <c r="AI245" s="39">
        <v>36.568764691200009</v>
      </c>
      <c r="AJ245" s="39">
        <v>36.568764691200009</v>
      </c>
      <c r="AK245" s="39">
        <v>36.568764691200009</v>
      </c>
      <c r="AL245" s="39">
        <v>36.568764691200009</v>
      </c>
      <c r="AM245" s="39">
        <v>36.568764691200009</v>
      </c>
      <c r="AN245" s="39">
        <v>37.665827631936011</v>
      </c>
      <c r="AO245" s="39">
        <v>37.665827631936011</v>
      </c>
      <c r="AP245" s="39"/>
      <c r="AQ245" s="39">
        <v>37.665827631936011</v>
      </c>
      <c r="AR245" s="39">
        <v>37.665827631936011</v>
      </c>
      <c r="AS245" s="39">
        <v>37.665827631936011</v>
      </c>
      <c r="AT245" s="39">
        <v>37.665827631936011</v>
      </c>
      <c r="AU245" s="39">
        <v>37.665827631936011</v>
      </c>
      <c r="AV245" s="39">
        <v>37.665827631936011</v>
      </c>
      <c r="AW245" s="39">
        <v>37.665827631936011</v>
      </c>
      <c r="AX245" s="39">
        <v>37.665827631936011</v>
      </c>
      <c r="AY245" s="39">
        <v>37.665827631936011</v>
      </c>
      <c r="AZ245" s="39">
        <v>37.665827631936011</v>
      </c>
      <c r="BA245" s="39">
        <v>38.795802460894095</v>
      </c>
      <c r="BB245" s="39">
        <v>38.795802460894095</v>
      </c>
      <c r="BC245" s="39"/>
      <c r="BD245" s="39">
        <v>38.795802460894095</v>
      </c>
      <c r="BE245" s="39">
        <v>38.795802460894095</v>
      </c>
      <c r="BF245" s="39">
        <v>38.795802460894095</v>
      </c>
      <c r="BG245" s="39">
        <v>38.795802460894095</v>
      </c>
      <c r="BH245" s="39">
        <v>38.795802460894095</v>
      </c>
      <c r="BI245" s="39">
        <v>38.795802460894095</v>
      </c>
      <c r="BJ245" s="39">
        <v>38.795802460894095</v>
      </c>
      <c r="BK245" s="39">
        <v>38.795802460894095</v>
      </c>
      <c r="BL245" s="39">
        <v>38.795802460894095</v>
      </c>
      <c r="BM245" s="39">
        <v>38.795802460894095</v>
      </c>
      <c r="BN245" s="39">
        <v>39.95967653472092</v>
      </c>
      <c r="BO245" s="39">
        <v>39.95967653472092</v>
      </c>
      <c r="BP245" s="39"/>
    </row>
    <row r="246" spans="2:68" x14ac:dyDescent="0.2">
      <c r="B246" s="40"/>
      <c r="C246" s="33" t="s">
        <v>15</v>
      </c>
      <c r="D246" s="41">
        <v>25</v>
      </c>
      <c r="E246" s="41">
        <v>25</v>
      </c>
      <c r="F246" s="41">
        <v>25</v>
      </c>
      <c r="G246" s="41">
        <v>25</v>
      </c>
      <c r="H246" s="41">
        <v>25</v>
      </c>
      <c r="I246" s="41">
        <v>25</v>
      </c>
      <c r="J246" s="41">
        <v>25</v>
      </c>
      <c r="K246" s="41">
        <v>25</v>
      </c>
      <c r="L246" s="41">
        <v>25</v>
      </c>
      <c r="M246" s="41">
        <v>25</v>
      </c>
      <c r="N246" s="41">
        <v>25</v>
      </c>
      <c r="O246" s="41">
        <v>25</v>
      </c>
      <c r="P246" s="41"/>
      <c r="Q246" s="41">
        <v>25</v>
      </c>
      <c r="R246" s="41">
        <v>25</v>
      </c>
      <c r="S246" s="41">
        <v>25</v>
      </c>
      <c r="T246" s="41">
        <v>25</v>
      </c>
      <c r="U246" s="41">
        <v>25</v>
      </c>
      <c r="V246" s="41">
        <v>25</v>
      </c>
      <c r="W246" s="41">
        <v>25</v>
      </c>
      <c r="X246" s="41">
        <v>25</v>
      </c>
      <c r="Y246" s="41">
        <v>25</v>
      </c>
      <c r="Z246" s="41">
        <v>25</v>
      </c>
      <c r="AA246" s="41">
        <v>25</v>
      </c>
      <c r="AB246" s="41">
        <v>25</v>
      </c>
      <c r="AC246" s="41"/>
      <c r="AD246" s="41">
        <v>25</v>
      </c>
      <c r="AE246" s="41">
        <v>25</v>
      </c>
      <c r="AF246" s="41">
        <v>25</v>
      </c>
      <c r="AG246" s="41">
        <v>25</v>
      </c>
      <c r="AH246" s="41">
        <v>25</v>
      </c>
      <c r="AI246" s="41">
        <v>25</v>
      </c>
      <c r="AJ246" s="41">
        <v>25</v>
      </c>
      <c r="AK246" s="41">
        <v>25</v>
      </c>
      <c r="AL246" s="41">
        <v>25</v>
      </c>
      <c r="AM246" s="41">
        <v>25</v>
      </c>
      <c r="AN246" s="41">
        <v>25</v>
      </c>
      <c r="AO246" s="41">
        <v>25</v>
      </c>
      <c r="AP246" s="41"/>
      <c r="AQ246" s="41">
        <v>25</v>
      </c>
      <c r="AR246" s="41">
        <v>25</v>
      </c>
      <c r="AS246" s="41">
        <v>25</v>
      </c>
      <c r="AT246" s="41">
        <v>25</v>
      </c>
      <c r="AU246" s="41">
        <v>25</v>
      </c>
      <c r="AV246" s="41">
        <v>25</v>
      </c>
      <c r="AW246" s="41">
        <v>25</v>
      </c>
      <c r="AX246" s="41">
        <v>25</v>
      </c>
      <c r="AY246" s="41">
        <v>25</v>
      </c>
      <c r="AZ246" s="41">
        <v>25</v>
      </c>
      <c r="BA246" s="41">
        <v>25</v>
      </c>
      <c r="BB246" s="41">
        <v>25</v>
      </c>
      <c r="BC246" s="41"/>
      <c r="BD246" s="41">
        <v>25</v>
      </c>
      <c r="BE246" s="41">
        <v>25</v>
      </c>
      <c r="BF246" s="41">
        <v>25</v>
      </c>
      <c r="BG246" s="41">
        <v>25</v>
      </c>
      <c r="BH246" s="41">
        <v>25</v>
      </c>
      <c r="BI246" s="41">
        <v>25</v>
      </c>
      <c r="BJ246" s="41">
        <v>25</v>
      </c>
      <c r="BK246" s="41">
        <v>25</v>
      </c>
      <c r="BL246" s="41">
        <v>25</v>
      </c>
      <c r="BM246" s="41">
        <v>25</v>
      </c>
      <c r="BN246" s="41">
        <v>25</v>
      </c>
      <c r="BO246" s="41">
        <v>25</v>
      </c>
      <c r="BP246" s="41"/>
    </row>
    <row r="247" spans="2:68" x14ac:dyDescent="0.2">
      <c r="B247" s="42" t="s">
        <v>180</v>
      </c>
      <c r="C247" s="42"/>
      <c r="D247" s="43">
        <f>D$2*(D245*D246)</f>
        <v>18096.523200000003</v>
      </c>
      <c r="E247" s="43">
        <f t="shared" ref="E247" si="2952">E$2*(E245*E246)</f>
        <v>17234.784000000003</v>
      </c>
      <c r="F247" s="43">
        <f t="shared" ref="F247" si="2953">F$2*(F245*F246)</f>
        <v>18958.262400000003</v>
      </c>
      <c r="G247" s="43">
        <f t="shared" ref="G247" si="2954">G$2*(G245*G246)</f>
        <v>18096.523200000003</v>
      </c>
      <c r="H247" s="43">
        <f t="shared" ref="H247" si="2955">H$2*(H245*H246)</f>
        <v>17234.784000000003</v>
      </c>
      <c r="I247" s="43">
        <f t="shared" ref="I247" si="2956">I$2*(I245*I246)</f>
        <v>18958.262400000003</v>
      </c>
      <c r="J247" s="43">
        <f t="shared" ref="J247" si="2957">J$2*(J245*J246)</f>
        <v>18958.262400000003</v>
      </c>
      <c r="K247" s="43">
        <f t="shared" ref="K247" si="2958">K$2*(K245*K246)</f>
        <v>18096.523200000003</v>
      </c>
      <c r="L247" s="43">
        <f t="shared" ref="L247" si="2959">L$2*(L245*L246)</f>
        <v>18096.523200000003</v>
      </c>
      <c r="M247" s="43">
        <f t="shared" ref="M247" si="2960">M$2*(M245*M246)</f>
        <v>18958.262400000003</v>
      </c>
      <c r="N247" s="43">
        <f t="shared" ref="N247" si="2961">N$2*(N245*N246)</f>
        <v>16864.236144000002</v>
      </c>
      <c r="O247" s="43">
        <f t="shared" ref="O247" si="2962">O$2*(O245*O246)</f>
        <v>18639.418896000003</v>
      </c>
      <c r="P247" s="44">
        <f>SUM(D247:O247)</f>
        <v>218192.36544000002</v>
      </c>
      <c r="Q247" s="43">
        <f t="shared" ref="Q247" si="2963">Q$2*(Q245*Q246)</f>
        <v>17751.827520000003</v>
      </c>
      <c r="R247" s="43">
        <f t="shared" ref="R247" si="2964">R$2*(R245*R246)</f>
        <v>18639.418896000003</v>
      </c>
      <c r="S247" s="43">
        <f t="shared" ref="S247" si="2965">S$2*(S245*S246)</f>
        <v>19527.010272000003</v>
      </c>
      <c r="T247" s="43">
        <f t="shared" ref="T247" si="2966">T$2*(T245*T246)</f>
        <v>18639.418896000003</v>
      </c>
      <c r="U247" s="43">
        <f t="shared" ref="U247" si="2967">U$2*(U245*U246)</f>
        <v>18639.418896000003</v>
      </c>
      <c r="V247" s="43">
        <f t="shared" ref="V247" si="2968">V$2*(V245*V246)</f>
        <v>19527.010272000003</v>
      </c>
      <c r="W247" s="43">
        <f t="shared" ref="W247" si="2969">W$2*(W245*W246)</f>
        <v>17751.827520000003</v>
      </c>
      <c r="X247" s="43">
        <f t="shared" ref="X247" si="2970">X$2*(X245*X246)</f>
        <v>20414.601648000003</v>
      </c>
      <c r="Y247" s="43">
        <f t="shared" ref="Y247" si="2971">Y$2*(Y245*Y246)</f>
        <v>18639.418896000003</v>
      </c>
      <c r="Z247" s="43">
        <f t="shared" ref="Z247" si="2972">Z$2*(Z245*Z246)</f>
        <v>18639.418896000003</v>
      </c>
      <c r="AA247" s="43">
        <f t="shared" ref="AA247" si="2973">AA$2*(AA245*AA246)</f>
        <v>18284.382345600003</v>
      </c>
      <c r="AB247" s="43">
        <f t="shared" ref="AB247" si="2974">AB$2*(AB245*AB246)</f>
        <v>18284.382345600003</v>
      </c>
      <c r="AC247" s="44">
        <f>SUM(Q247:AB247)</f>
        <v>224738.13640320004</v>
      </c>
      <c r="AD247" s="43">
        <f t="shared" ref="AD247" si="2975">AD$2*(AD245*AD246)</f>
        <v>19198.601462880004</v>
      </c>
      <c r="AE247" s="43">
        <f t="shared" ref="AE247" si="2976">AE$2*(AE245*AE246)</f>
        <v>18284.382345600003</v>
      </c>
      <c r="AF247" s="43">
        <f t="shared" ref="AF247" si="2977">AF$2*(AF245*AF246)</f>
        <v>21027.039697440006</v>
      </c>
      <c r="AG247" s="43">
        <f t="shared" ref="AG247" si="2978">AG$2*(AG245*AG246)</f>
        <v>17370.163228320005</v>
      </c>
      <c r="AH247" s="43">
        <f t="shared" ref="AH247" si="2979">AH$2*(AH245*AH246)</f>
        <v>20112.820580160005</v>
      </c>
      <c r="AI247" s="43">
        <f t="shared" ref="AI247" si="2980">AI$2*(AI245*AI246)</f>
        <v>20112.820580160005</v>
      </c>
      <c r="AJ247" s="43">
        <f t="shared" ref="AJ247" si="2981">AJ$2*(AJ245*AJ246)</f>
        <v>18284.382345600003</v>
      </c>
      <c r="AK247" s="43">
        <f t="shared" ref="AK247" si="2982">AK$2*(AK245*AK246)</f>
        <v>21027.039697440006</v>
      </c>
      <c r="AL247" s="43">
        <f t="shared" ref="AL247" si="2983">AL$2*(AL245*AL246)</f>
        <v>18284.382345600003</v>
      </c>
      <c r="AM247" s="43">
        <f t="shared" ref="AM247" si="2984">AM$2*(AM245*AM246)</f>
        <v>20112.820580160005</v>
      </c>
      <c r="AN247" s="43">
        <f t="shared" ref="AN247" si="2985">AN$2*(AN245*AN246)</f>
        <v>18832.913815968008</v>
      </c>
      <c r="AO247" s="43">
        <f t="shared" ref="AO247" si="2986">AO$2*(AO245*AO246)</f>
        <v>17891.268125169605</v>
      </c>
      <c r="AP247" s="44">
        <f>SUM(AD247:AO247)</f>
        <v>230538.63480449765</v>
      </c>
      <c r="AQ247" s="43">
        <f t="shared" ref="AQ247" si="2987">AQ$2*(AQ245*AQ246)</f>
        <v>20716.205197564806</v>
      </c>
      <c r="AR247" s="43">
        <f t="shared" ref="AR247" si="2988">AR$2*(AR245*AR246)</f>
        <v>18832.913815968008</v>
      </c>
      <c r="AS247" s="43">
        <f t="shared" ref="AS247" si="2989">AS$2*(AS245*AS246)</f>
        <v>20716.205197564806</v>
      </c>
      <c r="AT247" s="43">
        <f t="shared" ref="AT247" si="2990">AT$2*(AT245*AT246)</f>
        <v>18832.913815968008</v>
      </c>
      <c r="AU247" s="43">
        <f t="shared" ref="AU247" si="2991">AU$2*(AU245*AU246)</f>
        <v>20716.205197564806</v>
      </c>
      <c r="AV247" s="43">
        <f t="shared" ref="AV247" si="2992">AV$2*(AV245*AV246)</f>
        <v>19774.559506766407</v>
      </c>
      <c r="AW247" s="43">
        <f t="shared" ref="AW247" si="2993">AW$2*(AW245*AW246)</f>
        <v>19774.559506766407</v>
      </c>
      <c r="AX247" s="43">
        <f t="shared" ref="AX247" si="2994">AX$2*(AX245*AX246)</f>
        <v>21657.850888363206</v>
      </c>
      <c r="AY247" s="43">
        <f t="shared" ref="AY247" si="2995">AY$2*(AY245*AY246)</f>
        <v>17891.268125169605</v>
      </c>
      <c r="AZ247" s="43">
        <f t="shared" ref="AZ247" si="2996">AZ$2*(AZ245*AZ246)</f>
        <v>21657.850888363206</v>
      </c>
      <c r="BA247" s="43">
        <f t="shared" ref="BA247" si="2997">BA$2*(BA245*BA246)</f>
        <v>19397.901230447045</v>
      </c>
      <c r="BB247" s="43">
        <f t="shared" ref="BB247" si="2998">BB$2*(BB245*BB246)</f>
        <v>18428.006168924694</v>
      </c>
      <c r="BC247" s="44">
        <f>SUM(AQ247:BB247)</f>
        <v>238396.43953943101</v>
      </c>
      <c r="BD247" s="43">
        <f t="shared" ref="BD247" si="2999">BD$2*(BD245*BD246)</f>
        <v>21337.691353491751</v>
      </c>
      <c r="BE247" s="43">
        <f t="shared" ref="BE247" si="3000">BE$2*(BE245*BE246)</f>
        <v>19397.901230447045</v>
      </c>
      <c r="BF247" s="43">
        <f t="shared" ref="BF247" si="3001">BF$2*(BF245*BF246)</f>
        <v>20367.7962919694</v>
      </c>
      <c r="BG247" s="43">
        <f t="shared" ref="BG247" si="3002">BG$2*(BG245*BG246)</f>
        <v>20367.7962919694</v>
      </c>
      <c r="BH247" s="43">
        <f t="shared" ref="BH247" si="3003">BH$2*(BH245*BH246)</f>
        <v>21337.691353491751</v>
      </c>
      <c r="BI247" s="43">
        <f t="shared" ref="BI247" si="3004">BI$2*(BI245*BI246)</f>
        <v>19397.901230447045</v>
      </c>
      <c r="BJ247" s="43">
        <f t="shared" ref="BJ247" si="3005">BJ$2*(BJ245*BJ246)</f>
        <v>21337.691353491751</v>
      </c>
      <c r="BK247" s="43">
        <f t="shared" ref="BK247" si="3006">BK$2*(BK245*BK246)</f>
        <v>21337.691353491751</v>
      </c>
      <c r="BL247" s="43">
        <f t="shared" ref="BL247" si="3007">BL$2*(BL245*BL246)</f>
        <v>19397.901230447045</v>
      </c>
      <c r="BM247" s="43">
        <f t="shared" ref="BM247" si="3008">BM$2*(BM245*BM246)</f>
        <v>22307.586415014102</v>
      </c>
      <c r="BN247" s="43">
        <f t="shared" ref="BN247" si="3009">BN$2*(BN245*BN246)</f>
        <v>18980.846353992438</v>
      </c>
      <c r="BO247" s="43">
        <f t="shared" ref="BO247" si="3010">BO$2*(BO245*BO246)</f>
        <v>19979.838267360461</v>
      </c>
      <c r="BP247" s="44">
        <f>SUM(BD247:BO247)</f>
        <v>245548.33272561393</v>
      </c>
    </row>
    <row r="248" spans="2:68" x14ac:dyDescent="0.2">
      <c r="B248" s="38" t="s">
        <v>30</v>
      </c>
      <c r="C248" s="33" t="s">
        <v>79</v>
      </c>
      <c r="D248" s="39">
        <v>49.075961999999997</v>
      </c>
      <c r="E248" s="39">
        <v>49.075961999999997</v>
      </c>
      <c r="F248" s="39">
        <v>50.54824086</v>
      </c>
      <c r="G248" s="39">
        <v>50.54824086</v>
      </c>
      <c r="H248" s="39">
        <v>50.54824086</v>
      </c>
      <c r="I248" s="39">
        <v>50.54824086</v>
      </c>
      <c r="J248" s="39">
        <v>50.54824086</v>
      </c>
      <c r="K248" s="39">
        <v>50.54824086</v>
      </c>
      <c r="L248" s="39">
        <v>50.54824086</v>
      </c>
      <c r="M248" s="39">
        <v>50.54824086</v>
      </c>
      <c r="N248" s="39">
        <v>50.54824086</v>
      </c>
      <c r="O248" s="39">
        <v>50.54824086</v>
      </c>
      <c r="P248" s="39"/>
      <c r="Q248" s="39">
        <v>50.54824086</v>
      </c>
      <c r="R248" s="39">
        <v>50.54824086</v>
      </c>
      <c r="S248" s="39">
        <v>52.0646880858</v>
      </c>
      <c r="T248" s="39">
        <v>52.0646880858</v>
      </c>
      <c r="U248" s="39">
        <v>52.0646880858</v>
      </c>
      <c r="V248" s="39">
        <v>52.0646880858</v>
      </c>
      <c r="W248" s="39">
        <v>52.0646880858</v>
      </c>
      <c r="X248" s="39">
        <v>52.0646880858</v>
      </c>
      <c r="Y248" s="39">
        <v>52.0646880858</v>
      </c>
      <c r="Z248" s="39">
        <v>52.0646880858</v>
      </c>
      <c r="AA248" s="39">
        <v>52.0646880858</v>
      </c>
      <c r="AB248" s="39">
        <v>52.0646880858</v>
      </c>
      <c r="AC248" s="39"/>
      <c r="AD248" s="39">
        <v>52.0646880858</v>
      </c>
      <c r="AE248" s="39">
        <v>52.0646880858</v>
      </c>
      <c r="AF248" s="39">
        <v>53.626628728374001</v>
      </c>
      <c r="AG248" s="39">
        <v>53.626628728374001</v>
      </c>
      <c r="AH248" s="39">
        <v>53.626628728374001</v>
      </c>
      <c r="AI248" s="39">
        <v>53.626628728374001</v>
      </c>
      <c r="AJ248" s="39">
        <v>53.626628728374001</v>
      </c>
      <c r="AK248" s="39">
        <v>53.626628728374001</v>
      </c>
      <c r="AL248" s="39">
        <v>53.626628728374001</v>
      </c>
      <c r="AM248" s="39">
        <v>53.626628728374001</v>
      </c>
      <c r="AN248" s="39">
        <v>53.626628728374001</v>
      </c>
      <c r="AO248" s="39">
        <v>53.626628728374001</v>
      </c>
      <c r="AP248" s="39"/>
      <c r="AQ248" s="39">
        <v>53.626628728374001</v>
      </c>
      <c r="AR248" s="39">
        <v>53.626628728374001</v>
      </c>
      <c r="AS248" s="39">
        <v>55.235427590225221</v>
      </c>
      <c r="AT248" s="39">
        <v>55.235427590225221</v>
      </c>
      <c r="AU248" s="39">
        <v>55.235427590225221</v>
      </c>
      <c r="AV248" s="39">
        <v>55.235427590225221</v>
      </c>
      <c r="AW248" s="39">
        <v>55.235427590225221</v>
      </c>
      <c r="AX248" s="39">
        <v>55.235427590225221</v>
      </c>
      <c r="AY248" s="39">
        <v>55.235427590225221</v>
      </c>
      <c r="AZ248" s="39">
        <v>55.235427590225221</v>
      </c>
      <c r="BA248" s="39">
        <v>55.235427590225221</v>
      </c>
      <c r="BB248" s="39">
        <v>55.235427590225221</v>
      </c>
      <c r="BC248" s="39"/>
      <c r="BD248" s="39">
        <v>55.235427590225221</v>
      </c>
      <c r="BE248" s="39">
        <v>55.235427590225221</v>
      </c>
      <c r="BF248" s="39">
        <v>56.892490417931981</v>
      </c>
      <c r="BG248" s="39">
        <v>56.892490417931981</v>
      </c>
      <c r="BH248" s="39">
        <v>56.892490417931981</v>
      </c>
      <c r="BI248" s="39">
        <v>56.892490417931981</v>
      </c>
      <c r="BJ248" s="39">
        <v>56.892490417931981</v>
      </c>
      <c r="BK248" s="39">
        <v>56.892490417931981</v>
      </c>
      <c r="BL248" s="39">
        <v>56.892490417931981</v>
      </c>
      <c r="BM248" s="39">
        <v>56.892490417931981</v>
      </c>
      <c r="BN248" s="39">
        <v>56.892490417931981</v>
      </c>
      <c r="BO248" s="39">
        <v>56.892490417931981</v>
      </c>
      <c r="BP248" s="39"/>
    </row>
    <row r="249" spans="2:68" x14ac:dyDescent="0.2">
      <c r="B249" s="38"/>
      <c r="C249" s="33" t="s">
        <v>80</v>
      </c>
      <c r="D249" s="41">
        <v>1</v>
      </c>
      <c r="E249" s="41">
        <v>1</v>
      </c>
      <c r="F249" s="41">
        <v>1</v>
      </c>
      <c r="G249" s="41">
        <v>1</v>
      </c>
      <c r="H249" s="41">
        <v>1</v>
      </c>
      <c r="I249" s="41">
        <v>1</v>
      </c>
      <c r="J249" s="41">
        <v>1</v>
      </c>
      <c r="K249" s="41">
        <v>1</v>
      </c>
      <c r="L249" s="41">
        <v>1</v>
      </c>
      <c r="M249" s="41">
        <v>1</v>
      </c>
      <c r="N249" s="41">
        <v>1</v>
      </c>
      <c r="O249" s="41">
        <v>1</v>
      </c>
      <c r="P249" s="41"/>
      <c r="Q249" s="41">
        <v>1</v>
      </c>
      <c r="R249" s="41">
        <v>1</v>
      </c>
      <c r="S249" s="41">
        <v>1</v>
      </c>
      <c r="T249" s="41">
        <v>1</v>
      </c>
      <c r="U249" s="41">
        <v>1</v>
      </c>
      <c r="V249" s="41">
        <v>1</v>
      </c>
      <c r="W249" s="41">
        <v>1</v>
      </c>
      <c r="X249" s="41">
        <v>1</v>
      </c>
      <c r="Y249" s="41">
        <v>1</v>
      </c>
      <c r="Z249" s="41">
        <v>1</v>
      </c>
      <c r="AA249" s="41">
        <v>1</v>
      </c>
      <c r="AB249" s="41">
        <v>1</v>
      </c>
      <c r="AC249" s="41"/>
      <c r="AD249" s="41">
        <v>1</v>
      </c>
      <c r="AE249" s="41">
        <v>1</v>
      </c>
      <c r="AF249" s="41">
        <v>1</v>
      </c>
      <c r="AG249" s="41">
        <v>1</v>
      </c>
      <c r="AH249" s="41">
        <v>1</v>
      </c>
      <c r="AI249" s="41">
        <v>1</v>
      </c>
      <c r="AJ249" s="41">
        <v>1</v>
      </c>
      <c r="AK249" s="41">
        <v>1</v>
      </c>
      <c r="AL249" s="41">
        <v>1</v>
      </c>
      <c r="AM249" s="41">
        <v>1</v>
      </c>
      <c r="AN249" s="41">
        <v>1</v>
      </c>
      <c r="AO249" s="41">
        <v>1</v>
      </c>
      <c r="AP249" s="41"/>
      <c r="AQ249" s="41">
        <v>1</v>
      </c>
      <c r="AR249" s="41">
        <v>1</v>
      </c>
      <c r="AS249" s="41">
        <v>1</v>
      </c>
      <c r="AT249" s="41">
        <v>1</v>
      </c>
      <c r="AU249" s="41">
        <v>1</v>
      </c>
      <c r="AV249" s="41">
        <v>1</v>
      </c>
      <c r="AW249" s="41">
        <v>1</v>
      </c>
      <c r="AX249" s="41">
        <v>1</v>
      </c>
      <c r="AY249" s="41">
        <v>1</v>
      </c>
      <c r="AZ249" s="41">
        <v>1</v>
      </c>
      <c r="BA249" s="41">
        <v>1</v>
      </c>
      <c r="BB249" s="41">
        <v>1</v>
      </c>
      <c r="BC249" s="41"/>
      <c r="BD249" s="41">
        <v>1</v>
      </c>
      <c r="BE249" s="41">
        <v>1</v>
      </c>
      <c r="BF249" s="41">
        <v>1</v>
      </c>
      <c r="BG249" s="41">
        <v>1</v>
      </c>
      <c r="BH249" s="41">
        <v>1</v>
      </c>
      <c r="BI249" s="41">
        <v>1</v>
      </c>
      <c r="BJ249" s="41">
        <v>1</v>
      </c>
      <c r="BK249" s="41">
        <v>1</v>
      </c>
      <c r="BL249" s="41">
        <v>1</v>
      </c>
      <c r="BM249" s="41">
        <v>1</v>
      </c>
      <c r="BN249" s="41">
        <v>1</v>
      </c>
      <c r="BO249" s="41">
        <v>1</v>
      </c>
      <c r="BP249" s="41"/>
    </row>
    <row r="250" spans="2:68" x14ac:dyDescent="0.2">
      <c r="B250" s="38"/>
      <c r="C250" s="33" t="s">
        <v>14</v>
      </c>
      <c r="D250" s="39">
        <v>36.348700000000008</v>
      </c>
      <c r="E250" s="39">
        <v>36.348700000000008</v>
      </c>
      <c r="F250" s="39">
        <v>36.348700000000008</v>
      </c>
      <c r="G250" s="39">
        <v>36.348700000000008</v>
      </c>
      <c r="H250" s="39">
        <v>36.348700000000008</v>
      </c>
      <c r="I250" s="39">
        <v>36.348700000000008</v>
      </c>
      <c r="J250" s="39">
        <v>36.348700000000008</v>
      </c>
      <c r="K250" s="39">
        <v>36.348700000000008</v>
      </c>
      <c r="L250" s="39">
        <v>36.348700000000008</v>
      </c>
      <c r="M250" s="39">
        <v>36.348700000000008</v>
      </c>
      <c r="N250" s="39">
        <v>37.439161000000006</v>
      </c>
      <c r="O250" s="39">
        <v>37.439161000000006</v>
      </c>
      <c r="P250" s="39"/>
      <c r="Q250" s="39">
        <v>37.439161000000006</v>
      </c>
      <c r="R250" s="39">
        <v>37.439161000000006</v>
      </c>
      <c r="S250" s="39">
        <v>37.439161000000006</v>
      </c>
      <c r="T250" s="39">
        <v>37.439161000000006</v>
      </c>
      <c r="U250" s="39">
        <v>37.439161000000006</v>
      </c>
      <c r="V250" s="39">
        <v>37.439161000000006</v>
      </c>
      <c r="W250" s="39">
        <v>37.439161000000006</v>
      </c>
      <c r="X250" s="39">
        <v>37.439161000000006</v>
      </c>
      <c r="Y250" s="39">
        <v>37.439161000000006</v>
      </c>
      <c r="Z250" s="39">
        <v>37.439161000000006</v>
      </c>
      <c r="AA250" s="39">
        <v>38.562335830000009</v>
      </c>
      <c r="AB250" s="39">
        <v>38.562335830000009</v>
      </c>
      <c r="AC250" s="39"/>
      <c r="AD250" s="39">
        <v>38.562335830000009</v>
      </c>
      <c r="AE250" s="39">
        <v>38.562335830000009</v>
      </c>
      <c r="AF250" s="39">
        <v>38.562335830000009</v>
      </c>
      <c r="AG250" s="39">
        <v>38.562335830000009</v>
      </c>
      <c r="AH250" s="39">
        <v>38.562335830000009</v>
      </c>
      <c r="AI250" s="39">
        <v>38.562335830000009</v>
      </c>
      <c r="AJ250" s="39">
        <v>38.562335830000009</v>
      </c>
      <c r="AK250" s="39">
        <v>38.562335830000009</v>
      </c>
      <c r="AL250" s="39">
        <v>38.562335830000009</v>
      </c>
      <c r="AM250" s="39">
        <v>38.562335830000009</v>
      </c>
      <c r="AN250" s="39">
        <v>39.719205904900008</v>
      </c>
      <c r="AO250" s="39">
        <v>39.719205904900008</v>
      </c>
      <c r="AP250" s="39"/>
      <c r="AQ250" s="39">
        <v>39.719205904900008</v>
      </c>
      <c r="AR250" s="39">
        <v>39.719205904900008</v>
      </c>
      <c r="AS250" s="39">
        <v>39.719205904900008</v>
      </c>
      <c r="AT250" s="39">
        <v>39.719205904900008</v>
      </c>
      <c r="AU250" s="39">
        <v>39.719205904900008</v>
      </c>
      <c r="AV250" s="39">
        <v>39.719205904900008</v>
      </c>
      <c r="AW250" s="39">
        <v>39.719205904900008</v>
      </c>
      <c r="AX250" s="39">
        <v>39.719205904900008</v>
      </c>
      <c r="AY250" s="39">
        <v>39.719205904900008</v>
      </c>
      <c r="AZ250" s="39">
        <v>39.719205904900008</v>
      </c>
      <c r="BA250" s="39">
        <v>40.910782082047007</v>
      </c>
      <c r="BB250" s="39">
        <v>40.910782082047007</v>
      </c>
      <c r="BC250" s="39"/>
      <c r="BD250" s="39">
        <v>40.910782082047007</v>
      </c>
      <c r="BE250" s="39">
        <v>40.910782082047007</v>
      </c>
      <c r="BF250" s="39">
        <v>40.910782082047007</v>
      </c>
      <c r="BG250" s="39">
        <v>40.910782082047007</v>
      </c>
      <c r="BH250" s="39">
        <v>40.910782082047007</v>
      </c>
      <c r="BI250" s="39">
        <v>40.910782082047007</v>
      </c>
      <c r="BJ250" s="39">
        <v>40.910782082047007</v>
      </c>
      <c r="BK250" s="39">
        <v>40.910782082047007</v>
      </c>
      <c r="BL250" s="39">
        <v>40.910782082047007</v>
      </c>
      <c r="BM250" s="39">
        <v>40.910782082047007</v>
      </c>
      <c r="BN250" s="39">
        <v>42.13810554450842</v>
      </c>
      <c r="BO250" s="39">
        <v>42.13810554450842</v>
      </c>
      <c r="BP250" s="39"/>
    </row>
    <row r="251" spans="2:68" x14ac:dyDescent="0.2">
      <c r="B251" s="40"/>
      <c r="C251" s="33" t="s">
        <v>15</v>
      </c>
      <c r="D251" s="41">
        <v>16</v>
      </c>
      <c r="E251" s="41">
        <v>16</v>
      </c>
      <c r="F251" s="41">
        <v>16</v>
      </c>
      <c r="G251" s="41">
        <v>16</v>
      </c>
      <c r="H251" s="41">
        <v>16</v>
      </c>
      <c r="I251" s="41">
        <v>16</v>
      </c>
      <c r="J251" s="41">
        <v>16</v>
      </c>
      <c r="K251" s="41">
        <v>16</v>
      </c>
      <c r="L251" s="41">
        <v>16</v>
      </c>
      <c r="M251" s="41">
        <v>16</v>
      </c>
      <c r="N251" s="41">
        <v>16</v>
      </c>
      <c r="O251" s="41">
        <v>16</v>
      </c>
      <c r="P251" s="41"/>
      <c r="Q251" s="41">
        <v>16</v>
      </c>
      <c r="R251" s="41">
        <v>16</v>
      </c>
      <c r="S251" s="41">
        <v>16</v>
      </c>
      <c r="T251" s="41">
        <v>16</v>
      </c>
      <c r="U251" s="41">
        <v>16</v>
      </c>
      <c r="V251" s="41">
        <v>16</v>
      </c>
      <c r="W251" s="41">
        <v>16</v>
      </c>
      <c r="X251" s="41">
        <v>16</v>
      </c>
      <c r="Y251" s="41">
        <v>16</v>
      </c>
      <c r="Z251" s="41">
        <v>16</v>
      </c>
      <c r="AA251" s="41">
        <v>16</v>
      </c>
      <c r="AB251" s="41">
        <v>16</v>
      </c>
      <c r="AC251" s="41"/>
      <c r="AD251" s="41">
        <v>16</v>
      </c>
      <c r="AE251" s="41">
        <v>16</v>
      </c>
      <c r="AF251" s="41">
        <v>16</v>
      </c>
      <c r="AG251" s="41">
        <v>16</v>
      </c>
      <c r="AH251" s="41">
        <v>16</v>
      </c>
      <c r="AI251" s="41">
        <v>16</v>
      </c>
      <c r="AJ251" s="41">
        <v>16</v>
      </c>
      <c r="AK251" s="41">
        <v>16</v>
      </c>
      <c r="AL251" s="41">
        <v>16</v>
      </c>
      <c r="AM251" s="41">
        <v>16</v>
      </c>
      <c r="AN251" s="41">
        <v>16</v>
      </c>
      <c r="AO251" s="41">
        <v>16</v>
      </c>
      <c r="AP251" s="41"/>
      <c r="AQ251" s="41">
        <v>16</v>
      </c>
      <c r="AR251" s="41">
        <v>16</v>
      </c>
      <c r="AS251" s="41">
        <v>16</v>
      </c>
      <c r="AT251" s="41">
        <v>16</v>
      </c>
      <c r="AU251" s="41">
        <v>16</v>
      </c>
      <c r="AV251" s="41">
        <v>16</v>
      </c>
      <c r="AW251" s="41">
        <v>16</v>
      </c>
      <c r="AX251" s="41">
        <v>16</v>
      </c>
      <c r="AY251" s="41">
        <v>16</v>
      </c>
      <c r="AZ251" s="41">
        <v>16</v>
      </c>
      <c r="BA251" s="41">
        <v>16</v>
      </c>
      <c r="BB251" s="41">
        <v>16</v>
      </c>
      <c r="BC251" s="41"/>
      <c r="BD251" s="41">
        <v>16</v>
      </c>
      <c r="BE251" s="41">
        <v>16</v>
      </c>
      <c r="BF251" s="41">
        <v>16</v>
      </c>
      <c r="BG251" s="41">
        <v>16</v>
      </c>
      <c r="BH251" s="41">
        <v>16</v>
      </c>
      <c r="BI251" s="41">
        <v>16</v>
      </c>
      <c r="BJ251" s="41">
        <v>16</v>
      </c>
      <c r="BK251" s="41">
        <v>16</v>
      </c>
      <c r="BL251" s="41">
        <v>16</v>
      </c>
      <c r="BM251" s="41">
        <v>16</v>
      </c>
      <c r="BN251" s="41">
        <v>16</v>
      </c>
      <c r="BO251" s="41">
        <v>16</v>
      </c>
      <c r="BP251" s="41"/>
    </row>
    <row r="252" spans="2:68" x14ac:dyDescent="0.2">
      <c r="B252" s="42" t="s">
        <v>181</v>
      </c>
      <c r="C252" s="42"/>
      <c r="D252" s="43">
        <f>D$2*SUM(D248*D249,D250*D251)</f>
        <v>13243.758402000003</v>
      </c>
      <c r="E252" s="43">
        <f t="shared" ref="E252" si="3011">E$2*SUM(E248*E249,E250*E251)</f>
        <v>12613.103240000002</v>
      </c>
      <c r="F252" s="43">
        <f t="shared" ref="F252" si="3012">F$2*SUM(F248*F249,F250*F251)</f>
        <v>13906.803698920003</v>
      </c>
      <c r="G252" s="43">
        <f t="shared" ref="G252" si="3013">G$2*SUM(G248*G249,G250*G251)</f>
        <v>13274.676258060003</v>
      </c>
      <c r="H252" s="43">
        <f t="shared" ref="H252" si="3014">H$2*SUM(H248*H249,H250*H251)</f>
        <v>12642.548817200002</v>
      </c>
      <c r="I252" s="43">
        <f t="shared" ref="I252" si="3015">I$2*SUM(I248*I249,I250*I251)</f>
        <v>13906.803698920003</v>
      </c>
      <c r="J252" s="43">
        <f t="shared" ref="J252" si="3016">J$2*SUM(J248*J249,J250*J251)</f>
        <v>13906.803698920003</v>
      </c>
      <c r="K252" s="43">
        <f t="shared" ref="K252" si="3017">K$2*SUM(K248*K249,K250*K251)</f>
        <v>13274.676258060003</v>
      </c>
      <c r="L252" s="43">
        <f t="shared" ref="L252" si="3018">L$2*SUM(L248*L249,L250*L251)</f>
        <v>13274.676258060003</v>
      </c>
      <c r="M252" s="43">
        <f t="shared" ref="M252" si="3019">M$2*SUM(M248*M249,M250*M251)</f>
        <v>13906.803698920003</v>
      </c>
      <c r="N252" s="43">
        <f t="shared" ref="N252" si="3020">N$2*SUM(N248*N249,N250*N251)</f>
        <v>12341.921520340002</v>
      </c>
      <c r="O252" s="43">
        <f t="shared" ref="O252" si="3021">O$2*SUM(O248*O249,O250*O251)</f>
        <v>13641.07115406</v>
      </c>
      <c r="P252" s="44">
        <f>SUM(D252:O252)</f>
        <v>159933.64670346002</v>
      </c>
      <c r="Q252" s="43">
        <f t="shared" ref="Q252" si="3022">Q$2*SUM(Q248*Q249,Q250*Q251)</f>
        <v>12991.496337200002</v>
      </c>
      <c r="R252" s="43">
        <f t="shared" ref="R252" si="3023">R$2*SUM(R248*R249,R250*R251)</f>
        <v>13641.07115406</v>
      </c>
      <c r="S252" s="43">
        <f t="shared" ref="S252" si="3024">S$2*SUM(S248*S249,S250*S251)</f>
        <v>14324.0078098876</v>
      </c>
      <c r="T252" s="43">
        <f t="shared" ref="T252" si="3025">T$2*SUM(T248*T249,T250*T251)</f>
        <v>13672.916545801801</v>
      </c>
      <c r="U252" s="43">
        <f t="shared" ref="U252" si="3026">U$2*SUM(U248*U249,U250*U251)</f>
        <v>13672.916545801801</v>
      </c>
      <c r="V252" s="43">
        <f t="shared" ref="V252" si="3027">V$2*SUM(V248*V249,V250*V251)</f>
        <v>14324.0078098876</v>
      </c>
      <c r="W252" s="43">
        <f t="shared" ref="W252" si="3028">W$2*SUM(W248*W249,W250*W251)</f>
        <v>13021.825281716001</v>
      </c>
      <c r="X252" s="43">
        <f t="shared" ref="X252" si="3029">X$2*SUM(X248*X249,X250*X251)</f>
        <v>14975.099073973401</v>
      </c>
      <c r="Y252" s="43">
        <f t="shared" ref="Y252" si="3030">Y$2*SUM(Y248*Y249,Y250*Y251)</f>
        <v>13672.916545801801</v>
      </c>
      <c r="Z252" s="43">
        <f t="shared" ref="Z252" si="3031">Z$2*SUM(Z248*Z249,Z250*Z251)</f>
        <v>13672.916545801801</v>
      </c>
      <c r="AA252" s="43">
        <f t="shared" ref="AA252" si="3032">AA$2*SUM(AA248*AA249,AA250*AA251)</f>
        <v>13381.241227316003</v>
      </c>
      <c r="AB252" s="43">
        <f t="shared" ref="AB252" si="3033">AB$2*SUM(AB248*AB249,AB250*AB251)</f>
        <v>13381.241227316003</v>
      </c>
      <c r="AC252" s="44">
        <f>SUM(Q252:AB252)</f>
        <v>164731.65610456379</v>
      </c>
      <c r="AD252" s="43">
        <f t="shared" ref="AD252" si="3034">AD$2*SUM(AD248*AD249,AD250*AD251)</f>
        <v>14050.303288681802</v>
      </c>
      <c r="AE252" s="43">
        <f t="shared" ref="AE252" si="3035">AE$2*SUM(AE248*AE249,AE250*AE251)</f>
        <v>13381.241227316003</v>
      </c>
      <c r="AF252" s="43">
        <f t="shared" ref="AF252" si="3036">AF$2*SUM(AF248*AF249,AF250*AF251)</f>
        <v>15424.352046192605</v>
      </c>
      <c r="AG252" s="43">
        <f t="shared" ref="AG252" si="3037">AG$2*SUM(AG248*AG249,AG250*AG251)</f>
        <v>12741.856038159109</v>
      </c>
      <c r="AH252" s="43">
        <f t="shared" ref="AH252" si="3038">AH$2*SUM(AH248*AH249,AH250*AH251)</f>
        <v>14753.728044184232</v>
      </c>
      <c r="AI252" s="43">
        <f t="shared" ref="AI252" si="3039">AI$2*SUM(AI248*AI249,AI250*AI251)</f>
        <v>14753.728044184232</v>
      </c>
      <c r="AJ252" s="43">
        <f t="shared" ref="AJ252" si="3040">AJ$2*SUM(AJ248*AJ249,AJ250*AJ251)</f>
        <v>13412.480040167484</v>
      </c>
      <c r="AK252" s="43">
        <f t="shared" ref="AK252" si="3041">AK$2*SUM(AK248*AK249,AK250*AK251)</f>
        <v>15424.352046192605</v>
      </c>
      <c r="AL252" s="43">
        <f t="shared" ref="AL252" si="3042">AL$2*SUM(AL248*AL249,AL250*AL251)</f>
        <v>13412.480040167484</v>
      </c>
      <c r="AM252" s="43">
        <f t="shared" ref="AM252" si="3043">AM$2*SUM(AM248*AM249,AM250*AM251)</f>
        <v>14753.728044184232</v>
      </c>
      <c r="AN252" s="43">
        <f t="shared" ref="AN252" si="3044">AN$2*SUM(AN248*AN249,AN250*AN251)</f>
        <v>13782.678464135482</v>
      </c>
      <c r="AO252" s="43">
        <f t="shared" ref="AO252" si="3045">AO$2*SUM(AO248*AO249,AO250*AO251)</f>
        <v>13093.544540928709</v>
      </c>
      <c r="AP252" s="44">
        <f>SUM(AD252:AO252)</f>
        <v>168984.47186449397</v>
      </c>
      <c r="AQ252" s="43">
        <f t="shared" ref="AQ252" si="3046">AQ$2*SUM(AQ248*AQ249,AQ250*AQ251)</f>
        <v>15160.946310549032</v>
      </c>
      <c r="AR252" s="43">
        <f t="shared" ref="AR252" si="3047">AR$2*SUM(AR248*AR249,AR250*AR251)</f>
        <v>13782.678464135482</v>
      </c>
      <c r="AS252" s="43">
        <f t="shared" ref="AS252" si="3048">AS$2*SUM(AS248*AS249,AS250*AS251)</f>
        <v>15196.339885509757</v>
      </c>
      <c r="AT252" s="43">
        <f t="shared" ref="AT252" si="3049">AT$2*SUM(AT248*AT249,AT250*AT251)</f>
        <v>13814.854441372507</v>
      </c>
      <c r="AU252" s="43">
        <f t="shared" ref="AU252" si="3050">AU$2*SUM(AU248*AU249,AU250*AU251)</f>
        <v>15196.339885509757</v>
      </c>
      <c r="AV252" s="43">
        <f t="shared" ref="AV252" si="3051">AV$2*SUM(AV248*AV249,AV250*AV251)</f>
        <v>14505.597163441131</v>
      </c>
      <c r="AW252" s="43">
        <f t="shared" ref="AW252" si="3052">AW$2*SUM(AW248*AW249,AW250*AW251)</f>
        <v>14505.597163441131</v>
      </c>
      <c r="AX252" s="43">
        <f t="shared" ref="AX252" si="3053">AX$2*SUM(AX248*AX249,AX250*AX251)</f>
        <v>15887.082607578383</v>
      </c>
      <c r="AY252" s="43">
        <f t="shared" ref="AY252" si="3054">AY$2*SUM(AY248*AY249,AY250*AY251)</f>
        <v>13124.111719303881</v>
      </c>
      <c r="AZ252" s="43">
        <f t="shared" ref="AZ252" si="3055">AZ$2*SUM(AZ248*AZ249,AZ250*AZ251)</f>
        <v>15887.082607578383</v>
      </c>
      <c r="BA252" s="43">
        <f t="shared" ref="BA252" si="3056">BA$2*SUM(BA248*BA249,BA250*BA251)</f>
        <v>14196.158818059546</v>
      </c>
      <c r="BB252" s="43">
        <f t="shared" ref="BB252" si="3057">BB$2*SUM(BB248*BB249,BB250*BB251)</f>
        <v>13486.350877156568</v>
      </c>
      <c r="BC252" s="44">
        <f>SUM(AQ252:BB252)</f>
        <v>174743.13994363553</v>
      </c>
      <c r="BD252" s="43">
        <f t="shared" ref="BD252" si="3058">BD$2*SUM(BD248*BD249,BD250*BD251)</f>
        <v>15615.7746998655</v>
      </c>
      <c r="BE252" s="43">
        <f t="shared" ref="BE252" si="3059">BE$2*SUM(BE248*BE249,BE250*BE251)</f>
        <v>14196.158818059546</v>
      </c>
      <c r="BF252" s="43">
        <f t="shared" ref="BF252" si="3060">BF$2*SUM(BF248*BF249,BF250*BF251)</f>
        <v>14940.765078344366</v>
      </c>
      <c r="BG252" s="43">
        <f t="shared" ref="BG252" si="3061">BG$2*SUM(BG248*BG249,BG250*BG251)</f>
        <v>14940.765078344366</v>
      </c>
      <c r="BH252" s="43">
        <f t="shared" ref="BH252" si="3062">BH$2*SUM(BH248*BH249,BH250*BH251)</f>
        <v>15652.23008207505</v>
      </c>
      <c r="BI252" s="43">
        <f t="shared" ref="BI252" si="3063">BI$2*SUM(BI248*BI249,BI250*BI251)</f>
        <v>14229.300074613682</v>
      </c>
      <c r="BJ252" s="43">
        <f t="shared" ref="BJ252" si="3064">BJ$2*SUM(BJ248*BJ249,BJ250*BJ251)</f>
        <v>15652.23008207505</v>
      </c>
      <c r="BK252" s="43">
        <f t="shared" ref="BK252" si="3065">BK$2*SUM(BK248*BK249,BK250*BK251)</f>
        <v>15652.23008207505</v>
      </c>
      <c r="BL252" s="43">
        <f t="shared" ref="BL252" si="3066">BL$2*SUM(BL248*BL249,BL250*BL251)</f>
        <v>14229.300074613682</v>
      </c>
      <c r="BM252" s="43">
        <f t="shared" ref="BM252" si="3067">BM$2*SUM(BM248*BM249,BM250*BM251)</f>
        <v>16363.695085805733</v>
      </c>
      <c r="BN252" s="43">
        <f t="shared" ref="BN252" si="3068">BN$2*SUM(BN248*BN249,BN250*BN251)</f>
        <v>13890.941403471268</v>
      </c>
      <c r="BO252" s="43">
        <f t="shared" ref="BO252" si="3069">BO$2*SUM(BO248*BO249,BO250*BO251)</f>
        <v>14622.043582601334</v>
      </c>
      <c r="BP252" s="44">
        <f>SUM(BD252:BO252)</f>
        <v>179985.43414194466</v>
      </c>
    </row>
    <row r="253" spans="2:68" x14ac:dyDescent="0.2">
      <c r="B253" s="38" t="s">
        <v>87</v>
      </c>
      <c r="C253" s="33" t="s">
        <v>79</v>
      </c>
      <c r="D253" s="39">
        <v>68.75</v>
      </c>
      <c r="E253" s="39">
        <v>68.75</v>
      </c>
      <c r="F253" s="39">
        <v>70.8125</v>
      </c>
      <c r="G253" s="39">
        <v>70.8125</v>
      </c>
      <c r="H253" s="39">
        <v>70.8125</v>
      </c>
      <c r="I253" s="39">
        <v>70.8125</v>
      </c>
      <c r="J253" s="39">
        <v>70.8125</v>
      </c>
      <c r="K253" s="39">
        <v>70.8125</v>
      </c>
      <c r="L253" s="39">
        <v>70.8125</v>
      </c>
      <c r="M253" s="39">
        <v>70.8125</v>
      </c>
      <c r="N253" s="39">
        <v>70.8125</v>
      </c>
      <c r="O253" s="39">
        <v>70.8125</v>
      </c>
      <c r="P253" s="39"/>
      <c r="Q253" s="39">
        <v>70.8125</v>
      </c>
      <c r="R253" s="39">
        <v>70.8125</v>
      </c>
      <c r="S253" s="39">
        <v>72.936875000000001</v>
      </c>
      <c r="T253" s="39">
        <v>72.936875000000001</v>
      </c>
      <c r="U253" s="39">
        <v>72.936875000000001</v>
      </c>
      <c r="V253" s="39">
        <v>72.936875000000001</v>
      </c>
      <c r="W253" s="39">
        <v>72.936875000000001</v>
      </c>
      <c r="X253" s="39">
        <v>72.936875000000001</v>
      </c>
      <c r="Y253" s="39">
        <v>72.936875000000001</v>
      </c>
      <c r="Z253" s="39">
        <v>72.936875000000001</v>
      </c>
      <c r="AA253" s="39">
        <v>72.936875000000001</v>
      </c>
      <c r="AB253" s="39">
        <v>72.936875000000001</v>
      </c>
      <c r="AC253" s="39"/>
      <c r="AD253" s="39">
        <v>72.936875000000001</v>
      </c>
      <c r="AE253" s="39">
        <v>72.936875000000001</v>
      </c>
      <c r="AF253" s="39">
        <v>75.124981250000005</v>
      </c>
      <c r="AG253" s="39">
        <v>75.124981250000005</v>
      </c>
      <c r="AH253" s="39">
        <v>75.124981250000005</v>
      </c>
      <c r="AI253" s="39">
        <v>75.124981250000005</v>
      </c>
      <c r="AJ253" s="39">
        <v>75.124981250000005</v>
      </c>
      <c r="AK253" s="39">
        <v>75.124981250000005</v>
      </c>
      <c r="AL253" s="39">
        <v>75.124981250000005</v>
      </c>
      <c r="AM253" s="39">
        <v>75.124981250000005</v>
      </c>
      <c r="AN253" s="39">
        <v>75.124981250000005</v>
      </c>
      <c r="AO253" s="39">
        <v>75.124981250000005</v>
      </c>
      <c r="AP253" s="39"/>
      <c r="AQ253" s="39">
        <v>75.124981250000005</v>
      </c>
      <c r="AR253" s="39">
        <v>75.124981250000005</v>
      </c>
      <c r="AS253" s="39">
        <v>77.37873068750001</v>
      </c>
      <c r="AT253" s="39">
        <v>77.37873068750001</v>
      </c>
      <c r="AU253" s="39">
        <v>77.37873068750001</v>
      </c>
      <c r="AV253" s="39">
        <v>77.37873068750001</v>
      </c>
      <c r="AW253" s="39">
        <v>77.37873068750001</v>
      </c>
      <c r="AX253" s="39">
        <v>77.37873068750001</v>
      </c>
      <c r="AY253" s="39">
        <v>77.37873068750001</v>
      </c>
      <c r="AZ253" s="39">
        <v>77.37873068750001</v>
      </c>
      <c r="BA253" s="39">
        <v>77.37873068750001</v>
      </c>
      <c r="BB253" s="39">
        <v>77.37873068750001</v>
      </c>
      <c r="BC253" s="39"/>
      <c r="BD253" s="39">
        <v>77.37873068750001</v>
      </c>
      <c r="BE253" s="39">
        <v>77.37873068750001</v>
      </c>
      <c r="BF253" s="39">
        <v>79.700092608125019</v>
      </c>
      <c r="BG253" s="39">
        <v>79.700092608125019</v>
      </c>
      <c r="BH253" s="39">
        <v>79.700092608125019</v>
      </c>
      <c r="BI253" s="39">
        <v>79.700092608125019</v>
      </c>
      <c r="BJ253" s="39">
        <v>79.700092608125019</v>
      </c>
      <c r="BK253" s="39">
        <v>79.700092608125019</v>
      </c>
      <c r="BL253" s="39">
        <v>79.700092608125019</v>
      </c>
      <c r="BM253" s="39">
        <v>79.700092608125019</v>
      </c>
      <c r="BN253" s="39">
        <v>79.700092608125019</v>
      </c>
      <c r="BO253" s="39">
        <v>79.700092608125019</v>
      </c>
      <c r="BP253" s="39"/>
    </row>
    <row r="254" spans="2:68" x14ac:dyDescent="0.2">
      <c r="B254" s="40"/>
      <c r="C254" s="33" t="s">
        <v>80</v>
      </c>
      <c r="D254" s="41">
        <v>1</v>
      </c>
      <c r="E254" s="41">
        <v>1</v>
      </c>
      <c r="F254" s="41">
        <v>1</v>
      </c>
      <c r="G254" s="41">
        <v>1</v>
      </c>
      <c r="H254" s="41">
        <v>1</v>
      </c>
      <c r="I254" s="41">
        <v>1</v>
      </c>
      <c r="J254" s="41">
        <v>1</v>
      </c>
      <c r="K254" s="41">
        <v>1</v>
      </c>
      <c r="L254" s="41">
        <v>1</v>
      </c>
      <c r="M254" s="41">
        <v>1</v>
      </c>
      <c r="N254" s="41">
        <v>1</v>
      </c>
      <c r="O254" s="41">
        <v>1</v>
      </c>
      <c r="P254" s="41"/>
      <c r="Q254" s="41">
        <v>1</v>
      </c>
      <c r="R254" s="41">
        <v>1</v>
      </c>
      <c r="S254" s="41">
        <v>1</v>
      </c>
      <c r="T254" s="41">
        <v>1</v>
      </c>
      <c r="U254" s="41">
        <v>1</v>
      </c>
      <c r="V254" s="41">
        <v>1</v>
      </c>
      <c r="W254" s="41">
        <v>1</v>
      </c>
      <c r="X254" s="41">
        <v>1</v>
      </c>
      <c r="Y254" s="41">
        <v>1</v>
      </c>
      <c r="Z254" s="41">
        <v>1</v>
      </c>
      <c r="AA254" s="41">
        <v>1</v>
      </c>
      <c r="AB254" s="41">
        <v>1</v>
      </c>
      <c r="AC254" s="41"/>
      <c r="AD254" s="41">
        <v>1</v>
      </c>
      <c r="AE254" s="41">
        <v>1</v>
      </c>
      <c r="AF254" s="41">
        <v>1</v>
      </c>
      <c r="AG254" s="41">
        <v>1</v>
      </c>
      <c r="AH254" s="41">
        <v>1</v>
      </c>
      <c r="AI254" s="41">
        <v>1</v>
      </c>
      <c r="AJ254" s="41">
        <v>1</v>
      </c>
      <c r="AK254" s="41">
        <v>1</v>
      </c>
      <c r="AL254" s="41">
        <v>1</v>
      </c>
      <c r="AM254" s="41">
        <v>1</v>
      </c>
      <c r="AN254" s="41">
        <v>1</v>
      </c>
      <c r="AO254" s="41">
        <v>1</v>
      </c>
      <c r="AP254" s="41"/>
      <c r="AQ254" s="41">
        <v>1</v>
      </c>
      <c r="AR254" s="41">
        <v>1</v>
      </c>
      <c r="AS254" s="41">
        <v>1</v>
      </c>
      <c r="AT254" s="41">
        <v>1</v>
      </c>
      <c r="AU254" s="41">
        <v>1</v>
      </c>
      <c r="AV254" s="41">
        <v>1</v>
      </c>
      <c r="AW254" s="41">
        <v>1</v>
      </c>
      <c r="AX254" s="41">
        <v>1</v>
      </c>
      <c r="AY254" s="41">
        <v>1</v>
      </c>
      <c r="AZ254" s="41">
        <v>1</v>
      </c>
      <c r="BA254" s="41">
        <v>1</v>
      </c>
      <c r="BB254" s="41">
        <v>1</v>
      </c>
      <c r="BC254" s="41"/>
      <c r="BD254" s="41">
        <v>1</v>
      </c>
      <c r="BE254" s="41">
        <v>1</v>
      </c>
      <c r="BF254" s="41">
        <v>1</v>
      </c>
      <c r="BG254" s="41">
        <v>1</v>
      </c>
      <c r="BH254" s="41">
        <v>1</v>
      </c>
      <c r="BI254" s="41">
        <v>1</v>
      </c>
      <c r="BJ254" s="41">
        <v>1</v>
      </c>
      <c r="BK254" s="41">
        <v>1</v>
      </c>
      <c r="BL254" s="41">
        <v>1</v>
      </c>
      <c r="BM254" s="41">
        <v>1</v>
      </c>
      <c r="BN254" s="41">
        <v>1</v>
      </c>
      <c r="BO254" s="41">
        <v>1</v>
      </c>
      <c r="BP254" s="41"/>
    </row>
    <row r="255" spans="2:68" x14ac:dyDescent="0.2">
      <c r="B255" s="42" t="s">
        <v>182</v>
      </c>
      <c r="C255" s="42"/>
      <c r="D255" s="43">
        <f>D$2*(D253*D254)</f>
        <v>1443.75</v>
      </c>
      <c r="E255" s="43">
        <f t="shared" ref="E255" si="3070">E$2*(E253*E254)</f>
        <v>1375</v>
      </c>
      <c r="F255" s="43">
        <f t="shared" ref="F255" si="3071">F$2*(F253*F254)</f>
        <v>1557.875</v>
      </c>
      <c r="G255" s="43">
        <f t="shared" ref="G255" si="3072">G$2*(G253*G254)</f>
        <v>1487.0625</v>
      </c>
      <c r="H255" s="43">
        <f t="shared" ref="H255" si="3073">H$2*(H253*H254)</f>
        <v>1416.25</v>
      </c>
      <c r="I255" s="43">
        <f t="shared" ref="I255" si="3074">I$2*(I253*I254)</f>
        <v>1557.875</v>
      </c>
      <c r="J255" s="43">
        <f t="shared" ref="J255" si="3075">J$2*(J253*J254)</f>
        <v>1557.875</v>
      </c>
      <c r="K255" s="43">
        <f t="shared" ref="K255" si="3076">K$2*(K253*K254)</f>
        <v>1487.0625</v>
      </c>
      <c r="L255" s="43">
        <f t="shared" ref="L255" si="3077">L$2*(L253*L254)</f>
        <v>1487.0625</v>
      </c>
      <c r="M255" s="43">
        <f t="shared" ref="M255" si="3078">M$2*(M253*M254)</f>
        <v>1557.875</v>
      </c>
      <c r="N255" s="43">
        <f t="shared" ref="N255" si="3079">N$2*(N253*N254)</f>
        <v>1345.4375</v>
      </c>
      <c r="O255" s="43">
        <f t="shared" ref="O255" si="3080">O$2*(O253*O254)</f>
        <v>1487.0625</v>
      </c>
      <c r="P255" s="44">
        <f>SUM(D255:O255)</f>
        <v>17760.1875</v>
      </c>
      <c r="Q255" s="43">
        <f t="shared" ref="Q255" si="3081">Q$2*(Q253*Q254)</f>
        <v>1416.25</v>
      </c>
      <c r="R255" s="43">
        <f t="shared" ref="R255" si="3082">R$2*(R253*R254)</f>
        <v>1487.0625</v>
      </c>
      <c r="S255" s="43">
        <f t="shared" ref="S255" si="3083">S$2*(S253*S254)</f>
        <v>1604.6112499999999</v>
      </c>
      <c r="T255" s="43">
        <f t="shared" ref="T255" si="3084">T$2*(T253*T254)</f>
        <v>1531.6743750000001</v>
      </c>
      <c r="U255" s="43">
        <f t="shared" ref="U255" si="3085">U$2*(U253*U254)</f>
        <v>1531.6743750000001</v>
      </c>
      <c r="V255" s="43">
        <f t="shared" ref="V255" si="3086">V$2*(V253*V254)</f>
        <v>1604.6112499999999</v>
      </c>
      <c r="W255" s="43">
        <f t="shared" ref="W255" si="3087">W$2*(W253*W254)</f>
        <v>1458.7375</v>
      </c>
      <c r="X255" s="43">
        <f t="shared" ref="X255" si="3088">X$2*(X253*X254)</f>
        <v>1677.548125</v>
      </c>
      <c r="Y255" s="43">
        <f t="shared" ref="Y255" si="3089">Y$2*(Y253*Y254)</f>
        <v>1531.6743750000001</v>
      </c>
      <c r="Z255" s="43">
        <f t="shared" ref="Z255" si="3090">Z$2*(Z253*Z254)</f>
        <v>1531.6743750000001</v>
      </c>
      <c r="AA255" s="43">
        <f t="shared" ref="AA255" si="3091">AA$2*(AA253*AA254)</f>
        <v>1458.7375</v>
      </c>
      <c r="AB255" s="43">
        <f t="shared" ref="AB255" si="3092">AB$2*(AB253*AB254)</f>
        <v>1458.7375</v>
      </c>
      <c r="AC255" s="44">
        <f>SUM(Q255:AB255)</f>
        <v>18292.993125000001</v>
      </c>
      <c r="AD255" s="43">
        <f t="shared" ref="AD255" si="3093">AD$2*(AD253*AD254)</f>
        <v>1531.6743750000001</v>
      </c>
      <c r="AE255" s="43">
        <f t="shared" ref="AE255" si="3094">AE$2*(AE253*AE254)</f>
        <v>1458.7375</v>
      </c>
      <c r="AF255" s="43">
        <f t="shared" ref="AF255" si="3095">AF$2*(AF253*AF254)</f>
        <v>1727.8745687500002</v>
      </c>
      <c r="AG255" s="43">
        <f t="shared" ref="AG255" si="3096">AG$2*(AG253*AG254)</f>
        <v>1427.3746437500001</v>
      </c>
      <c r="AH255" s="43">
        <f t="shared" ref="AH255" si="3097">AH$2*(AH253*AH254)</f>
        <v>1652.7495875000002</v>
      </c>
      <c r="AI255" s="43">
        <f t="shared" ref="AI255" si="3098">AI$2*(AI253*AI254)</f>
        <v>1652.7495875000002</v>
      </c>
      <c r="AJ255" s="43">
        <f t="shared" ref="AJ255" si="3099">AJ$2*(AJ253*AJ254)</f>
        <v>1502.4996250000002</v>
      </c>
      <c r="AK255" s="43">
        <f t="shared" ref="AK255" si="3100">AK$2*(AK253*AK254)</f>
        <v>1727.8745687500002</v>
      </c>
      <c r="AL255" s="43">
        <f t="shared" ref="AL255" si="3101">AL$2*(AL253*AL254)</f>
        <v>1502.4996250000002</v>
      </c>
      <c r="AM255" s="43">
        <f t="shared" ref="AM255" si="3102">AM$2*(AM253*AM254)</f>
        <v>1652.7495875000002</v>
      </c>
      <c r="AN255" s="43">
        <f t="shared" ref="AN255" si="3103">AN$2*(AN253*AN254)</f>
        <v>1502.4996250000002</v>
      </c>
      <c r="AO255" s="43">
        <f t="shared" ref="AO255" si="3104">AO$2*(AO253*AO254)</f>
        <v>1427.3746437500001</v>
      </c>
      <c r="AP255" s="44">
        <f>SUM(AD255:AO255)</f>
        <v>18766.657937500004</v>
      </c>
      <c r="AQ255" s="43">
        <f t="shared" ref="AQ255" si="3105">AQ$2*(AQ253*AQ254)</f>
        <v>1652.7495875000002</v>
      </c>
      <c r="AR255" s="43">
        <f t="shared" ref="AR255" si="3106">AR$2*(AR253*AR254)</f>
        <v>1502.4996250000002</v>
      </c>
      <c r="AS255" s="43">
        <f t="shared" ref="AS255" si="3107">AS$2*(AS253*AS254)</f>
        <v>1702.3320751250003</v>
      </c>
      <c r="AT255" s="43">
        <f t="shared" ref="AT255" si="3108">AT$2*(AT253*AT254)</f>
        <v>1547.5746137500003</v>
      </c>
      <c r="AU255" s="43">
        <f t="shared" ref="AU255" si="3109">AU$2*(AU253*AU254)</f>
        <v>1702.3320751250003</v>
      </c>
      <c r="AV255" s="43">
        <f t="shared" ref="AV255" si="3110">AV$2*(AV253*AV254)</f>
        <v>1624.9533444375002</v>
      </c>
      <c r="AW255" s="43">
        <f t="shared" ref="AW255" si="3111">AW$2*(AW253*AW254)</f>
        <v>1624.9533444375002</v>
      </c>
      <c r="AX255" s="43">
        <f t="shared" ref="AX255" si="3112">AX$2*(AX253*AX254)</f>
        <v>1779.7108058125002</v>
      </c>
      <c r="AY255" s="43">
        <f t="shared" ref="AY255" si="3113">AY$2*(AY253*AY254)</f>
        <v>1470.1958830625001</v>
      </c>
      <c r="AZ255" s="43">
        <f t="shared" ref="AZ255" si="3114">AZ$2*(AZ253*AZ254)</f>
        <v>1779.7108058125002</v>
      </c>
      <c r="BA255" s="43">
        <f t="shared" ref="BA255" si="3115">BA$2*(BA253*BA254)</f>
        <v>1547.5746137500003</v>
      </c>
      <c r="BB255" s="43">
        <f t="shared" ref="BB255" si="3116">BB$2*(BB253*BB254)</f>
        <v>1470.1958830625001</v>
      </c>
      <c r="BC255" s="44">
        <f>SUM(AQ255:BB255)</f>
        <v>19404.782656875002</v>
      </c>
      <c r="BD255" s="43">
        <f t="shared" ref="BD255" si="3117">BD$2*(BD253*BD254)</f>
        <v>1702.3320751250003</v>
      </c>
      <c r="BE255" s="43">
        <f t="shared" ref="BE255" si="3118">BE$2*(BE253*BE254)</f>
        <v>1547.5746137500003</v>
      </c>
      <c r="BF255" s="43">
        <f t="shared" ref="BF255" si="3119">BF$2*(BF253*BF254)</f>
        <v>1673.7019447706255</v>
      </c>
      <c r="BG255" s="43">
        <f t="shared" ref="BG255" si="3120">BG$2*(BG253*BG254)</f>
        <v>1673.7019447706255</v>
      </c>
      <c r="BH255" s="43">
        <f t="shared" ref="BH255" si="3121">BH$2*(BH253*BH254)</f>
        <v>1753.4020373787505</v>
      </c>
      <c r="BI255" s="43">
        <f t="shared" ref="BI255" si="3122">BI$2*(BI253*BI254)</f>
        <v>1594.0018521625004</v>
      </c>
      <c r="BJ255" s="43">
        <f t="shared" ref="BJ255" si="3123">BJ$2*(BJ253*BJ254)</f>
        <v>1753.4020373787505</v>
      </c>
      <c r="BK255" s="43">
        <f t="shared" ref="BK255" si="3124">BK$2*(BK253*BK254)</f>
        <v>1753.4020373787505</v>
      </c>
      <c r="BL255" s="43">
        <f t="shared" ref="BL255" si="3125">BL$2*(BL253*BL254)</f>
        <v>1594.0018521625004</v>
      </c>
      <c r="BM255" s="43">
        <f t="shared" ref="BM255" si="3126">BM$2*(BM253*BM254)</f>
        <v>1833.1021299868755</v>
      </c>
      <c r="BN255" s="43">
        <f t="shared" ref="BN255" si="3127">BN$2*(BN253*BN254)</f>
        <v>1514.3017595543754</v>
      </c>
      <c r="BO255" s="43">
        <f t="shared" ref="BO255" si="3128">BO$2*(BO253*BO254)</f>
        <v>1594.0018521625004</v>
      </c>
      <c r="BP255" s="44">
        <f>SUM(BD255:BO255)</f>
        <v>19986.926136581253</v>
      </c>
    </row>
    <row r="256" spans="2:68" x14ac:dyDescent="0.2">
      <c r="B256" s="38" t="s">
        <v>86</v>
      </c>
      <c r="C256" s="33" t="s">
        <v>79</v>
      </c>
      <c r="D256" s="39">
        <v>50.457452000000004</v>
      </c>
      <c r="E256" s="39">
        <v>50.457452000000004</v>
      </c>
      <c r="F256" s="39">
        <v>51.971175560000006</v>
      </c>
      <c r="G256" s="39">
        <v>51.971175560000006</v>
      </c>
      <c r="H256" s="39">
        <v>51.971175560000006</v>
      </c>
      <c r="I256" s="39">
        <v>51.971175560000006</v>
      </c>
      <c r="J256" s="39">
        <v>51.971175560000006</v>
      </c>
      <c r="K256" s="39">
        <v>51.971175560000006</v>
      </c>
      <c r="L256" s="39">
        <v>51.971175560000006</v>
      </c>
      <c r="M256" s="39">
        <v>51.971175560000006</v>
      </c>
      <c r="N256" s="39">
        <v>51.971175560000006</v>
      </c>
      <c r="O256" s="39">
        <v>51.971175560000006</v>
      </c>
      <c r="P256" s="39"/>
      <c r="Q256" s="39">
        <v>51.971175560000006</v>
      </c>
      <c r="R256" s="39">
        <v>51.971175560000006</v>
      </c>
      <c r="S256" s="39">
        <v>53.530310826800005</v>
      </c>
      <c r="T256" s="39">
        <v>53.530310826800005</v>
      </c>
      <c r="U256" s="39">
        <v>53.530310826800005</v>
      </c>
      <c r="V256" s="39">
        <v>53.530310826800005</v>
      </c>
      <c r="W256" s="39">
        <v>53.530310826800005</v>
      </c>
      <c r="X256" s="39">
        <v>53.530310826800005</v>
      </c>
      <c r="Y256" s="39">
        <v>53.530310826800005</v>
      </c>
      <c r="Z256" s="39">
        <v>53.530310826800005</v>
      </c>
      <c r="AA256" s="39">
        <v>53.530310826800005</v>
      </c>
      <c r="AB256" s="39">
        <v>53.530310826800005</v>
      </c>
      <c r="AC256" s="39"/>
      <c r="AD256" s="39">
        <v>53.530310826800005</v>
      </c>
      <c r="AE256" s="39">
        <v>53.530310826800005</v>
      </c>
      <c r="AF256" s="39">
        <v>55.136220151604007</v>
      </c>
      <c r="AG256" s="39">
        <v>55.136220151604007</v>
      </c>
      <c r="AH256" s="39">
        <v>55.136220151604007</v>
      </c>
      <c r="AI256" s="39">
        <v>55.136220151604007</v>
      </c>
      <c r="AJ256" s="39">
        <v>55.136220151604007</v>
      </c>
      <c r="AK256" s="39">
        <v>55.136220151604007</v>
      </c>
      <c r="AL256" s="39">
        <v>55.136220151604007</v>
      </c>
      <c r="AM256" s="39">
        <v>55.136220151604007</v>
      </c>
      <c r="AN256" s="39">
        <v>55.136220151604007</v>
      </c>
      <c r="AO256" s="39">
        <v>55.136220151604007</v>
      </c>
      <c r="AP256" s="39"/>
      <c r="AQ256" s="39">
        <v>55.136220151604007</v>
      </c>
      <c r="AR256" s="39">
        <v>55.136220151604007</v>
      </c>
      <c r="AS256" s="39">
        <v>56.790306756152127</v>
      </c>
      <c r="AT256" s="39">
        <v>56.790306756152127</v>
      </c>
      <c r="AU256" s="39">
        <v>56.790306756152127</v>
      </c>
      <c r="AV256" s="39">
        <v>56.790306756152127</v>
      </c>
      <c r="AW256" s="39">
        <v>56.790306756152127</v>
      </c>
      <c r="AX256" s="39">
        <v>56.790306756152127</v>
      </c>
      <c r="AY256" s="39">
        <v>56.790306756152127</v>
      </c>
      <c r="AZ256" s="39">
        <v>56.790306756152127</v>
      </c>
      <c r="BA256" s="39">
        <v>56.790306756152127</v>
      </c>
      <c r="BB256" s="39">
        <v>56.790306756152127</v>
      </c>
      <c r="BC256" s="39"/>
      <c r="BD256" s="39">
        <v>56.790306756152127</v>
      </c>
      <c r="BE256" s="39">
        <v>56.790306756152127</v>
      </c>
      <c r="BF256" s="39">
        <v>58.494015958836691</v>
      </c>
      <c r="BG256" s="39">
        <v>58.494015958836691</v>
      </c>
      <c r="BH256" s="39">
        <v>58.494015958836691</v>
      </c>
      <c r="BI256" s="39">
        <v>58.494015958836691</v>
      </c>
      <c r="BJ256" s="39">
        <v>58.494015958836691</v>
      </c>
      <c r="BK256" s="39">
        <v>58.494015958836691</v>
      </c>
      <c r="BL256" s="39">
        <v>58.494015958836691</v>
      </c>
      <c r="BM256" s="39">
        <v>58.494015958836691</v>
      </c>
      <c r="BN256" s="39">
        <v>58.494015958836691</v>
      </c>
      <c r="BO256" s="39">
        <v>58.494015958836691</v>
      </c>
      <c r="BP256" s="39"/>
    </row>
    <row r="257" spans="2:68" x14ac:dyDescent="0.2">
      <c r="B257" s="40"/>
      <c r="C257" s="33" t="s">
        <v>80</v>
      </c>
      <c r="D257" s="41">
        <v>4</v>
      </c>
      <c r="E257" s="41">
        <v>4</v>
      </c>
      <c r="F257" s="41">
        <v>4</v>
      </c>
      <c r="G257" s="41">
        <v>4</v>
      </c>
      <c r="H257" s="41">
        <v>4</v>
      </c>
      <c r="I257" s="41">
        <v>4</v>
      </c>
      <c r="J257" s="41">
        <v>4</v>
      </c>
      <c r="K257" s="41">
        <v>4</v>
      </c>
      <c r="L257" s="41">
        <v>4</v>
      </c>
      <c r="M257" s="41">
        <v>4</v>
      </c>
      <c r="N257" s="41">
        <v>4</v>
      </c>
      <c r="O257" s="41">
        <v>4</v>
      </c>
      <c r="P257" s="41"/>
      <c r="Q257" s="41">
        <v>4</v>
      </c>
      <c r="R257" s="41">
        <v>4</v>
      </c>
      <c r="S257" s="41">
        <v>4</v>
      </c>
      <c r="T257" s="41">
        <v>4</v>
      </c>
      <c r="U257" s="41">
        <v>4</v>
      </c>
      <c r="V257" s="41">
        <v>4</v>
      </c>
      <c r="W257" s="41">
        <v>4</v>
      </c>
      <c r="X257" s="41">
        <v>4</v>
      </c>
      <c r="Y257" s="41">
        <v>4</v>
      </c>
      <c r="Z257" s="41">
        <v>4</v>
      </c>
      <c r="AA257" s="41">
        <v>4</v>
      </c>
      <c r="AB257" s="41">
        <v>4</v>
      </c>
      <c r="AC257" s="41"/>
      <c r="AD257" s="41">
        <v>4</v>
      </c>
      <c r="AE257" s="41">
        <v>4</v>
      </c>
      <c r="AF257" s="41">
        <v>4</v>
      </c>
      <c r="AG257" s="41">
        <v>4</v>
      </c>
      <c r="AH257" s="41">
        <v>4</v>
      </c>
      <c r="AI257" s="41">
        <v>4</v>
      </c>
      <c r="AJ257" s="41">
        <v>4</v>
      </c>
      <c r="AK257" s="41">
        <v>4</v>
      </c>
      <c r="AL257" s="41">
        <v>4</v>
      </c>
      <c r="AM257" s="41">
        <v>4</v>
      </c>
      <c r="AN257" s="41">
        <v>4</v>
      </c>
      <c r="AO257" s="41">
        <v>4</v>
      </c>
      <c r="AP257" s="41"/>
      <c r="AQ257" s="41">
        <v>4</v>
      </c>
      <c r="AR257" s="41">
        <v>4</v>
      </c>
      <c r="AS257" s="41">
        <v>4</v>
      </c>
      <c r="AT257" s="41">
        <v>4</v>
      </c>
      <c r="AU257" s="41">
        <v>4</v>
      </c>
      <c r="AV257" s="41">
        <v>4</v>
      </c>
      <c r="AW257" s="41">
        <v>4</v>
      </c>
      <c r="AX257" s="41">
        <v>4</v>
      </c>
      <c r="AY257" s="41">
        <v>4</v>
      </c>
      <c r="AZ257" s="41">
        <v>4</v>
      </c>
      <c r="BA257" s="41">
        <v>4</v>
      </c>
      <c r="BB257" s="41">
        <v>4</v>
      </c>
      <c r="BC257" s="41"/>
      <c r="BD257" s="41">
        <v>4</v>
      </c>
      <c r="BE257" s="41">
        <v>4</v>
      </c>
      <c r="BF257" s="41">
        <v>4</v>
      </c>
      <c r="BG257" s="41">
        <v>4</v>
      </c>
      <c r="BH257" s="41">
        <v>4</v>
      </c>
      <c r="BI257" s="41">
        <v>4</v>
      </c>
      <c r="BJ257" s="41">
        <v>4</v>
      </c>
      <c r="BK257" s="41">
        <v>4</v>
      </c>
      <c r="BL257" s="41">
        <v>4</v>
      </c>
      <c r="BM257" s="41">
        <v>4</v>
      </c>
      <c r="BN257" s="41">
        <v>4</v>
      </c>
      <c r="BO257" s="41">
        <v>4</v>
      </c>
      <c r="BP257" s="41"/>
    </row>
    <row r="258" spans="2:68" x14ac:dyDescent="0.2">
      <c r="B258" s="42" t="s">
        <v>183</v>
      </c>
      <c r="C258" s="42"/>
      <c r="D258" s="43">
        <f>D$2*(D256*D257)</f>
        <v>4238.4259680000005</v>
      </c>
      <c r="E258" s="43">
        <f t="shared" ref="E258" si="3129">E$2*(E256*E257)</f>
        <v>4036.5961600000001</v>
      </c>
      <c r="F258" s="43">
        <f t="shared" ref="F258" si="3130">F$2*(F256*F257)</f>
        <v>4573.4634492800005</v>
      </c>
      <c r="G258" s="43">
        <f t="shared" ref="G258" si="3131">G$2*(G256*G257)</f>
        <v>4365.578747040001</v>
      </c>
      <c r="H258" s="43">
        <f t="shared" ref="H258" si="3132">H$2*(H256*H257)</f>
        <v>4157.6940448000005</v>
      </c>
      <c r="I258" s="43">
        <f t="shared" ref="I258" si="3133">I$2*(I256*I257)</f>
        <v>4573.4634492800005</v>
      </c>
      <c r="J258" s="43">
        <f t="shared" ref="J258" si="3134">J$2*(J256*J257)</f>
        <v>4573.4634492800005</v>
      </c>
      <c r="K258" s="43">
        <f t="shared" ref="K258" si="3135">K$2*(K256*K257)</f>
        <v>4365.578747040001</v>
      </c>
      <c r="L258" s="43">
        <f t="shared" ref="L258" si="3136">L$2*(L256*L257)</f>
        <v>4365.578747040001</v>
      </c>
      <c r="M258" s="43">
        <f t="shared" ref="M258" si="3137">M$2*(M256*M257)</f>
        <v>4573.4634492800005</v>
      </c>
      <c r="N258" s="43">
        <f t="shared" ref="N258" si="3138">N$2*(N256*N257)</f>
        <v>3949.8093425600005</v>
      </c>
      <c r="O258" s="43">
        <f t="shared" ref="O258" si="3139">O$2*(O256*O257)</f>
        <v>4365.578747040001</v>
      </c>
      <c r="P258" s="44">
        <f>SUM(D258:O258)</f>
        <v>52138.694300640018</v>
      </c>
      <c r="Q258" s="43">
        <f t="shared" ref="Q258" si="3140">Q$2*(Q256*Q257)</f>
        <v>4157.6940448000005</v>
      </c>
      <c r="R258" s="43">
        <f t="shared" ref="R258" si="3141">R$2*(R256*R257)</f>
        <v>4365.578747040001</v>
      </c>
      <c r="S258" s="43">
        <f t="shared" ref="S258" si="3142">S$2*(S256*S257)</f>
        <v>4710.6673527584007</v>
      </c>
      <c r="T258" s="43">
        <f t="shared" ref="T258" si="3143">T$2*(T256*T257)</f>
        <v>4496.5461094512002</v>
      </c>
      <c r="U258" s="43">
        <f t="shared" ref="U258" si="3144">U$2*(U256*U257)</f>
        <v>4496.5461094512002</v>
      </c>
      <c r="V258" s="43">
        <f t="shared" ref="V258" si="3145">V$2*(V256*V257)</f>
        <v>4710.6673527584007</v>
      </c>
      <c r="W258" s="43">
        <f t="shared" ref="W258" si="3146">W$2*(W256*W257)</f>
        <v>4282.4248661440006</v>
      </c>
      <c r="X258" s="43">
        <f t="shared" ref="X258" si="3147">X$2*(X256*X257)</f>
        <v>4924.7885960656004</v>
      </c>
      <c r="Y258" s="43">
        <f t="shared" ref="Y258" si="3148">Y$2*(Y256*Y257)</f>
        <v>4496.5461094512002</v>
      </c>
      <c r="Z258" s="43">
        <f t="shared" ref="Z258" si="3149">Z$2*(Z256*Z257)</f>
        <v>4496.5461094512002</v>
      </c>
      <c r="AA258" s="43">
        <f t="shared" ref="AA258" si="3150">AA$2*(AA256*AA257)</f>
        <v>4282.4248661440006</v>
      </c>
      <c r="AB258" s="43">
        <f t="shared" ref="AB258" si="3151">AB$2*(AB256*AB257)</f>
        <v>4282.4248661440006</v>
      </c>
      <c r="AC258" s="44">
        <f>SUM(Q258:AB258)</f>
        <v>53702.855129659198</v>
      </c>
      <c r="AD258" s="43">
        <f t="shared" ref="AD258" si="3152">AD$2*(AD256*AD257)</f>
        <v>4496.5461094512002</v>
      </c>
      <c r="AE258" s="43">
        <f t="shared" ref="AE258" si="3153">AE$2*(AE256*AE257)</f>
        <v>4282.4248661440006</v>
      </c>
      <c r="AF258" s="43">
        <f t="shared" ref="AF258" si="3154">AF$2*(AF256*AF257)</f>
        <v>5072.5322539475683</v>
      </c>
      <c r="AG258" s="43">
        <f t="shared" ref="AG258" si="3155">AG$2*(AG256*AG257)</f>
        <v>4190.3527315219044</v>
      </c>
      <c r="AH258" s="43">
        <f t="shared" ref="AH258" si="3156">AH$2*(AH256*AH257)</f>
        <v>4851.9873733411523</v>
      </c>
      <c r="AI258" s="43">
        <f t="shared" ref="AI258" si="3157">AI$2*(AI256*AI257)</f>
        <v>4851.9873733411523</v>
      </c>
      <c r="AJ258" s="43">
        <f t="shared" ref="AJ258" si="3158">AJ$2*(AJ256*AJ257)</f>
        <v>4410.8976121283204</v>
      </c>
      <c r="AK258" s="43">
        <f t="shared" ref="AK258" si="3159">AK$2*(AK256*AK257)</f>
        <v>5072.5322539475683</v>
      </c>
      <c r="AL258" s="43">
        <f t="shared" ref="AL258" si="3160">AL$2*(AL256*AL257)</f>
        <v>4410.8976121283204</v>
      </c>
      <c r="AM258" s="43">
        <f t="shared" ref="AM258" si="3161">AM$2*(AM256*AM257)</f>
        <v>4851.9873733411523</v>
      </c>
      <c r="AN258" s="43">
        <f t="shared" ref="AN258" si="3162">AN$2*(AN256*AN257)</f>
        <v>4410.8976121283204</v>
      </c>
      <c r="AO258" s="43">
        <f t="shared" ref="AO258" si="3163">AO$2*(AO256*AO257)</f>
        <v>4190.3527315219044</v>
      </c>
      <c r="AP258" s="44">
        <f>SUM(AD258:AO258)</f>
        <v>55093.39590294256</v>
      </c>
      <c r="AQ258" s="43">
        <f t="shared" ref="AQ258" si="3164">AQ$2*(AQ256*AQ257)</f>
        <v>4851.9873733411523</v>
      </c>
      <c r="AR258" s="43">
        <f t="shared" ref="AR258" si="3165">AR$2*(AR256*AR257)</f>
        <v>4410.8976121283204</v>
      </c>
      <c r="AS258" s="43">
        <f t="shared" ref="AS258" si="3166">AS$2*(AS256*AS257)</f>
        <v>4997.546994541387</v>
      </c>
      <c r="AT258" s="43">
        <f t="shared" ref="AT258" si="3167">AT$2*(AT256*AT257)</f>
        <v>4543.2245404921705</v>
      </c>
      <c r="AU258" s="43">
        <f t="shared" ref="AU258" si="3168">AU$2*(AU256*AU257)</f>
        <v>4997.546994541387</v>
      </c>
      <c r="AV258" s="43">
        <f t="shared" ref="AV258" si="3169">AV$2*(AV256*AV257)</f>
        <v>4770.3857675167783</v>
      </c>
      <c r="AW258" s="43">
        <f t="shared" ref="AW258" si="3170">AW$2*(AW256*AW257)</f>
        <v>4770.3857675167783</v>
      </c>
      <c r="AX258" s="43">
        <f t="shared" ref="AX258" si="3171">AX$2*(AX256*AX257)</f>
        <v>5224.7082215659957</v>
      </c>
      <c r="AY258" s="43">
        <f t="shared" ref="AY258" si="3172">AY$2*(AY256*AY257)</f>
        <v>4316.0633134675618</v>
      </c>
      <c r="AZ258" s="43">
        <f t="shared" ref="AZ258" si="3173">AZ$2*(AZ256*AZ257)</f>
        <v>5224.7082215659957</v>
      </c>
      <c r="BA258" s="43">
        <f t="shared" ref="BA258" si="3174">BA$2*(BA256*BA257)</f>
        <v>4543.2245404921705</v>
      </c>
      <c r="BB258" s="43">
        <f t="shared" ref="BB258" si="3175">BB$2*(BB256*BB257)</f>
        <v>4316.0633134675618</v>
      </c>
      <c r="BC258" s="44">
        <f>SUM(AQ258:BB258)</f>
        <v>56966.742660637261</v>
      </c>
      <c r="BD258" s="43">
        <f t="shared" ref="BD258" si="3176">BD$2*(BD256*BD257)</f>
        <v>4997.546994541387</v>
      </c>
      <c r="BE258" s="43">
        <f t="shared" ref="BE258" si="3177">BE$2*(BE256*BE257)</f>
        <v>4543.2245404921705</v>
      </c>
      <c r="BF258" s="43">
        <f t="shared" ref="BF258" si="3178">BF$2*(BF256*BF257)</f>
        <v>4913.4973405422825</v>
      </c>
      <c r="BG258" s="43">
        <f t="shared" ref="BG258" si="3179">BG$2*(BG256*BG257)</f>
        <v>4913.4973405422825</v>
      </c>
      <c r="BH258" s="43">
        <f t="shared" ref="BH258" si="3180">BH$2*(BH256*BH257)</f>
        <v>5147.4734043776289</v>
      </c>
      <c r="BI258" s="43">
        <f t="shared" ref="BI258" si="3181">BI$2*(BI256*BI257)</f>
        <v>4679.5212767069352</v>
      </c>
      <c r="BJ258" s="43">
        <f t="shared" ref="BJ258" si="3182">BJ$2*(BJ256*BJ257)</f>
        <v>5147.4734043776289</v>
      </c>
      <c r="BK258" s="43">
        <f t="shared" ref="BK258" si="3183">BK$2*(BK256*BK257)</f>
        <v>5147.4734043776289</v>
      </c>
      <c r="BL258" s="43">
        <f t="shared" ref="BL258" si="3184">BL$2*(BL256*BL257)</f>
        <v>4679.5212767069352</v>
      </c>
      <c r="BM258" s="43">
        <f t="shared" ref="BM258" si="3185">BM$2*(BM256*BM257)</f>
        <v>5381.4494682129753</v>
      </c>
      <c r="BN258" s="43">
        <f t="shared" ref="BN258" si="3186">BN$2*(BN256*BN257)</f>
        <v>4445.5452128715888</v>
      </c>
      <c r="BO258" s="43">
        <f t="shared" ref="BO258" si="3187">BO$2*(BO256*BO257)</f>
        <v>4679.5212767069352</v>
      </c>
      <c r="BP258" s="44">
        <f>SUM(BD258:BO258)</f>
        <v>58675.744940456381</v>
      </c>
    </row>
    <row r="259" spans="2:68" x14ac:dyDescent="0.2">
      <c r="B259" s="38" t="s">
        <v>29</v>
      </c>
      <c r="C259" s="33" t="s">
        <v>79</v>
      </c>
      <c r="D259" s="39">
        <v>49.621274250000006</v>
      </c>
      <c r="E259" s="39">
        <v>49.621274250000006</v>
      </c>
      <c r="F259" s="39">
        <v>51.109912477500011</v>
      </c>
      <c r="G259" s="39">
        <v>51.109912477500011</v>
      </c>
      <c r="H259" s="39">
        <v>51.109912477500011</v>
      </c>
      <c r="I259" s="39">
        <v>51.109912477500011</v>
      </c>
      <c r="J259" s="39">
        <v>51.109912477500011</v>
      </c>
      <c r="K259" s="39">
        <v>51.109912477500011</v>
      </c>
      <c r="L259" s="39">
        <v>51.109912477500011</v>
      </c>
      <c r="M259" s="39">
        <v>51.109912477500011</v>
      </c>
      <c r="N259" s="39">
        <v>51.109912477500011</v>
      </c>
      <c r="O259" s="39">
        <v>51.109912477500011</v>
      </c>
      <c r="P259" s="39"/>
      <c r="Q259" s="39">
        <v>51.109912477500011</v>
      </c>
      <c r="R259" s="39">
        <v>51.109912477500011</v>
      </c>
      <c r="S259" s="39">
        <v>52.643209851825013</v>
      </c>
      <c r="T259" s="39">
        <v>52.643209851825013</v>
      </c>
      <c r="U259" s="39">
        <v>52.643209851825013</v>
      </c>
      <c r="V259" s="39">
        <v>52.643209851825013</v>
      </c>
      <c r="W259" s="39">
        <v>52.643209851825013</v>
      </c>
      <c r="X259" s="39">
        <v>52.643209851825013</v>
      </c>
      <c r="Y259" s="39">
        <v>52.643209851825013</v>
      </c>
      <c r="Z259" s="39">
        <v>52.643209851825013</v>
      </c>
      <c r="AA259" s="39">
        <v>52.643209851825013</v>
      </c>
      <c r="AB259" s="39">
        <v>52.643209851825013</v>
      </c>
      <c r="AC259" s="39"/>
      <c r="AD259" s="39">
        <v>52.643209851825013</v>
      </c>
      <c r="AE259" s="39">
        <v>52.643209851825013</v>
      </c>
      <c r="AF259" s="39">
        <v>54.222506147379768</v>
      </c>
      <c r="AG259" s="39">
        <v>54.222506147379768</v>
      </c>
      <c r="AH259" s="39">
        <v>54.222506147379768</v>
      </c>
      <c r="AI259" s="39">
        <v>54.222506147379768</v>
      </c>
      <c r="AJ259" s="39">
        <v>54.222506147379768</v>
      </c>
      <c r="AK259" s="39">
        <v>54.222506147379768</v>
      </c>
      <c r="AL259" s="39">
        <v>54.222506147379768</v>
      </c>
      <c r="AM259" s="39">
        <v>54.222506147379768</v>
      </c>
      <c r="AN259" s="39">
        <v>54.222506147379768</v>
      </c>
      <c r="AO259" s="39">
        <v>54.222506147379768</v>
      </c>
      <c r="AP259" s="39"/>
      <c r="AQ259" s="39">
        <v>54.222506147379768</v>
      </c>
      <c r="AR259" s="39">
        <v>54.222506147379768</v>
      </c>
      <c r="AS259" s="39">
        <v>55.849181331801162</v>
      </c>
      <c r="AT259" s="39">
        <v>55.849181331801162</v>
      </c>
      <c r="AU259" s="39">
        <v>55.849181331801162</v>
      </c>
      <c r="AV259" s="39">
        <v>55.849181331801162</v>
      </c>
      <c r="AW259" s="39">
        <v>55.849181331801162</v>
      </c>
      <c r="AX259" s="39">
        <v>55.849181331801162</v>
      </c>
      <c r="AY259" s="39">
        <v>55.849181331801162</v>
      </c>
      <c r="AZ259" s="39">
        <v>55.849181331801162</v>
      </c>
      <c r="BA259" s="39">
        <v>55.849181331801162</v>
      </c>
      <c r="BB259" s="39">
        <v>55.849181331801162</v>
      </c>
      <c r="BC259" s="39"/>
      <c r="BD259" s="39">
        <v>55.849181331801162</v>
      </c>
      <c r="BE259" s="39">
        <v>55.849181331801162</v>
      </c>
      <c r="BF259" s="39">
        <v>57.524656771755197</v>
      </c>
      <c r="BG259" s="39">
        <v>57.524656771755197</v>
      </c>
      <c r="BH259" s="39">
        <v>57.524656771755197</v>
      </c>
      <c r="BI259" s="39">
        <v>57.524656771755197</v>
      </c>
      <c r="BJ259" s="39">
        <v>57.524656771755197</v>
      </c>
      <c r="BK259" s="39">
        <v>57.524656771755197</v>
      </c>
      <c r="BL259" s="39">
        <v>57.524656771755197</v>
      </c>
      <c r="BM259" s="39">
        <v>57.524656771755197</v>
      </c>
      <c r="BN259" s="39">
        <v>57.524656771755197</v>
      </c>
      <c r="BO259" s="39">
        <v>57.524656771755197</v>
      </c>
      <c r="BP259" s="39"/>
    </row>
    <row r="260" spans="2:68" x14ac:dyDescent="0.2">
      <c r="B260" s="38"/>
      <c r="C260" s="33" t="s">
        <v>80</v>
      </c>
      <c r="D260" s="41">
        <v>4</v>
      </c>
      <c r="E260" s="41">
        <v>4</v>
      </c>
      <c r="F260" s="41">
        <v>4</v>
      </c>
      <c r="G260" s="41">
        <v>4</v>
      </c>
      <c r="H260" s="41">
        <v>4</v>
      </c>
      <c r="I260" s="41">
        <v>4</v>
      </c>
      <c r="J260" s="41">
        <v>4</v>
      </c>
      <c r="K260" s="41">
        <v>4</v>
      </c>
      <c r="L260" s="41">
        <v>4</v>
      </c>
      <c r="M260" s="41">
        <v>4</v>
      </c>
      <c r="N260" s="41">
        <v>4</v>
      </c>
      <c r="O260" s="41">
        <v>4</v>
      </c>
      <c r="P260" s="41"/>
      <c r="Q260" s="41">
        <v>4</v>
      </c>
      <c r="R260" s="41">
        <v>4</v>
      </c>
      <c r="S260" s="41">
        <v>4</v>
      </c>
      <c r="T260" s="41">
        <v>4</v>
      </c>
      <c r="U260" s="41">
        <v>4</v>
      </c>
      <c r="V260" s="41">
        <v>4</v>
      </c>
      <c r="W260" s="41">
        <v>4</v>
      </c>
      <c r="X260" s="41">
        <v>4</v>
      </c>
      <c r="Y260" s="41">
        <v>4</v>
      </c>
      <c r="Z260" s="41">
        <v>4</v>
      </c>
      <c r="AA260" s="41">
        <v>4</v>
      </c>
      <c r="AB260" s="41">
        <v>4</v>
      </c>
      <c r="AC260" s="41"/>
      <c r="AD260" s="41">
        <v>4</v>
      </c>
      <c r="AE260" s="41">
        <v>4</v>
      </c>
      <c r="AF260" s="41">
        <v>4</v>
      </c>
      <c r="AG260" s="41">
        <v>4</v>
      </c>
      <c r="AH260" s="41">
        <v>4</v>
      </c>
      <c r="AI260" s="41">
        <v>4</v>
      </c>
      <c r="AJ260" s="41">
        <v>4</v>
      </c>
      <c r="AK260" s="41">
        <v>4</v>
      </c>
      <c r="AL260" s="41">
        <v>4</v>
      </c>
      <c r="AM260" s="41">
        <v>4</v>
      </c>
      <c r="AN260" s="41">
        <v>4</v>
      </c>
      <c r="AO260" s="41">
        <v>4</v>
      </c>
      <c r="AP260" s="41"/>
      <c r="AQ260" s="41">
        <v>4</v>
      </c>
      <c r="AR260" s="41">
        <v>4</v>
      </c>
      <c r="AS260" s="41">
        <v>4</v>
      </c>
      <c r="AT260" s="41">
        <v>4</v>
      </c>
      <c r="AU260" s="41">
        <v>4</v>
      </c>
      <c r="AV260" s="41">
        <v>4</v>
      </c>
      <c r="AW260" s="41">
        <v>4</v>
      </c>
      <c r="AX260" s="41">
        <v>4</v>
      </c>
      <c r="AY260" s="41">
        <v>4</v>
      </c>
      <c r="AZ260" s="41">
        <v>4</v>
      </c>
      <c r="BA260" s="41">
        <v>4</v>
      </c>
      <c r="BB260" s="41">
        <v>4</v>
      </c>
      <c r="BC260" s="41"/>
      <c r="BD260" s="41">
        <v>4</v>
      </c>
      <c r="BE260" s="41">
        <v>4</v>
      </c>
      <c r="BF260" s="41">
        <v>4</v>
      </c>
      <c r="BG260" s="41">
        <v>4</v>
      </c>
      <c r="BH260" s="41">
        <v>4</v>
      </c>
      <c r="BI260" s="41">
        <v>4</v>
      </c>
      <c r="BJ260" s="41">
        <v>4</v>
      </c>
      <c r="BK260" s="41">
        <v>4</v>
      </c>
      <c r="BL260" s="41">
        <v>4</v>
      </c>
      <c r="BM260" s="41">
        <v>4</v>
      </c>
      <c r="BN260" s="41">
        <v>4</v>
      </c>
      <c r="BO260" s="41">
        <v>4</v>
      </c>
      <c r="BP260" s="41"/>
    </row>
    <row r="261" spans="2:68" x14ac:dyDescent="0.2">
      <c r="B261" s="38"/>
      <c r="C261" s="33" t="s">
        <v>69</v>
      </c>
      <c r="D261" s="39">
        <v>25.567308000000001</v>
      </c>
      <c r="E261" s="39">
        <v>25.567308000000001</v>
      </c>
      <c r="F261" s="39">
        <v>26.33432724</v>
      </c>
      <c r="G261" s="39">
        <v>26.33432724</v>
      </c>
      <c r="H261" s="39">
        <v>26.33432724</v>
      </c>
      <c r="I261" s="39">
        <v>26.33432724</v>
      </c>
      <c r="J261" s="39">
        <v>26.33432724</v>
      </c>
      <c r="K261" s="39">
        <v>26.33432724</v>
      </c>
      <c r="L261" s="39">
        <v>26.33432724</v>
      </c>
      <c r="M261" s="39">
        <v>26.33432724</v>
      </c>
      <c r="N261" s="39">
        <v>26.33432724</v>
      </c>
      <c r="O261" s="39">
        <v>26.33432724</v>
      </c>
      <c r="P261" s="39"/>
      <c r="Q261" s="39">
        <v>26.33432724</v>
      </c>
      <c r="R261" s="39">
        <v>26.33432724</v>
      </c>
      <c r="S261" s="39">
        <v>27.124357057200001</v>
      </c>
      <c r="T261" s="39">
        <v>27.124357057200001</v>
      </c>
      <c r="U261" s="39">
        <v>27.124357057200001</v>
      </c>
      <c r="V261" s="39">
        <v>27.124357057200001</v>
      </c>
      <c r="W261" s="39">
        <v>27.124357057200001</v>
      </c>
      <c r="X261" s="39">
        <v>27.124357057200001</v>
      </c>
      <c r="Y261" s="39">
        <v>27.124357057200001</v>
      </c>
      <c r="Z261" s="39">
        <v>27.124357057200001</v>
      </c>
      <c r="AA261" s="39">
        <v>27.124357057200001</v>
      </c>
      <c r="AB261" s="39">
        <v>27.124357057200001</v>
      </c>
      <c r="AC261" s="39"/>
      <c r="AD261" s="39">
        <v>27.124357057200001</v>
      </c>
      <c r="AE261" s="39">
        <v>27.124357057200001</v>
      </c>
      <c r="AF261" s="39">
        <v>27.938087768916002</v>
      </c>
      <c r="AG261" s="39">
        <v>27.938087768916002</v>
      </c>
      <c r="AH261" s="39">
        <v>27.938087768916002</v>
      </c>
      <c r="AI261" s="39">
        <v>27.938087768916002</v>
      </c>
      <c r="AJ261" s="39">
        <v>27.938087768916002</v>
      </c>
      <c r="AK261" s="39">
        <v>27.938087768916002</v>
      </c>
      <c r="AL261" s="39">
        <v>27.938087768916002</v>
      </c>
      <c r="AM261" s="39">
        <v>27.938087768916002</v>
      </c>
      <c r="AN261" s="39">
        <v>27.938087768916002</v>
      </c>
      <c r="AO261" s="39">
        <v>27.938087768916002</v>
      </c>
      <c r="AP261" s="39"/>
      <c r="AQ261" s="39">
        <v>27.938087768916002</v>
      </c>
      <c r="AR261" s="39">
        <v>27.938087768916002</v>
      </c>
      <c r="AS261" s="39">
        <v>28.776230401983483</v>
      </c>
      <c r="AT261" s="39">
        <v>28.776230401983483</v>
      </c>
      <c r="AU261" s="39">
        <v>28.776230401983483</v>
      </c>
      <c r="AV261" s="39">
        <v>28.776230401983483</v>
      </c>
      <c r="AW261" s="39">
        <v>28.776230401983483</v>
      </c>
      <c r="AX261" s="39">
        <v>28.776230401983483</v>
      </c>
      <c r="AY261" s="39">
        <v>28.776230401983483</v>
      </c>
      <c r="AZ261" s="39">
        <v>28.776230401983483</v>
      </c>
      <c r="BA261" s="39">
        <v>28.776230401983483</v>
      </c>
      <c r="BB261" s="39">
        <v>28.776230401983483</v>
      </c>
      <c r="BC261" s="39"/>
      <c r="BD261" s="39">
        <v>28.776230401983483</v>
      </c>
      <c r="BE261" s="39">
        <v>28.776230401983483</v>
      </c>
      <c r="BF261" s="39">
        <v>29.639517314042987</v>
      </c>
      <c r="BG261" s="39">
        <v>29.639517314042987</v>
      </c>
      <c r="BH261" s="39">
        <v>29.639517314042987</v>
      </c>
      <c r="BI261" s="39">
        <v>29.639517314042987</v>
      </c>
      <c r="BJ261" s="39">
        <v>29.639517314042987</v>
      </c>
      <c r="BK261" s="39">
        <v>29.639517314042987</v>
      </c>
      <c r="BL261" s="39">
        <v>29.639517314042987</v>
      </c>
      <c r="BM261" s="39">
        <v>29.639517314042987</v>
      </c>
      <c r="BN261" s="39">
        <v>29.639517314042987</v>
      </c>
      <c r="BO261" s="39">
        <v>29.639517314042987</v>
      </c>
      <c r="BP261" s="39"/>
    </row>
    <row r="262" spans="2:68" x14ac:dyDescent="0.2">
      <c r="B262" s="38"/>
      <c r="C262" s="33" t="s">
        <v>70</v>
      </c>
      <c r="D262" s="41">
        <v>1</v>
      </c>
      <c r="E262" s="41">
        <v>1</v>
      </c>
      <c r="F262" s="41">
        <v>1</v>
      </c>
      <c r="G262" s="41">
        <v>1</v>
      </c>
      <c r="H262" s="41">
        <v>1</v>
      </c>
      <c r="I262" s="41">
        <v>1</v>
      </c>
      <c r="J262" s="41">
        <v>1</v>
      </c>
      <c r="K262" s="41">
        <v>1</v>
      </c>
      <c r="L262" s="41">
        <v>1</v>
      </c>
      <c r="M262" s="41">
        <v>1</v>
      </c>
      <c r="N262" s="41">
        <v>1</v>
      </c>
      <c r="O262" s="41">
        <v>1</v>
      </c>
      <c r="P262" s="41"/>
      <c r="Q262" s="41">
        <v>1</v>
      </c>
      <c r="R262" s="41">
        <v>1</v>
      </c>
      <c r="S262" s="41">
        <v>1</v>
      </c>
      <c r="T262" s="41">
        <v>1</v>
      </c>
      <c r="U262" s="41">
        <v>1</v>
      </c>
      <c r="V262" s="41">
        <v>1</v>
      </c>
      <c r="W262" s="41">
        <v>1</v>
      </c>
      <c r="X262" s="41">
        <v>1</v>
      </c>
      <c r="Y262" s="41">
        <v>1</v>
      </c>
      <c r="Z262" s="41">
        <v>1</v>
      </c>
      <c r="AA262" s="41">
        <v>1</v>
      </c>
      <c r="AB262" s="41">
        <v>1</v>
      </c>
      <c r="AC262" s="41"/>
      <c r="AD262" s="41">
        <v>1</v>
      </c>
      <c r="AE262" s="41">
        <v>1</v>
      </c>
      <c r="AF262" s="41">
        <v>1</v>
      </c>
      <c r="AG262" s="41">
        <v>1</v>
      </c>
      <c r="AH262" s="41">
        <v>1</v>
      </c>
      <c r="AI262" s="41">
        <v>1</v>
      </c>
      <c r="AJ262" s="41">
        <v>1</v>
      </c>
      <c r="AK262" s="41">
        <v>1</v>
      </c>
      <c r="AL262" s="41">
        <v>1</v>
      </c>
      <c r="AM262" s="41">
        <v>1</v>
      </c>
      <c r="AN262" s="41">
        <v>1</v>
      </c>
      <c r="AO262" s="41">
        <v>1</v>
      </c>
      <c r="AP262" s="41"/>
      <c r="AQ262" s="41">
        <v>1</v>
      </c>
      <c r="AR262" s="41">
        <v>1</v>
      </c>
      <c r="AS262" s="41">
        <v>1</v>
      </c>
      <c r="AT262" s="41">
        <v>1</v>
      </c>
      <c r="AU262" s="41">
        <v>1</v>
      </c>
      <c r="AV262" s="41">
        <v>1</v>
      </c>
      <c r="AW262" s="41">
        <v>1</v>
      </c>
      <c r="AX262" s="41">
        <v>1</v>
      </c>
      <c r="AY262" s="41">
        <v>1</v>
      </c>
      <c r="AZ262" s="41">
        <v>1</v>
      </c>
      <c r="BA262" s="41">
        <v>1</v>
      </c>
      <c r="BB262" s="41">
        <v>1</v>
      </c>
      <c r="BC262" s="41"/>
      <c r="BD262" s="41">
        <v>1</v>
      </c>
      <c r="BE262" s="41">
        <v>1</v>
      </c>
      <c r="BF262" s="41">
        <v>1</v>
      </c>
      <c r="BG262" s="41">
        <v>1</v>
      </c>
      <c r="BH262" s="41">
        <v>1</v>
      </c>
      <c r="BI262" s="41">
        <v>1</v>
      </c>
      <c r="BJ262" s="41">
        <v>1</v>
      </c>
      <c r="BK262" s="41">
        <v>1</v>
      </c>
      <c r="BL262" s="41">
        <v>1</v>
      </c>
      <c r="BM262" s="41">
        <v>1</v>
      </c>
      <c r="BN262" s="41">
        <v>1</v>
      </c>
      <c r="BO262" s="41">
        <v>1</v>
      </c>
      <c r="BP262" s="41"/>
    </row>
    <row r="263" spans="2:68" x14ac:dyDescent="0.2">
      <c r="B263" s="38"/>
      <c r="C263" s="33" t="s">
        <v>14</v>
      </c>
      <c r="D263" s="39">
        <v>33.677566666666685</v>
      </c>
      <c r="E263" s="39">
        <v>33.677566666666685</v>
      </c>
      <c r="F263" s="39">
        <v>33.677566666666685</v>
      </c>
      <c r="G263" s="39">
        <v>33.677566666666685</v>
      </c>
      <c r="H263" s="39">
        <v>33.677566666666685</v>
      </c>
      <c r="I263" s="39">
        <v>33.677566666666685</v>
      </c>
      <c r="J263" s="39">
        <v>33.677566666666685</v>
      </c>
      <c r="K263" s="39">
        <v>33.677566666666685</v>
      </c>
      <c r="L263" s="39">
        <v>33.677566666666685</v>
      </c>
      <c r="M263" s="39">
        <v>33.677566666666685</v>
      </c>
      <c r="N263" s="39">
        <v>34.687893666666689</v>
      </c>
      <c r="O263" s="39">
        <v>34.687893666666689</v>
      </c>
      <c r="P263" s="39"/>
      <c r="Q263" s="39">
        <v>34.687893666666689</v>
      </c>
      <c r="R263" s="39">
        <v>34.687893666666689</v>
      </c>
      <c r="S263" s="39">
        <v>34.687893666666689</v>
      </c>
      <c r="T263" s="39">
        <v>34.687893666666689</v>
      </c>
      <c r="U263" s="39">
        <v>34.687893666666689</v>
      </c>
      <c r="V263" s="39">
        <v>34.687893666666689</v>
      </c>
      <c r="W263" s="39">
        <v>34.687893666666689</v>
      </c>
      <c r="X263" s="39">
        <v>34.687893666666689</v>
      </c>
      <c r="Y263" s="39">
        <v>34.687893666666689</v>
      </c>
      <c r="Z263" s="39">
        <v>34.687893666666689</v>
      </c>
      <c r="AA263" s="39">
        <v>35.728530476666691</v>
      </c>
      <c r="AB263" s="39">
        <v>35.728530476666691</v>
      </c>
      <c r="AC263" s="39"/>
      <c r="AD263" s="39">
        <v>35.728530476666691</v>
      </c>
      <c r="AE263" s="39">
        <v>35.728530476666691</v>
      </c>
      <c r="AF263" s="39">
        <v>35.728530476666691</v>
      </c>
      <c r="AG263" s="39">
        <v>35.728530476666691</v>
      </c>
      <c r="AH263" s="39">
        <v>35.728530476666691</v>
      </c>
      <c r="AI263" s="39">
        <v>35.728530476666691</v>
      </c>
      <c r="AJ263" s="39">
        <v>35.728530476666691</v>
      </c>
      <c r="AK263" s="39">
        <v>35.728530476666691</v>
      </c>
      <c r="AL263" s="39">
        <v>35.728530476666691</v>
      </c>
      <c r="AM263" s="39">
        <v>35.728530476666691</v>
      </c>
      <c r="AN263" s="39">
        <v>36.800386390966693</v>
      </c>
      <c r="AO263" s="39">
        <v>36.800386390966693</v>
      </c>
      <c r="AP263" s="39"/>
      <c r="AQ263" s="39">
        <v>36.800386390966693</v>
      </c>
      <c r="AR263" s="39">
        <v>36.800386390966693</v>
      </c>
      <c r="AS263" s="39">
        <v>36.800386390966693</v>
      </c>
      <c r="AT263" s="39">
        <v>36.800386390966693</v>
      </c>
      <c r="AU263" s="39">
        <v>36.800386390966693</v>
      </c>
      <c r="AV263" s="39">
        <v>36.800386390966693</v>
      </c>
      <c r="AW263" s="39">
        <v>36.800386390966693</v>
      </c>
      <c r="AX263" s="39">
        <v>36.800386390966693</v>
      </c>
      <c r="AY263" s="39">
        <v>36.800386390966693</v>
      </c>
      <c r="AZ263" s="39">
        <v>36.800386390966693</v>
      </c>
      <c r="BA263" s="39">
        <v>37.904397982695698</v>
      </c>
      <c r="BB263" s="39">
        <v>37.904397982695698</v>
      </c>
      <c r="BC263" s="39"/>
      <c r="BD263" s="39">
        <v>37.904397982695698</v>
      </c>
      <c r="BE263" s="39">
        <v>37.904397982695698</v>
      </c>
      <c r="BF263" s="39">
        <v>37.904397982695698</v>
      </c>
      <c r="BG263" s="39">
        <v>37.904397982695698</v>
      </c>
      <c r="BH263" s="39">
        <v>37.904397982695698</v>
      </c>
      <c r="BI263" s="39">
        <v>37.904397982695698</v>
      </c>
      <c r="BJ263" s="39">
        <v>37.904397982695698</v>
      </c>
      <c r="BK263" s="39">
        <v>37.904397982695698</v>
      </c>
      <c r="BL263" s="39">
        <v>37.904397982695698</v>
      </c>
      <c r="BM263" s="39">
        <v>37.904397982695698</v>
      </c>
      <c r="BN263" s="39">
        <v>39.041529922176572</v>
      </c>
      <c r="BO263" s="39">
        <v>39.041529922176572</v>
      </c>
      <c r="BP263" s="39"/>
    </row>
    <row r="264" spans="2:68" x14ac:dyDescent="0.2">
      <c r="B264" s="40"/>
      <c r="C264" s="33" t="s">
        <v>15</v>
      </c>
      <c r="D264" s="41">
        <v>39</v>
      </c>
      <c r="E264" s="41">
        <v>39</v>
      </c>
      <c r="F264" s="41">
        <v>39</v>
      </c>
      <c r="G264" s="41">
        <v>39</v>
      </c>
      <c r="H264" s="41">
        <v>39</v>
      </c>
      <c r="I264" s="41">
        <v>39</v>
      </c>
      <c r="J264" s="41">
        <v>39</v>
      </c>
      <c r="K264" s="41">
        <v>39</v>
      </c>
      <c r="L264" s="41">
        <v>39</v>
      </c>
      <c r="M264" s="41">
        <v>39</v>
      </c>
      <c r="N264" s="41">
        <v>39</v>
      </c>
      <c r="O264" s="41">
        <v>39</v>
      </c>
      <c r="P264" s="41"/>
      <c r="Q264" s="41">
        <v>39</v>
      </c>
      <c r="R264" s="41">
        <v>39</v>
      </c>
      <c r="S264" s="41">
        <v>39</v>
      </c>
      <c r="T264" s="41">
        <v>39</v>
      </c>
      <c r="U264" s="41">
        <v>39</v>
      </c>
      <c r="V264" s="41">
        <v>39</v>
      </c>
      <c r="W264" s="41">
        <v>39</v>
      </c>
      <c r="X264" s="41">
        <v>39</v>
      </c>
      <c r="Y264" s="41">
        <v>39</v>
      </c>
      <c r="Z264" s="41">
        <v>39</v>
      </c>
      <c r="AA264" s="41">
        <v>39</v>
      </c>
      <c r="AB264" s="41">
        <v>39</v>
      </c>
      <c r="AC264" s="41"/>
      <c r="AD264" s="41">
        <v>39</v>
      </c>
      <c r="AE264" s="41">
        <v>39</v>
      </c>
      <c r="AF264" s="41">
        <v>39</v>
      </c>
      <c r="AG264" s="41">
        <v>39</v>
      </c>
      <c r="AH264" s="41">
        <v>39</v>
      </c>
      <c r="AI264" s="41">
        <v>39</v>
      </c>
      <c r="AJ264" s="41">
        <v>39</v>
      </c>
      <c r="AK264" s="41">
        <v>39</v>
      </c>
      <c r="AL264" s="41">
        <v>39</v>
      </c>
      <c r="AM264" s="41">
        <v>39</v>
      </c>
      <c r="AN264" s="41">
        <v>39</v>
      </c>
      <c r="AO264" s="41">
        <v>39</v>
      </c>
      <c r="AP264" s="41"/>
      <c r="AQ264" s="41">
        <v>39</v>
      </c>
      <c r="AR264" s="41">
        <v>39</v>
      </c>
      <c r="AS264" s="41">
        <v>39</v>
      </c>
      <c r="AT264" s="41">
        <v>39</v>
      </c>
      <c r="AU264" s="41">
        <v>39</v>
      </c>
      <c r="AV264" s="41">
        <v>39</v>
      </c>
      <c r="AW264" s="41">
        <v>39</v>
      </c>
      <c r="AX264" s="41">
        <v>39</v>
      </c>
      <c r="AY264" s="41">
        <v>39</v>
      </c>
      <c r="AZ264" s="41">
        <v>39</v>
      </c>
      <c r="BA264" s="41">
        <v>39</v>
      </c>
      <c r="BB264" s="41">
        <v>39</v>
      </c>
      <c r="BC264" s="41"/>
      <c r="BD264" s="41">
        <v>39</v>
      </c>
      <c r="BE264" s="41">
        <v>39</v>
      </c>
      <c r="BF264" s="41">
        <v>39</v>
      </c>
      <c r="BG264" s="41">
        <v>39</v>
      </c>
      <c r="BH264" s="41">
        <v>39</v>
      </c>
      <c r="BI264" s="41">
        <v>39</v>
      </c>
      <c r="BJ264" s="41">
        <v>39</v>
      </c>
      <c r="BK264" s="41">
        <v>39</v>
      </c>
      <c r="BL264" s="41">
        <v>39</v>
      </c>
      <c r="BM264" s="41">
        <v>39</v>
      </c>
      <c r="BN264" s="41">
        <v>39</v>
      </c>
      <c r="BO264" s="41">
        <v>39</v>
      </c>
      <c r="BP264" s="41"/>
    </row>
    <row r="265" spans="2:68" x14ac:dyDescent="0.2">
      <c r="B265" s="42" t="s">
        <v>184</v>
      </c>
      <c r="C265" s="42"/>
      <c r="D265" s="43">
        <f>SUM(D259*D260,D261*D262,D263*D264)*D$2</f>
        <v>32287.027605000018</v>
      </c>
      <c r="E265" s="43">
        <f t="shared" ref="E265" si="3188">SUM(E259*E260,E261*E262,E263*E264)*E$2</f>
        <v>30749.550100000015</v>
      </c>
      <c r="F265" s="43">
        <f t="shared" ref="F265" si="3189">SUM(F259*F260,F261*F262,F263*F264)*F$2</f>
        <v>33972.379697300014</v>
      </c>
      <c r="G265" s="43">
        <f t="shared" ref="G265" si="3190">SUM(G259*G260,G261*G262,G263*G264)*G$2</f>
        <v>32428.180620150015</v>
      </c>
      <c r="H265" s="43">
        <f t="shared" ref="H265" si="3191">SUM(H259*H260,H261*H262,H263*H264)*H$2</f>
        <v>30883.981543000013</v>
      </c>
      <c r="I265" s="43">
        <f t="shared" ref="I265" si="3192">SUM(I259*I260,I261*I262,I263*I264)*I$2</f>
        <v>33972.379697300014</v>
      </c>
      <c r="J265" s="43">
        <f t="shared" ref="J265" si="3193">SUM(J259*J260,J261*J262,J263*J264)*J$2</f>
        <v>33972.379697300014</v>
      </c>
      <c r="K265" s="43">
        <f t="shared" ref="K265" si="3194">SUM(K259*K260,K261*K262,K263*K264)*K$2</f>
        <v>32428.180620150015</v>
      </c>
      <c r="L265" s="43">
        <f t="shared" ref="L265" si="3195">SUM(L259*L260,L261*L262,L263*L264)*L$2</f>
        <v>32428.180620150015</v>
      </c>
      <c r="M265" s="43">
        <f t="shared" ref="M265" si="3196">SUM(M259*M260,M261*M262,M263*M264)*M$2</f>
        <v>33972.379697300014</v>
      </c>
      <c r="N265" s="43">
        <f t="shared" ref="N265" si="3197">SUM(N259*N260,N261*N262,N263*N264)*N$2</f>
        <v>30088.434772850018</v>
      </c>
      <c r="O265" s="43">
        <f t="shared" ref="O265" si="3198">SUM(O259*O260,O261*O262,O263*O264)*O$2</f>
        <v>33255.638433150023</v>
      </c>
      <c r="P265" s="44">
        <f>SUM(D265:O265)</f>
        <v>390438.69310365018</v>
      </c>
      <c r="Q265" s="43">
        <f t="shared" ref="Q265" si="3199">SUM(Q259*Q260,Q261*Q262,Q263*Q264)*Q$2</f>
        <v>31672.036603000019</v>
      </c>
      <c r="R265" s="43">
        <f t="shared" ref="R265" si="3200">SUM(R259*R260,R261*R262,R263*R264)*R$2</f>
        <v>33255.638433150023</v>
      </c>
      <c r="S265" s="43">
        <f t="shared" ref="S265" si="3201">SUM(S259*S260,S261*S262,S263*S264)*S$2</f>
        <v>34991.551088219021</v>
      </c>
      <c r="T265" s="43">
        <f t="shared" ref="T265" si="3202">SUM(T259*T260,T261*T262,T263*T264)*T$2</f>
        <v>33401.02603875452</v>
      </c>
      <c r="U265" s="43">
        <f t="shared" ref="U265" si="3203">SUM(U259*U260,U261*U262,U263*U264)*U$2</f>
        <v>33401.02603875452</v>
      </c>
      <c r="V265" s="43">
        <f t="shared" ref="V265" si="3204">SUM(V259*V260,V261*V262,V263*V264)*V$2</f>
        <v>34991.551088219021</v>
      </c>
      <c r="W265" s="43">
        <f t="shared" ref="W265" si="3205">SUM(W259*W260,W261*W262,W263*W264)*W$2</f>
        <v>31810.50098929002</v>
      </c>
      <c r="X265" s="43">
        <f t="shared" ref="X265" si="3206">SUM(X259*X260,X261*X262,X263*X264)*X$2</f>
        <v>36582.076137683522</v>
      </c>
      <c r="Y265" s="43">
        <f t="shared" ref="Y265" si="3207">SUM(Y259*Y260,Y261*Y262,Y263*Y264)*Y$2</f>
        <v>33401.02603875452</v>
      </c>
      <c r="Z265" s="43">
        <f t="shared" ref="Z265" si="3208">SUM(Z259*Z260,Z261*Z262,Z263*Z264)*Z$2</f>
        <v>33401.02603875452</v>
      </c>
      <c r="AA265" s="43">
        <f t="shared" ref="AA265" si="3209">SUM(AA259*AA260,AA261*AA262,AA263*AA264)*AA$2</f>
        <v>32622.197701090015</v>
      </c>
      <c r="AB265" s="43">
        <f t="shared" ref="AB265" si="3210">SUM(AB259*AB260,AB261*AB262,AB263*AB264)*AB$2</f>
        <v>32622.197701090015</v>
      </c>
      <c r="AC265" s="44">
        <f>SUM(Q265:AB265)</f>
        <v>402151.85389675968</v>
      </c>
      <c r="AD265" s="43">
        <f t="shared" ref="AD265" si="3211">SUM(AD259*AD260,AD261*AD262,AD263*AD264)*AD$2</f>
        <v>34253.307586144518</v>
      </c>
      <c r="AE265" s="43">
        <f t="shared" ref="AE265" si="3212">SUM(AE259*AE260,AE261*AE262,AE263*AE264)*AE$2</f>
        <v>32622.197701090015</v>
      </c>
      <c r="AF265" s="43">
        <f t="shared" ref="AF265" si="3213">SUM(AF259*AF260,AF261*AF262,AF263*AF264)*AF$2</f>
        <v>37679.538421814032</v>
      </c>
      <c r="AG265" s="43">
        <f t="shared" ref="AG265" si="3214">SUM(AG259*AG260,AG261*AG262,AG263*AG264)*AG$2</f>
        <v>31126.575218020287</v>
      </c>
      <c r="AH265" s="43">
        <f t="shared" ref="AH265" si="3215">SUM(AH259*AH260,AH261*AH262,AH263*AH264)*AH$2</f>
        <v>36041.297620865596</v>
      </c>
      <c r="AI265" s="43">
        <f t="shared" ref="AI265" si="3216">SUM(AI259*AI260,AI261*AI262,AI263*AI264)*AI$2</f>
        <v>36041.297620865596</v>
      </c>
      <c r="AJ265" s="43">
        <f t="shared" ref="AJ265" si="3217">SUM(AJ259*AJ260,AJ261*AJ262,AJ263*AJ264)*AJ$2</f>
        <v>32764.816018968722</v>
      </c>
      <c r="AK265" s="43">
        <f t="shared" ref="AK265" si="3218">SUM(AK259*AK260,AK261*AK262,AK263*AK264)*AK$2</f>
        <v>37679.538421814032</v>
      </c>
      <c r="AL265" s="43">
        <f t="shared" ref="AL265" si="3219">SUM(AL259*AL260,AL261*AL262,AL263*AL264)*AL$2</f>
        <v>32764.816018968722</v>
      </c>
      <c r="AM265" s="43">
        <f t="shared" ref="AM265" si="3220">SUM(AM259*AM260,AM261*AM262,AM263*AM264)*AM$2</f>
        <v>36041.297620865596</v>
      </c>
      <c r="AN265" s="43">
        <f t="shared" ref="AN265" si="3221">SUM(AN259*AN260,AN261*AN262,AN263*AN264)*AN$2</f>
        <v>33600.863632122717</v>
      </c>
      <c r="AO265" s="43">
        <f t="shared" ref="AO265" si="3222">SUM(AO259*AO260,AO261*AO262,AO263*AO264)*AO$2</f>
        <v>31920.820450516581</v>
      </c>
      <c r="AP265" s="44">
        <f>SUM(AD265:AO265)</f>
        <v>412536.36633205641</v>
      </c>
      <c r="AQ265" s="43">
        <f t="shared" ref="AQ265" si="3223">SUM(AQ259*AQ260,AQ261*AQ262,AQ263*AQ264)*AQ$2</f>
        <v>36960.949995334988</v>
      </c>
      <c r="AR265" s="43">
        <f t="shared" ref="AR265" si="3224">SUM(AR259*AR260,AR261*AR262,AR263*AR264)*AR$2</f>
        <v>33600.863632122717</v>
      </c>
      <c r="AS265" s="43">
        <f t="shared" ref="AS265" si="3225">SUM(AS259*AS260,AS261*AS262,AS263*AS264)*AS$2</f>
        <v>37122.53654949156</v>
      </c>
      <c r="AT265" s="43">
        <f t="shared" ref="AT265" si="3226">SUM(AT259*AT260,AT261*AT262,AT263*AT264)*AT$2</f>
        <v>33747.760499537777</v>
      </c>
      <c r="AU265" s="43">
        <f t="shared" ref="AU265" si="3227">SUM(AU259*AU260,AU261*AU262,AU263*AU264)*AU$2</f>
        <v>37122.53654949156</v>
      </c>
      <c r="AV265" s="43">
        <f t="shared" ref="AV265" si="3228">SUM(AV259*AV260,AV261*AV262,AV263*AV264)*AV$2</f>
        <v>35435.148524514669</v>
      </c>
      <c r="AW265" s="43">
        <f t="shared" ref="AW265" si="3229">SUM(AW259*AW260,AW261*AW262,AW263*AW264)*AW$2</f>
        <v>35435.148524514669</v>
      </c>
      <c r="AX265" s="43">
        <f t="shared" ref="AX265" si="3230">SUM(AX259*AX260,AX261*AX262,AX263*AX264)*AX$2</f>
        <v>38809.924574468445</v>
      </c>
      <c r="AY265" s="43">
        <f t="shared" ref="AY265" si="3231">SUM(AY259*AY260,AY261*AY262,AY263*AY264)*AY$2</f>
        <v>32060.372474560892</v>
      </c>
      <c r="AZ265" s="43">
        <f t="shared" ref="AZ265" si="3232">SUM(AZ259*AZ260,AZ261*AZ262,AZ263*AZ264)*AZ$2</f>
        <v>38809.924574468445</v>
      </c>
      <c r="BA265" s="43">
        <f t="shared" ref="BA265" si="3233">SUM(BA259*BA260,BA261*BA262,BA263*BA264)*BA$2</f>
        <v>34608.889541086406</v>
      </c>
      <c r="BB265" s="43">
        <f t="shared" ref="BB265" si="3234">SUM(BB259*BB260,BB261*BB262,BB263*BB264)*BB$2</f>
        <v>32878.445064032087</v>
      </c>
      <c r="BC265" s="44">
        <f>SUM(AQ265:BB265)</f>
        <v>426592.50050362427</v>
      </c>
      <c r="BD265" s="43">
        <f t="shared" ref="BD265" si="3235">SUM(BD259*BD260,BD261*BD262,BD263*BD264)*BD$2</f>
        <v>38069.778495195045</v>
      </c>
      <c r="BE265" s="43">
        <f t="shared" ref="BE265" si="3236">SUM(BE259*BE260,BE261*BE262,BE263*BE264)*BE$2</f>
        <v>34608.889541086406</v>
      </c>
      <c r="BF265" s="43">
        <f t="shared" ref="BF265" si="3237">SUM(BF259*BF260,BF261*BF262,BF263*BF264)*BF$2</f>
        <v>36498.20298025012</v>
      </c>
      <c r="BG265" s="43">
        <f t="shared" ref="BG265" si="3238">SUM(BG259*BG260,BG261*BG262,BG263*BG264)*BG$2</f>
        <v>36498.20298025012</v>
      </c>
      <c r="BH265" s="43">
        <f t="shared" ref="BH265" si="3239">SUM(BH259*BH260,BH261*BH262,BH263*BH264)*BH$2</f>
        <v>38236.212645976317</v>
      </c>
      <c r="BI265" s="43">
        <f t="shared" ref="BI265" si="3240">SUM(BI259*BI260,BI261*BI262,BI263*BI264)*BI$2</f>
        <v>34760.193314523924</v>
      </c>
      <c r="BJ265" s="43">
        <f t="shared" ref="BJ265" si="3241">SUM(BJ259*BJ260,BJ261*BJ262,BJ263*BJ264)*BJ$2</f>
        <v>38236.212645976317</v>
      </c>
      <c r="BK265" s="43">
        <f t="shared" ref="BK265" si="3242">SUM(BK259*BK260,BK261*BK262,BK263*BK264)*BK$2</f>
        <v>38236.212645976317</v>
      </c>
      <c r="BL265" s="43">
        <f t="shared" ref="BL265" si="3243">SUM(BL259*BL260,BL261*BL262,BL263*BL264)*BL$2</f>
        <v>34760.193314523924</v>
      </c>
      <c r="BM265" s="43">
        <f t="shared" ref="BM265" si="3244">SUM(BM259*BM260,BM261*BM262,BM263*BM264)*BM$2</f>
        <v>39974.222311702513</v>
      </c>
      <c r="BN265" s="43">
        <f t="shared" ref="BN265" si="3245">SUM(BN259*BN260,BN261*BN262,BN263*BN264)*BN$2</f>
        <v>33864.798415953053</v>
      </c>
      <c r="BO265" s="43">
        <f t="shared" ref="BO265" si="3246">SUM(BO259*BO260,BO261*BO262,BO263*BO264)*BO$2</f>
        <v>35647.156227318999</v>
      </c>
      <c r="BP265" s="44">
        <f>SUM(BD265:BO265)</f>
        <v>439390.27551873302</v>
      </c>
    </row>
    <row r="266" spans="2:68" x14ac:dyDescent="0.2">
      <c r="B266" s="38" t="s">
        <v>28</v>
      </c>
      <c r="C266" s="33" t="s">
        <v>79</v>
      </c>
      <c r="D266" s="39">
        <v>44.927404000000003</v>
      </c>
      <c r="E266" s="39">
        <v>44.927404000000003</v>
      </c>
      <c r="F266" s="39">
        <v>46.275226120000006</v>
      </c>
      <c r="G266" s="39">
        <v>46.275226120000006</v>
      </c>
      <c r="H266" s="39">
        <v>46.275226120000006</v>
      </c>
      <c r="I266" s="39">
        <v>46.275226120000006</v>
      </c>
      <c r="J266" s="39">
        <v>46.275226120000006</v>
      </c>
      <c r="K266" s="39">
        <v>46.275226120000006</v>
      </c>
      <c r="L266" s="39">
        <v>46.275226120000006</v>
      </c>
      <c r="M266" s="39">
        <v>46.275226120000006</v>
      </c>
      <c r="N266" s="39">
        <v>46.275226120000006</v>
      </c>
      <c r="O266" s="39">
        <v>46.275226120000006</v>
      </c>
      <c r="P266" s="39"/>
      <c r="Q266" s="39">
        <v>46.275226120000006</v>
      </c>
      <c r="R266" s="39">
        <v>46.275226120000006</v>
      </c>
      <c r="S266" s="39">
        <v>47.663482903600006</v>
      </c>
      <c r="T266" s="39">
        <v>47.663482903600006</v>
      </c>
      <c r="U266" s="39">
        <v>47.663482903600006</v>
      </c>
      <c r="V266" s="39">
        <v>47.663482903600006</v>
      </c>
      <c r="W266" s="39">
        <v>47.663482903600006</v>
      </c>
      <c r="X266" s="39">
        <v>47.663482903600006</v>
      </c>
      <c r="Y266" s="39">
        <v>47.663482903600006</v>
      </c>
      <c r="Z266" s="39">
        <v>47.663482903600006</v>
      </c>
      <c r="AA266" s="39">
        <v>47.663482903600006</v>
      </c>
      <c r="AB266" s="39">
        <v>47.663482903600006</v>
      </c>
      <c r="AC266" s="39"/>
      <c r="AD266" s="39">
        <v>47.663482903600006</v>
      </c>
      <c r="AE266" s="39">
        <v>47.663482903600006</v>
      </c>
      <c r="AF266" s="39">
        <v>49.09338739070801</v>
      </c>
      <c r="AG266" s="39">
        <v>49.09338739070801</v>
      </c>
      <c r="AH266" s="39">
        <v>49.09338739070801</v>
      </c>
      <c r="AI266" s="39">
        <v>49.09338739070801</v>
      </c>
      <c r="AJ266" s="39">
        <v>49.09338739070801</v>
      </c>
      <c r="AK266" s="39">
        <v>49.09338739070801</v>
      </c>
      <c r="AL266" s="39">
        <v>49.09338739070801</v>
      </c>
      <c r="AM266" s="39">
        <v>49.09338739070801</v>
      </c>
      <c r="AN266" s="39">
        <v>49.09338739070801</v>
      </c>
      <c r="AO266" s="39">
        <v>49.09338739070801</v>
      </c>
      <c r="AP266" s="39"/>
      <c r="AQ266" s="39">
        <v>49.09338739070801</v>
      </c>
      <c r="AR266" s="39">
        <v>49.09338739070801</v>
      </c>
      <c r="AS266" s="39">
        <v>50.566189012429248</v>
      </c>
      <c r="AT266" s="39">
        <v>50.566189012429248</v>
      </c>
      <c r="AU266" s="39">
        <v>50.566189012429248</v>
      </c>
      <c r="AV266" s="39">
        <v>50.566189012429248</v>
      </c>
      <c r="AW266" s="39">
        <v>50.566189012429248</v>
      </c>
      <c r="AX266" s="39">
        <v>50.566189012429248</v>
      </c>
      <c r="AY266" s="39">
        <v>50.566189012429248</v>
      </c>
      <c r="AZ266" s="39">
        <v>50.566189012429248</v>
      </c>
      <c r="BA266" s="39">
        <v>50.566189012429248</v>
      </c>
      <c r="BB266" s="39">
        <v>50.566189012429248</v>
      </c>
      <c r="BC266" s="39"/>
      <c r="BD266" s="39">
        <v>50.566189012429248</v>
      </c>
      <c r="BE266" s="39">
        <v>50.566189012429248</v>
      </c>
      <c r="BF266" s="39">
        <v>52.083174682802124</v>
      </c>
      <c r="BG266" s="39">
        <v>52.083174682802124</v>
      </c>
      <c r="BH266" s="39">
        <v>52.083174682802124</v>
      </c>
      <c r="BI266" s="39">
        <v>52.083174682802124</v>
      </c>
      <c r="BJ266" s="39">
        <v>52.083174682802124</v>
      </c>
      <c r="BK266" s="39">
        <v>52.083174682802124</v>
      </c>
      <c r="BL266" s="39">
        <v>52.083174682802124</v>
      </c>
      <c r="BM266" s="39">
        <v>52.083174682802124</v>
      </c>
      <c r="BN266" s="39">
        <v>52.083174682802124</v>
      </c>
      <c r="BO266" s="39">
        <v>52.083174682802124</v>
      </c>
      <c r="BP266" s="39"/>
    </row>
    <row r="267" spans="2:68" x14ac:dyDescent="0.2">
      <c r="B267" s="38"/>
      <c r="C267" s="33" t="s">
        <v>80</v>
      </c>
      <c r="D267" s="41">
        <v>1</v>
      </c>
      <c r="E267" s="41">
        <v>1</v>
      </c>
      <c r="F267" s="41">
        <v>1</v>
      </c>
      <c r="G267" s="41">
        <v>1</v>
      </c>
      <c r="H267" s="41">
        <v>1</v>
      </c>
      <c r="I267" s="41">
        <v>1</v>
      </c>
      <c r="J267" s="41">
        <v>1</v>
      </c>
      <c r="K267" s="41">
        <v>1</v>
      </c>
      <c r="L267" s="41">
        <v>1</v>
      </c>
      <c r="M267" s="41">
        <v>1</v>
      </c>
      <c r="N267" s="41">
        <v>1</v>
      </c>
      <c r="O267" s="41">
        <v>1</v>
      </c>
      <c r="P267" s="41"/>
      <c r="Q267" s="41">
        <v>1</v>
      </c>
      <c r="R267" s="41">
        <v>1</v>
      </c>
      <c r="S267" s="41">
        <v>1</v>
      </c>
      <c r="T267" s="41">
        <v>1</v>
      </c>
      <c r="U267" s="41">
        <v>1</v>
      </c>
      <c r="V267" s="41">
        <v>1</v>
      </c>
      <c r="W267" s="41">
        <v>1</v>
      </c>
      <c r="X267" s="41">
        <v>1</v>
      </c>
      <c r="Y267" s="41">
        <v>1</v>
      </c>
      <c r="Z267" s="41">
        <v>1</v>
      </c>
      <c r="AA267" s="41">
        <v>1</v>
      </c>
      <c r="AB267" s="41">
        <v>1</v>
      </c>
      <c r="AC267" s="41"/>
      <c r="AD267" s="41">
        <v>1</v>
      </c>
      <c r="AE267" s="41">
        <v>1</v>
      </c>
      <c r="AF267" s="41">
        <v>1</v>
      </c>
      <c r="AG267" s="41">
        <v>1</v>
      </c>
      <c r="AH267" s="41">
        <v>1</v>
      </c>
      <c r="AI267" s="41">
        <v>1</v>
      </c>
      <c r="AJ267" s="41">
        <v>1</v>
      </c>
      <c r="AK267" s="41">
        <v>1</v>
      </c>
      <c r="AL267" s="41">
        <v>1</v>
      </c>
      <c r="AM267" s="41">
        <v>1</v>
      </c>
      <c r="AN267" s="41">
        <v>1</v>
      </c>
      <c r="AO267" s="41">
        <v>1</v>
      </c>
      <c r="AP267" s="41"/>
      <c r="AQ267" s="41">
        <v>1</v>
      </c>
      <c r="AR267" s="41">
        <v>1</v>
      </c>
      <c r="AS267" s="41">
        <v>1</v>
      </c>
      <c r="AT267" s="41">
        <v>1</v>
      </c>
      <c r="AU267" s="41">
        <v>1</v>
      </c>
      <c r="AV267" s="41">
        <v>1</v>
      </c>
      <c r="AW267" s="41">
        <v>1</v>
      </c>
      <c r="AX267" s="41">
        <v>1</v>
      </c>
      <c r="AY267" s="41">
        <v>1</v>
      </c>
      <c r="AZ267" s="41">
        <v>1</v>
      </c>
      <c r="BA267" s="41">
        <v>1</v>
      </c>
      <c r="BB267" s="41">
        <v>1</v>
      </c>
      <c r="BC267" s="41"/>
      <c r="BD267" s="41">
        <v>1</v>
      </c>
      <c r="BE267" s="41">
        <v>1</v>
      </c>
      <c r="BF267" s="41">
        <v>1</v>
      </c>
      <c r="BG267" s="41">
        <v>1</v>
      </c>
      <c r="BH267" s="41">
        <v>1</v>
      </c>
      <c r="BI267" s="41">
        <v>1</v>
      </c>
      <c r="BJ267" s="41">
        <v>1</v>
      </c>
      <c r="BK267" s="41">
        <v>1</v>
      </c>
      <c r="BL267" s="41">
        <v>1</v>
      </c>
      <c r="BM267" s="41">
        <v>1</v>
      </c>
      <c r="BN267" s="41">
        <v>1</v>
      </c>
      <c r="BO267" s="41">
        <v>1</v>
      </c>
      <c r="BP267" s="41"/>
    </row>
    <row r="268" spans="2:68" x14ac:dyDescent="0.2">
      <c r="B268" s="38"/>
      <c r="C268" s="33" t="s">
        <v>14</v>
      </c>
      <c r="D268" s="39">
        <v>35.088666666666661</v>
      </c>
      <c r="E268" s="39">
        <v>35.088666666666661</v>
      </c>
      <c r="F268" s="39">
        <v>35.088666666666661</v>
      </c>
      <c r="G268" s="39">
        <v>35.088666666666661</v>
      </c>
      <c r="H268" s="39">
        <v>35.088666666666661</v>
      </c>
      <c r="I268" s="39">
        <v>35.088666666666661</v>
      </c>
      <c r="J268" s="39">
        <v>35.088666666666661</v>
      </c>
      <c r="K268" s="39">
        <v>35.088666666666661</v>
      </c>
      <c r="L268" s="39">
        <v>35.088666666666661</v>
      </c>
      <c r="M268" s="39">
        <v>35.088666666666661</v>
      </c>
      <c r="N268" s="39">
        <v>36.141326666666664</v>
      </c>
      <c r="O268" s="39">
        <v>36.141326666666664</v>
      </c>
      <c r="P268" s="39"/>
      <c r="Q268" s="39">
        <v>36.141326666666664</v>
      </c>
      <c r="R268" s="39">
        <v>36.141326666666664</v>
      </c>
      <c r="S268" s="39">
        <v>36.141326666666664</v>
      </c>
      <c r="T268" s="39">
        <v>36.141326666666664</v>
      </c>
      <c r="U268" s="39">
        <v>36.141326666666664</v>
      </c>
      <c r="V268" s="39">
        <v>36.141326666666664</v>
      </c>
      <c r="W268" s="39">
        <v>36.141326666666664</v>
      </c>
      <c r="X268" s="39">
        <v>36.141326666666664</v>
      </c>
      <c r="Y268" s="39">
        <v>36.141326666666664</v>
      </c>
      <c r="Z268" s="39">
        <v>36.141326666666664</v>
      </c>
      <c r="AA268" s="39">
        <v>37.225566466666663</v>
      </c>
      <c r="AB268" s="39">
        <v>37.225566466666663</v>
      </c>
      <c r="AC268" s="39"/>
      <c r="AD268" s="39">
        <v>37.225566466666663</v>
      </c>
      <c r="AE268" s="39">
        <v>37.225566466666663</v>
      </c>
      <c r="AF268" s="39">
        <v>37.225566466666663</v>
      </c>
      <c r="AG268" s="39">
        <v>37.225566466666663</v>
      </c>
      <c r="AH268" s="39">
        <v>37.225566466666663</v>
      </c>
      <c r="AI268" s="39">
        <v>37.225566466666663</v>
      </c>
      <c r="AJ268" s="39">
        <v>37.225566466666663</v>
      </c>
      <c r="AK268" s="39">
        <v>37.225566466666663</v>
      </c>
      <c r="AL268" s="39">
        <v>37.225566466666663</v>
      </c>
      <c r="AM268" s="39">
        <v>37.225566466666663</v>
      </c>
      <c r="AN268" s="39">
        <v>38.342333460666666</v>
      </c>
      <c r="AO268" s="39">
        <v>38.342333460666666</v>
      </c>
      <c r="AP268" s="39"/>
      <c r="AQ268" s="39">
        <v>38.342333460666666</v>
      </c>
      <c r="AR268" s="39">
        <v>38.342333460666666</v>
      </c>
      <c r="AS268" s="39">
        <v>38.342333460666666</v>
      </c>
      <c r="AT268" s="39">
        <v>38.342333460666666</v>
      </c>
      <c r="AU268" s="39">
        <v>38.342333460666666</v>
      </c>
      <c r="AV268" s="39">
        <v>38.342333460666666</v>
      </c>
      <c r="AW268" s="39">
        <v>38.342333460666666</v>
      </c>
      <c r="AX268" s="39">
        <v>38.342333460666666</v>
      </c>
      <c r="AY268" s="39">
        <v>38.342333460666666</v>
      </c>
      <c r="AZ268" s="39">
        <v>38.342333460666666</v>
      </c>
      <c r="BA268" s="39">
        <v>39.492603464486663</v>
      </c>
      <c r="BB268" s="39">
        <v>39.492603464486663</v>
      </c>
      <c r="BC268" s="39"/>
      <c r="BD268" s="39">
        <v>39.492603464486663</v>
      </c>
      <c r="BE268" s="39">
        <v>39.492603464486663</v>
      </c>
      <c r="BF268" s="39">
        <v>39.492603464486663</v>
      </c>
      <c r="BG268" s="39">
        <v>39.492603464486663</v>
      </c>
      <c r="BH268" s="39">
        <v>39.492603464486663</v>
      </c>
      <c r="BI268" s="39">
        <v>39.492603464486663</v>
      </c>
      <c r="BJ268" s="39">
        <v>39.492603464486663</v>
      </c>
      <c r="BK268" s="39">
        <v>39.492603464486663</v>
      </c>
      <c r="BL268" s="39">
        <v>39.492603464486663</v>
      </c>
      <c r="BM268" s="39">
        <v>39.492603464486663</v>
      </c>
      <c r="BN268" s="39">
        <v>40.677381568421261</v>
      </c>
      <c r="BO268" s="39">
        <v>40.677381568421261</v>
      </c>
      <c r="BP268" s="39"/>
    </row>
    <row r="269" spans="2:68" x14ac:dyDescent="0.2">
      <c r="B269" s="40"/>
      <c r="C269" s="33" t="s">
        <v>15</v>
      </c>
      <c r="D269" s="41">
        <v>12</v>
      </c>
      <c r="E269" s="41">
        <v>12</v>
      </c>
      <c r="F269" s="41">
        <v>12</v>
      </c>
      <c r="G269" s="41">
        <v>12</v>
      </c>
      <c r="H269" s="41">
        <v>12</v>
      </c>
      <c r="I269" s="41">
        <v>12</v>
      </c>
      <c r="J269" s="41">
        <v>12</v>
      </c>
      <c r="K269" s="41">
        <v>12</v>
      </c>
      <c r="L269" s="41">
        <v>12</v>
      </c>
      <c r="M269" s="41">
        <v>12</v>
      </c>
      <c r="N269" s="41">
        <v>12</v>
      </c>
      <c r="O269" s="41">
        <v>12</v>
      </c>
      <c r="P269" s="41"/>
      <c r="Q269" s="41">
        <v>12</v>
      </c>
      <c r="R269" s="41">
        <v>12</v>
      </c>
      <c r="S269" s="41">
        <v>12</v>
      </c>
      <c r="T269" s="41">
        <v>12</v>
      </c>
      <c r="U269" s="41">
        <v>12</v>
      </c>
      <c r="V269" s="41">
        <v>12</v>
      </c>
      <c r="W269" s="41">
        <v>12</v>
      </c>
      <c r="X269" s="41">
        <v>12</v>
      </c>
      <c r="Y269" s="41">
        <v>12</v>
      </c>
      <c r="Z269" s="41">
        <v>12</v>
      </c>
      <c r="AA269" s="41">
        <v>12</v>
      </c>
      <c r="AB269" s="41">
        <v>12</v>
      </c>
      <c r="AC269" s="41"/>
      <c r="AD269" s="41">
        <v>12</v>
      </c>
      <c r="AE269" s="41">
        <v>12</v>
      </c>
      <c r="AF269" s="41">
        <v>12</v>
      </c>
      <c r="AG269" s="41">
        <v>12</v>
      </c>
      <c r="AH269" s="41">
        <v>12</v>
      </c>
      <c r="AI269" s="41">
        <v>12</v>
      </c>
      <c r="AJ269" s="41">
        <v>12</v>
      </c>
      <c r="AK269" s="41">
        <v>12</v>
      </c>
      <c r="AL269" s="41">
        <v>12</v>
      </c>
      <c r="AM269" s="41">
        <v>12</v>
      </c>
      <c r="AN269" s="41">
        <v>12</v>
      </c>
      <c r="AO269" s="41">
        <v>12</v>
      </c>
      <c r="AP269" s="41"/>
      <c r="AQ269" s="41">
        <v>12</v>
      </c>
      <c r="AR269" s="41">
        <v>12</v>
      </c>
      <c r="AS269" s="41">
        <v>12</v>
      </c>
      <c r="AT269" s="41">
        <v>12</v>
      </c>
      <c r="AU269" s="41">
        <v>12</v>
      </c>
      <c r="AV269" s="41">
        <v>12</v>
      </c>
      <c r="AW269" s="41">
        <v>12</v>
      </c>
      <c r="AX269" s="41">
        <v>12</v>
      </c>
      <c r="AY269" s="41">
        <v>12</v>
      </c>
      <c r="AZ269" s="41">
        <v>12</v>
      </c>
      <c r="BA269" s="41">
        <v>12</v>
      </c>
      <c r="BB269" s="41">
        <v>12</v>
      </c>
      <c r="BC269" s="41"/>
      <c r="BD269" s="41">
        <v>12</v>
      </c>
      <c r="BE269" s="41">
        <v>12</v>
      </c>
      <c r="BF269" s="41">
        <v>12</v>
      </c>
      <c r="BG269" s="41">
        <v>12</v>
      </c>
      <c r="BH269" s="41">
        <v>12</v>
      </c>
      <c r="BI269" s="41">
        <v>12</v>
      </c>
      <c r="BJ269" s="41">
        <v>12</v>
      </c>
      <c r="BK269" s="41">
        <v>12</v>
      </c>
      <c r="BL269" s="41">
        <v>12</v>
      </c>
      <c r="BM269" s="41">
        <v>12</v>
      </c>
      <c r="BN269" s="41">
        <v>12</v>
      </c>
      <c r="BO269" s="41">
        <v>12</v>
      </c>
      <c r="BP269" s="41"/>
    </row>
    <row r="270" spans="2:68" x14ac:dyDescent="0.2">
      <c r="B270" s="42" t="s">
        <v>185</v>
      </c>
      <c r="C270" s="42"/>
      <c r="D270" s="43">
        <f>D$2*SUM(D266*D267,D268*D269)</f>
        <v>9785.8194839999996</v>
      </c>
      <c r="E270" s="43">
        <f t="shared" ref="E270" si="3247">E$2*SUM(E266*E267,E268*E269)</f>
        <v>9319.8280799999993</v>
      </c>
      <c r="F270" s="43">
        <f t="shared" ref="F270" si="3248">F$2*SUM(F266*F267,F268*F269)</f>
        <v>10281.462974639999</v>
      </c>
      <c r="G270" s="43">
        <f t="shared" ref="G270" si="3249">G$2*SUM(G266*G267,G268*G269)</f>
        <v>9814.1237485199999</v>
      </c>
      <c r="H270" s="43">
        <f t="shared" ref="H270" si="3250">H$2*SUM(H266*H267,H268*H269)</f>
        <v>9346.7845223999993</v>
      </c>
      <c r="I270" s="43">
        <f t="shared" ref="I270" si="3251">I$2*SUM(I266*I267,I268*I269)</f>
        <v>10281.462974639999</v>
      </c>
      <c r="J270" s="43">
        <f t="shared" ref="J270" si="3252">J$2*SUM(J266*J267,J268*J269)</f>
        <v>10281.462974639999</v>
      </c>
      <c r="K270" s="43">
        <f t="shared" ref="K270" si="3253">K$2*SUM(K266*K267,K268*K269)</f>
        <v>9814.1237485199999</v>
      </c>
      <c r="L270" s="43">
        <f t="shared" ref="L270" si="3254">L$2*SUM(L266*L267,L268*L269)</f>
        <v>9814.1237485199999</v>
      </c>
      <c r="M270" s="43">
        <f t="shared" ref="M270" si="3255">M$2*SUM(M266*M267,M268*M269)</f>
        <v>10281.462974639999</v>
      </c>
      <c r="N270" s="43">
        <f t="shared" ref="N270" si="3256">N$2*SUM(N266*N267,N268*N269)</f>
        <v>9119.4517762800006</v>
      </c>
      <c r="O270" s="43">
        <f t="shared" ref="O270" si="3257">O$2*SUM(O266*O267,O268*O269)</f>
        <v>10079.39406852</v>
      </c>
      <c r="P270" s="44">
        <f>SUM(D270:O270)</f>
        <v>118219.50107531997</v>
      </c>
      <c r="Q270" s="43">
        <f t="shared" ref="Q270" si="3258">Q$2*SUM(Q266*Q267,Q268*Q269)</f>
        <v>9599.422922400001</v>
      </c>
      <c r="R270" s="43">
        <f t="shared" ref="R270" si="3259">R$2*SUM(R266*R267,R268*R269)</f>
        <v>10079.39406852</v>
      </c>
      <c r="S270" s="43">
        <f t="shared" ref="S270" si="3260">S$2*SUM(S266*S267,S268*S269)</f>
        <v>10589.906863879201</v>
      </c>
      <c r="T270" s="43">
        <f t="shared" ref="T270" si="3261">T$2*SUM(T266*T267,T268*T269)</f>
        <v>10108.5474609756</v>
      </c>
      <c r="U270" s="43">
        <f t="shared" ref="U270" si="3262">U$2*SUM(U266*U267,U268*U269)</f>
        <v>10108.5474609756</v>
      </c>
      <c r="V270" s="43">
        <f t="shared" ref="V270" si="3263">V$2*SUM(V266*V267,V268*V269)</f>
        <v>10589.906863879201</v>
      </c>
      <c r="W270" s="43">
        <f t="shared" ref="W270" si="3264">W$2*SUM(W266*W267,W268*W269)</f>
        <v>9627.1880580720008</v>
      </c>
      <c r="X270" s="43">
        <f t="shared" ref="X270" si="3265">X$2*SUM(X266*X267,X268*X269)</f>
        <v>11071.266266782801</v>
      </c>
      <c r="Y270" s="43">
        <f t="shared" ref="Y270" si="3266">Y$2*SUM(Y266*Y267,Y268*Y269)</f>
        <v>10108.5474609756</v>
      </c>
      <c r="Z270" s="43">
        <f t="shared" ref="Z270" si="3267">Z$2*SUM(Z266*Z267,Z268*Z269)</f>
        <v>10108.5474609756</v>
      </c>
      <c r="AA270" s="43">
        <f t="shared" ref="AA270" si="3268">AA$2*SUM(AA266*AA267,AA268*AA269)</f>
        <v>9887.405610071999</v>
      </c>
      <c r="AB270" s="43">
        <f t="shared" ref="AB270" si="3269">AB$2*SUM(AB266*AB267,AB268*AB269)</f>
        <v>9887.405610071999</v>
      </c>
      <c r="AC270" s="44">
        <f>SUM(Q270:AB270)</f>
        <v>121766.08610757961</v>
      </c>
      <c r="AD270" s="43">
        <f t="shared" ref="AD270" si="3270">AD$2*SUM(AD266*AD267,AD268*AD269)</f>
        <v>10381.7758905756</v>
      </c>
      <c r="AE270" s="43">
        <f t="shared" ref="AE270" si="3271">AE$2*SUM(AE266*AE267,AE268*AE269)</f>
        <v>9887.405610071999</v>
      </c>
      <c r="AF270" s="43">
        <f t="shared" ref="AF270" si="3272">AF$2*SUM(AF266*AF267,AF268*AF269)</f>
        <v>11403.404254786283</v>
      </c>
      <c r="AG270" s="43">
        <f t="shared" ref="AG270" si="3273">AG$2*SUM(AG266*AG267,AG268*AG269)</f>
        <v>9420.2035148234518</v>
      </c>
      <c r="AH270" s="43">
        <f t="shared" ref="AH270" si="3274">AH$2*SUM(AH266*AH267,AH268*AH269)</f>
        <v>10907.604069795576</v>
      </c>
      <c r="AI270" s="43">
        <f t="shared" ref="AI270" si="3275">AI$2*SUM(AI266*AI267,AI268*AI269)</f>
        <v>10907.604069795576</v>
      </c>
      <c r="AJ270" s="43">
        <f t="shared" ref="AJ270" si="3276">AJ$2*SUM(AJ266*AJ267,AJ268*AJ269)</f>
        <v>9916.0036998141586</v>
      </c>
      <c r="AK270" s="43">
        <f t="shared" ref="AK270" si="3277">AK$2*SUM(AK266*AK267,AK268*AK269)</f>
        <v>11403.404254786283</v>
      </c>
      <c r="AL270" s="43">
        <f t="shared" ref="AL270" si="3278">AL$2*SUM(AL266*AL267,AL268*AL269)</f>
        <v>9916.0036998141586</v>
      </c>
      <c r="AM270" s="43">
        <f t="shared" ref="AM270" si="3279">AM$2*SUM(AM266*AM267,AM268*AM269)</f>
        <v>10907.604069795576</v>
      </c>
      <c r="AN270" s="43">
        <f t="shared" ref="AN270" si="3280">AN$2*SUM(AN266*AN267,AN268*AN269)</f>
        <v>10184.02777837416</v>
      </c>
      <c r="AO270" s="43">
        <f t="shared" ref="AO270" si="3281">AO$2*SUM(AO266*AO267,AO268*AO269)</f>
        <v>9674.826389455453</v>
      </c>
      <c r="AP270" s="44">
        <f>SUM(AD270:AO270)</f>
        <v>124909.86730188827</v>
      </c>
      <c r="AQ270" s="43">
        <f t="shared" ref="AQ270" si="3282">AQ$2*SUM(AQ266*AQ267,AQ268*AQ269)</f>
        <v>11202.430556211577</v>
      </c>
      <c r="AR270" s="43">
        <f t="shared" ref="AR270" si="3283">AR$2*SUM(AR266*AR267,AR268*AR269)</f>
        <v>10184.02777837416</v>
      </c>
      <c r="AS270" s="43">
        <f t="shared" ref="AS270" si="3284">AS$2*SUM(AS266*AS267,AS268*AS269)</f>
        <v>11234.832191889443</v>
      </c>
      <c r="AT270" s="43">
        <f t="shared" ref="AT270" si="3285">AT$2*SUM(AT266*AT267,AT268*AT269)</f>
        <v>10213.483810808584</v>
      </c>
      <c r="AU270" s="43">
        <f t="shared" ref="AU270" si="3286">AU$2*SUM(AU266*AU267,AU268*AU269)</f>
        <v>11234.832191889443</v>
      </c>
      <c r="AV270" s="43">
        <f t="shared" ref="AV270" si="3287">AV$2*SUM(AV266*AV267,AV268*AV269)</f>
        <v>10724.158001349013</v>
      </c>
      <c r="AW270" s="43">
        <f t="shared" ref="AW270" si="3288">AW$2*SUM(AW266*AW267,AW268*AW269)</f>
        <v>10724.158001349013</v>
      </c>
      <c r="AX270" s="43">
        <f t="shared" ref="AX270" si="3289">AX$2*SUM(AX266*AX267,AX268*AX269)</f>
        <v>11745.506382429872</v>
      </c>
      <c r="AY270" s="43">
        <f t="shared" ref="AY270" si="3290">AY$2*SUM(AY266*AY267,AY268*AY269)</f>
        <v>9702.8096202681554</v>
      </c>
      <c r="AZ270" s="43">
        <f t="shared" ref="AZ270" si="3291">AZ$2*SUM(AZ266*AZ267,AZ268*AZ269)</f>
        <v>11745.506382429872</v>
      </c>
      <c r="BA270" s="43">
        <f t="shared" ref="BA270" si="3292">BA$2*SUM(BA266*BA267,BA268*BA269)</f>
        <v>10489.548611725384</v>
      </c>
      <c r="BB270" s="43">
        <f t="shared" ref="BB270" si="3293">BB$2*SUM(BB266*BB267,BB268*BB269)</f>
        <v>9965.0711811391138</v>
      </c>
      <c r="BC270" s="44">
        <f>SUM(AQ270:BB270)</f>
        <v>129166.36470986364</v>
      </c>
      <c r="BD270" s="43">
        <f t="shared" ref="BD270" si="3294">BD$2*SUM(BD266*BD267,BD268*BD269)</f>
        <v>11538.503472897923</v>
      </c>
      <c r="BE270" s="43">
        <f t="shared" ref="BE270" si="3295">BE$2*SUM(BE266*BE267,BE268*BE269)</f>
        <v>10489.548611725384</v>
      </c>
      <c r="BF270" s="43">
        <f t="shared" ref="BF270" si="3296">BF$2*SUM(BF266*BF267,BF268*BF269)</f>
        <v>11045.882741389485</v>
      </c>
      <c r="BG270" s="43">
        <f t="shared" ref="BG270" si="3297">BG$2*SUM(BG266*BG267,BG268*BG269)</f>
        <v>11045.882741389485</v>
      </c>
      <c r="BH270" s="43">
        <f t="shared" ref="BH270" si="3298">BH$2*SUM(BH266*BH267,BH268*BH269)</f>
        <v>11571.877157646126</v>
      </c>
      <c r="BI270" s="43">
        <f t="shared" ref="BI270" si="3299">BI$2*SUM(BI266*BI267,BI268*BI269)</f>
        <v>10519.888325132843</v>
      </c>
      <c r="BJ270" s="43">
        <f t="shared" ref="BJ270" si="3300">BJ$2*SUM(BJ266*BJ267,BJ268*BJ269)</f>
        <v>11571.877157646126</v>
      </c>
      <c r="BK270" s="43">
        <f t="shared" ref="BK270" si="3301">BK$2*SUM(BK266*BK267,BK268*BK269)</f>
        <v>11571.877157646126</v>
      </c>
      <c r="BL270" s="43">
        <f t="shared" ref="BL270" si="3302">BL$2*SUM(BL266*BL267,BL268*BL269)</f>
        <v>10519.888325132843</v>
      </c>
      <c r="BM270" s="43">
        <f t="shared" ref="BM270" si="3303">BM$2*SUM(BM266*BM267,BM268*BM269)</f>
        <v>12097.871573902768</v>
      </c>
      <c r="BN270" s="43">
        <f t="shared" ref="BN270" si="3304">BN$2*SUM(BN266*BN267,BN268*BN269)</f>
        <v>10264.023316573288</v>
      </c>
      <c r="BO270" s="43">
        <f t="shared" ref="BO270" si="3305">BO$2*SUM(BO266*BO267,BO268*BO269)</f>
        <v>10804.235070077146</v>
      </c>
      <c r="BP270" s="44">
        <f>SUM(BD270:BO270)</f>
        <v>133041.35565115954</v>
      </c>
    </row>
    <row r="271" spans="2:68" x14ac:dyDescent="0.2">
      <c r="B271" s="38" t="s">
        <v>27</v>
      </c>
      <c r="C271" s="33" t="s">
        <v>14</v>
      </c>
      <c r="D271" s="39">
        <v>36.609633333333328</v>
      </c>
      <c r="E271" s="39">
        <v>36.609633333333328</v>
      </c>
      <c r="F271" s="39">
        <v>36.609633333333328</v>
      </c>
      <c r="G271" s="39">
        <v>36.609633333333328</v>
      </c>
      <c r="H271" s="39">
        <v>36.609633333333328</v>
      </c>
      <c r="I271" s="39">
        <v>36.609633333333328</v>
      </c>
      <c r="J271" s="39">
        <v>36.609633333333328</v>
      </c>
      <c r="K271" s="39">
        <v>36.609633333333328</v>
      </c>
      <c r="L271" s="39">
        <v>36.609633333333328</v>
      </c>
      <c r="M271" s="39">
        <v>36.609633333333328</v>
      </c>
      <c r="N271" s="39">
        <v>37.707922333333329</v>
      </c>
      <c r="O271" s="39">
        <v>37.707922333333329</v>
      </c>
      <c r="P271" s="39"/>
      <c r="Q271" s="39">
        <v>37.707922333333329</v>
      </c>
      <c r="R271" s="39">
        <v>37.707922333333329</v>
      </c>
      <c r="S271" s="39">
        <v>37.707922333333329</v>
      </c>
      <c r="T271" s="39">
        <v>37.707922333333329</v>
      </c>
      <c r="U271" s="39">
        <v>37.707922333333329</v>
      </c>
      <c r="V271" s="39">
        <v>37.707922333333329</v>
      </c>
      <c r="W271" s="39">
        <v>37.707922333333329</v>
      </c>
      <c r="X271" s="39">
        <v>37.707922333333329</v>
      </c>
      <c r="Y271" s="39">
        <v>37.707922333333329</v>
      </c>
      <c r="Z271" s="39">
        <v>37.707922333333329</v>
      </c>
      <c r="AA271" s="39">
        <v>38.839160003333333</v>
      </c>
      <c r="AB271" s="39">
        <v>38.839160003333333</v>
      </c>
      <c r="AC271" s="39"/>
      <c r="AD271" s="39">
        <v>38.839160003333333</v>
      </c>
      <c r="AE271" s="39">
        <v>38.839160003333333</v>
      </c>
      <c r="AF271" s="39">
        <v>38.839160003333333</v>
      </c>
      <c r="AG271" s="39">
        <v>38.839160003333333</v>
      </c>
      <c r="AH271" s="39">
        <v>38.839160003333333</v>
      </c>
      <c r="AI271" s="39">
        <v>38.839160003333333</v>
      </c>
      <c r="AJ271" s="39">
        <v>38.839160003333333</v>
      </c>
      <c r="AK271" s="39">
        <v>38.839160003333333</v>
      </c>
      <c r="AL271" s="39">
        <v>38.839160003333333</v>
      </c>
      <c r="AM271" s="39">
        <v>38.839160003333333</v>
      </c>
      <c r="AN271" s="39">
        <v>40.004334803433338</v>
      </c>
      <c r="AO271" s="39">
        <v>40.004334803433338</v>
      </c>
      <c r="AP271" s="39"/>
      <c r="AQ271" s="39">
        <v>40.004334803433338</v>
      </c>
      <c r="AR271" s="39">
        <v>40.004334803433338</v>
      </c>
      <c r="AS271" s="39">
        <v>40.004334803433338</v>
      </c>
      <c r="AT271" s="39">
        <v>40.004334803433338</v>
      </c>
      <c r="AU271" s="39">
        <v>40.004334803433338</v>
      </c>
      <c r="AV271" s="39">
        <v>40.004334803433338</v>
      </c>
      <c r="AW271" s="39">
        <v>40.004334803433338</v>
      </c>
      <c r="AX271" s="39">
        <v>40.004334803433338</v>
      </c>
      <c r="AY271" s="39">
        <v>40.004334803433338</v>
      </c>
      <c r="AZ271" s="39">
        <v>40.004334803433338</v>
      </c>
      <c r="BA271" s="39">
        <v>41.204464847536336</v>
      </c>
      <c r="BB271" s="39">
        <v>41.204464847536336</v>
      </c>
      <c r="BC271" s="39"/>
      <c r="BD271" s="39">
        <v>41.204464847536336</v>
      </c>
      <c r="BE271" s="39">
        <v>41.204464847536336</v>
      </c>
      <c r="BF271" s="39">
        <v>41.204464847536336</v>
      </c>
      <c r="BG271" s="39">
        <v>41.204464847536336</v>
      </c>
      <c r="BH271" s="39">
        <v>41.204464847536336</v>
      </c>
      <c r="BI271" s="39">
        <v>41.204464847536336</v>
      </c>
      <c r="BJ271" s="39">
        <v>41.204464847536336</v>
      </c>
      <c r="BK271" s="39">
        <v>41.204464847536336</v>
      </c>
      <c r="BL271" s="39">
        <v>41.204464847536336</v>
      </c>
      <c r="BM271" s="39">
        <v>41.204464847536336</v>
      </c>
      <c r="BN271" s="39">
        <v>42.440598792962426</v>
      </c>
      <c r="BO271" s="39">
        <v>42.440598792962426</v>
      </c>
      <c r="BP271" s="39"/>
    </row>
    <row r="272" spans="2:68" x14ac:dyDescent="0.2">
      <c r="B272" s="40"/>
      <c r="C272" s="33" t="s">
        <v>15</v>
      </c>
      <c r="D272" s="41">
        <v>3</v>
      </c>
      <c r="E272" s="41">
        <v>3</v>
      </c>
      <c r="F272" s="41">
        <v>3</v>
      </c>
      <c r="G272" s="41">
        <v>3</v>
      </c>
      <c r="H272" s="41">
        <v>3</v>
      </c>
      <c r="I272" s="41">
        <v>3</v>
      </c>
      <c r="J272" s="41">
        <v>3</v>
      </c>
      <c r="K272" s="41">
        <v>3</v>
      </c>
      <c r="L272" s="41">
        <v>3</v>
      </c>
      <c r="M272" s="41">
        <v>3</v>
      </c>
      <c r="N272" s="41">
        <v>3</v>
      </c>
      <c r="O272" s="41">
        <v>3</v>
      </c>
      <c r="P272" s="41"/>
      <c r="Q272" s="41">
        <v>3</v>
      </c>
      <c r="R272" s="41">
        <v>3</v>
      </c>
      <c r="S272" s="41">
        <v>3</v>
      </c>
      <c r="T272" s="41">
        <v>3</v>
      </c>
      <c r="U272" s="41">
        <v>3</v>
      </c>
      <c r="V272" s="41">
        <v>3</v>
      </c>
      <c r="W272" s="41">
        <v>3</v>
      </c>
      <c r="X272" s="41">
        <v>3</v>
      </c>
      <c r="Y272" s="41">
        <v>3</v>
      </c>
      <c r="Z272" s="41">
        <v>3</v>
      </c>
      <c r="AA272" s="41">
        <v>3</v>
      </c>
      <c r="AB272" s="41">
        <v>3</v>
      </c>
      <c r="AC272" s="41"/>
      <c r="AD272" s="41">
        <v>3</v>
      </c>
      <c r="AE272" s="41">
        <v>3</v>
      </c>
      <c r="AF272" s="41">
        <v>3</v>
      </c>
      <c r="AG272" s="41">
        <v>3</v>
      </c>
      <c r="AH272" s="41">
        <v>3</v>
      </c>
      <c r="AI272" s="41">
        <v>3</v>
      </c>
      <c r="AJ272" s="41">
        <v>3</v>
      </c>
      <c r="AK272" s="41">
        <v>3</v>
      </c>
      <c r="AL272" s="41">
        <v>3</v>
      </c>
      <c r="AM272" s="41">
        <v>3</v>
      </c>
      <c r="AN272" s="41">
        <v>3</v>
      </c>
      <c r="AO272" s="41">
        <v>3</v>
      </c>
      <c r="AP272" s="41"/>
      <c r="AQ272" s="41">
        <v>3</v>
      </c>
      <c r="AR272" s="41">
        <v>3</v>
      </c>
      <c r="AS272" s="41">
        <v>3</v>
      </c>
      <c r="AT272" s="41">
        <v>3</v>
      </c>
      <c r="AU272" s="41">
        <v>3</v>
      </c>
      <c r="AV272" s="41">
        <v>3</v>
      </c>
      <c r="AW272" s="41">
        <v>3</v>
      </c>
      <c r="AX272" s="41">
        <v>3</v>
      </c>
      <c r="AY272" s="41">
        <v>3</v>
      </c>
      <c r="AZ272" s="41">
        <v>3</v>
      </c>
      <c r="BA272" s="41">
        <v>3</v>
      </c>
      <c r="BB272" s="41">
        <v>3</v>
      </c>
      <c r="BC272" s="41"/>
      <c r="BD272" s="41">
        <v>3</v>
      </c>
      <c r="BE272" s="41">
        <v>3</v>
      </c>
      <c r="BF272" s="41">
        <v>3</v>
      </c>
      <c r="BG272" s="41">
        <v>3</v>
      </c>
      <c r="BH272" s="41">
        <v>3</v>
      </c>
      <c r="BI272" s="41">
        <v>3</v>
      </c>
      <c r="BJ272" s="41">
        <v>3</v>
      </c>
      <c r="BK272" s="41">
        <v>3</v>
      </c>
      <c r="BL272" s="41">
        <v>3</v>
      </c>
      <c r="BM272" s="41">
        <v>3</v>
      </c>
      <c r="BN272" s="41">
        <v>3</v>
      </c>
      <c r="BO272" s="41">
        <v>3</v>
      </c>
      <c r="BP272" s="41"/>
    </row>
    <row r="273" spans="2:68" x14ac:dyDescent="0.2">
      <c r="B273" s="42" t="s">
        <v>186</v>
      </c>
      <c r="C273" s="42"/>
      <c r="D273" s="43">
        <f>D$2*(D271*D272)</f>
        <v>2306.4068999999995</v>
      </c>
      <c r="E273" s="43">
        <f t="shared" ref="E273" si="3306">E$2*(E271*E272)</f>
        <v>2196.5779999999995</v>
      </c>
      <c r="F273" s="43">
        <f t="shared" ref="F273" si="3307">F$2*(F271*F272)</f>
        <v>2416.2357999999995</v>
      </c>
      <c r="G273" s="43">
        <f t="shared" ref="G273" si="3308">G$2*(G271*G272)</f>
        <v>2306.4068999999995</v>
      </c>
      <c r="H273" s="43">
        <f t="shared" ref="H273" si="3309">H$2*(H271*H272)</f>
        <v>2196.5779999999995</v>
      </c>
      <c r="I273" s="43">
        <f t="shared" ref="I273" si="3310">I$2*(I271*I272)</f>
        <v>2416.2357999999995</v>
      </c>
      <c r="J273" s="43">
        <f t="shared" ref="J273" si="3311">J$2*(J271*J272)</f>
        <v>2416.2357999999995</v>
      </c>
      <c r="K273" s="43">
        <f t="shared" ref="K273" si="3312">K$2*(K271*K272)</f>
        <v>2306.4068999999995</v>
      </c>
      <c r="L273" s="43">
        <f t="shared" ref="L273" si="3313">L$2*(L271*L272)</f>
        <v>2306.4068999999995</v>
      </c>
      <c r="M273" s="43">
        <f t="shared" ref="M273" si="3314">M$2*(M271*M272)</f>
        <v>2416.2357999999995</v>
      </c>
      <c r="N273" s="43">
        <f t="shared" ref="N273" si="3315">N$2*(N271*N272)</f>
        <v>2149.3515729999999</v>
      </c>
      <c r="O273" s="43">
        <f t="shared" ref="O273" si="3316">O$2*(O271*O272)</f>
        <v>2375.5991069999995</v>
      </c>
      <c r="P273" s="44">
        <f>SUM(D273:O273)</f>
        <v>27808.677479999988</v>
      </c>
      <c r="Q273" s="43">
        <f t="shared" ref="Q273" si="3317">Q$2*(Q271*Q272)</f>
        <v>2262.47534</v>
      </c>
      <c r="R273" s="43">
        <f t="shared" ref="R273" si="3318">R$2*(R271*R272)</f>
        <v>2375.5991069999995</v>
      </c>
      <c r="S273" s="43">
        <f t="shared" ref="S273" si="3319">S$2*(S271*S272)</f>
        <v>2488.7228739999996</v>
      </c>
      <c r="T273" s="43">
        <f t="shared" ref="T273" si="3320">T$2*(T271*T272)</f>
        <v>2375.5991069999995</v>
      </c>
      <c r="U273" s="43">
        <f t="shared" ref="U273" si="3321">U$2*(U271*U272)</f>
        <v>2375.5991069999995</v>
      </c>
      <c r="V273" s="43">
        <f t="shared" ref="V273" si="3322">V$2*(V271*V272)</f>
        <v>2488.7228739999996</v>
      </c>
      <c r="W273" s="43">
        <f t="shared" ref="W273" si="3323">W$2*(W271*W272)</f>
        <v>2262.47534</v>
      </c>
      <c r="X273" s="43">
        <f t="shared" ref="X273" si="3324">X$2*(X271*X272)</f>
        <v>2601.8466409999996</v>
      </c>
      <c r="Y273" s="43">
        <f t="shared" ref="Y273" si="3325">Y$2*(Y271*Y272)</f>
        <v>2375.5991069999995</v>
      </c>
      <c r="Z273" s="43">
        <f t="shared" ref="Z273" si="3326">Z$2*(Z271*Z272)</f>
        <v>2375.5991069999995</v>
      </c>
      <c r="AA273" s="43">
        <f t="shared" ref="AA273" si="3327">AA$2*(AA271*AA272)</f>
        <v>2330.3496002000002</v>
      </c>
      <c r="AB273" s="43">
        <f t="shared" ref="AB273" si="3328">AB$2*(AB271*AB272)</f>
        <v>2330.3496002000002</v>
      </c>
      <c r="AC273" s="44">
        <f>SUM(Q273:AB273)</f>
        <v>28642.937804399993</v>
      </c>
      <c r="AD273" s="43">
        <f t="shared" ref="AD273" si="3329">AD$2*(AD271*AD272)</f>
        <v>2446.86708021</v>
      </c>
      <c r="AE273" s="43">
        <f t="shared" ref="AE273" si="3330">AE$2*(AE271*AE272)</f>
        <v>2330.3496002000002</v>
      </c>
      <c r="AF273" s="43">
        <f t="shared" ref="AF273" si="3331">AF$2*(AF271*AF272)</f>
        <v>2679.9020402299998</v>
      </c>
      <c r="AG273" s="43">
        <f t="shared" ref="AG273" si="3332">AG$2*(AG271*AG272)</f>
        <v>2213.8321201899998</v>
      </c>
      <c r="AH273" s="43">
        <f t="shared" ref="AH273" si="3333">AH$2*(AH271*AH272)</f>
        <v>2563.3845602199999</v>
      </c>
      <c r="AI273" s="43">
        <f t="shared" ref="AI273" si="3334">AI$2*(AI271*AI272)</f>
        <v>2563.3845602199999</v>
      </c>
      <c r="AJ273" s="43">
        <f t="shared" ref="AJ273" si="3335">AJ$2*(AJ271*AJ272)</f>
        <v>2330.3496002000002</v>
      </c>
      <c r="AK273" s="43">
        <f t="shared" ref="AK273" si="3336">AK$2*(AK271*AK272)</f>
        <v>2679.9020402299998</v>
      </c>
      <c r="AL273" s="43">
        <f t="shared" ref="AL273" si="3337">AL$2*(AL271*AL272)</f>
        <v>2330.3496002000002</v>
      </c>
      <c r="AM273" s="43">
        <f t="shared" ref="AM273" si="3338">AM$2*(AM271*AM272)</f>
        <v>2563.3845602199999</v>
      </c>
      <c r="AN273" s="43">
        <f t="shared" ref="AN273" si="3339">AN$2*(AN271*AN272)</f>
        <v>2400.2600882060001</v>
      </c>
      <c r="AO273" s="43">
        <f t="shared" ref="AO273" si="3340">AO$2*(AO271*AO272)</f>
        <v>2280.2470837957003</v>
      </c>
      <c r="AP273" s="44">
        <f>SUM(AD273:AO273)</f>
        <v>29382.212934121701</v>
      </c>
      <c r="AQ273" s="43">
        <f t="shared" ref="AQ273" si="3341">AQ$2*(AQ271*AQ272)</f>
        <v>2640.2860970266001</v>
      </c>
      <c r="AR273" s="43">
        <f t="shared" ref="AR273" si="3342">AR$2*(AR271*AR272)</f>
        <v>2400.2600882060001</v>
      </c>
      <c r="AS273" s="43">
        <f t="shared" ref="AS273" si="3343">AS$2*(AS271*AS272)</f>
        <v>2640.2860970266001</v>
      </c>
      <c r="AT273" s="43">
        <f t="shared" ref="AT273" si="3344">AT$2*(AT271*AT272)</f>
        <v>2400.2600882060001</v>
      </c>
      <c r="AU273" s="43">
        <f t="shared" ref="AU273" si="3345">AU$2*(AU271*AU272)</f>
        <v>2640.2860970266001</v>
      </c>
      <c r="AV273" s="43">
        <f t="shared" ref="AV273" si="3346">AV$2*(AV271*AV272)</f>
        <v>2520.2730926163003</v>
      </c>
      <c r="AW273" s="43">
        <f t="shared" ref="AW273" si="3347">AW$2*(AW271*AW272)</f>
        <v>2520.2730926163003</v>
      </c>
      <c r="AX273" s="43">
        <f t="shared" ref="AX273" si="3348">AX$2*(AX271*AX272)</f>
        <v>2760.2991014369004</v>
      </c>
      <c r="AY273" s="43">
        <f t="shared" ref="AY273" si="3349">AY$2*(AY271*AY272)</f>
        <v>2280.2470837957003</v>
      </c>
      <c r="AZ273" s="43">
        <f t="shared" ref="AZ273" si="3350">AZ$2*(AZ271*AZ272)</f>
        <v>2760.2991014369004</v>
      </c>
      <c r="BA273" s="43">
        <f t="shared" ref="BA273" si="3351">BA$2*(BA271*BA272)</f>
        <v>2472.2678908521802</v>
      </c>
      <c r="BB273" s="43">
        <f t="shared" ref="BB273" si="3352">BB$2*(BB271*BB272)</f>
        <v>2348.6544963095712</v>
      </c>
      <c r="BC273" s="44">
        <f>SUM(AQ273:BB273)</f>
        <v>30383.692326555654</v>
      </c>
      <c r="BD273" s="43">
        <f t="shared" ref="BD273" si="3353">BD$2*(BD271*BD272)</f>
        <v>2719.4946799373979</v>
      </c>
      <c r="BE273" s="43">
        <f t="shared" ref="BE273" si="3354">BE$2*(BE271*BE272)</f>
        <v>2472.2678908521802</v>
      </c>
      <c r="BF273" s="43">
        <f t="shared" ref="BF273" si="3355">BF$2*(BF271*BF272)</f>
        <v>2595.8812853947888</v>
      </c>
      <c r="BG273" s="43">
        <f t="shared" ref="BG273" si="3356">BG$2*(BG271*BG272)</f>
        <v>2595.8812853947888</v>
      </c>
      <c r="BH273" s="43">
        <f t="shared" ref="BH273" si="3357">BH$2*(BH271*BH272)</f>
        <v>2719.4946799373979</v>
      </c>
      <c r="BI273" s="43">
        <f t="shared" ref="BI273" si="3358">BI$2*(BI271*BI272)</f>
        <v>2472.2678908521802</v>
      </c>
      <c r="BJ273" s="43">
        <f t="shared" ref="BJ273" si="3359">BJ$2*(BJ271*BJ272)</f>
        <v>2719.4946799373979</v>
      </c>
      <c r="BK273" s="43">
        <f t="shared" ref="BK273" si="3360">BK$2*(BK271*BK272)</f>
        <v>2719.4946799373979</v>
      </c>
      <c r="BL273" s="43">
        <f t="shared" ref="BL273" si="3361">BL$2*(BL271*BL272)</f>
        <v>2472.2678908521802</v>
      </c>
      <c r="BM273" s="43">
        <f t="shared" ref="BM273" si="3362">BM$2*(BM271*BM272)</f>
        <v>2843.108074480007</v>
      </c>
      <c r="BN273" s="43">
        <f t="shared" ref="BN273" si="3363">BN$2*(BN271*BN272)</f>
        <v>2419.1141311988586</v>
      </c>
      <c r="BO273" s="43">
        <f t="shared" ref="BO273" si="3364">BO$2*(BO271*BO272)</f>
        <v>2546.4359275777456</v>
      </c>
      <c r="BP273" s="44">
        <f>SUM(BD273:BO273)</f>
        <v>31295.203096352321</v>
      </c>
    </row>
    <row r="274" spans="2:68" x14ac:dyDescent="0.2">
      <c r="B274" s="38" t="s">
        <v>26</v>
      </c>
      <c r="C274" s="33" t="s">
        <v>79</v>
      </c>
      <c r="D274" s="39">
        <v>45.144230999999998</v>
      </c>
      <c r="E274" s="39">
        <v>45.144230999999998</v>
      </c>
      <c r="F274" s="39">
        <v>46.498557929999997</v>
      </c>
      <c r="G274" s="39">
        <v>46.498557929999997</v>
      </c>
      <c r="H274" s="39">
        <v>46.498557929999997</v>
      </c>
      <c r="I274" s="39">
        <v>46.498557929999997</v>
      </c>
      <c r="J274" s="39">
        <v>46.498557929999997</v>
      </c>
      <c r="K274" s="39">
        <v>46.498557929999997</v>
      </c>
      <c r="L274" s="39">
        <v>46.498557929999997</v>
      </c>
      <c r="M274" s="39">
        <v>46.498557929999997</v>
      </c>
      <c r="N274" s="39">
        <v>46.498557929999997</v>
      </c>
      <c r="O274" s="39">
        <v>46.498557929999997</v>
      </c>
      <c r="P274" s="39"/>
      <c r="Q274" s="39">
        <v>46.498557929999997</v>
      </c>
      <c r="R274" s="39">
        <v>46.498557929999997</v>
      </c>
      <c r="S274" s="39">
        <v>47.8935146679</v>
      </c>
      <c r="T274" s="39">
        <v>47.8935146679</v>
      </c>
      <c r="U274" s="39">
        <v>47.8935146679</v>
      </c>
      <c r="V274" s="39">
        <v>47.8935146679</v>
      </c>
      <c r="W274" s="39">
        <v>47.8935146679</v>
      </c>
      <c r="X274" s="39">
        <v>47.8935146679</v>
      </c>
      <c r="Y274" s="39">
        <v>47.8935146679</v>
      </c>
      <c r="Z274" s="39">
        <v>47.8935146679</v>
      </c>
      <c r="AA274" s="39">
        <v>47.8935146679</v>
      </c>
      <c r="AB274" s="39">
        <v>47.8935146679</v>
      </c>
      <c r="AC274" s="39"/>
      <c r="AD274" s="39">
        <v>47.8935146679</v>
      </c>
      <c r="AE274" s="39">
        <v>47.8935146679</v>
      </c>
      <c r="AF274" s="39">
        <v>49.330320107936998</v>
      </c>
      <c r="AG274" s="39">
        <v>49.330320107936998</v>
      </c>
      <c r="AH274" s="39">
        <v>49.330320107936998</v>
      </c>
      <c r="AI274" s="39">
        <v>49.330320107936998</v>
      </c>
      <c r="AJ274" s="39">
        <v>49.330320107936998</v>
      </c>
      <c r="AK274" s="39">
        <v>49.330320107936998</v>
      </c>
      <c r="AL274" s="39">
        <v>49.330320107936998</v>
      </c>
      <c r="AM274" s="39">
        <v>49.330320107936998</v>
      </c>
      <c r="AN274" s="39">
        <v>49.330320107936998</v>
      </c>
      <c r="AO274" s="39">
        <v>49.330320107936998</v>
      </c>
      <c r="AP274" s="39"/>
      <c r="AQ274" s="39">
        <v>49.330320107936998</v>
      </c>
      <c r="AR274" s="39">
        <v>49.330320107936998</v>
      </c>
      <c r="AS274" s="39">
        <v>50.810229711175111</v>
      </c>
      <c r="AT274" s="39">
        <v>50.810229711175111</v>
      </c>
      <c r="AU274" s="39">
        <v>50.810229711175111</v>
      </c>
      <c r="AV274" s="39">
        <v>50.810229711175111</v>
      </c>
      <c r="AW274" s="39">
        <v>50.810229711175111</v>
      </c>
      <c r="AX274" s="39">
        <v>50.810229711175111</v>
      </c>
      <c r="AY274" s="39">
        <v>50.810229711175111</v>
      </c>
      <c r="AZ274" s="39">
        <v>50.810229711175111</v>
      </c>
      <c r="BA274" s="39">
        <v>50.810229711175111</v>
      </c>
      <c r="BB274" s="39">
        <v>50.810229711175111</v>
      </c>
      <c r="BC274" s="39"/>
      <c r="BD274" s="39">
        <v>50.810229711175111</v>
      </c>
      <c r="BE274" s="39">
        <v>50.810229711175111</v>
      </c>
      <c r="BF274" s="39">
        <v>52.334536602510369</v>
      </c>
      <c r="BG274" s="39">
        <v>52.334536602510369</v>
      </c>
      <c r="BH274" s="39">
        <v>52.334536602510369</v>
      </c>
      <c r="BI274" s="39">
        <v>52.334536602510369</v>
      </c>
      <c r="BJ274" s="39">
        <v>52.334536602510369</v>
      </c>
      <c r="BK274" s="39">
        <v>52.334536602510369</v>
      </c>
      <c r="BL274" s="39">
        <v>52.334536602510369</v>
      </c>
      <c r="BM274" s="39">
        <v>52.334536602510369</v>
      </c>
      <c r="BN274" s="39">
        <v>52.334536602510369</v>
      </c>
      <c r="BO274" s="39">
        <v>52.334536602510369</v>
      </c>
      <c r="BP274" s="39"/>
    </row>
    <row r="275" spans="2:68" x14ac:dyDescent="0.2">
      <c r="B275" s="38"/>
      <c r="C275" s="33" t="s">
        <v>80</v>
      </c>
      <c r="D275" s="41">
        <v>1</v>
      </c>
      <c r="E275" s="41">
        <v>1</v>
      </c>
      <c r="F275" s="41">
        <v>1</v>
      </c>
      <c r="G275" s="41">
        <v>1</v>
      </c>
      <c r="H275" s="41">
        <v>1</v>
      </c>
      <c r="I275" s="41">
        <v>1</v>
      </c>
      <c r="J275" s="41">
        <v>1</v>
      </c>
      <c r="K275" s="41">
        <v>1</v>
      </c>
      <c r="L275" s="41">
        <v>1</v>
      </c>
      <c r="M275" s="41">
        <v>1</v>
      </c>
      <c r="N275" s="41">
        <v>1</v>
      </c>
      <c r="O275" s="41">
        <v>1</v>
      </c>
      <c r="P275" s="41"/>
      <c r="Q275" s="41">
        <v>1</v>
      </c>
      <c r="R275" s="41">
        <v>1</v>
      </c>
      <c r="S275" s="41">
        <v>1</v>
      </c>
      <c r="T275" s="41">
        <v>1</v>
      </c>
      <c r="U275" s="41">
        <v>1</v>
      </c>
      <c r="V275" s="41">
        <v>1</v>
      </c>
      <c r="W275" s="41">
        <v>1</v>
      </c>
      <c r="X275" s="41">
        <v>1</v>
      </c>
      <c r="Y275" s="41">
        <v>1</v>
      </c>
      <c r="Z275" s="41">
        <v>1</v>
      </c>
      <c r="AA275" s="41">
        <v>1</v>
      </c>
      <c r="AB275" s="41">
        <v>1</v>
      </c>
      <c r="AC275" s="41"/>
      <c r="AD275" s="41">
        <v>1</v>
      </c>
      <c r="AE275" s="41">
        <v>1</v>
      </c>
      <c r="AF275" s="41">
        <v>1</v>
      </c>
      <c r="AG275" s="41">
        <v>1</v>
      </c>
      <c r="AH275" s="41">
        <v>1</v>
      </c>
      <c r="AI275" s="41">
        <v>1</v>
      </c>
      <c r="AJ275" s="41">
        <v>1</v>
      </c>
      <c r="AK275" s="41">
        <v>1</v>
      </c>
      <c r="AL275" s="41">
        <v>1</v>
      </c>
      <c r="AM275" s="41">
        <v>1</v>
      </c>
      <c r="AN275" s="41">
        <v>1</v>
      </c>
      <c r="AO275" s="41">
        <v>1</v>
      </c>
      <c r="AP275" s="41"/>
      <c r="AQ275" s="41">
        <v>1</v>
      </c>
      <c r="AR275" s="41">
        <v>1</v>
      </c>
      <c r="AS275" s="41">
        <v>1</v>
      </c>
      <c r="AT275" s="41">
        <v>1</v>
      </c>
      <c r="AU275" s="41">
        <v>1</v>
      </c>
      <c r="AV275" s="41">
        <v>1</v>
      </c>
      <c r="AW275" s="41">
        <v>1</v>
      </c>
      <c r="AX275" s="41">
        <v>1</v>
      </c>
      <c r="AY275" s="41">
        <v>1</v>
      </c>
      <c r="AZ275" s="41">
        <v>1</v>
      </c>
      <c r="BA275" s="41">
        <v>1</v>
      </c>
      <c r="BB275" s="41">
        <v>1</v>
      </c>
      <c r="BC275" s="41"/>
      <c r="BD275" s="41">
        <v>1</v>
      </c>
      <c r="BE275" s="41">
        <v>1</v>
      </c>
      <c r="BF275" s="41">
        <v>1</v>
      </c>
      <c r="BG275" s="41">
        <v>1</v>
      </c>
      <c r="BH275" s="41">
        <v>1</v>
      </c>
      <c r="BI275" s="41">
        <v>1</v>
      </c>
      <c r="BJ275" s="41">
        <v>1</v>
      </c>
      <c r="BK275" s="41">
        <v>1</v>
      </c>
      <c r="BL275" s="41">
        <v>1</v>
      </c>
      <c r="BM275" s="41">
        <v>1</v>
      </c>
      <c r="BN275" s="41">
        <v>1</v>
      </c>
      <c r="BO275" s="41">
        <v>1</v>
      </c>
      <c r="BP275" s="41"/>
    </row>
    <row r="276" spans="2:68" x14ac:dyDescent="0.2">
      <c r="B276" s="38"/>
      <c r="C276" s="33" t="s">
        <v>14</v>
      </c>
      <c r="D276" s="39">
        <v>34.319600000000001</v>
      </c>
      <c r="E276" s="39">
        <v>34.319600000000001</v>
      </c>
      <c r="F276" s="39">
        <v>34.319600000000001</v>
      </c>
      <c r="G276" s="39">
        <v>34.319600000000001</v>
      </c>
      <c r="H276" s="39">
        <v>34.319600000000001</v>
      </c>
      <c r="I276" s="39">
        <v>34.319600000000001</v>
      </c>
      <c r="J276" s="39">
        <v>34.319600000000001</v>
      </c>
      <c r="K276" s="39">
        <v>34.319600000000001</v>
      </c>
      <c r="L276" s="39">
        <v>34.319600000000001</v>
      </c>
      <c r="M276" s="39">
        <v>34.319600000000001</v>
      </c>
      <c r="N276" s="39">
        <v>35.349188000000005</v>
      </c>
      <c r="O276" s="39">
        <v>35.349188000000005</v>
      </c>
      <c r="P276" s="39"/>
      <c r="Q276" s="39">
        <v>35.349188000000005</v>
      </c>
      <c r="R276" s="39">
        <v>35.349188000000005</v>
      </c>
      <c r="S276" s="39">
        <v>35.349188000000005</v>
      </c>
      <c r="T276" s="39">
        <v>35.349188000000005</v>
      </c>
      <c r="U276" s="39">
        <v>35.349188000000005</v>
      </c>
      <c r="V276" s="39">
        <v>35.349188000000005</v>
      </c>
      <c r="W276" s="39">
        <v>35.349188000000005</v>
      </c>
      <c r="X276" s="39">
        <v>35.349188000000005</v>
      </c>
      <c r="Y276" s="39">
        <v>35.349188000000005</v>
      </c>
      <c r="Z276" s="39">
        <v>35.349188000000005</v>
      </c>
      <c r="AA276" s="39">
        <v>36.409663640000005</v>
      </c>
      <c r="AB276" s="39">
        <v>36.409663640000005</v>
      </c>
      <c r="AC276" s="39"/>
      <c r="AD276" s="39">
        <v>36.409663640000005</v>
      </c>
      <c r="AE276" s="39">
        <v>36.409663640000005</v>
      </c>
      <c r="AF276" s="39">
        <v>36.409663640000005</v>
      </c>
      <c r="AG276" s="39">
        <v>36.409663640000005</v>
      </c>
      <c r="AH276" s="39">
        <v>36.409663640000005</v>
      </c>
      <c r="AI276" s="39">
        <v>36.409663640000005</v>
      </c>
      <c r="AJ276" s="39">
        <v>36.409663640000005</v>
      </c>
      <c r="AK276" s="39">
        <v>36.409663640000005</v>
      </c>
      <c r="AL276" s="39">
        <v>36.409663640000005</v>
      </c>
      <c r="AM276" s="39">
        <v>36.409663640000005</v>
      </c>
      <c r="AN276" s="39">
        <v>37.501953549200003</v>
      </c>
      <c r="AO276" s="39">
        <v>37.501953549200003</v>
      </c>
      <c r="AP276" s="39"/>
      <c r="AQ276" s="39">
        <v>37.501953549200003</v>
      </c>
      <c r="AR276" s="39">
        <v>37.501953549200003</v>
      </c>
      <c r="AS276" s="39">
        <v>37.501953549200003</v>
      </c>
      <c r="AT276" s="39">
        <v>37.501953549200003</v>
      </c>
      <c r="AU276" s="39">
        <v>37.501953549200003</v>
      </c>
      <c r="AV276" s="39">
        <v>37.501953549200003</v>
      </c>
      <c r="AW276" s="39">
        <v>37.501953549200003</v>
      </c>
      <c r="AX276" s="39">
        <v>37.501953549200003</v>
      </c>
      <c r="AY276" s="39">
        <v>37.501953549200003</v>
      </c>
      <c r="AZ276" s="39">
        <v>37.501953549200003</v>
      </c>
      <c r="BA276" s="39">
        <v>38.627012155676006</v>
      </c>
      <c r="BB276" s="39">
        <v>38.627012155676006</v>
      </c>
      <c r="BC276" s="39"/>
      <c r="BD276" s="39">
        <v>38.627012155676006</v>
      </c>
      <c r="BE276" s="39">
        <v>38.627012155676006</v>
      </c>
      <c r="BF276" s="39">
        <v>38.627012155676006</v>
      </c>
      <c r="BG276" s="39">
        <v>38.627012155676006</v>
      </c>
      <c r="BH276" s="39">
        <v>38.627012155676006</v>
      </c>
      <c r="BI276" s="39">
        <v>38.627012155676006</v>
      </c>
      <c r="BJ276" s="39">
        <v>38.627012155676006</v>
      </c>
      <c r="BK276" s="39">
        <v>38.627012155676006</v>
      </c>
      <c r="BL276" s="39">
        <v>38.627012155676006</v>
      </c>
      <c r="BM276" s="39">
        <v>38.627012155676006</v>
      </c>
      <c r="BN276" s="39">
        <v>39.785822520346287</v>
      </c>
      <c r="BO276" s="39">
        <v>39.785822520346287</v>
      </c>
      <c r="BP276" s="39"/>
    </row>
    <row r="277" spans="2:68" x14ac:dyDescent="0.2">
      <c r="B277" s="40"/>
      <c r="C277" s="33" t="s">
        <v>15</v>
      </c>
      <c r="D277" s="41">
        <v>9</v>
      </c>
      <c r="E277" s="41">
        <v>9</v>
      </c>
      <c r="F277" s="41">
        <v>9</v>
      </c>
      <c r="G277" s="41">
        <v>9</v>
      </c>
      <c r="H277" s="41">
        <v>9</v>
      </c>
      <c r="I277" s="41">
        <v>9</v>
      </c>
      <c r="J277" s="41">
        <v>9</v>
      </c>
      <c r="K277" s="41">
        <v>9</v>
      </c>
      <c r="L277" s="41">
        <v>9</v>
      </c>
      <c r="M277" s="41">
        <v>9</v>
      </c>
      <c r="N277" s="41">
        <v>9</v>
      </c>
      <c r="O277" s="41">
        <v>9</v>
      </c>
      <c r="P277" s="41"/>
      <c r="Q277" s="41">
        <v>9</v>
      </c>
      <c r="R277" s="41">
        <v>9</v>
      </c>
      <c r="S277" s="41">
        <v>9</v>
      </c>
      <c r="T277" s="41">
        <v>9</v>
      </c>
      <c r="U277" s="41">
        <v>9</v>
      </c>
      <c r="V277" s="41">
        <v>9</v>
      </c>
      <c r="W277" s="41">
        <v>9</v>
      </c>
      <c r="X277" s="41">
        <v>9</v>
      </c>
      <c r="Y277" s="41">
        <v>9</v>
      </c>
      <c r="Z277" s="41">
        <v>9</v>
      </c>
      <c r="AA277" s="41">
        <v>9</v>
      </c>
      <c r="AB277" s="41">
        <v>9</v>
      </c>
      <c r="AC277" s="41"/>
      <c r="AD277" s="41">
        <v>9</v>
      </c>
      <c r="AE277" s="41">
        <v>9</v>
      </c>
      <c r="AF277" s="41">
        <v>9</v>
      </c>
      <c r="AG277" s="41">
        <v>9</v>
      </c>
      <c r="AH277" s="41">
        <v>9</v>
      </c>
      <c r="AI277" s="41">
        <v>9</v>
      </c>
      <c r="AJ277" s="41">
        <v>9</v>
      </c>
      <c r="AK277" s="41">
        <v>9</v>
      </c>
      <c r="AL277" s="41">
        <v>9</v>
      </c>
      <c r="AM277" s="41">
        <v>9</v>
      </c>
      <c r="AN277" s="41">
        <v>9</v>
      </c>
      <c r="AO277" s="41">
        <v>9</v>
      </c>
      <c r="AP277" s="41"/>
      <c r="AQ277" s="41">
        <v>9</v>
      </c>
      <c r="AR277" s="41">
        <v>9</v>
      </c>
      <c r="AS277" s="41">
        <v>9</v>
      </c>
      <c r="AT277" s="41">
        <v>9</v>
      </c>
      <c r="AU277" s="41">
        <v>9</v>
      </c>
      <c r="AV277" s="41">
        <v>9</v>
      </c>
      <c r="AW277" s="41">
        <v>9</v>
      </c>
      <c r="AX277" s="41">
        <v>9</v>
      </c>
      <c r="AY277" s="41">
        <v>9</v>
      </c>
      <c r="AZ277" s="41">
        <v>9</v>
      </c>
      <c r="BA277" s="41">
        <v>9</v>
      </c>
      <c r="BB277" s="41">
        <v>9</v>
      </c>
      <c r="BC277" s="41"/>
      <c r="BD277" s="41">
        <v>9</v>
      </c>
      <c r="BE277" s="41">
        <v>9</v>
      </c>
      <c r="BF277" s="41">
        <v>9</v>
      </c>
      <c r="BG277" s="41">
        <v>9</v>
      </c>
      <c r="BH277" s="41">
        <v>9</v>
      </c>
      <c r="BI277" s="41">
        <v>9</v>
      </c>
      <c r="BJ277" s="41">
        <v>9</v>
      </c>
      <c r="BK277" s="41">
        <v>9</v>
      </c>
      <c r="BL277" s="41">
        <v>9</v>
      </c>
      <c r="BM277" s="41">
        <v>9</v>
      </c>
      <c r="BN277" s="41">
        <v>9</v>
      </c>
      <c r="BO277" s="41">
        <v>9</v>
      </c>
      <c r="BP277" s="41"/>
    </row>
    <row r="278" spans="2:68" x14ac:dyDescent="0.2">
      <c r="B278" s="42" t="s">
        <v>187</v>
      </c>
      <c r="C278" s="42"/>
      <c r="D278" s="43">
        <f>D$2*SUM(D274*D275,D276*D277)</f>
        <v>7434.4332509999995</v>
      </c>
      <c r="E278" s="43">
        <f t="shared" ref="E278" si="3365">E$2*SUM(E274*E275,E276*E277)</f>
        <v>7080.4126199999992</v>
      </c>
      <c r="F278" s="43">
        <f t="shared" ref="F278" si="3366">F$2*SUM(F274*F275,F276*F277)</f>
        <v>7818.24907446</v>
      </c>
      <c r="G278" s="43">
        <f t="shared" ref="G278" si="3367">G$2*SUM(G274*G275,G276*G277)</f>
        <v>7462.8741165299998</v>
      </c>
      <c r="H278" s="43">
        <f t="shared" ref="H278" si="3368">H$2*SUM(H274*H275,H276*H277)</f>
        <v>7107.4991585999996</v>
      </c>
      <c r="I278" s="43">
        <f t="shared" ref="I278" si="3369">I$2*SUM(I274*I275,I276*I277)</f>
        <v>7818.24907446</v>
      </c>
      <c r="J278" s="43">
        <f t="shared" ref="J278" si="3370">J$2*SUM(J274*J275,J276*J277)</f>
        <v>7818.24907446</v>
      </c>
      <c r="K278" s="43">
        <f t="shared" ref="K278" si="3371">K$2*SUM(K274*K275,K276*K277)</f>
        <v>7462.8741165299998</v>
      </c>
      <c r="L278" s="43">
        <f t="shared" ref="L278" si="3372">L$2*SUM(L274*L275,L276*L277)</f>
        <v>7462.8741165299998</v>
      </c>
      <c r="M278" s="43">
        <f t="shared" ref="M278" si="3373">M$2*SUM(M274*M275,M276*M277)</f>
        <v>7818.24907446</v>
      </c>
      <c r="N278" s="43">
        <f t="shared" ref="N278" si="3374">N$2*SUM(N274*N275,N276*N277)</f>
        <v>6928.1837486700015</v>
      </c>
      <c r="O278" s="43">
        <f t="shared" ref="O278" si="3375">O$2*SUM(O274*O275,O276*O277)</f>
        <v>7657.4662485300014</v>
      </c>
      <c r="P278" s="44">
        <f>SUM(D278:O278)</f>
        <v>89869.61367423</v>
      </c>
      <c r="Q278" s="43">
        <f t="shared" ref="Q278" si="3376">Q$2*SUM(Q274*Q275,Q276*Q277)</f>
        <v>7292.824998600001</v>
      </c>
      <c r="R278" s="43">
        <f t="shared" ref="R278" si="3377">R$2*SUM(R274*R275,R276*R277)</f>
        <v>7657.4662485300014</v>
      </c>
      <c r="S278" s="43">
        <f t="shared" ref="S278" si="3378">S$2*SUM(S274*S275,S276*S277)</f>
        <v>8052.7965466938012</v>
      </c>
      <c r="T278" s="43">
        <f t="shared" ref="T278" si="3379">T$2*SUM(T274*T275,T276*T277)</f>
        <v>7686.7603400259013</v>
      </c>
      <c r="U278" s="43">
        <f t="shared" ref="U278" si="3380">U$2*SUM(U274*U275,U276*U277)</f>
        <v>7686.7603400259013</v>
      </c>
      <c r="V278" s="43">
        <f t="shared" ref="V278" si="3381">V$2*SUM(V274*V275,V276*V277)</f>
        <v>8052.7965466938012</v>
      </c>
      <c r="W278" s="43">
        <f t="shared" ref="W278" si="3382">W$2*SUM(W274*W275,W276*W277)</f>
        <v>7320.7241333580005</v>
      </c>
      <c r="X278" s="43">
        <f t="shared" ref="X278" si="3383">X$2*SUM(X274*X275,X276*X277)</f>
        <v>8418.8327533617012</v>
      </c>
      <c r="Y278" s="43">
        <f t="shared" ref="Y278" si="3384">Y$2*SUM(Y274*Y275,Y276*Y277)</f>
        <v>7686.7603400259013</v>
      </c>
      <c r="Z278" s="43">
        <f t="shared" ref="Z278" si="3385">Z$2*SUM(Z274*Z275,Z276*Z277)</f>
        <v>7686.7603400259013</v>
      </c>
      <c r="AA278" s="43">
        <f t="shared" ref="AA278" si="3386">AA$2*SUM(AA274*AA275,AA276*AA277)</f>
        <v>7511.6097485580012</v>
      </c>
      <c r="AB278" s="43">
        <f t="shared" ref="AB278" si="3387">AB$2*SUM(AB274*AB275,AB276*AB277)</f>
        <v>7511.6097485580012</v>
      </c>
      <c r="AC278" s="44">
        <f>SUM(Q278:AB278)</f>
        <v>92565.702084456905</v>
      </c>
      <c r="AD278" s="43">
        <f t="shared" ref="AD278" si="3388">AD$2*SUM(AD274*AD275,AD276*AD277)</f>
        <v>7887.1902359859005</v>
      </c>
      <c r="AE278" s="43">
        <f t="shared" ref="AE278" si="3389">AE$2*SUM(AE274*AE275,AE276*AE277)</f>
        <v>7511.6097485580012</v>
      </c>
      <c r="AF278" s="43">
        <f t="shared" ref="AF278" si="3390">AF$2*SUM(AF274*AF275,AF276*AF277)</f>
        <v>8671.3977359625515</v>
      </c>
      <c r="AG278" s="43">
        <f t="shared" ref="AG278" si="3391">AG$2*SUM(AG274*AG275,AG276*AG277)</f>
        <v>7163.3285644908037</v>
      </c>
      <c r="AH278" s="43">
        <f t="shared" ref="AH278" si="3392">AH$2*SUM(AH274*AH275,AH276*AH277)</f>
        <v>8294.3804430946147</v>
      </c>
      <c r="AI278" s="43">
        <f t="shared" ref="AI278" si="3393">AI$2*SUM(AI274*AI275,AI276*AI277)</f>
        <v>8294.3804430946147</v>
      </c>
      <c r="AJ278" s="43">
        <f t="shared" ref="AJ278" si="3394">AJ$2*SUM(AJ274*AJ275,AJ276*AJ277)</f>
        <v>7540.3458573587413</v>
      </c>
      <c r="AK278" s="43">
        <f t="shared" ref="AK278" si="3395">AK$2*SUM(AK274*AK275,AK276*AK277)</f>
        <v>8671.3977359625515</v>
      </c>
      <c r="AL278" s="43">
        <f t="shared" ref="AL278" si="3396">AL$2*SUM(AL274*AL275,AL276*AL277)</f>
        <v>7540.3458573587413</v>
      </c>
      <c r="AM278" s="43">
        <f t="shared" ref="AM278" si="3397">AM$2*SUM(AM274*AM275,AM276*AM277)</f>
        <v>8294.3804430946147</v>
      </c>
      <c r="AN278" s="43">
        <f t="shared" ref="AN278" si="3398">AN$2*SUM(AN274*AN275,AN276*AN277)</f>
        <v>7736.95804101474</v>
      </c>
      <c r="AO278" s="43">
        <f t="shared" ref="AO278" si="3399">AO$2*SUM(AO274*AO275,AO276*AO277)</f>
        <v>7350.1101389640025</v>
      </c>
      <c r="AP278" s="44">
        <f>SUM(AD278:AO278)</f>
        <v>94955.825244939886</v>
      </c>
      <c r="AQ278" s="43">
        <f t="shared" ref="AQ278" si="3400">AQ$2*SUM(AQ274*AQ275,AQ276*AQ277)</f>
        <v>8510.6538451162141</v>
      </c>
      <c r="AR278" s="43">
        <f t="shared" ref="AR278" si="3401">AR$2*SUM(AR274*AR275,AR276*AR277)</f>
        <v>7736.95804101474</v>
      </c>
      <c r="AS278" s="43">
        <f t="shared" ref="AS278" si="3402">AS$2*SUM(AS274*AS275,AS276*AS277)</f>
        <v>8543.2118563874519</v>
      </c>
      <c r="AT278" s="43">
        <f t="shared" ref="AT278" si="3403">AT$2*SUM(AT274*AT275,AT276*AT277)</f>
        <v>7766.5562330795019</v>
      </c>
      <c r="AU278" s="43">
        <f t="shared" ref="AU278" si="3404">AU$2*SUM(AU274*AU275,AU276*AU277)</f>
        <v>8543.2118563874519</v>
      </c>
      <c r="AV278" s="43">
        <f t="shared" ref="AV278" si="3405">AV$2*SUM(AV274*AV275,AV276*AV277)</f>
        <v>8154.8840447334778</v>
      </c>
      <c r="AW278" s="43">
        <f t="shared" ref="AW278" si="3406">AW$2*SUM(AW274*AW275,AW276*AW277)</f>
        <v>8154.8840447334778</v>
      </c>
      <c r="AX278" s="43">
        <f t="shared" ref="AX278" si="3407">AX$2*SUM(AX274*AX275,AX276*AX277)</f>
        <v>8931.5396680414269</v>
      </c>
      <c r="AY278" s="43">
        <f t="shared" ref="AY278" si="3408">AY$2*SUM(AY274*AY275,AY276*AY277)</f>
        <v>7378.2284214255269</v>
      </c>
      <c r="AZ278" s="43">
        <f t="shared" ref="AZ278" si="3409">AZ$2*SUM(AZ274*AZ275,AZ276*AZ277)</f>
        <v>8931.5396680414269</v>
      </c>
      <c r="BA278" s="43">
        <f t="shared" ref="BA278" si="3410">BA$2*SUM(BA274*BA275,BA276*BA277)</f>
        <v>7969.0667822451833</v>
      </c>
      <c r="BB278" s="43">
        <f t="shared" ref="BB278" si="3411">BB$2*SUM(BB274*BB275,BB276*BB277)</f>
        <v>7570.6134431329247</v>
      </c>
      <c r="BC278" s="44">
        <f>SUM(AQ278:BB278)</f>
        <v>98191.347904338822</v>
      </c>
      <c r="BD278" s="43">
        <f t="shared" ref="BD278" si="3412">BD$2*SUM(BD274*BD275,BD276*BD277)</f>
        <v>8765.9734604697023</v>
      </c>
      <c r="BE278" s="43">
        <f t="shared" ref="BE278" si="3413">BE$2*SUM(BE274*BE275,BE276*BE277)</f>
        <v>7969.0667822451833</v>
      </c>
      <c r="BF278" s="43">
        <f t="shared" ref="BF278" si="3414">BF$2*SUM(BF274*BF275,BF276*BF277)</f>
        <v>8399.5305660754839</v>
      </c>
      <c r="BG278" s="43">
        <f t="shared" ref="BG278" si="3415">BG$2*SUM(BG274*BG275,BG276*BG277)</f>
        <v>8399.5305660754839</v>
      </c>
      <c r="BH278" s="43">
        <f t="shared" ref="BH278" si="3416">BH$2*SUM(BH274*BH275,BH276*BH277)</f>
        <v>8799.5082120790776</v>
      </c>
      <c r="BI278" s="43">
        <f t="shared" ref="BI278" si="3417">BI$2*SUM(BI274*BI275,BI276*BI277)</f>
        <v>7999.5529200718884</v>
      </c>
      <c r="BJ278" s="43">
        <f t="shared" ref="BJ278" si="3418">BJ$2*SUM(BJ274*BJ275,BJ276*BJ277)</f>
        <v>8799.5082120790776</v>
      </c>
      <c r="BK278" s="43">
        <f t="shared" ref="BK278" si="3419">BK$2*SUM(BK274*BK275,BK276*BK277)</f>
        <v>8799.5082120790776</v>
      </c>
      <c r="BL278" s="43">
        <f t="shared" ref="BL278" si="3420">BL$2*SUM(BL274*BL275,BL276*BL277)</f>
        <v>7999.5529200718884</v>
      </c>
      <c r="BM278" s="43">
        <f t="shared" ref="BM278" si="3421">BM$2*SUM(BM274*BM275,BM276*BM277)</f>
        <v>9199.4858580826713</v>
      </c>
      <c r="BN278" s="43">
        <f t="shared" ref="BN278" si="3422">BN$2*SUM(BN274*BN275,BN276*BN277)</f>
        <v>7797.7318464269119</v>
      </c>
      <c r="BO278" s="43">
        <f t="shared" ref="BO278" si="3423">BO$2*SUM(BO274*BO275,BO276*BO277)</f>
        <v>8208.1387857125392</v>
      </c>
      <c r="BP278" s="44">
        <f>SUM(BD278:BO278)</f>
        <v>101137.08834146897</v>
      </c>
    </row>
    <row r="279" spans="2:68" x14ac:dyDescent="0.2">
      <c r="B279" s="38" t="s">
        <v>25</v>
      </c>
      <c r="C279" s="33" t="s">
        <v>79</v>
      </c>
      <c r="D279" s="39">
        <v>43.087018999999998</v>
      </c>
      <c r="E279" s="39">
        <v>43.087018999999998</v>
      </c>
      <c r="F279" s="39">
        <v>44.379629569999999</v>
      </c>
      <c r="G279" s="39">
        <v>44.379629569999999</v>
      </c>
      <c r="H279" s="39">
        <v>44.379629569999999</v>
      </c>
      <c r="I279" s="39">
        <v>44.379629569999999</v>
      </c>
      <c r="J279" s="39">
        <v>44.379629569999999</v>
      </c>
      <c r="K279" s="39">
        <v>44.379629569999999</v>
      </c>
      <c r="L279" s="39">
        <v>44.379629569999999</v>
      </c>
      <c r="M279" s="39">
        <v>44.379629569999999</v>
      </c>
      <c r="N279" s="39">
        <v>44.379629569999999</v>
      </c>
      <c r="O279" s="39">
        <v>44.379629569999999</v>
      </c>
      <c r="P279" s="39"/>
      <c r="Q279" s="39">
        <v>44.379629569999999</v>
      </c>
      <c r="R279" s="39">
        <v>44.379629569999999</v>
      </c>
      <c r="S279" s="39">
        <v>45.711018457100003</v>
      </c>
      <c r="T279" s="39">
        <v>45.711018457100003</v>
      </c>
      <c r="U279" s="39">
        <v>45.711018457100003</v>
      </c>
      <c r="V279" s="39">
        <v>45.711018457100003</v>
      </c>
      <c r="W279" s="39">
        <v>45.711018457100003</v>
      </c>
      <c r="X279" s="39">
        <v>45.711018457100003</v>
      </c>
      <c r="Y279" s="39">
        <v>45.711018457100003</v>
      </c>
      <c r="Z279" s="39">
        <v>45.711018457100003</v>
      </c>
      <c r="AA279" s="39">
        <v>45.711018457100003</v>
      </c>
      <c r="AB279" s="39">
        <v>45.711018457100003</v>
      </c>
      <c r="AC279" s="39"/>
      <c r="AD279" s="39">
        <v>45.711018457100003</v>
      </c>
      <c r="AE279" s="39">
        <v>45.711018457100003</v>
      </c>
      <c r="AF279" s="39">
        <v>47.082349010813004</v>
      </c>
      <c r="AG279" s="39">
        <v>47.082349010813004</v>
      </c>
      <c r="AH279" s="39">
        <v>47.082349010813004</v>
      </c>
      <c r="AI279" s="39">
        <v>47.082349010813004</v>
      </c>
      <c r="AJ279" s="39">
        <v>47.082349010813004</v>
      </c>
      <c r="AK279" s="39">
        <v>47.082349010813004</v>
      </c>
      <c r="AL279" s="39">
        <v>47.082349010813004</v>
      </c>
      <c r="AM279" s="39">
        <v>47.082349010813004</v>
      </c>
      <c r="AN279" s="39">
        <v>47.082349010813004</v>
      </c>
      <c r="AO279" s="39">
        <v>47.082349010813004</v>
      </c>
      <c r="AP279" s="39"/>
      <c r="AQ279" s="39">
        <v>47.082349010813004</v>
      </c>
      <c r="AR279" s="39">
        <v>47.082349010813004</v>
      </c>
      <c r="AS279" s="39">
        <v>48.494819481137398</v>
      </c>
      <c r="AT279" s="39">
        <v>48.494819481137398</v>
      </c>
      <c r="AU279" s="39">
        <v>48.494819481137398</v>
      </c>
      <c r="AV279" s="39">
        <v>48.494819481137398</v>
      </c>
      <c r="AW279" s="39">
        <v>48.494819481137398</v>
      </c>
      <c r="AX279" s="39">
        <v>48.494819481137398</v>
      </c>
      <c r="AY279" s="39">
        <v>48.494819481137398</v>
      </c>
      <c r="AZ279" s="39">
        <v>48.494819481137398</v>
      </c>
      <c r="BA279" s="39">
        <v>48.494819481137398</v>
      </c>
      <c r="BB279" s="39">
        <v>48.494819481137398</v>
      </c>
      <c r="BC279" s="39"/>
      <c r="BD279" s="39">
        <v>48.494819481137398</v>
      </c>
      <c r="BE279" s="39">
        <v>48.494819481137398</v>
      </c>
      <c r="BF279" s="39">
        <v>49.949664065571518</v>
      </c>
      <c r="BG279" s="39">
        <v>49.949664065571518</v>
      </c>
      <c r="BH279" s="39">
        <v>49.949664065571518</v>
      </c>
      <c r="BI279" s="39">
        <v>49.949664065571518</v>
      </c>
      <c r="BJ279" s="39">
        <v>49.949664065571518</v>
      </c>
      <c r="BK279" s="39">
        <v>49.949664065571518</v>
      </c>
      <c r="BL279" s="39">
        <v>49.949664065571518</v>
      </c>
      <c r="BM279" s="39">
        <v>49.949664065571518</v>
      </c>
      <c r="BN279" s="39">
        <v>49.949664065571518</v>
      </c>
      <c r="BO279" s="39">
        <v>49.949664065571518</v>
      </c>
      <c r="BP279" s="39"/>
    </row>
    <row r="280" spans="2:68" x14ac:dyDescent="0.2">
      <c r="B280" s="38"/>
      <c r="C280" s="33" t="s">
        <v>80</v>
      </c>
      <c r="D280" s="41">
        <v>1</v>
      </c>
      <c r="E280" s="41">
        <v>1</v>
      </c>
      <c r="F280" s="41">
        <v>1</v>
      </c>
      <c r="G280" s="41">
        <v>1</v>
      </c>
      <c r="H280" s="41">
        <v>1</v>
      </c>
      <c r="I280" s="41">
        <v>1</v>
      </c>
      <c r="J280" s="41">
        <v>1</v>
      </c>
      <c r="K280" s="41">
        <v>1</v>
      </c>
      <c r="L280" s="41">
        <v>1</v>
      </c>
      <c r="M280" s="41">
        <v>1</v>
      </c>
      <c r="N280" s="41">
        <v>1</v>
      </c>
      <c r="O280" s="41">
        <v>1</v>
      </c>
      <c r="P280" s="41"/>
      <c r="Q280" s="41">
        <v>1</v>
      </c>
      <c r="R280" s="41">
        <v>1</v>
      </c>
      <c r="S280" s="41">
        <v>1</v>
      </c>
      <c r="T280" s="41">
        <v>1</v>
      </c>
      <c r="U280" s="41">
        <v>1</v>
      </c>
      <c r="V280" s="41">
        <v>1</v>
      </c>
      <c r="W280" s="41">
        <v>1</v>
      </c>
      <c r="X280" s="41">
        <v>1</v>
      </c>
      <c r="Y280" s="41">
        <v>1</v>
      </c>
      <c r="Z280" s="41">
        <v>1</v>
      </c>
      <c r="AA280" s="41">
        <v>1</v>
      </c>
      <c r="AB280" s="41">
        <v>1</v>
      </c>
      <c r="AC280" s="41"/>
      <c r="AD280" s="41">
        <v>1</v>
      </c>
      <c r="AE280" s="41">
        <v>1</v>
      </c>
      <c r="AF280" s="41">
        <v>1</v>
      </c>
      <c r="AG280" s="41">
        <v>1</v>
      </c>
      <c r="AH280" s="41">
        <v>1</v>
      </c>
      <c r="AI280" s="41">
        <v>1</v>
      </c>
      <c r="AJ280" s="41">
        <v>1</v>
      </c>
      <c r="AK280" s="41">
        <v>1</v>
      </c>
      <c r="AL280" s="41">
        <v>1</v>
      </c>
      <c r="AM280" s="41">
        <v>1</v>
      </c>
      <c r="AN280" s="41">
        <v>1</v>
      </c>
      <c r="AO280" s="41">
        <v>1</v>
      </c>
      <c r="AP280" s="41"/>
      <c r="AQ280" s="41">
        <v>1</v>
      </c>
      <c r="AR280" s="41">
        <v>1</v>
      </c>
      <c r="AS280" s="41">
        <v>1</v>
      </c>
      <c r="AT280" s="41">
        <v>1</v>
      </c>
      <c r="AU280" s="41">
        <v>1</v>
      </c>
      <c r="AV280" s="41">
        <v>1</v>
      </c>
      <c r="AW280" s="41">
        <v>1</v>
      </c>
      <c r="AX280" s="41">
        <v>1</v>
      </c>
      <c r="AY280" s="41">
        <v>1</v>
      </c>
      <c r="AZ280" s="41">
        <v>1</v>
      </c>
      <c r="BA280" s="41">
        <v>1</v>
      </c>
      <c r="BB280" s="41">
        <v>1</v>
      </c>
      <c r="BC280" s="41"/>
      <c r="BD280" s="41">
        <v>1</v>
      </c>
      <c r="BE280" s="41">
        <v>1</v>
      </c>
      <c r="BF280" s="41">
        <v>1</v>
      </c>
      <c r="BG280" s="41">
        <v>1</v>
      </c>
      <c r="BH280" s="41">
        <v>1</v>
      </c>
      <c r="BI280" s="41">
        <v>1</v>
      </c>
      <c r="BJ280" s="41">
        <v>1</v>
      </c>
      <c r="BK280" s="41">
        <v>1</v>
      </c>
      <c r="BL280" s="41">
        <v>1</v>
      </c>
      <c r="BM280" s="41">
        <v>1</v>
      </c>
      <c r="BN280" s="41">
        <v>1</v>
      </c>
      <c r="BO280" s="41">
        <v>1</v>
      </c>
      <c r="BP280" s="41"/>
    </row>
    <row r="281" spans="2:68" x14ac:dyDescent="0.2">
      <c r="B281" s="38"/>
      <c r="C281" s="33" t="s">
        <v>14</v>
      </c>
      <c r="D281" s="39">
        <v>35.683062500000013</v>
      </c>
      <c r="E281" s="39">
        <v>35.683062500000013</v>
      </c>
      <c r="F281" s="39">
        <v>35.683062500000013</v>
      </c>
      <c r="G281" s="39">
        <v>35.683062500000013</v>
      </c>
      <c r="H281" s="39">
        <v>35.683062500000013</v>
      </c>
      <c r="I281" s="39">
        <v>35.683062500000013</v>
      </c>
      <c r="J281" s="39">
        <v>35.683062500000013</v>
      </c>
      <c r="K281" s="39">
        <v>35.683062500000013</v>
      </c>
      <c r="L281" s="39">
        <v>35.683062500000013</v>
      </c>
      <c r="M281" s="39">
        <v>35.683062500000013</v>
      </c>
      <c r="N281" s="39">
        <v>36.753554375000014</v>
      </c>
      <c r="O281" s="39">
        <v>36.753554375000014</v>
      </c>
      <c r="P281" s="39"/>
      <c r="Q281" s="39">
        <v>36.753554375000014</v>
      </c>
      <c r="R281" s="39">
        <v>36.753554375000014</v>
      </c>
      <c r="S281" s="39">
        <v>36.753554375000014</v>
      </c>
      <c r="T281" s="39">
        <v>36.753554375000014</v>
      </c>
      <c r="U281" s="39">
        <v>36.753554375000014</v>
      </c>
      <c r="V281" s="39">
        <v>36.753554375000014</v>
      </c>
      <c r="W281" s="39">
        <v>36.753554375000014</v>
      </c>
      <c r="X281" s="39">
        <v>36.753554375000014</v>
      </c>
      <c r="Y281" s="39">
        <v>36.753554375000014</v>
      </c>
      <c r="Z281" s="39">
        <v>36.753554375000014</v>
      </c>
      <c r="AA281" s="39">
        <v>37.856161006250019</v>
      </c>
      <c r="AB281" s="39">
        <v>37.856161006250019</v>
      </c>
      <c r="AC281" s="39"/>
      <c r="AD281" s="39">
        <v>37.856161006250019</v>
      </c>
      <c r="AE281" s="39">
        <v>37.856161006250019</v>
      </c>
      <c r="AF281" s="39">
        <v>37.856161006250019</v>
      </c>
      <c r="AG281" s="39">
        <v>37.856161006250019</v>
      </c>
      <c r="AH281" s="39">
        <v>37.856161006250019</v>
      </c>
      <c r="AI281" s="39">
        <v>37.856161006250019</v>
      </c>
      <c r="AJ281" s="39">
        <v>37.856161006250019</v>
      </c>
      <c r="AK281" s="39">
        <v>37.856161006250019</v>
      </c>
      <c r="AL281" s="39">
        <v>37.856161006250019</v>
      </c>
      <c r="AM281" s="39">
        <v>37.856161006250019</v>
      </c>
      <c r="AN281" s="39">
        <v>38.99184583643752</v>
      </c>
      <c r="AO281" s="39">
        <v>38.99184583643752</v>
      </c>
      <c r="AP281" s="39"/>
      <c r="AQ281" s="39">
        <v>38.99184583643752</v>
      </c>
      <c r="AR281" s="39">
        <v>38.99184583643752</v>
      </c>
      <c r="AS281" s="39">
        <v>38.99184583643752</v>
      </c>
      <c r="AT281" s="39">
        <v>38.99184583643752</v>
      </c>
      <c r="AU281" s="39">
        <v>38.99184583643752</v>
      </c>
      <c r="AV281" s="39">
        <v>38.99184583643752</v>
      </c>
      <c r="AW281" s="39">
        <v>38.99184583643752</v>
      </c>
      <c r="AX281" s="39">
        <v>38.99184583643752</v>
      </c>
      <c r="AY281" s="39">
        <v>38.99184583643752</v>
      </c>
      <c r="AZ281" s="39">
        <v>38.99184583643752</v>
      </c>
      <c r="BA281" s="39">
        <v>40.161601211530645</v>
      </c>
      <c r="BB281" s="39">
        <v>40.161601211530645</v>
      </c>
      <c r="BC281" s="39"/>
      <c r="BD281" s="39">
        <v>40.161601211530645</v>
      </c>
      <c r="BE281" s="39">
        <v>40.161601211530645</v>
      </c>
      <c r="BF281" s="39">
        <v>40.161601211530645</v>
      </c>
      <c r="BG281" s="39">
        <v>40.161601211530645</v>
      </c>
      <c r="BH281" s="39">
        <v>40.161601211530645</v>
      </c>
      <c r="BI281" s="39">
        <v>40.161601211530645</v>
      </c>
      <c r="BJ281" s="39">
        <v>40.161601211530645</v>
      </c>
      <c r="BK281" s="39">
        <v>40.161601211530645</v>
      </c>
      <c r="BL281" s="39">
        <v>40.161601211530645</v>
      </c>
      <c r="BM281" s="39">
        <v>40.161601211530645</v>
      </c>
      <c r="BN281" s="39">
        <v>41.366449247876567</v>
      </c>
      <c r="BO281" s="39">
        <v>41.366449247876567</v>
      </c>
      <c r="BP281" s="39"/>
    </row>
    <row r="282" spans="2:68" x14ac:dyDescent="0.2">
      <c r="B282" s="40"/>
      <c r="C282" s="33" t="s">
        <v>15</v>
      </c>
      <c r="D282" s="41">
        <v>16</v>
      </c>
      <c r="E282" s="41">
        <v>16</v>
      </c>
      <c r="F282" s="41">
        <v>16</v>
      </c>
      <c r="G282" s="41">
        <v>16</v>
      </c>
      <c r="H282" s="41">
        <v>16</v>
      </c>
      <c r="I282" s="41">
        <v>16</v>
      </c>
      <c r="J282" s="41">
        <v>16</v>
      </c>
      <c r="K282" s="41">
        <v>16</v>
      </c>
      <c r="L282" s="41">
        <v>16</v>
      </c>
      <c r="M282" s="41">
        <v>16</v>
      </c>
      <c r="N282" s="41">
        <v>16</v>
      </c>
      <c r="O282" s="41">
        <v>16</v>
      </c>
      <c r="P282" s="41"/>
      <c r="Q282" s="41">
        <v>16</v>
      </c>
      <c r="R282" s="41">
        <v>16</v>
      </c>
      <c r="S282" s="41">
        <v>16</v>
      </c>
      <c r="T282" s="41">
        <v>16</v>
      </c>
      <c r="U282" s="41">
        <v>16</v>
      </c>
      <c r="V282" s="41">
        <v>16</v>
      </c>
      <c r="W282" s="41">
        <v>16</v>
      </c>
      <c r="X282" s="41">
        <v>16</v>
      </c>
      <c r="Y282" s="41">
        <v>16</v>
      </c>
      <c r="Z282" s="41">
        <v>16</v>
      </c>
      <c r="AA282" s="41">
        <v>16</v>
      </c>
      <c r="AB282" s="41">
        <v>16</v>
      </c>
      <c r="AC282" s="41"/>
      <c r="AD282" s="41">
        <v>16</v>
      </c>
      <c r="AE282" s="41">
        <v>16</v>
      </c>
      <c r="AF282" s="41">
        <v>16</v>
      </c>
      <c r="AG282" s="41">
        <v>16</v>
      </c>
      <c r="AH282" s="41">
        <v>16</v>
      </c>
      <c r="AI282" s="41">
        <v>16</v>
      </c>
      <c r="AJ282" s="41">
        <v>16</v>
      </c>
      <c r="AK282" s="41">
        <v>16</v>
      </c>
      <c r="AL282" s="41">
        <v>16</v>
      </c>
      <c r="AM282" s="41">
        <v>16</v>
      </c>
      <c r="AN282" s="41">
        <v>16</v>
      </c>
      <c r="AO282" s="41">
        <v>16</v>
      </c>
      <c r="AP282" s="41"/>
      <c r="AQ282" s="41">
        <v>16</v>
      </c>
      <c r="AR282" s="41">
        <v>16</v>
      </c>
      <c r="AS282" s="41">
        <v>16</v>
      </c>
      <c r="AT282" s="41">
        <v>16</v>
      </c>
      <c r="AU282" s="41">
        <v>16</v>
      </c>
      <c r="AV282" s="41">
        <v>16</v>
      </c>
      <c r="AW282" s="41">
        <v>16</v>
      </c>
      <c r="AX282" s="41">
        <v>16</v>
      </c>
      <c r="AY282" s="41">
        <v>16</v>
      </c>
      <c r="AZ282" s="41">
        <v>16</v>
      </c>
      <c r="BA282" s="41">
        <v>16</v>
      </c>
      <c r="BB282" s="41">
        <v>16</v>
      </c>
      <c r="BC282" s="41"/>
      <c r="BD282" s="41">
        <v>16</v>
      </c>
      <c r="BE282" s="41">
        <v>16</v>
      </c>
      <c r="BF282" s="41">
        <v>16</v>
      </c>
      <c r="BG282" s="41">
        <v>16</v>
      </c>
      <c r="BH282" s="41">
        <v>16</v>
      </c>
      <c r="BI282" s="41">
        <v>16</v>
      </c>
      <c r="BJ282" s="41">
        <v>16</v>
      </c>
      <c r="BK282" s="41">
        <v>16</v>
      </c>
      <c r="BL282" s="41">
        <v>16</v>
      </c>
      <c r="BM282" s="41">
        <v>16</v>
      </c>
      <c r="BN282" s="41">
        <v>16</v>
      </c>
      <c r="BO282" s="41">
        <v>16</v>
      </c>
      <c r="BP282" s="41"/>
    </row>
    <row r="283" spans="2:68" x14ac:dyDescent="0.2">
      <c r="B283" s="42" t="s">
        <v>188</v>
      </c>
      <c r="C283" s="42"/>
      <c r="D283" s="43">
        <f>D$2*SUM(D279*D280,D281*D282)</f>
        <v>12894.336399000003</v>
      </c>
      <c r="E283" s="43">
        <f t="shared" ref="E283" si="3424">E$2*SUM(E279*E280,E281*E282)</f>
        <v>12280.320380000003</v>
      </c>
      <c r="F283" s="43">
        <f t="shared" ref="F283" si="3425">F$2*SUM(F279*F280,F281*F282)</f>
        <v>13536.789850540004</v>
      </c>
      <c r="G283" s="43">
        <f t="shared" ref="G283" si="3426">G$2*SUM(G279*G280,G281*G282)</f>
        <v>12921.481220970005</v>
      </c>
      <c r="H283" s="43">
        <f t="shared" ref="H283" si="3427">H$2*SUM(H279*H280,H281*H282)</f>
        <v>12306.172591400005</v>
      </c>
      <c r="I283" s="43">
        <f t="shared" ref="I283" si="3428">I$2*SUM(I279*I280,I281*I282)</f>
        <v>13536.789850540004</v>
      </c>
      <c r="J283" s="43">
        <f t="shared" ref="J283" si="3429">J$2*SUM(J279*J280,J281*J282)</f>
        <v>13536.789850540004</v>
      </c>
      <c r="K283" s="43">
        <f t="shared" ref="K283" si="3430">K$2*SUM(K279*K280,K281*K282)</f>
        <v>12921.481220970005</v>
      </c>
      <c r="L283" s="43">
        <f t="shared" ref="L283" si="3431">L$2*SUM(L279*L280,L281*L282)</f>
        <v>12921.481220970005</v>
      </c>
      <c r="M283" s="43">
        <f t="shared" ref="M283" si="3432">M$2*SUM(M279*M280,M281*M282)</f>
        <v>13536.789850540004</v>
      </c>
      <c r="N283" s="43">
        <f t="shared" ref="N283" si="3433">N$2*SUM(N279*N280,N281*N282)</f>
        <v>12016.293491830005</v>
      </c>
      <c r="O283" s="43">
        <f t="shared" ref="O283" si="3434">O$2*SUM(O279*O280,O281*O282)</f>
        <v>13281.166490970005</v>
      </c>
      <c r="P283" s="44">
        <f>SUM(D283:O283)</f>
        <v>155689.89241827006</v>
      </c>
      <c r="Q283" s="43">
        <f t="shared" ref="Q283" si="3435">Q$2*SUM(Q279*Q280,Q281*Q282)</f>
        <v>12648.729991400005</v>
      </c>
      <c r="R283" s="43">
        <f t="shared" ref="R283" si="3436">R$2*SUM(R279*R280,R281*R282)</f>
        <v>13281.166490970005</v>
      </c>
      <c r="S283" s="43">
        <f t="shared" ref="S283" si="3437">S$2*SUM(S279*S280,S281*S282)</f>
        <v>13942.893546056204</v>
      </c>
      <c r="T283" s="43">
        <f t="shared" ref="T283" si="3438">T$2*SUM(T279*T280,T281*T282)</f>
        <v>13309.125657599105</v>
      </c>
      <c r="U283" s="43">
        <f t="shared" ref="U283" si="3439">U$2*SUM(U279*U280,U281*U282)</f>
        <v>13309.125657599105</v>
      </c>
      <c r="V283" s="43">
        <f t="shared" ref="V283" si="3440">V$2*SUM(V279*V280,V281*V282)</f>
        <v>13942.893546056204</v>
      </c>
      <c r="W283" s="43">
        <f t="shared" ref="W283" si="3441">W$2*SUM(W279*W280,W281*W282)</f>
        <v>12675.357769142003</v>
      </c>
      <c r="X283" s="43">
        <f t="shared" ref="X283" si="3442">X$2*SUM(X279*X280,X281*X282)</f>
        <v>14576.661434513304</v>
      </c>
      <c r="Y283" s="43">
        <f t="shared" ref="Y283" si="3443">Y$2*SUM(Y279*Y280,Y281*Y282)</f>
        <v>13309.125657599105</v>
      </c>
      <c r="Z283" s="43">
        <f t="shared" ref="Z283" si="3444">Z$2*SUM(Z279*Z280,Z281*Z282)</f>
        <v>13309.125657599105</v>
      </c>
      <c r="AA283" s="43">
        <f t="shared" ref="AA283" si="3445">AA$2*SUM(AA279*AA280,AA281*AA282)</f>
        <v>13028.191891142005</v>
      </c>
      <c r="AB283" s="43">
        <f t="shared" ref="AB283" si="3446">AB$2*SUM(AB279*AB280,AB281*AB282)</f>
        <v>13028.191891142005</v>
      </c>
      <c r="AC283" s="44">
        <f>SUM(Q283:AB283)</f>
        <v>160360.58919081814</v>
      </c>
      <c r="AD283" s="43">
        <f t="shared" ref="AD283" si="3447">AD$2*SUM(AD279*AD280,AD281*AD282)</f>
        <v>13679.601485699106</v>
      </c>
      <c r="AE283" s="43">
        <f t="shared" ref="AE283" si="3448">AE$2*SUM(AE279*AE280,AE281*AE282)</f>
        <v>13028.191891142005</v>
      </c>
      <c r="AF283" s="43">
        <f t="shared" ref="AF283" si="3449">AF$2*SUM(AF279*AF280,AF281*AF282)</f>
        <v>15013.961277548706</v>
      </c>
      <c r="AG283" s="43">
        <f t="shared" ref="AG283" si="3450">AG$2*SUM(AG279*AG280,AG281*AG282)</f>
        <v>12402.837577105453</v>
      </c>
      <c r="AH283" s="43">
        <f t="shared" ref="AH283" si="3451">AH$2*SUM(AH279*AH280,AH281*AH282)</f>
        <v>14361.180352437892</v>
      </c>
      <c r="AI283" s="43">
        <f t="shared" ref="AI283" si="3452">AI$2*SUM(AI279*AI280,AI281*AI282)</f>
        <v>14361.180352437892</v>
      </c>
      <c r="AJ283" s="43">
        <f t="shared" ref="AJ283" si="3453">AJ$2*SUM(AJ279*AJ280,AJ281*AJ282)</f>
        <v>13055.618502216266</v>
      </c>
      <c r="AK283" s="43">
        <f t="shared" ref="AK283" si="3454">AK$2*SUM(AK279*AK280,AK281*AK282)</f>
        <v>15013.961277548706</v>
      </c>
      <c r="AL283" s="43">
        <f t="shared" ref="AL283" si="3455">AL$2*SUM(AL279*AL280,AL281*AL282)</f>
        <v>13055.618502216266</v>
      </c>
      <c r="AM283" s="43">
        <f t="shared" ref="AM283" si="3456">AM$2*SUM(AM279*AM280,AM281*AM282)</f>
        <v>14361.180352437892</v>
      </c>
      <c r="AN283" s="43">
        <f t="shared" ref="AN283" si="3457">AN$2*SUM(AN279*AN280,AN281*AN282)</f>
        <v>13419.037647876266</v>
      </c>
      <c r="AO283" s="43">
        <f t="shared" ref="AO283" si="3458">AO$2*SUM(AO279*AO280,AO281*AO282)</f>
        <v>12748.085765482454</v>
      </c>
      <c r="AP283" s="44">
        <f>SUM(AD283:AO283)</f>
        <v>164500.45498414891</v>
      </c>
      <c r="AQ283" s="43">
        <f t="shared" ref="AQ283" si="3459">AQ$2*SUM(AQ279*AQ280,AQ281*AQ282)</f>
        <v>14760.941412663893</v>
      </c>
      <c r="AR283" s="43">
        <f t="shared" ref="AR283" si="3460">AR$2*SUM(AR279*AR280,AR281*AR282)</f>
        <v>13419.037647876266</v>
      </c>
      <c r="AS283" s="43">
        <f t="shared" ref="AS283" si="3461">AS$2*SUM(AS279*AS280,AS281*AS282)</f>
        <v>14792.01576301103</v>
      </c>
      <c r="AT283" s="43">
        <f t="shared" ref="AT283" si="3462">AT$2*SUM(AT279*AT280,AT281*AT282)</f>
        <v>13447.287057282754</v>
      </c>
      <c r="AU283" s="43">
        <f t="shared" ref="AU283" si="3463">AU$2*SUM(AU279*AU280,AU281*AU282)</f>
        <v>14792.01576301103</v>
      </c>
      <c r="AV283" s="43">
        <f t="shared" ref="AV283" si="3464">AV$2*SUM(AV279*AV280,AV281*AV282)</f>
        <v>14119.651410146891</v>
      </c>
      <c r="AW283" s="43">
        <f t="shared" ref="AW283" si="3465">AW$2*SUM(AW279*AW280,AW281*AW282)</f>
        <v>14119.651410146891</v>
      </c>
      <c r="AX283" s="43">
        <f t="shared" ref="AX283" si="3466">AX$2*SUM(AX279*AX280,AX281*AX282)</f>
        <v>15464.380115875167</v>
      </c>
      <c r="AY283" s="43">
        <f t="shared" ref="AY283" si="3467">AY$2*SUM(AY279*AY280,AY281*AY282)</f>
        <v>12774.922704418615</v>
      </c>
      <c r="AZ283" s="43">
        <f t="shared" ref="AZ283" si="3468">AZ$2*SUM(AZ279*AZ280,AZ281*AZ282)</f>
        <v>15464.380115875167</v>
      </c>
      <c r="BA283" s="43">
        <f t="shared" ref="BA283" si="3469">BA$2*SUM(BA279*BA280,BA281*BA282)</f>
        <v>13821.608777312555</v>
      </c>
      <c r="BB283" s="43">
        <f t="shared" ref="BB283" si="3470">BB$2*SUM(BB279*BB280,BB281*BB282)</f>
        <v>13130.528338446926</v>
      </c>
      <c r="BC283" s="44">
        <f>SUM(AQ283:BB283)</f>
        <v>170106.42051606718</v>
      </c>
      <c r="BD283" s="43">
        <f t="shared" ref="BD283" si="3471">BD$2*SUM(BD279*BD280,BD281*BD282)</f>
        <v>15203.769655043809</v>
      </c>
      <c r="BE283" s="43">
        <f t="shared" ref="BE283" si="3472">BE$2*SUM(BE279*BE280,BE281*BE282)</f>
        <v>13821.608777312555</v>
      </c>
      <c r="BF283" s="43">
        <f t="shared" ref="BF283" si="3473">BF$2*SUM(BF279*BF280,BF281*BF282)</f>
        <v>14543.240952451299</v>
      </c>
      <c r="BG283" s="43">
        <f t="shared" ref="BG283" si="3474">BG$2*SUM(BG279*BG280,BG281*BG282)</f>
        <v>14543.240952451299</v>
      </c>
      <c r="BH283" s="43">
        <f t="shared" ref="BH283" si="3475">BH$2*SUM(BH279*BH280,BH281*BH282)</f>
        <v>15235.77623590136</v>
      </c>
      <c r="BI283" s="43">
        <f t="shared" ref="BI283" si="3476">BI$2*SUM(BI279*BI280,BI281*BI282)</f>
        <v>13850.705669001236</v>
      </c>
      <c r="BJ283" s="43">
        <f t="shared" ref="BJ283" si="3477">BJ$2*SUM(BJ279*BJ280,BJ281*BJ282)</f>
        <v>15235.77623590136</v>
      </c>
      <c r="BK283" s="43">
        <f t="shared" ref="BK283" si="3478">BK$2*SUM(BK279*BK280,BK281*BK282)</f>
        <v>15235.77623590136</v>
      </c>
      <c r="BL283" s="43">
        <f t="shared" ref="BL283" si="3479">BL$2*SUM(BL279*BL280,BL281*BL282)</f>
        <v>13850.705669001236</v>
      </c>
      <c r="BM283" s="43">
        <f t="shared" ref="BM283" si="3480">BM$2*SUM(BM279*BM280,BM281*BM282)</f>
        <v>15928.31151935142</v>
      </c>
      <c r="BN283" s="43">
        <f t="shared" ref="BN283" si="3481">BN$2*SUM(BN279*BN280,BN281*BN282)</f>
        <v>13524.444188600335</v>
      </c>
      <c r="BO283" s="43">
        <f t="shared" ref="BO283" si="3482">BO$2*SUM(BO279*BO280,BO281*BO282)</f>
        <v>14236.257040631932</v>
      </c>
      <c r="BP283" s="44">
        <f>SUM(BD283:BO283)</f>
        <v>175209.61313154921</v>
      </c>
    </row>
    <row r="284" spans="2:68" x14ac:dyDescent="0.2">
      <c r="B284" s="38" t="s">
        <v>24</v>
      </c>
      <c r="C284" s="33" t="s">
        <v>79</v>
      </c>
      <c r="D284" s="39">
        <v>40.764423000000001</v>
      </c>
      <c r="E284" s="39">
        <v>40.764423000000001</v>
      </c>
      <c r="F284" s="39">
        <v>41.987355690000001</v>
      </c>
      <c r="G284" s="39">
        <v>41.987355690000001</v>
      </c>
      <c r="H284" s="39">
        <v>41.987355690000001</v>
      </c>
      <c r="I284" s="39">
        <v>41.987355690000001</v>
      </c>
      <c r="J284" s="39">
        <v>41.987355690000001</v>
      </c>
      <c r="K284" s="39">
        <v>41.987355690000001</v>
      </c>
      <c r="L284" s="39">
        <v>41.987355690000001</v>
      </c>
      <c r="M284" s="39">
        <v>41.987355690000001</v>
      </c>
      <c r="N284" s="39">
        <v>41.987355690000001</v>
      </c>
      <c r="O284" s="39">
        <v>41.987355690000001</v>
      </c>
      <c r="P284" s="39"/>
      <c r="Q284" s="39">
        <v>41.987355690000001</v>
      </c>
      <c r="R284" s="39">
        <v>41.987355690000001</v>
      </c>
      <c r="S284" s="39">
        <v>43.246976360700003</v>
      </c>
      <c r="T284" s="39">
        <v>43.246976360700003</v>
      </c>
      <c r="U284" s="39">
        <v>43.246976360700003</v>
      </c>
      <c r="V284" s="39">
        <v>43.246976360700003</v>
      </c>
      <c r="W284" s="39">
        <v>43.246976360700003</v>
      </c>
      <c r="X284" s="39">
        <v>43.246976360700003</v>
      </c>
      <c r="Y284" s="39">
        <v>43.246976360700003</v>
      </c>
      <c r="Z284" s="39">
        <v>43.246976360700003</v>
      </c>
      <c r="AA284" s="39">
        <v>43.246976360700003</v>
      </c>
      <c r="AB284" s="39">
        <v>43.246976360700003</v>
      </c>
      <c r="AC284" s="39"/>
      <c r="AD284" s="39">
        <v>43.246976360700003</v>
      </c>
      <c r="AE284" s="39">
        <v>43.246976360700003</v>
      </c>
      <c r="AF284" s="39">
        <v>44.544385651521004</v>
      </c>
      <c r="AG284" s="39">
        <v>44.544385651521004</v>
      </c>
      <c r="AH284" s="39">
        <v>44.544385651521004</v>
      </c>
      <c r="AI284" s="39">
        <v>44.544385651521004</v>
      </c>
      <c r="AJ284" s="39">
        <v>44.544385651521004</v>
      </c>
      <c r="AK284" s="39">
        <v>44.544385651521004</v>
      </c>
      <c r="AL284" s="39">
        <v>44.544385651521004</v>
      </c>
      <c r="AM284" s="39">
        <v>44.544385651521004</v>
      </c>
      <c r="AN284" s="39">
        <v>44.544385651521004</v>
      </c>
      <c r="AO284" s="39">
        <v>44.544385651521004</v>
      </c>
      <c r="AP284" s="39"/>
      <c r="AQ284" s="39">
        <v>44.544385651521004</v>
      </c>
      <c r="AR284" s="39">
        <v>44.544385651521004</v>
      </c>
      <c r="AS284" s="39">
        <v>45.880717221066632</v>
      </c>
      <c r="AT284" s="39">
        <v>45.880717221066632</v>
      </c>
      <c r="AU284" s="39">
        <v>45.880717221066632</v>
      </c>
      <c r="AV284" s="39">
        <v>45.880717221066632</v>
      </c>
      <c r="AW284" s="39">
        <v>45.880717221066632</v>
      </c>
      <c r="AX284" s="39">
        <v>45.880717221066632</v>
      </c>
      <c r="AY284" s="39">
        <v>45.880717221066632</v>
      </c>
      <c r="AZ284" s="39">
        <v>45.880717221066632</v>
      </c>
      <c r="BA284" s="39">
        <v>45.880717221066632</v>
      </c>
      <c r="BB284" s="39">
        <v>45.880717221066632</v>
      </c>
      <c r="BC284" s="39"/>
      <c r="BD284" s="39">
        <v>45.880717221066632</v>
      </c>
      <c r="BE284" s="39">
        <v>45.880717221066632</v>
      </c>
      <c r="BF284" s="39">
        <v>47.257138737698632</v>
      </c>
      <c r="BG284" s="39">
        <v>47.257138737698632</v>
      </c>
      <c r="BH284" s="39">
        <v>47.257138737698632</v>
      </c>
      <c r="BI284" s="39">
        <v>47.257138737698632</v>
      </c>
      <c r="BJ284" s="39">
        <v>47.257138737698632</v>
      </c>
      <c r="BK284" s="39">
        <v>47.257138737698632</v>
      </c>
      <c r="BL284" s="39">
        <v>47.257138737698632</v>
      </c>
      <c r="BM284" s="39">
        <v>47.257138737698632</v>
      </c>
      <c r="BN284" s="39">
        <v>47.257138737698632</v>
      </c>
      <c r="BO284" s="39">
        <v>47.257138737698632</v>
      </c>
      <c r="BP284" s="39"/>
    </row>
    <row r="285" spans="2:68" x14ac:dyDescent="0.2">
      <c r="B285" s="38"/>
      <c r="C285" s="33" t="s">
        <v>80</v>
      </c>
      <c r="D285" s="41">
        <v>1</v>
      </c>
      <c r="E285" s="41">
        <v>1</v>
      </c>
      <c r="F285" s="41">
        <v>1</v>
      </c>
      <c r="G285" s="41">
        <v>1</v>
      </c>
      <c r="H285" s="41">
        <v>1</v>
      </c>
      <c r="I285" s="41">
        <v>1</v>
      </c>
      <c r="J285" s="41">
        <v>1</v>
      </c>
      <c r="K285" s="41">
        <v>1</v>
      </c>
      <c r="L285" s="41">
        <v>1</v>
      </c>
      <c r="M285" s="41">
        <v>1</v>
      </c>
      <c r="N285" s="41">
        <v>1</v>
      </c>
      <c r="O285" s="41">
        <v>1</v>
      </c>
      <c r="P285" s="41"/>
      <c r="Q285" s="41">
        <v>1</v>
      </c>
      <c r="R285" s="41">
        <v>1</v>
      </c>
      <c r="S285" s="41">
        <v>1</v>
      </c>
      <c r="T285" s="41">
        <v>1</v>
      </c>
      <c r="U285" s="41">
        <v>1</v>
      </c>
      <c r="V285" s="41">
        <v>1</v>
      </c>
      <c r="W285" s="41">
        <v>1</v>
      </c>
      <c r="X285" s="41">
        <v>1</v>
      </c>
      <c r="Y285" s="41">
        <v>1</v>
      </c>
      <c r="Z285" s="41">
        <v>1</v>
      </c>
      <c r="AA285" s="41">
        <v>1</v>
      </c>
      <c r="AB285" s="41">
        <v>1</v>
      </c>
      <c r="AC285" s="41"/>
      <c r="AD285" s="41">
        <v>1</v>
      </c>
      <c r="AE285" s="41">
        <v>1</v>
      </c>
      <c r="AF285" s="41">
        <v>1</v>
      </c>
      <c r="AG285" s="41">
        <v>1</v>
      </c>
      <c r="AH285" s="41">
        <v>1</v>
      </c>
      <c r="AI285" s="41">
        <v>1</v>
      </c>
      <c r="AJ285" s="41">
        <v>1</v>
      </c>
      <c r="AK285" s="41">
        <v>1</v>
      </c>
      <c r="AL285" s="41">
        <v>1</v>
      </c>
      <c r="AM285" s="41">
        <v>1</v>
      </c>
      <c r="AN285" s="41">
        <v>1</v>
      </c>
      <c r="AO285" s="41">
        <v>1</v>
      </c>
      <c r="AP285" s="41"/>
      <c r="AQ285" s="41">
        <v>1</v>
      </c>
      <c r="AR285" s="41">
        <v>1</v>
      </c>
      <c r="AS285" s="41">
        <v>1</v>
      </c>
      <c r="AT285" s="41">
        <v>1</v>
      </c>
      <c r="AU285" s="41">
        <v>1</v>
      </c>
      <c r="AV285" s="41">
        <v>1</v>
      </c>
      <c r="AW285" s="41">
        <v>1</v>
      </c>
      <c r="AX285" s="41">
        <v>1</v>
      </c>
      <c r="AY285" s="41">
        <v>1</v>
      </c>
      <c r="AZ285" s="41">
        <v>1</v>
      </c>
      <c r="BA285" s="41">
        <v>1</v>
      </c>
      <c r="BB285" s="41">
        <v>1</v>
      </c>
      <c r="BC285" s="41"/>
      <c r="BD285" s="41">
        <v>1</v>
      </c>
      <c r="BE285" s="41">
        <v>1</v>
      </c>
      <c r="BF285" s="41">
        <v>1</v>
      </c>
      <c r="BG285" s="41">
        <v>1</v>
      </c>
      <c r="BH285" s="41">
        <v>1</v>
      </c>
      <c r="BI285" s="41">
        <v>1</v>
      </c>
      <c r="BJ285" s="41">
        <v>1</v>
      </c>
      <c r="BK285" s="41">
        <v>1</v>
      </c>
      <c r="BL285" s="41">
        <v>1</v>
      </c>
      <c r="BM285" s="41">
        <v>1</v>
      </c>
      <c r="BN285" s="41">
        <v>1</v>
      </c>
      <c r="BO285" s="41">
        <v>1</v>
      </c>
      <c r="BP285" s="41"/>
    </row>
    <row r="286" spans="2:68" x14ac:dyDescent="0.2">
      <c r="B286" s="38"/>
      <c r="C286" s="33" t="s">
        <v>69</v>
      </c>
      <c r="D286" s="39">
        <v>16.987980999999998</v>
      </c>
      <c r="E286" s="39">
        <v>16.987980999999998</v>
      </c>
      <c r="F286" s="39">
        <v>17.497620429999998</v>
      </c>
      <c r="G286" s="39">
        <v>17.497620429999998</v>
      </c>
      <c r="H286" s="39">
        <v>17.497620429999998</v>
      </c>
      <c r="I286" s="39">
        <v>17.497620429999998</v>
      </c>
      <c r="J286" s="39">
        <v>17.497620429999998</v>
      </c>
      <c r="K286" s="39">
        <v>17.497620429999998</v>
      </c>
      <c r="L286" s="39">
        <v>17.497620429999998</v>
      </c>
      <c r="M286" s="39">
        <v>17.497620429999998</v>
      </c>
      <c r="N286" s="39">
        <v>17.497620429999998</v>
      </c>
      <c r="O286" s="39">
        <v>17.497620429999998</v>
      </c>
      <c r="P286" s="39"/>
      <c r="Q286" s="39">
        <v>17.497620429999998</v>
      </c>
      <c r="R286" s="39">
        <v>17.497620429999998</v>
      </c>
      <c r="S286" s="39">
        <v>18.0225490429</v>
      </c>
      <c r="T286" s="39">
        <v>18.0225490429</v>
      </c>
      <c r="U286" s="39">
        <v>18.0225490429</v>
      </c>
      <c r="V286" s="39">
        <v>18.0225490429</v>
      </c>
      <c r="W286" s="39">
        <v>18.0225490429</v>
      </c>
      <c r="X286" s="39">
        <v>18.0225490429</v>
      </c>
      <c r="Y286" s="39">
        <v>18.0225490429</v>
      </c>
      <c r="Z286" s="39">
        <v>18.0225490429</v>
      </c>
      <c r="AA286" s="39">
        <v>18.0225490429</v>
      </c>
      <c r="AB286" s="39">
        <v>18.0225490429</v>
      </c>
      <c r="AC286" s="39"/>
      <c r="AD286" s="39">
        <v>18.0225490429</v>
      </c>
      <c r="AE286" s="39">
        <v>18.0225490429</v>
      </c>
      <c r="AF286" s="39">
        <v>18.563225514187</v>
      </c>
      <c r="AG286" s="39">
        <v>18.563225514187</v>
      </c>
      <c r="AH286" s="39">
        <v>18.563225514187</v>
      </c>
      <c r="AI286" s="39">
        <v>18.563225514187</v>
      </c>
      <c r="AJ286" s="39">
        <v>18.563225514187</v>
      </c>
      <c r="AK286" s="39">
        <v>18.563225514187</v>
      </c>
      <c r="AL286" s="39">
        <v>18.563225514187</v>
      </c>
      <c r="AM286" s="39">
        <v>18.563225514187</v>
      </c>
      <c r="AN286" s="39">
        <v>18.563225514187</v>
      </c>
      <c r="AO286" s="39">
        <v>18.563225514187</v>
      </c>
      <c r="AP286" s="39"/>
      <c r="AQ286" s="39">
        <v>18.563225514187</v>
      </c>
      <c r="AR286" s="39">
        <v>18.563225514187</v>
      </c>
      <c r="AS286" s="39">
        <v>19.120122279612609</v>
      </c>
      <c r="AT286" s="39">
        <v>19.120122279612609</v>
      </c>
      <c r="AU286" s="39">
        <v>19.120122279612609</v>
      </c>
      <c r="AV286" s="39">
        <v>19.120122279612609</v>
      </c>
      <c r="AW286" s="39">
        <v>19.120122279612609</v>
      </c>
      <c r="AX286" s="39">
        <v>19.120122279612609</v>
      </c>
      <c r="AY286" s="39">
        <v>19.120122279612609</v>
      </c>
      <c r="AZ286" s="39">
        <v>19.120122279612609</v>
      </c>
      <c r="BA286" s="39">
        <v>19.120122279612609</v>
      </c>
      <c r="BB286" s="39">
        <v>19.120122279612609</v>
      </c>
      <c r="BC286" s="39"/>
      <c r="BD286" s="39">
        <v>19.120122279612609</v>
      </c>
      <c r="BE286" s="39">
        <v>19.120122279612609</v>
      </c>
      <c r="BF286" s="39">
        <v>19.693725948000989</v>
      </c>
      <c r="BG286" s="39">
        <v>19.693725948000989</v>
      </c>
      <c r="BH286" s="39">
        <v>19.693725948000989</v>
      </c>
      <c r="BI286" s="39">
        <v>19.693725948000989</v>
      </c>
      <c r="BJ286" s="39">
        <v>19.693725948000989</v>
      </c>
      <c r="BK286" s="39">
        <v>19.693725948000989</v>
      </c>
      <c r="BL286" s="39">
        <v>19.693725948000989</v>
      </c>
      <c r="BM286" s="39">
        <v>19.693725948000989</v>
      </c>
      <c r="BN286" s="39">
        <v>19.693725948000989</v>
      </c>
      <c r="BO286" s="39">
        <v>19.693725948000989</v>
      </c>
      <c r="BP286" s="39"/>
    </row>
    <row r="287" spans="2:68" x14ac:dyDescent="0.2">
      <c r="B287" s="38"/>
      <c r="C287" s="33" t="s">
        <v>70</v>
      </c>
      <c r="D287" s="41">
        <v>2</v>
      </c>
      <c r="E287" s="41">
        <v>2</v>
      </c>
      <c r="F287" s="41">
        <v>2</v>
      </c>
      <c r="G287" s="41">
        <v>2</v>
      </c>
      <c r="H287" s="41">
        <v>2</v>
      </c>
      <c r="I287" s="41">
        <v>2</v>
      </c>
      <c r="J287" s="41">
        <v>2</v>
      </c>
      <c r="K287" s="41">
        <v>2</v>
      </c>
      <c r="L287" s="41">
        <v>2</v>
      </c>
      <c r="M287" s="41">
        <v>2</v>
      </c>
      <c r="N287" s="41">
        <v>2</v>
      </c>
      <c r="O287" s="41">
        <v>2</v>
      </c>
      <c r="P287" s="41"/>
      <c r="Q287" s="41">
        <v>2</v>
      </c>
      <c r="R287" s="41">
        <v>2</v>
      </c>
      <c r="S287" s="41">
        <v>2</v>
      </c>
      <c r="T287" s="41">
        <v>2</v>
      </c>
      <c r="U287" s="41">
        <v>2</v>
      </c>
      <c r="V287" s="41">
        <v>2</v>
      </c>
      <c r="W287" s="41">
        <v>2</v>
      </c>
      <c r="X287" s="41">
        <v>2</v>
      </c>
      <c r="Y287" s="41">
        <v>2</v>
      </c>
      <c r="Z287" s="41">
        <v>2</v>
      </c>
      <c r="AA287" s="41">
        <v>2</v>
      </c>
      <c r="AB287" s="41">
        <v>2</v>
      </c>
      <c r="AC287" s="41"/>
      <c r="AD287" s="41">
        <v>2</v>
      </c>
      <c r="AE287" s="41">
        <v>2</v>
      </c>
      <c r="AF287" s="41">
        <v>2</v>
      </c>
      <c r="AG287" s="41">
        <v>2</v>
      </c>
      <c r="AH287" s="41">
        <v>2</v>
      </c>
      <c r="AI287" s="41">
        <v>2</v>
      </c>
      <c r="AJ287" s="41">
        <v>2</v>
      </c>
      <c r="AK287" s="41">
        <v>2</v>
      </c>
      <c r="AL287" s="41">
        <v>2</v>
      </c>
      <c r="AM287" s="41">
        <v>2</v>
      </c>
      <c r="AN287" s="41">
        <v>2</v>
      </c>
      <c r="AO287" s="41">
        <v>2</v>
      </c>
      <c r="AP287" s="41"/>
      <c r="AQ287" s="41">
        <v>2</v>
      </c>
      <c r="AR287" s="41">
        <v>2</v>
      </c>
      <c r="AS287" s="41">
        <v>2</v>
      </c>
      <c r="AT287" s="41">
        <v>2</v>
      </c>
      <c r="AU287" s="41">
        <v>2</v>
      </c>
      <c r="AV287" s="41">
        <v>2</v>
      </c>
      <c r="AW287" s="41">
        <v>2</v>
      </c>
      <c r="AX287" s="41">
        <v>2</v>
      </c>
      <c r="AY287" s="41">
        <v>2</v>
      </c>
      <c r="AZ287" s="41">
        <v>2</v>
      </c>
      <c r="BA287" s="41">
        <v>2</v>
      </c>
      <c r="BB287" s="41">
        <v>2</v>
      </c>
      <c r="BC287" s="41"/>
      <c r="BD287" s="41">
        <v>2</v>
      </c>
      <c r="BE287" s="41">
        <v>2</v>
      </c>
      <c r="BF287" s="41">
        <v>2</v>
      </c>
      <c r="BG287" s="41">
        <v>2</v>
      </c>
      <c r="BH287" s="41">
        <v>2</v>
      </c>
      <c r="BI287" s="41">
        <v>2</v>
      </c>
      <c r="BJ287" s="41">
        <v>2</v>
      </c>
      <c r="BK287" s="41">
        <v>2</v>
      </c>
      <c r="BL287" s="41">
        <v>2</v>
      </c>
      <c r="BM287" s="41">
        <v>2</v>
      </c>
      <c r="BN287" s="41">
        <v>2</v>
      </c>
      <c r="BO287" s="41">
        <v>2</v>
      </c>
      <c r="BP287" s="41"/>
    </row>
    <row r="288" spans="2:68" x14ac:dyDescent="0.2">
      <c r="B288" s="38"/>
      <c r="C288" s="33" t="s">
        <v>14</v>
      </c>
      <c r="D288" s="39">
        <v>28.503533333333333</v>
      </c>
      <c r="E288" s="39">
        <v>28.503533333333333</v>
      </c>
      <c r="F288" s="39">
        <v>28.503533333333333</v>
      </c>
      <c r="G288" s="39">
        <v>28.503533333333333</v>
      </c>
      <c r="H288" s="39">
        <v>28.503533333333333</v>
      </c>
      <c r="I288" s="39">
        <v>28.503533333333333</v>
      </c>
      <c r="J288" s="39">
        <v>28.503533333333333</v>
      </c>
      <c r="K288" s="39">
        <v>28.503533333333333</v>
      </c>
      <c r="L288" s="39">
        <v>28.503533333333333</v>
      </c>
      <c r="M288" s="39">
        <v>28.503533333333333</v>
      </c>
      <c r="N288" s="39">
        <v>29.358639333333333</v>
      </c>
      <c r="O288" s="39">
        <v>29.358639333333333</v>
      </c>
      <c r="P288" s="39"/>
      <c r="Q288" s="39">
        <v>29.358639333333333</v>
      </c>
      <c r="R288" s="39">
        <v>29.358639333333333</v>
      </c>
      <c r="S288" s="39">
        <v>29.358639333333333</v>
      </c>
      <c r="T288" s="39">
        <v>29.358639333333333</v>
      </c>
      <c r="U288" s="39">
        <v>29.358639333333333</v>
      </c>
      <c r="V288" s="39">
        <v>29.358639333333333</v>
      </c>
      <c r="W288" s="39">
        <v>29.358639333333333</v>
      </c>
      <c r="X288" s="39">
        <v>29.358639333333333</v>
      </c>
      <c r="Y288" s="39">
        <v>29.358639333333333</v>
      </c>
      <c r="Z288" s="39">
        <v>29.358639333333333</v>
      </c>
      <c r="AA288" s="39">
        <v>30.239398513333335</v>
      </c>
      <c r="AB288" s="39">
        <v>30.239398513333335</v>
      </c>
      <c r="AC288" s="39"/>
      <c r="AD288" s="39">
        <v>30.239398513333335</v>
      </c>
      <c r="AE288" s="39">
        <v>30.239398513333335</v>
      </c>
      <c r="AF288" s="39">
        <v>30.239398513333335</v>
      </c>
      <c r="AG288" s="39">
        <v>30.239398513333335</v>
      </c>
      <c r="AH288" s="39">
        <v>30.239398513333335</v>
      </c>
      <c r="AI288" s="39">
        <v>30.239398513333335</v>
      </c>
      <c r="AJ288" s="39">
        <v>30.239398513333335</v>
      </c>
      <c r="AK288" s="39">
        <v>30.239398513333335</v>
      </c>
      <c r="AL288" s="39">
        <v>30.239398513333335</v>
      </c>
      <c r="AM288" s="39">
        <v>30.239398513333335</v>
      </c>
      <c r="AN288" s="39">
        <v>31.146580468733337</v>
      </c>
      <c r="AO288" s="39">
        <v>31.146580468733337</v>
      </c>
      <c r="AP288" s="39"/>
      <c r="AQ288" s="39">
        <v>31.146580468733337</v>
      </c>
      <c r="AR288" s="39">
        <v>31.146580468733337</v>
      </c>
      <c r="AS288" s="39">
        <v>31.146580468733337</v>
      </c>
      <c r="AT288" s="39">
        <v>31.146580468733337</v>
      </c>
      <c r="AU288" s="39">
        <v>31.146580468733337</v>
      </c>
      <c r="AV288" s="39">
        <v>31.146580468733337</v>
      </c>
      <c r="AW288" s="39">
        <v>31.146580468733337</v>
      </c>
      <c r="AX288" s="39">
        <v>31.146580468733337</v>
      </c>
      <c r="AY288" s="39">
        <v>31.146580468733337</v>
      </c>
      <c r="AZ288" s="39">
        <v>31.146580468733337</v>
      </c>
      <c r="BA288" s="39">
        <v>32.080977882795338</v>
      </c>
      <c r="BB288" s="39">
        <v>32.080977882795338</v>
      </c>
      <c r="BC288" s="39"/>
      <c r="BD288" s="39">
        <v>32.080977882795338</v>
      </c>
      <c r="BE288" s="39">
        <v>32.080977882795338</v>
      </c>
      <c r="BF288" s="39">
        <v>32.080977882795338</v>
      </c>
      <c r="BG288" s="39">
        <v>32.080977882795338</v>
      </c>
      <c r="BH288" s="39">
        <v>32.080977882795338</v>
      </c>
      <c r="BI288" s="39">
        <v>32.080977882795338</v>
      </c>
      <c r="BJ288" s="39">
        <v>32.080977882795338</v>
      </c>
      <c r="BK288" s="39">
        <v>32.080977882795338</v>
      </c>
      <c r="BL288" s="39">
        <v>32.080977882795338</v>
      </c>
      <c r="BM288" s="39">
        <v>32.080977882795338</v>
      </c>
      <c r="BN288" s="39">
        <v>33.043407219279196</v>
      </c>
      <c r="BO288" s="39">
        <v>33.043407219279196</v>
      </c>
      <c r="BP288" s="39"/>
    </row>
    <row r="289" spans="2:68" x14ac:dyDescent="0.2">
      <c r="B289" s="40"/>
      <c r="C289" s="33" t="s">
        <v>15</v>
      </c>
      <c r="D289" s="41">
        <v>3</v>
      </c>
      <c r="E289" s="41">
        <v>3</v>
      </c>
      <c r="F289" s="41">
        <v>3</v>
      </c>
      <c r="G289" s="41">
        <v>3</v>
      </c>
      <c r="H289" s="41">
        <v>3</v>
      </c>
      <c r="I289" s="41">
        <v>3</v>
      </c>
      <c r="J289" s="41">
        <v>3</v>
      </c>
      <c r="K289" s="41">
        <v>3</v>
      </c>
      <c r="L289" s="41">
        <v>3</v>
      </c>
      <c r="M289" s="41">
        <v>3</v>
      </c>
      <c r="N289" s="41">
        <v>3</v>
      </c>
      <c r="O289" s="41">
        <v>3</v>
      </c>
      <c r="P289" s="41"/>
      <c r="Q289" s="41">
        <v>3</v>
      </c>
      <c r="R289" s="41">
        <v>3</v>
      </c>
      <c r="S289" s="41">
        <v>3</v>
      </c>
      <c r="T289" s="41">
        <v>3</v>
      </c>
      <c r="U289" s="41">
        <v>3</v>
      </c>
      <c r="V289" s="41">
        <v>3</v>
      </c>
      <c r="W289" s="41">
        <v>3</v>
      </c>
      <c r="X289" s="41">
        <v>3</v>
      </c>
      <c r="Y289" s="41">
        <v>3</v>
      </c>
      <c r="Z289" s="41">
        <v>3</v>
      </c>
      <c r="AA289" s="41">
        <v>3</v>
      </c>
      <c r="AB289" s="41">
        <v>3</v>
      </c>
      <c r="AC289" s="41"/>
      <c r="AD289" s="41">
        <v>3</v>
      </c>
      <c r="AE289" s="41">
        <v>3</v>
      </c>
      <c r="AF289" s="41">
        <v>3</v>
      </c>
      <c r="AG289" s="41">
        <v>3</v>
      </c>
      <c r="AH289" s="41">
        <v>3</v>
      </c>
      <c r="AI289" s="41">
        <v>3</v>
      </c>
      <c r="AJ289" s="41">
        <v>3</v>
      </c>
      <c r="AK289" s="41">
        <v>3</v>
      </c>
      <c r="AL289" s="41">
        <v>3</v>
      </c>
      <c r="AM289" s="41">
        <v>3</v>
      </c>
      <c r="AN289" s="41">
        <v>3</v>
      </c>
      <c r="AO289" s="41">
        <v>3</v>
      </c>
      <c r="AP289" s="41"/>
      <c r="AQ289" s="41">
        <v>3</v>
      </c>
      <c r="AR289" s="41">
        <v>3</v>
      </c>
      <c r="AS289" s="41">
        <v>3</v>
      </c>
      <c r="AT289" s="41">
        <v>3</v>
      </c>
      <c r="AU289" s="41">
        <v>3</v>
      </c>
      <c r="AV289" s="41">
        <v>3</v>
      </c>
      <c r="AW289" s="41">
        <v>3</v>
      </c>
      <c r="AX289" s="41">
        <v>3</v>
      </c>
      <c r="AY289" s="41">
        <v>3</v>
      </c>
      <c r="AZ289" s="41">
        <v>3</v>
      </c>
      <c r="BA289" s="41">
        <v>3</v>
      </c>
      <c r="BB289" s="41">
        <v>3</v>
      </c>
      <c r="BC289" s="41"/>
      <c r="BD289" s="41">
        <v>3</v>
      </c>
      <c r="BE289" s="41">
        <v>3</v>
      </c>
      <c r="BF289" s="41">
        <v>3</v>
      </c>
      <c r="BG289" s="41">
        <v>3</v>
      </c>
      <c r="BH289" s="41">
        <v>3</v>
      </c>
      <c r="BI289" s="41">
        <v>3</v>
      </c>
      <c r="BJ289" s="41">
        <v>3</v>
      </c>
      <c r="BK289" s="41">
        <v>3</v>
      </c>
      <c r="BL289" s="41">
        <v>3</v>
      </c>
      <c r="BM289" s="41">
        <v>3</v>
      </c>
      <c r="BN289" s="41">
        <v>3</v>
      </c>
      <c r="BO289" s="41">
        <v>3</v>
      </c>
      <c r="BP289" s="41"/>
    </row>
    <row r="290" spans="2:68" x14ac:dyDescent="0.2">
      <c r="B290" s="42" t="s">
        <v>189</v>
      </c>
      <c r="C290" s="42"/>
      <c r="D290" s="43">
        <f>SUM(D284*D285,D286*D287,D288*D289)*D$2</f>
        <v>3365.2706850000004</v>
      </c>
      <c r="E290" s="43">
        <f t="shared" ref="E290" si="3483">SUM(E284*E285,E286*E287,E288*E289)*E$2</f>
        <v>3205.0197000000003</v>
      </c>
      <c r="F290" s="43">
        <f t="shared" ref="F290" si="3484">SUM(F284*F285,F286*F287,F288*F289)*F$2</f>
        <v>3574.8503240999999</v>
      </c>
      <c r="G290" s="43">
        <f t="shared" ref="G290" si="3485">SUM(G284*G285,G286*G287,G288*G289)*G$2</f>
        <v>3412.3571275499999</v>
      </c>
      <c r="H290" s="43">
        <f t="shared" ref="H290" si="3486">SUM(H284*H285,H286*H287,H288*H289)*H$2</f>
        <v>3249.8639309999999</v>
      </c>
      <c r="I290" s="43">
        <f t="shared" ref="I290" si="3487">SUM(I284*I285,I286*I287,I288*I289)*I$2</f>
        <v>3574.8503240999999</v>
      </c>
      <c r="J290" s="43">
        <f t="shared" ref="J290" si="3488">SUM(J284*J285,J286*J287,J288*J289)*J$2</f>
        <v>3574.8503240999999</v>
      </c>
      <c r="K290" s="43">
        <f t="shared" ref="K290" si="3489">SUM(K284*K285,K286*K287,K288*K289)*K$2</f>
        <v>3412.3571275499999</v>
      </c>
      <c r="L290" s="43">
        <f t="shared" ref="L290" si="3490">SUM(L284*L285,L286*L287,L288*L289)*L$2</f>
        <v>3412.3571275499999</v>
      </c>
      <c r="M290" s="43">
        <f t="shared" ref="M290" si="3491">SUM(M284*M285,M286*M287,M288*M289)*M$2</f>
        <v>3574.8503240999999</v>
      </c>
      <c r="N290" s="43">
        <f t="shared" ref="N290" si="3492">SUM(N284*N285,N286*N287,N288*N289)*N$2</f>
        <v>3136.1117764499995</v>
      </c>
      <c r="O290" s="43">
        <f t="shared" ref="O290" si="3493">SUM(O284*O285,O286*O287,O288*O289)*O$2</f>
        <v>3466.2288055499998</v>
      </c>
      <c r="P290" s="44">
        <f>SUM(D290:O290)</f>
        <v>40958.967577050003</v>
      </c>
      <c r="Q290" s="43">
        <f t="shared" ref="Q290" si="3494">SUM(Q284*Q285,Q286*Q287,Q288*Q289)*Q$2</f>
        <v>3301.1702909999995</v>
      </c>
      <c r="R290" s="43">
        <f t="shared" ref="R290" si="3495">SUM(R284*R285,R286*R287,R288*R289)*R$2</f>
        <v>3466.2288055499998</v>
      </c>
      <c r="S290" s="43">
        <f t="shared" ref="S290" si="3496">SUM(S284*S285,S286*S287,S288*S289)*S$2</f>
        <v>3682.0958338230002</v>
      </c>
      <c r="T290" s="43">
        <f t="shared" ref="T290" si="3497">SUM(T284*T285,T286*T287,T288*T289)*T$2</f>
        <v>3514.7278413765002</v>
      </c>
      <c r="U290" s="43">
        <f t="shared" ref="U290" si="3498">SUM(U284*U285,U286*U287,U288*U289)*U$2</f>
        <v>3514.7278413765002</v>
      </c>
      <c r="V290" s="43">
        <f t="shared" ref="V290" si="3499">SUM(V284*V285,V286*V287,V288*V289)*V$2</f>
        <v>3682.0958338230002</v>
      </c>
      <c r="W290" s="43">
        <f t="shared" ref="W290" si="3500">SUM(W284*W285,W286*W287,W288*W289)*W$2</f>
        <v>3347.3598489300002</v>
      </c>
      <c r="X290" s="43">
        <f t="shared" ref="X290" si="3501">SUM(X284*X285,X286*X287,X288*X289)*X$2</f>
        <v>3849.4638262695003</v>
      </c>
      <c r="Y290" s="43">
        <f t="shared" ref="Y290" si="3502">SUM(Y284*Y285,Y286*Y287,Y288*Y289)*Y$2</f>
        <v>3514.7278413765002</v>
      </c>
      <c r="Z290" s="43">
        <f t="shared" ref="Z290" si="3503">SUM(Z284*Z285,Z286*Z287,Z288*Z289)*Z$2</f>
        <v>3514.7278413765002</v>
      </c>
      <c r="AA290" s="43">
        <f t="shared" ref="AA290" si="3504">SUM(AA284*AA285,AA286*AA287,AA288*AA289)*AA$2</f>
        <v>3400.2053997300004</v>
      </c>
      <c r="AB290" s="43">
        <f t="shared" ref="AB290" si="3505">SUM(AB284*AB285,AB286*AB287,AB288*AB289)*AB$2</f>
        <v>3400.2053997300004</v>
      </c>
      <c r="AC290" s="44">
        <f>SUM(Q290:AB290)</f>
        <v>42187.736604361511</v>
      </c>
      <c r="AD290" s="43">
        <f t="shared" ref="AD290" si="3506">SUM(AD284*AD285,AD286*AD287,AD288*AD289)*AD$2</f>
        <v>3570.2156697165005</v>
      </c>
      <c r="AE290" s="43">
        <f t="shared" ref="AE290" si="3507">SUM(AE284*AE285,AE286*AE287,AE288*AE289)*AE$2</f>
        <v>3400.2053997300004</v>
      </c>
      <c r="AF290" s="43">
        <f t="shared" ref="AF290" si="3508">SUM(AF284*AF285,AF286*AF287,AF288*AF289)*AF$2</f>
        <v>3964.9477410575851</v>
      </c>
      <c r="AG290" s="43">
        <f t="shared" ref="AG290" si="3509">SUM(AG284*AG285,AG286*AG287,AG288*AG289)*AG$2</f>
        <v>3275.3916121780048</v>
      </c>
      <c r="AH290" s="43">
        <f t="shared" ref="AH290" si="3510">SUM(AH284*AH285,AH286*AH287,AH288*AH289)*AH$2</f>
        <v>3792.5587088376901</v>
      </c>
      <c r="AI290" s="43">
        <f t="shared" ref="AI290" si="3511">SUM(AI284*AI285,AI286*AI287,AI288*AI289)*AI$2</f>
        <v>3792.5587088376901</v>
      </c>
      <c r="AJ290" s="43">
        <f t="shared" ref="AJ290" si="3512">SUM(AJ284*AJ285,AJ286*AJ287,AJ288*AJ289)*AJ$2</f>
        <v>3447.7806443978998</v>
      </c>
      <c r="AK290" s="43">
        <f t="shared" ref="AK290" si="3513">SUM(AK284*AK285,AK286*AK287,AK288*AK289)*AK$2</f>
        <v>3964.9477410575851</v>
      </c>
      <c r="AL290" s="43">
        <f t="shared" ref="AL290" si="3514">SUM(AL284*AL285,AL286*AL287,AL288*AL289)*AL$2</f>
        <v>3447.7806443978998</v>
      </c>
      <c r="AM290" s="43">
        <f t="shared" ref="AM290" si="3515">SUM(AM284*AM285,AM286*AM287,AM288*AM289)*AM$2</f>
        <v>3792.5587088376901</v>
      </c>
      <c r="AN290" s="43">
        <f t="shared" ref="AN290" si="3516">SUM(AN284*AN285,AN286*AN287,AN288*AN289)*AN$2</f>
        <v>3502.2115617219006</v>
      </c>
      <c r="AO290" s="43">
        <f t="shared" ref="AO290" si="3517">SUM(AO284*AO285,AO286*AO287,AO288*AO289)*AO$2</f>
        <v>3327.1009836358053</v>
      </c>
      <c r="AP290" s="44">
        <f>SUM(AD290:AO290)</f>
        <v>43278.258124406253</v>
      </c>
      <c r="AQ290" s="43">
        <f t="shared" ref="AQ290" si="3518">SUM(AQ284*AQ285,AQ286*AQ287,AQ288*AQ289)*AQ$2</f>
        <v>3852.4327178940903</v>
      </c>
      <c r="AR290" s="43">
        <f t="shared" ref="AR290" si="3519">SUM(AR284*AR285,AR286*AR287,AR288*AR289)*AR$2</f>
        <v>3502.2115617219006</v>
      </c>
      <c r="AS290" s="43">
        <f t="shared" ref="AS290" si="3520">SUM(AS284*AS285,AS286*AS287,AS288*AS289)*AS$2</f>
        <v>3906.3354701028211</v>
      </c>
      <c r="AT290" s="43">
        <f t="shared" ref="AT290" si="3521">SUM(AT284*AT285,AT286*AT287,AT288*AT289)*AT$2</f>
        <v>3551.2140637298376</v>
      </c>
      <c r="AU290" s="43">
        <f t="shared" ref="AU290" si="3522">SUM(AU284*AU285,AU286*AU287,AU288*AU289)*AU$2</f>
        <v>3906.3354701028211</v>
      </c>
      <c r="AV290" s="43">
        <f t="shared" ref="AV290" si="3523">SUM(AV284*AV285,AV286*AV287,AV288*AV289)*AV$2</f>
        <v>3728.7747669163296</v>
      </c>
      <c r="AW290" s="43">
        <f t="shared" ref="AW290" si="3524">SUM(AW284*AW285,AW286*AW287,AW288*AW289)*AW$2</f>
        <v>3728.7747669163296</v>
      </c>
      <c r="AX290" s="43">
        <f t="shared" ref="AX290" si="3525">SUM(AX284*AX285,AX286*AX287,AX288*AX289)*AX$2</f>
        <v>4083.8961732893131</v>
      </c>
      <c r="AY290" s="43">
        <f t="shared" ref="AY290" si="3526">SUM(AY284*AY285,AY286*AY287,AY288*AY289)*AY$2</f>
        <v>3373.6533605433456</v>
      </c>
      <c r="AZ290" s="43">
        <f t="shared" ref="AZ290" si="3527">SUM(AZ284*AZ285,AZ286*AZ287,AZ288*AZ289)*AZ$2</f>
        <v>4083.8961732893131</v>
      </c>
      <c r="BA290" s="43">
        <f t="shared" ref="BA290" si="3528">SUM(BA284*BA285,BA286*BA287,BA288*BA289)*BA$2</f>
        <v>3607.2779085735574</v>
      </c>
      <c r="BB290" s="43">
        <f t="shared" ref="BB290" si="3529">SUM(BB284*BB285,BB286*BB287,BB288*BB289)*BB$2</f>
        <v>3426.9140131448794</v>
      </c>
      <c r="BC290" s="44">
        <f>SUM(AQ290:BB290)</f>
        <v>44751.716446224542</v>
      </c>
      <c r="BD290" s="43">
        <f t="shared" ref="BD290" si="3530">SUM(BD284*BD285,BD286*BD287,BD288*BD289)*BD$2</f>
        <v>3968.005699430913</v>
      </c>
      <c r="BE290" s="43">
        <f t="shared" ref="BE290" si="3531">SUM(BE284*BE285,BE286*BE287,BE288*BE289)*BE$2</f>
        <v>3607.2779085735574</v>
      </c>
      <c r="BF290" s="43">
        <f t="shared" ref="BF290" si="3532">SUM(BF284*BF285,BF286*BF287,BF288*BF289)*BF$2</f>
        <v>3840.638009923819</v>
      </c>
      <c r="BG290" s="43">
        <f t="shared" ref="BG290" si="3533">SUM(BG284*BG285,BG286*BG287,BG288*BG289)*BG$2</f>
        <v>3840.638009923819</v>
      </c>
      <c r="BH290" s="43">
        <f t="shared" ref="BH290" si="3534">SUM(BH284*BH285,BH286*BH287,BH288*BH289)*BH$2</f>
        <v>4023.5255342059054</v>
      </c>
      <c r="BI290" s="43">
        <f t="shared" ref="BI290" si="3535">SUM(BI284*BI285,BI286*BI287,BI288*BI289)*BI$2</f>
        <v>3657.7504856417322</v>
      </c>
      <c r="BJ290" s="43">
        <f t="shared" ref="BJ290" si="3536">SUM(BJ284*BJ285,BJ286*BJ287,BJ288*BJ289)*BJ$2</f>
        <v>4023.5255342059054</v>
      </c>
      <c r="BK290" s="43">
        <f t="shared" ref="BK290" si="3537">SUM(BK284*BK285,BK286*BK287,BK288*BK289)*BK$2</f>
        <v>4023.5255342059054</v>
      </c>
      <c r="BL290" s="43">
        <f t="shared" ref="BL290" si="3538">SUM(BL284*BL285,BL286*BL287,BL288*BL289)*BL$2</f>
        <v>3657.7504856417322</v>
      </c>
      <c r="BM290" s="43">
        <f t="shared" ref="BM290" si="3539">SUM(BM284*BM285,BM286*BM287,BM288*BM289)*BM$2</f>
        <v>4206.4130584879922</v>
      </c>
      <c r="BN290" s="43">
        <f t="shared" ref="BN290" si="3540">SUM(BN284*BN285,BN286*BN287,BN288*BN289)*BN$2</f>
        <v>3529.7214335392255</v>
      </c>
      <c r="BO290" s="43">
        <f t="shared" ref="BO290" si="3541">SUM(BO284*BO285,BO286*BO287,BO288*BO289)*BO$2</f>
        <v>3715.4962458307637</v>
      </c>
      <c r="BP290" s="44">
        <f>SUM(BD290:BO290)</f>
        <v>46094.267939611273</v>
      </c>
    </row>
    <row r="291" spans="2:68" x14ac:dyDescent="0.2">
      <c r="B291" s="38" t="s">
        <v>23</v>
      </c>
      <c r="C291" s="33" t="s">
        <v>14</v>
      </c>
      <c r="D291" s="39">
        <v>32.615980000000008</v>
      </c>
      <c r="E291" s="39">
        <v>32.615980000000008</v>
      </c>
      <c r="F291" s="39">
        <v>32.615980000000008</v>
      </c>
      <c r="G291" s="39">
        <v>32.615980000000008</v>
      </c>
      <c r="H291" s="39">
        <v>32.615980000000008</v>
      </c>
      <c r="I291" s="39">
        <v>32.615980000000008</v>
      </c>
      <c r="J291" s="39">
        <v>32.615980000000008</v>
      </c>
      <c r="K291" s="39">
        <v>32.615980000000008</v>
      </c>
      <c r="L291" s="39">
        <v>32.615980000000008</v>
      </c>
      <c r="M291" s="39">
        <v>32.615980000000008</v>
      </c>
      <c r="N291" s="39">
        <v>33.594459400000005</v>
      </c>
      <c r="O291" s="39">
        <v>33.594459400000005</v>
      </c>
      <c r="P291" s="39"/>
      <c r="Q291" s="39">
        <v>33.594459400000005</v>
      </c>
      <c r="R291" s="39">
        <v>33.594459400000005</v>
      </c>
      <c r="S291" s="39">
        <v>33.594459400000005</v>
      </c>
      <c r="T291" s="39">
        <v>33.594459400000005</v>
      </c>
      <c r="U291" s="39">
        <v>33.594459400000005</v>
      </c>
      <c r="V291" s="39">
        <v>33.594459400000005</v>
      </c>
      <c r="W291" s="39">
        <v>33.594459400000005</v>
      </c>
      <c r="X291" s="39">
        <v>33.594459400000005</v>
      </c>
      <c r="Y291" s="39">
        <v>33.594459400000005</v>
      </c>
      <c r="Z291" s="39">
        <v>33.594459400000005</v>
      </c>
      <c r="AA291" s="39">
        <v>34.602293182000004</v>
      </c>
      <c r="AB291" s="39">
        <v>34.602293182000004</v>
      </c>
      <c r="AC291" s="39"/>
      <c r="AD291" s="39">
        <v>34.602293182000004</v>
      </c>
      <c r="AE291" s="39">
        <v>34.602293182000004</v>
      </c>
      <c r="AF291" s="39">
        <v>34.602293182000004</v>
      </c>
      <c r="AG291" s="39">
        <v>34.602293182000004</v>
      </c>
      <c r="AH291" s="39">
        <v>34.602293182000004</v>
      </c>
      <c r="AI291" s="39">
        <v>34.602293182000004</v>
      </c>
      <c r="AJ291" s="39">
        <v>34.602293182000004</v>
      </c>
      <c r="AK291" s="39">
        <v>34.602293182000004</v>
      </c>
      <c r="AL291" s="39">
        <v>34.602293182000004</v>
      </c>
      <c r="AM291" s="39">
        <v>34.602293182000004</v>
      </c>
      <c r="AN291" s="39">
        <v>35.640361977460003</v>
      </c>
      <c r="AO291" s="39">
        <v>35.640361977460003</v>
      </c>
      <c r="AP291" s="39"/>
      <c r="AQ291" s="39">
        <v>35.640361977460003</v>
      </c>
      <c r="AR291" s="39">
        <v>35.640361977460003</v>
      </c>
      <c r="AS291" s="39">
        <v>35.640361977460003</v>
      </c>
      <c r="AT291" s="39">
        <v>35.640361977460003</v>
      </c>
      <c r="AU291" s="39">
        <v>35.640361977460003</v>
      </c>
      <c r="AV291" s="39">
        <v>35.640361977460003</v>
      </c>
      <c r="AW291" s="39">
        <v>35.640361977460003</v>
      </c>
      <c r="AX291" s="39">
        <v>35.640361977460003</v>
      </c>
      <c r="AY291" s="39">
        <v>35.640361977460003</v>
      </c>
      <c r="AZ291" s="39">
        <v>35.640361977460003</v>
      </c>
      <c r="BA291" s="39">
        <v>36.709572836783806</v>
      </c>
      <c r="BB291" s="39">
        <v>36.709572836783806</v>
      </c>
      <c r="BC291" s="39"/>
      <c r="BD291" s="39">
        <v>36.709572836783806</v>
      </c>
      <c r="BE291" s="39">
        <v>36.709572836783806</v>
      </c>
      <c r="BF291" s="39">
        <v>36.709572836783806</v>
      </c>
      <c r="BG291" s="39">
        <v>36.709572836783806</v>
      </c>
      <c r="BH291" s="39">
        <v>36.709572836783806</v>
      </c>
      <c r="BI291" s="39">
        <v>36.709572836783806</v>
      </c>
      <c r="BJ291" s="39">
        <v>36.709572836783806</v>
      </c>
      <c r="BK291" s="39">
        <v>36.709572836783806</v>
      </c>
      <c r="BL291" s="39">
        <v>36.709572836783806</v>
      </c>
      <c r="BM291" s="39">
        <v>36.709572836783806</v>
      </c>
      <c r="BN291" s="39">
        <v>37.810860021887322</v>
      </c>
      <c r="BO291" s="39">
        <v>37.810860021887322</v>
      </c>
      <c r="BP291" s="39"/>
    </row>
    <row r="292" spans="2:68" x14ac:dyDescent="0.2">
      <c r="B292" s="40"/>
      <c r="C292" s="33" t="s">
        <v>15</v>
      </c>
      <c r="D292" s="41">
        <v>10</v>
      </c>
      <c r="E292" s="41">
        <v>10</v>
      </c>
      <c r="F292" s="41">
        <v>10</v>
      </c>
      <c r="G292" s="41">
        <v>10</v>
      </c>
      <c r="H292" s="41">
        <v>10</v>
      </c>
      <c r="I292" s="41">
        <v>10</v>
      </c>
      <c r="J292" s="41">
        <v>10</v>
      </c>
      <c r="K292" s="41">
        <v>10</v>
      </c>
      <c r="L292" s="41">
        <v>10</v>
      </c>
      <c r="M292" s="41">
        <v>10</v>
      </c>
      <c r="N292" s="41">
        <v>10</v>
      </c>
      <c r="O292" s="41">
        <v>10</v>
      </c>
      <c r="P292" s="41"/>
      <c r="Q292" s="41">
        <v>10</v>
      </c>
      <c r="R292" s="41">
        <v>10</v>
      </c>
      <c r="S292" s="41">
        <v>10</v>
      </c>
      <c r="T292" s="41">
        <v>10</v>
      </c>
      <c r="U292" s="41">
        <v>10</v>
      </c>
      <c r="V292" s="41">
        <v>10</v>
      </c>
      <c r="W292" s="41">
        <v>10</v>
      </c>
      <c r="X292" s="41">
        <v>10</v>
      </c>
      <c r="Y292" s="41">
        <v>10</v>
      </c>
      <c r="Z292" s="41">
        <v>10</v>
      </c>
      <c r="AA292" s="41">
        <v>10</v>
      </c>
      <c r="AB292" s="41">
        <v>10</v>
      </c>
      <c r="AC292" s="41"/>
      <c r="AD292" s="41">
        <v>10</v>
      </c>
      <c r="AE292" s="41">
        <v>10</v>
      </c>
      <c r="AF292" s="41">
        <v>10</v>
      </c>
      <c r="AG292" s="41">
        <v>10</v>
      </c>
      <c r="AH292" s="41">
        <v>10</v>
      </c>
      <c r="AI292" s="41">
        <v>10</v>
      </c>
      <c r="AJ292" s="41">
        <v>10</v>
      </c>
      <c r="AK292" s="41">
        <v>10</v>
      </c>
      <c r="AL292" s="41">
        <v>10</v>
      </c>
      <c r="AM292" s="41">
        <v>10</v>
      </c>
      <c r="AN292" s="41">
        <v>10</v>
      </c>
      <c r="AO292" s="41">
        <v>10</v>
      </c>
      <c r="AP292" s="41"/>
      <c r="AQ292" s="41">
        <v>10</v>
      </c>
      <c r="AR292" s="41">
        <v>10</v>
      </c>
      <c r="AS292" s="41">
        <v>10</v>
      </c>
      <c r="AT292" s="41">
        <v>10</v>
      </c>
      <c r="AU292" s="41">
        <v>10</v>
      </c>
      <c r="AV292" s="41">
        <v>10</v>
      </c>
      <c r="AW292" s="41">
        <v>10</v>
      </c>
      <c r="AX292" s="41">
        <v>10</v>
      </c>
      <c r="AY292" s="41">
        <v>10</v>
      </c>
      <c r="AZ292" s="41">
        <v>10</v>
      </c>
      <c r="BA292" s="41">
        <v>10</v>
      </c>
      <c r="BB292" s="41">
        <v>10</v>
      </c>
      <c r="BC292" s="41"/>
      <c r="BD292" s="41">
        <v>10</v>
      </c>
      <c r="BE292" s="41">
        <v>10</v>
      </c>
      <c r="BF292" s="41">
        <v>10</v>
      </c>
      <c r="BG292" s="41">
        <v>10</v>
      </c>
      <c r="BH292" s="41">
        <v>10</v>
      </c>
      <c r="BI292" s="41">
        <v>10</v>
      </c>
      <c r="BJ292" s="41">
        <v>10</v>
      </c>
      <c r="BK292" s="41">
        <v>10</v>
      </c>
      <c r="BL292" s="41">
        <v>10</v>
      </c>
      <c r="BM292" s="41">
        <v>10</v>
      </c>
      <c r="BN292" s="41">
        <v>10</v>
      </c>
      <c r="BO292" s="41">
        <v>10</v>
      </c>
      <c r="BP292" s="41"/>
    </row>
    <row r="293" spans="2:68" x14ac:dyDescent="0.2">
      <c r="B293" s="42" t="s">
        <v>190</v>
      </c>
      <c r="C293" s="42"/>
      <c r="D293" s="43">
        <f>D$2*(D291*D292)</f>
        <v>6849.3558000000012</v>
      </c>
      <c r="E293" s="43">
        <f t="shared" ref="E293" si="3542">E$2*(E291*E292)</f>
        <v>6523.1960000000017</v>
      </c>
      <c r="F293" s="43">
        <f t="shared" ref="F293" si="3543">F$2*(F291*F292)</f>
        <v>7175.5156000000015</v>
      </c>
      <c r="G293" s="43">
        <f t="shared" ref="G293" si="3544">G$2*(G291*G292)</f>
        <v>6849.3558000000012</v>
      </c>
      <c r="H293" s="43">
        <f t="shared" ref="H293" si="3545">H$2*(H291*H292)</f>
        <v>6523.1960000000017</v>
      </c>
      <c r="I293" s="43">
        <f t="shared" ref="I293" si="3546">I$2*(I291*I292)</f>
        <v>7175.5156000000015</v>
      </c>
      <c r="J293" s="43">
        <f t="shared" ref="J293" si="3547">J$2*(J291*J292)</f>
        <v>7175.5156000000015</v>
      </c>
      <c r="K293" s="43">
        <f t="shared" ref="K293" si="3548">K$2*(K291*K292)</f>
        <v>6849.3558000000012</v>
      </c>
      <c r="L293" s="43">
        <f t="shared" ref="L293" si="3549">L$2*(L291*L292)</f>
        <v>6849.3558000000012</v>
      </c>
      <c r="M293" s="43">
        <f t="shared" ref="M293" si="3550">M$2*(M291*M292)</f>
        <v>7175.5156000000015</v>
      </c>
      <c r="N293" s="43">
        <f t="shared" ref="N293" si="3551">N$2*(N291*N292)</f>
        <v>6382.9472860000005</v>
      </c>
      <c r="O293" s="43">
        <f t="shared" ref="O293" si="3552">O$2*(O291*O292)</f>
        <v>7054.8364740000015</v>
      </c>
      <c r="P293" s="44">
        <f>SUM(D293:O293)</f>
        <v>82583.661359999998</v>
      </c>
      <c r="Q293" s="43">
        <f t="shared" ref="Q293" si="3553">Q$2*(Q291*Q292)</f>
        <v>6718.891880000001</v>
      </c>
      <c r="R293" s="43">
        <f t="shared" ref="R293" si="3554">R$2*(R291*R292)</f>
        <v>7054.8364740000015</v>
      </c>
      <c r="S293" s="43">
        <f t="shared" ref="S293" si="3555">S$2*(S291*S292)</f>
        <v>7390.7810680000011</v>
      </c>
      <c r="T293" s="43">
        <f t="shared" ref="T293" si="3556">T$2*(T291*T292)</f>
        <v>7054.8364740000015</v>
      </c>
      <c r="U293" s="43">
        <f t="shared" ref="U293" si="3557">U$2*(U291*U292)</f>
        <v>7054.8364740000015</v>
      </c>
      <c r="V293" s="43">
        <f t="shared" ref="V293" si="3558">V$2*(V291*V292)</f>
        <v>7390.7810680000011</v>
      </c>
      <c r="W293" s="43">
        <f t="shared" ref="W293" si="3559">W$2*(W291*W292)</f>
        <v>6718.891880000001</v>
      </c>
      <c r="X293" s="43">
        <f t="shared" ref="X293" si="3560">X$2*(X291*X292)</f>
        <v>7726.7256620000007</v>
      </c>
      <c r="Y293" s="43">
        <f t="shared" ref="Y293" si="3561">Y$2*(Y291*Y292)</f>
        <v>7054.8364740000015</v>
      </c>
      <c r="Z293" s="43">
        <f t="shared" ref="Z293" si="3562">Z$2*(Z291*Z292)</f>
        <v>7054.8364740000015</v>
      </c>
      <c r="AA293" s="43">
        <f t="shared" ref="AA293" si="3563">AA$2*(AA291*AA292)</f>
        <v>6920.4586364000006</v>
      </c>
      <c r="AB293" s="43">
        <f t="shared" ref="AB293" si="3564">AB$2*(AB291*AB292)</f>
        <v>6920.4586364000006</v>
      </c>
      <c r="AC293" s="44">
        <f>SUM(Q293:AB293)</f>
        <v>85061.171200800018</v>
      </c>
      <c r="AD293" s="43">
        <f t="shared" ref="AD293" si="3565">AD$2*(AD291*AD292)</f>
        <v>7266.4815682200015</v>
      </c>
      <c r="AE293" s="43">
        <f t="shared" ref="AE293" si="3566">AE$2*(AE291*AE292)</f>
        <v>6920.4586364000006</v>
      </c>
      <c r="AF293" s="43">
        <f t="shared" ref="AF293" si="3567">AF$2*(AF291*AF292)</f>
        <v>7958.5274318600013</v>
      </c>
      <c r="AG293" s="43">
        <f t="shared" ref="AG293" si="3568">AG$2*(AG291*AG292)</f>
        <v>6574.4357045800007</v>
      </c>
      <c r="AH293" s="43">
        <f t="shared" ref="AH293" si="3569">AH$2*(AH291*AH292)</f>
        <v>7612.5045000400014</v>
      </c>
      <c r="AI293" s="43">
        <f t="shared" ref="AI293" si="3570">AI$2*(AI291*AI292)</f>
        <v>7612.5045000400014</v>
      </c>
      <c r="AJ293" s="43">
        <f t="shared" ref="AJ293" si="3571">AJ$2*(AJ291*AJ292)</f>
        <v>6920.4586364000006</v>
      </c>
      <c r="AK293" s="43">
        <f t="shared" ref="AK293" si="3572">AK$2*(AK291*AK292)</f>
        <v>7958.5274318600013</v>
      </c>
      <c r="AL293" s="43">
        <f t="shared" ref="AL293" si="3573">AL$2*(AL291*AL292)</f>
        <v>6920.4586364000006</v>
      </c>
      <c r="AM293" s="43">
        <f t="shared" ref="AM293" si="3574">AM$2*(AM291*AM292)</f>
        <v>7612.5045000400014</v>
      </c>
      <c r="AN293" s="43">
        <f t="shared" ref="AN293" si="3575">AN$2*(AN291*AN292)</f>
        <v>7128.0723954920004</v>
      </c>
      <c r="AO293" s="43">
        <f t="shared" ref="AO293" si="3576">AO$2*(AO291*AO292)</f>
        <v>6771.6687757174004</v>
      </c>
      <c r="AP293" s="44">
        <f>SUM(AD293:AO293)</f>
        <v>87256.602717049391</v>
      </c>
      <c r="AQ293" s="43">
        <f t="shared" ref="AQ293" si="3577">AQ$2*(AQ291*AQ292)</f>
        <v>7840.8796350412003</v>
      </c>
      <c r="AR293" s="43">
        <f t="shared" ref="AR293" si="3578">AR$2*(AR291*AR292)</f>
        <v>7128.0723954920004</v>
      </c>
      <c r="AS293" s="43">
        <f t="shared" ref="AS293" si="3579">AS$2*(AS291*AS292)</f>
        <v>7840.8796350412003</v>
      </c>
      <c r="AT293" s="43">
        <f t="shared" ref="AT293" si="3580">AT$2*(AT291*AT292)</f>
        <v>7128.0723954920004</v>
      </c>
      <c r="AU293" s="43">
        <f t="shared" ref="AU293" si="3581">AU$2*(AU291*AU292)</f>
        <v>7840.8796350412003</v>
      </c>
      <c r="AV293" s="43">
        <f t="shared" ref="AV293" si="3582">AV$2*(AV291*AV292)</f>
        <v>7484.4760152666004</v>
      </c>
      <c r="AW293" s="43">
        <f t="shared" ref="AW293" si="3583">AW$2*(AW291*AW292)</f>
        <v>7484.4760152666004</v>
      </c>
      <c r="AX293" s="43">
        <f t="shared" ref="AX293" si="3584">AX$2*(AX291*AX292)</f>
        <v>8197.2832548158003</v>
      </c>
      <c r="AY293" s="43">
        <f t="shared" ref="AY293" si="3585">AY$2*(AY291*AY292)</f>
        <v>6771.6687757174004</v>
      </c>
      <c r="AZ293" s="43">
        <f t="shared" ref="AZ293" si="3586">AZ$2*(AZ291*AZ292)</f>
        <v>8197.2832548158003</v>
      </c>
      <c r="BA293" s="43">
        <f t="shared" ref="BA293" si="3587">BA$2*(BA291*BA292)</f>
        <v>7341.9145673567618</v>
      </c>
      <c r="BB293" s="43">
        <f t="shared" ref="BB293" si="3588">BB$2*(BB291*BB292)</f>
        <v>6974.8188389889237</v>
      </c>
      <c r="BC293" s="44">
        <f>SUM(AQ293:BB293)</f>
        <v>90230.704418335488</v>
      </c>
      <c r="BD293" s="43">
        <f t="shared" ref="BD293" si="3589">BD$2*(BD291*BD292)</f>
        <v>8076.106024092438</v>
      </c>
      <c r="BE293" s="43">
        <f t="shared" ref="BE293" si="3590">BE$2*(BE291*BE292)</f>
        <v>7341.9145673567618</v>
      </c>
      <c r="BF293" s="43">
        <f t="shared" ref="BF293" si="3591">BF$2*(BF291*BF292)</f>
        <v>7709.0102957245999</v>
      </c>
      <c r="BG293" s="43">
        <f t="shared" ref="BG293" si="3592">BG$2*(BG291*BG292)</f>
        <v>7709.0102957245999</v>
      </c>
      <c r="BH293" s="43">
        <f t="shared" ref="BH293" si="3593">BH$2*(BH291*BH292)</f>
        <v>8076.106024092438</v>
      </c>
      <c r="BI293" s="43">
        <f t="shared" ref="BI293" si="3594">BI$2*(BI291*BI292)</f>
        <v>7341.9145673567618</v>
      </c>
      <c r="BJ293" s="43">
        <f t="shared" ref="BJ293" si="3595">BJ$2*(BJ291*BJ292)</f>
        <v>8076.106024092438</v>
      </c>
      <c r="BK293" s="43">
        <f t="shared" ref="BK293" si="3596">BK$2*(BK291*BK292)</f>
        <v>8076.106024092438</v>
      </c>
      <c r="BL293" s="43">
        <f t="shared" ref="BL293" si="3597">BL$2*(BL291*BL292)</f>
        <v>7341.9145673567618</v>
      </c>
      <c r="BM293" s="43">
        <f t="shared" ref="BM293" si="3598">BM$2*(BM291*BM292)</f>
        <v>8443.2017524602761</v>
      </c>
      <c r="BN293" s="43">
        <f t="shared" ref="BN293" si="3599">BN$2*(BN291*BN292)</f>
        <v>7184.0634041585909</v>
      </c>
      <c r="BO293" s="43">
        <f t="shared" ref="BO293" si="3600">BO$2*(BO291*BO292)</f>
        <v>7562.172004377464</v>
      </c>
      <c r="BP293" s="44">
        <f>SUM(BD293:BO293)</f>
        <v>92937.625550885554</v>
      </c>
    </row>
    <row r="294" spans="2:68" x14ac:dyDescent="0.2">
      <c r="B294" s="38" t="s">
        <v>85</v>
      </c>
      <c r="C294" s="33" t="s">
        <v>79</v>
      </c>
      <c r="D294" s="39">
        <v>40.746298100000004</v>
      </c>
      <c r="E294" s="39">
        <v>40.746298100000004</v>
      </c>
      <c r="F294" s="39">
        <v>41.968687043000003</v>
      </c>
      <c r="G294" s="39">
        <v>41.968687043000003</v>
      </c>
      <c r="H294" s="39">
        <v>41.968687043000003</v>
      </c>
      <c r="I294" s="39">
        <v>41.968687043000003</v>
      </c>
      <c r="J294" s="39">
        <v>41.968687043000003</v>
      </c>
      <c r="K294" s="39">
        <v>41.968687043000003</v>
      </c>
      <c r="L294" s="39">
        <v>41.968687043000003</v>
      </c>
      <c r="M294" s="39">
        <v>41.968687043000003</v>
      </c>
      <c r="N294" s="39">
        <v>41.968687043000003</v>
      </c>
      <c r="O294" s="39">
        <v>41.968687043000003</v>
      </c>
      <c r="P294" s="39"/>
      <c r="Q294" s="39">
        <v>41.968687043000003</v>
      </c>
      <c r="R294" s="39">
        <v>41.968687043000003</v>
      </c>
      <c r="S294" s="39">
        <v>43.227747654290006</v>
      </c>
      <c r="T294" s="39">
        <v>43.227747654290006</v>
      </c>
      <c r="U294" s="39">
        <v>43.227747654290006</v>
      </c>
      <c r="V294" s="39">
        <v>43.227747654290006</v>
      </c>
      <c r="W294" s="39">
        <v>43.227747654290006</v>
      </c>
      <c r="X294" s="39">
        <v>43.227747654290006</v>
      </c>
      <c r="Y294" s="39">
        <v>43.227747654290006</v>
      </c>
      <c r="Z294" s="39">
        <v>43.227747654290006</v>
      </c>
      <c r="AA294" s="39">
        <v>43.227747654290006</v>
      </c>
      <c r="AB294" s="39">
        <v>43.227747654290006</v>
      </c>
      <c r="AC294" s="39"/>
      <c r="AD294" s="39">
        <v>43.227747654290006</v>
      </c>
      <c r="AE294" s="39">
        <v>43.227747654290006</v>
      </c>
      <c r="AF294" s="39">
        <v>44.524580083918707</v>
      </c>
      <c r="AG294" s="39">
        <v>44.524580083918707</v>
      </c>
      <c r="AH294" s="39">
        <v>44.524580083918707</v>
      </c>
      <c r="AI294" s="39">
        <v>44.524580083918707</v>
      </c>
      <c r="AJ294" s="39">
        <v>44.524580083918707</v>
      </c>
      <c r="AK294" s="39">
        <v>44.524580083918707</v>
      </c>
      <c r="AL294" s="39">
        <v>44.524580083918707</v>
      </c>
      <c r="AM294" s="39">
        <v>44.524580083918707</v>
      </c>
      <c r="AN294" s="39">
        <v>44.524580083918707</v>
      </c>
      <c r="AO294" s="39">
        <v>44.524580083918707</v>
      </c>
      <c r="AP294" s="39"/>
      <c r="AQ294" s="39">
        <v>44.524580083918707</v>
      </c>
      <c r="AR294" s="39">
        <v>44.524580083918707</v>
      </c>
      <c r="AS294" s="39">
        <v>45.860317486436273</v>
      </c>
      <c r="AT294" s="39">
        <v>45.860317486436273</v>
      </c>
      <c r="AU294" s="39">
        <v>45.860317486436273</v>
      </c>
      <c r="AV294" s="39">
        <v>45.860317486436273</v>
      </c>
      <c r="AW294" s="39">
        <v>45.860317486436273</v>
      </c>
      <c r="AX294" s="39">
        <v>45.860317486436273</v>
      </c>
      <c r="AY294" s="39">
        <v>45.860317486436273</v>
      </c>
      <c r="AZ294" s="39">
        <v>45.860317486436273</v>
      </c>
      <c r="BA294" s="39">
        <v>45.860317486436273</v>
      </c>
      <c r="BB294" s="39">
        <v>45.860317486436273</v>
      </c>
      <c r="BC294" s="39"/>
      <c r="BD294" s="39">
        <v>45.860317486436273</v>
      </c>
      <c r="BE294" s="39">
        <v>45.860317486436273</v>
      </c>
      <c r="BF294" s="39">
        <v>47.23612701102936</v>
      </c>
      <c r="BG294" s="39">
        <v>47.23612701102936</v>
      </c>
      <c r="BH294" s="39">
        <v>47.23612701102936</v>
      </c>
      <c r="BI294" s="39">
        <v>47.23612701102936</v>
      </c>
      <c r="BJ294" s="39">
        <v>47.23612701102936</v>
      </c>
      <c r="BK294" s="39">
        <v>47.23612701102936</v>
      </c>
      <c r="BL294" s="39">
        <v>47.23612701102936</v>
      </c>
      <c r="BM294" s="39">
        <v>47.23612701102936</v>
      </c>
      <c r="BN294" s="39">
        <v>47.23612701102936</v>
      </c>
      <c r="BO294" s="39">
        <v>47.23612701102936</v>
      </c>
      <c r="BP294" s="39"/>
    </row>
    <row r="295" spans="2:68" x14ac:dyDescent="0.2">
      <c r="B295" s="40"/>
      <c r="C295" s="33" t="s">
        <v>80</v>
      </c>
      <c r="D295" s="41">
        <v>10</v>
      </c>
      <c r="E295" s="41">
        <v>10</v>
      </c>
      <c r="F295" s="41">
        <v>10</v>
      </c>
      <c r="G295" s="41">
        <v>10</v>
      </c>
      <c r="H295" s="41">
        <v>10</v>
      </c>
      <c r="I295" s="41">
        <v>10</v>
      </c>
      <c r="J295" s="41">
        <v>10</v>
      </c>
      <c r="K295" s="41">
        <v>10</v>
      </c>
      <c r="L295" s="41">
        <v>10</v>
      </c>
      <c r="M295" s="41">
        <v>10</v>
      </c>
      <c r="N295" s="41">
        <v>10</v>
      </c>
      <c r="O295" s="41">
        <v>10</v>
      </c>
      <c r="P295" s="41"/>
      <c r="Q295" s="41">
        <v>10</v>
      </c>
      <c r="R295" s="41">
        <v>10</v>
      </c>
      <c r="S295" s="41">
        <v>10</v>
      </c>
      <c r="T295" s="41">
        <v>10</v>
      </c>
      <c r="U295" s="41">
        <v>10</v>
      </c>
      <c r="V295" s="41">
        <v>10</v>
      </c>
      <c r="W295" s="41">
        <v>10</v>
      </c>
      <c r="X295" s="41">
        <v>10</v>
      </c>
      <c r="Y295" s="41">
        <v>10</v>
      </c>
      <c r="Z295" s="41">
        <v>10</v>
      </c>
      <c r="AA295" s="41">
        <v>10</v>
      </c>
      <c r="AB295" s="41">
        <v>10</v>
      </c>
      <c r="AC295" s="41"/>
      <c r="AD295" s="41">
        <v>10</v>
      </c>
      <c r="AE295" s="41">
        <v>10</v>
      </c>
      <c r="AF295" s="41">
        <v>10</v>
      </c>
      <c r="AG295" s="41">
        <v>10</v>
      </c>
      <c r="AH295" s="41">
        <v>10</v>
      </c>
      <c r="AI295" s="41">
        <v>10</v>
      </c>
      <c r="AJ295" s="41">
        <v>10</v>
      </c>
      <c r="AK295" s="41">
        <v>10</v>
      </c>
      <c r="AL295" s="41">
        <v>10</v>
      </c>
      <c r="AM295" s="41">
        <v>10</v>
      </c>
      <c r="AN295" s="41">
        <v>10</v>
      </c>
      <c r="AO295" s="41">
        <v>10</v>
      </c>
      <c r="AP295" s="41"/>
      <c r="AQ295" s="41">
        <v>10</v>
      </c>
      <c r="AR295" s="41">
        <v>10</v>
      </c>
      <c r="AS295" s="41">
        <v>10</v>
      </c>
      <c r="AT295" s="41">
        <v>10</v>
      </c>
      <c r="AU295" s="41">
        <v>10</v>
      </c>
      <c r="AV295" s="41">
        <v>10</v>
      </c>
      <c r="AW295" s="41">
        <v>10</v>
      </c>
      <c r="AX295" s="41">
        <v>10</v>
      </c>
      <c r="AY295" s="41">
        <v>10</v>
      </c>
      <c r="AZ295" s="41">
        <v>10</v>
      </c>
      <c r="BA295" s="41">
        <v>10</v>
      </c>
      <c r="BB295" s="41">
        <v>10</v>
      </c>
      <c r="BC295" s="41"/>
      <c r="BD295" s="41">
        <v>10</v>
      </c>
      <c r="BE295" s="41">
        <v>10</v>
      </c>
      <c r="BF295" s="41">
        <v>10</v>
      </c>
      <c r="BG295" s="41">
        <v>10</v>
      </c>
      <c r="BH295" s="41">
        <v>10</v>
      </c>
      <c r="BI295" s="41">
        <v>10</v>
      </c>
      <c r="BJ295" s="41">
        <v>10</v>
      </c>
      <c r="BK295" s="41">
        <v>10</v>
      </c>
      <c r="BL295" s="41">
        <v>10</v>
      </c>
      <c r="BM295" s="41">
        <v>10</v>
      </c>
      <c r="BN295" s="41">
        <v>10</v>
      </c>
      <c r="BO295" s="41">
        <v>10</v>
      </c>
      <c r="BP295" s="41"/>
    </row>
    <row r="296" spans="2:68" x14ac:dyDescent="0.2">
      <c r="B296" s="42" t="s">
        <v>191</v>
      </c>
      <c r="C296" s="42"/>
      <c r="D296" s="43">
        <f>D$2*(D294*D295)</f>
        <v>8556.7226009999995</v>
      </c>
      <c r="E296" s="43">
        <f t="shared" ref="E296" si="3601">E$2*(E294*E295)</f>
        <v>8149.2596200000007</v>
      </c>
      <c r="F296" s="43">
        <f t="shared" ref="F296" si="3602">F$2*(F294*F295)</f>
        <v>9233.1111494600009</v>
      </c>
      <c r="G296" s="43">
        <f t="shared" ref="G296" si="3603">G$2*(G294*G295)</f>
        <v>8813.4242790299995</v>
      </c>
      <c r="H296" s="43">
        <f t="shared" ref="H296" si="3604">H$2*(H294*H295)</f>
        <v>8393.7374086</v>
      </c>
      <c r="I296" s="43">
        <f t="shared" ref="I296" si="3605">I$2*(I294*I295)</f>
        <v>9233.1111494600009</v>
      </c>
      <c r="J296" s="43">
        <f t="shared" ref="J296" si="3606">J$2*(J294*J295)</f>
        <v>9233.1111494600009</v>
      </c>
      <c r="K296" s="43">
        <f t="shared" ref="K296" si="3607">K$2*(K294*K295)</f>
        <v>8813.4242790299995</v>
      </c>
      <c r="L296" s="43">
        <f t="shared" ref="L296" si="3608">L$2*(L294*L295)</f>
        <v>8813.4242790299995</v>
      </c>
      <c r="M296" s="43">
        <f t="shared" ref="M296" si="3609">M$2*(M294*M295)</f>
        <v>9233.1111494600009</v>
      </c>
      <c r="N296" s="43">
        <f t="shared" ref="N296" si="3610">N$2*(N294*N295)</f>
        <v>7974.0505381700004</v>
      </c>
      <c r="O296" s="43">
        <f t="shared" ref="O296" si="3611">O$2*(O294*O295)</f>
        <v>8813.4242790299995</v>
      </c>
      <c r="P296" s="44">
        <f>SUM(D296:O296)</f>
        <v>105259.91188173003</v>
      </c>
      <c r="Q296" s="43">
        <f t="shared" ref="Q296" si="3612">Q$2*(Q294*Q295)</f>
        <v>8393.7374086</v>
      </c>
      <c r="R296" s="43">
        <f t="shared" ref="R296" si="3613">R$2*(R294*R295)</f>
        <v>8813.4242790299995</v>
      </c>
      <c r="S296" s="43">
        <f t="shared" ref="S296" si="3614">S$2*(S294*S295)</f>
        <v>9510.1044839438018</v>
      </c>
      <c r="T296" s="43">
        <f t="shared" ref="T296" si="3615">T$2*(T294*T295)</f>
        <v>9077.8270074009015</v>
      </c>
      <c r="U296" s="43">
        <f t="shared" ref="U296" si="3616">U$2*(U294*U295)</f>
        <v>9077.8270074009015</v>
      </c>
      <c r="V296" s="43">
        <f t="shared" ref="V296" si="3617">V$2*(V294*V295)</f>
        <v>9510.1044839438018</v>
      </c>
      <c r="W296" s="43">
        <f t="shared" ref="W296" si="3618">W$2*(W294*W295)</f>
        <v>8645.5495308580012</v>
      </c>
      <c r="X296" s="43">
        <f t="shared" ref="X296" si="3619">X$2*(X294*X295)</f>
        <v>9942.3819604867003</v>
      </c>
      <c r="Y296" s="43">
        <f t="shared" ref="Y296" si="3620">Y$2*(Y294*Y295)</f>
        <v>9077.8270074009015</v>
      </c>
      <c r="Z296" s="43">
        <f t="shared" ref="Z296" si="3621">Z$2*(Z294*Z295)</f>
        <v>9077.8270074009015</v>
      </c>
      <c r="AA296" s="43">
        <f t="shared" ref="AA296" si="3622">AA$2*(AA294*AA295)</f>
        <v>8645.5495308580012</v>
      </c>
      <c r="AB296" s="43">
        <f t="shared" ref="AB296" si="3623">AB$2*(AB294*AB295)</f>
        <v>8645.5495308580012</v>
      </c>
      <c r="AC296" s="44">
        <f>SUM(Q296:AB296)</f>
        <v>108417.70923818191</v>
      </c>
      <c r="AD296" s="43">
        <f t="shared" ref="AD296" si="3624">AD$2*(AD294*AD295)</f>
        <v>9077.8270074009015</v>
      </c>
      <c r="AE296" s="43">
        <f t="shared" ref="AE296" si="3625">AE$2*(AE294*AE295)</f>
        <v>8645.5495308580012</v>
      </c>
      <c r="AF296" s="43">
        <f t="shared" ref="AF296" si="3626">AF$2*(AF294*AF295)</f>
        <v>10240.653419301301</v>
      </c>
      <c r="AG296" s="43">
        <f t="shared" ref="AG296" si="3627">AG$2*(AG294*AG295)</f>
        <v>8459.670215944554</v>
      </c>
      <c r="AH296" s="43">
        <f t="shared" ref="AH296" si="3628">AH$2*(AH294*AH295)</f>
        <v>9795.4076184621154</v>
      </c>
      <c r="AI296" s="43">
        <f t="shared" ref="AI296" si="3629">AI$2*(AI294*AI295)</f>
        <v>9795.4076184621154</v>
      </c>
      <c r="AJ296" s="43">
        <f t="shared" ref="AJ296" si="3630">AJ$2*(AJ294*AJ295)</f>
        <v>8904.9160167837399</v>
      </c>
      <c r="AK296" s="43">
        <f t="shared" ref="AK296" si="3631">AK$2*(AK294*AK295)</f>
        <v>10240.653419301301</v>
      </c>
      <c r="AL296" s="43">
        <f t="shared" ref="AL296" si="3632">AL$2*(AL294*AL295)</f>
        <v>8904.9160167837399</v>
      </c>
      <c r="AM296" s="43">
        <f t="shared" ref="AM296" si="3633">AM$2*(AM294*AM295)</f>
        <v>9795.4076184621154</v>
      </c>
      <c r="AN296" s="43">
        <f t="shared" ref="AN296" si="3634">AN$2*(AN294*AN295)</f>
        <v>8904.9160167837399</v>
      </c>
      <c r="AO296" s="43">
        <f t="shared" ref="AO296" si="3635">AO$2*(AO294*AO295)</f>
        <v>8459.670215944554</v>
      </c>
      <c r="AP296" s="44">
        <f>SUM(AD296:AO296)</f>
        <v>111224.99471448819</v>
      </c>
      <c r="AQ296" s="43">
        <f t="shared" ref="AQ296" si="3636">AQ$2*(AQ294*AQ295)</f>
        <v>9795.4076184621154</v>
      </c>
      <c r="AR296" s="43">
        <f t="shared" ref="AR296" si="3637">AR$2*(AR294*AR295)</f>
        <v>8904.9160167837399</v>
      </c>
      <c r="AS296" s="43">
        <f t="shared" ref="AS296" si="3638">AS$2*(AS294*AS295)</f>
        <v>10089.269847015979</v>
      </c>
      <c r="AT296" s="43">
        <f t="shared" ref="AT296" si="3639">AT$2*(AT294*AT295)</f>
        <v>9172.063497287254</v>
      </c>
      <c r="AU296" s="43">
        <f t="shared" ref="AU296" si="3640">AU$2*(AU294*AU295)</f>
        <v>10089.269847015979</v>
      </c>
      <c r="AV296" s="43">
        <f t="shared" ref="AV296" si="3641">AV$2*(AV294*AV295)</f>
        <v>9630.6666721516158</v>
      </c>
      <c r="AW296" s="43">
        <f t="shared" ref="AW296" si="3642">AW$2*(AW294*AW295)</f>
        <v>9630.6666721516158</v>
      </c>
      <c r="AX296" s="43">
        <f t="shared" ref="AX296" si="3643">AX$2*(AX294*AX295)</f>
        <v>10547.873021880343</v>
      </c>
      <c r="AY296" s="43">
        <f t="shared" ref="AY296" si="3644">AY$2*(AY294*AY295)</f>
        <v>8713.4603224228922</v>
      </c>
      <c r="AZ296" s="43">
        <f t="shared" ref="AZ296" si="3645">AZ$2*(AZ294*AZ295)</f>
        <v>10547.873021880343</v>
      </c>
      <c r="BA296" s="43">
        <f t="shared" ref="BA296" si="3646">BA$2*(BA294*BA295)</f>
        <v>9172.063497287254</v>
      </c>
      <c r="BB296" s="43">
        <f t="shared" ref="BB296" si="3647">BB$2*(BB294*BB295)</f>
        <v>8713.4603224228922</v>
      </c>
      <c r="BC296" s="44">
        <f>SUM(AQ296:BB296)</f>
        <v>115006.99035676202</v>
      </c>
      <c r="BD296" s="43">
        <f t="shared" ref="BD296" si="3648">BD$2*(BD294*BD295)</f>
        <v>10089.269847015979</v>
      </c>
      <c r="BE296" s="43">
        <f t="shared" ref="BE296" si="3649">BE$2*(BE294*BE295)</f>
        <v>9172.063497287254</v>
      </c>
      <c r="BF296" s="43">
        <f t="shared" ref="BF296" si="3650">BF$2*(BF294*BF295)</f>
        <v>9919.5866723161653</v>
      </c>
      <c r="BG296" s="43">
        <f t="shared" ref="BG296" si="3651">BG$2*(BG294*BG295)</f>
        <v>9919.5866723161653</v>
      </c>
      <c r="BH296" s="43">
        <f t="shared" ref="BH296" si="3652">BH$2*(BH294*BH295)</f>
        <v>10391.947942426459</v>
      </c>
      <c r="BI296" s="43">
        <f t="shared" ref="BI296" si="3653">BI$2*(BI294*BI295)</f>
        <v>9447.2254022058733</v>
      </c>
      <c r="BJ296" s="43">
        <f t="shared" ref="BJ296" si="3654">BJ$2*(BJ294*BJ295)</f>
        <v>10391.947942426459</v>
      </c>
      <c r="BK296" s="43">
        <f t="shared" ref="BK296" si="3655">BK$2*(BK294*BK295)</f>
        <v>10391.947942426459</v>
      </c>
      <c r="BL296" s="43">
        <f t="shared" ref="BL296" si="3656">BL$2*(BL294*BL295)</f>
        <v>9447.2254022058733</v>
      </c>
      <c r="BM296" s="43">
        <f t="shared" ref="BM296" si="3657">BM$2*(BM294*BM295)</f>
        <v>10864.309212536753</v>
      </c>
      <c r="BN296" s="43">
        <f t="shared" ref="BN296" si="3658">BN$2*(BN294*BN295)</f>
        <v>8974.8641320955794</v>
      </c>
      <c r="BO296" s="43">
        <f t="shared" ref="BO296" si="3659">BO$2*(BO294*BO295)</f>
        <v>9447.2254022058733</v>
      </c>
      <c r="BP296" s="44">
        <f>SUM(BD296:BO296)</f>
        <v>118457.2000674649</v>
      </c>
    </row>
    <row r="297" spans="2:68" x14ac:dyDescent="0.2">
      <c r="B297" s="38" t="s">
        <v>84</v>
      </c>
      <c r="C297" s="33" t="s">
        <v>79</v>
      </c>
      <c r="D297" s="39">
        <v>38.586538428571437</v>
      </c>
      <c r="E297" s="39">
        <v>38.586538428571437</v>
      </c>
      <c r="F297" s="39">
        <v>39.744134581428582</v>
      </c>
      <c r="G297" s="39">
        <v>39.744134581428582</v>
      </c>
      <c r="H297" s="39">
        <v>39.744134581428582</v>
      </c>
      <c r="I297" s="39">
        <v>39.744134581428582</v>
      </c>
      <c r="J297" s="39">
        <v>39.744134581428582</v>
      </c>
      <c r="K297" s="39">
        <v>39.744134581428582</v>
      </c>
      <c r="L297" s="39">
        <v>39.744134581428582</v>
      </c>
      <c r="M297" s="39">
        <v>39.744134581428582</v>
      </c>
      <c r="N297" s="39">
        <v>39.744134581428582</v>
      </c>
      <c r="O297" s="39">
        <v>39.744134581428582</v>
      </c>
      <c r="P297" s="39"/>
      <c r="Q297" s="39">
        <v>39.744134581428582</v>
      </c>
      <c r="R297" s="39">
        <v>39.744134581428582</v>
      </c>
      <c r="S297" s="39">
        <v>40.936458618871441</v>
      </c>
      <c r="T297" s="39">
        <v>40.936458618871441</v>
      </c>
      <c r="U297" s="39">
        <v>40.936458618871441</v>
      </c>
      <c r="V297" s="39">
        <v>40.936458618871441</v>
      </c>
      <c r="W297" s="39">
        <v>40.936458618871441</v>
      </c>
      <c r="X297" s="39">
        <v>40.936458618871441</v>
      </c>
      <c r="Y297" s="39">
        <v>40.936458618871441</v>
      </c>
      <c r="Z297" s="39">
        <v>40.936458618871441</v>
      </c>
      <c r="AA297" s="39">
        <v>40.936458618871441</v>
      </c>
      <c r="AB297" s="39">
        <v>40.936458618871441</v>
      </c>
      <c r="AC297" s="39"/>
      <c r="AD297" s="39">
        <v>40.936458618871441</v>
      </c>
      <c r="AE297" s="39">
        <v>40.936458618871441</v>
      </c>
      <c r="AF297" s="39">
        <v>42.164552377437587</v>
      </c>
      <c r="AG297" s="39">
        <v>42.164552377437587</v>
      </c>
      <c r="AH297" s="39">
        <v>42.164552377437587</v>
      </c>
      <c r="AI297" s="39">
        <v>42.164552377437587</v>
      </c>
      <c r="AJ297" s="39">
        <v>42.164552377437587</v>
      </c>
      <c r="AK297" s="39">
        <v>42.164552377437587</v>
      </c>
      <c r="AL297" s="39">
        <v>42.164552377437587</v>
      </c>
      <c r="AM297" s="39">
        <v>42.164552377437587</v>
      </c>
      <c r="AN297" s="39">
        <v>42.164552377437587</v>
      </c>
      <c r="AO297" s="39">
        <v>42.164552377437587</v>
      </c>
      <c r="AP297" s="39"/>
      <c r="AQ297" s="39">
        <v>42.164552377437587</v>
      </c>
      <c r="AR297" s="39">
        <v>42.164552377437587</v>
      </c>
      <c r="AS297" s="39">
        <v>43.429488948760714</v>
      </c>
      <c r="AT297" s="39">
        <v>43.429488948760714</v>
      </c>
      <c r="AU297" s="39">
        <v>43.429488948760714</v>
      </c>
      <c r="AV297" s="39">
        <v>43.429488948760714</v>
      </c>
      <c r="AW297" s="39">
        <v>43.429488948760714</v>
      </c>
      <c r="AX297" s="39">
        <v>43.429488948760714</v>
      </c>
      <c r="AY297" s="39">
        <v>43.429488948760714</v>
      </c>
      <c r="AZ297" s="39">
        <v>43.429488948760714</v>
      </c>
      <c r="BA297" s="39">
        <v>43.429488948760714</v>
      </c>
      <c r="BB297" s="39">
        <v>43.429488948760714</v>
      </c>
      <c r="BC297" s="39"/>
      <c r="BD297" s="39">
        <v>43.429488948760714</v>
      </c>
      <c r="BE297" s="39">
        <v>43.429488948760714</v>
      </c>
      <c r="BF297" s="39">
        <v>44.732373617223537</v>
      </c>
      <c r="BG297" s="39">
        <v>44.732373617223537</v>
      </c>
      <c r="BH297" s="39">
        <v>44.732373617223537</v>
      </c>
      <c r="BI297" s="39">
        <v>44.732373617223537</v>
      </c>
      <c r="BJ297" s="39">
        <v>44.732373617223537</v>
      </c>
      <c r="BK297" s="39">
        <v>44.732373617223537</v>
      </c>
      <c r="BL297" s="39">
        <v>44.732373617223537</v>
      </c>
      <c r="BM297" s="39">
        <v>44.732373617223537</v>
      </c>
      <c r="BN297" s="39">
        <v>44.732373617223537</v>
      </c>
      <c r="BO297" s="39">
        <v>44.732373617223537</v>
      </c>
      <c r="BP297" s="39"/>
    </row>
    <row r="298" spans="2:68" x14ac:dyDescent="0.2">
      <c r="B298" s="40"/>
      <c r="C298" s="33" t="s">
        <v>80</v>
      </c>
      <c r="D298" s="41">
        <v>7</v>
      </c>
      <c r="E298" s="41">
        <v>7</v>
      </c>
      <c r="F298" s="41">
        <v>7</v>
      </c>
      <c r="G298" s="41">
        <v>7</v>
      </c>
      <c r="H298" s="41">
        <v>7</v>
      </c>
      <c r="I298" s="41">
        <v>7</v>
      </c>
      <c r="J298" s="41">
        <v>7</v>
      </c>
      <c r="K298" s="41">
        <v>7</v>
      </c>
      <c r="L298" s="41">
        <v>7</v>
      </c>
      <c r="M298" s="41">
        <v>7</v>
      </c>
      <c r="N298" s="41">
        <v>7</v>
      </c>
      <c r="O298" s="41">
        <v>7</v>
      </c>
      <c r="P298" s="41"/>
      <c r="Q298" s="41">
        <v>7</v>
      </c>
      <c r="R298" s="41">
        <v>7</v>
      </c>
      <c r="S298" s="41">
        <v>7</v>
      </c>
      <c r="T298" s="41">
        <v>7</v>
      </c>
      <c r="U298" s="41">
        <v>7</v>
      </c>
      <c r="V298" s="41">
        <v>7</v>
      </c>
      <c r="W298" s="41">
        <v>7</v>
      </c>
      <c r="X298" s="41">
        <v>7</v>
      </c>
      <c r="Y298" s="41">
        <v>7</v>
      </c>
      <c r="Z298" s="41">
        <v>7</v>
      </c>
      <c r="AA298" s="41">
        <v>7</v>
      </c>
      <c r="AB298" s="41">
        <v>7</v>
      </c>
      <c r="AC298" s="41"/>
      <c r="AD298" s="41">
        <v>7</v>
      </c>
      <c r="AE298" s="41">
        <v>7</v>
      </c>
      <c r="AF298" s="41">
        <v>7</v>
      </c>
      <c r="AG298" s="41">
        <v>7</v>
      </c>
      <c r="AH298" s="41">
        <v>7</v>
      </c>
      <c r="AI298" s="41">
        <v>7</v>
      </c>
      <c r="AJ298" s="41">
        <v>7</v>
      </c>
      <c r="AK298" s="41">
        <v>7</v>
      </c>
      <c r="AL298" s="41">
        <v>7</v>
      </c>
      <c r="AM298" s="41">
        <v>7</v>
      </c>
      <c r="AN298" s="41">
        <v>7</v>
      </c>
      <c r="AO298" s="41">
        <v>7</v>
      </c>
      <c r="AP298" s="41"/>
      <c r="AQ298" s="41">
        <v>7</v>
      </c>
      <c r="AR298" s="41">
        <v>7</v>
      </c>
      <c r="AS298" s="41">
        <v>7</v>
      </c>
      <c r="AT298" s="41">
        <v>7</v>
      </c>
      <c r="AU298" s="41">
        <v>7</v>
      </c>
      <c r="AV298" s="41">
        <v>7</v>
      </c>
      <c r="AW298" s="41">
        <v>7</v>
      </c>
      <c r="AX298" s="41">
        <v>7</v>
      </c>
      <c r="AY298" s="41">
        <v>7</v>
      </c>
      <c r="AZ298" s="41">
        <v>7</v>
      </c>
      <c r="BA298" s="41">
        <v>7</v>
      </c>
      <c r="BB298" s="41">
        <v>7</v>
      </c>
      <c r="BC298" s="41"/>
      <c r="BD298" s="41">
        <v>7</v>
      </c>
      <c r="BE298" s="41">
        <v>7</v>
      </c>
      <c r="BF298" s="41">
        <v>7</v>
      </c>
      <c r="BG298" s="41">
        <v>7</v>
      </c>
      <c r="BH298" s="41">
        <v>7</v>
      </c>
      <c r="BI298" s="41">
        <v>7</v>
      </c>
      <c r="BJ298" s="41">
        <v>7</v>
      </c>
      <c r="BK298" s="41">
        <v>7</v>
      </c>
      <c r="BL298" s="41">
        <v>7</v>
      </c>
      <c r="BM298" s="41">
        <v>7</v>
      </c>
      <c r="BN298" s="41">
        <v>7</v>
      </c>
      <c r="BO298" s="41">
        <v>7</v>
      </c>
      <c r="BP298" s="41"/>
    </row>
    <row r="299" spans="2:68" x14ac:dyDescent="0.2">
      <c r="B299" s="42" t="s">
        <v>192</v>
      </c>
      <c r="C299" s="42"/>
      <c r="D299" s="43">
        <f>D$2*(D297*D298)</f>
        <v>5672.2211490000018</v>
      </c>
      <c r="E299" s="43">
        <f t="shared" ref="E299" si="3660">E$2*(E297*E298)</f>
        <v>5402.1153800000011</v>
      </c>
      <c r="F299" s="43">
        <f t="shared" ref="F299" si="3661">F$2*(F297*F298)</f>
        <v>6120.5967255400019</v>
      </c>
      <c r="G299" s="43">
        <f t="shared" ref="G299" si="3662">G$2*(G297*G298)</f>
        <v>5842.3877834700015</v>
      </c>
      <c r="H299" s="43">
        <f t="shared" ref="H299" si="3663">H$2*(H297*H298)</f>
        <v>5564.1788414000021</v>
      </c>
      <c r="I299" s="43">
        <f t="shared" ref="I299" si="3664">I$2*(I297*I298)</f>
        <v>6120.5967255400019</v>
      </c>
      <c r="J299" s="43">
        <f t="shared" ref="J299" si="3665">J$2*(J297*J298)</f>
        <v>6120.5967255400019</v>
      </c>
      <c r="K299" s="43">
        <f t="shared" ref="K299" si="3666">K$2*(K297*K298)</f>
        <v>5842.3877834700015</v>
      </c>
      <c r="L299" s="43">
        <f t="shared" ref="L299" si="3667">L$2*(L297*L298)</f>
        <v>5842.3877834700015</v>
      </c>
      <c r="M299" s="43">
        <f t="shared" ref="M299" si="3668">M$2*(M297*M298)</f>
        <v>6120.5967255400019</v>
      </c>
      <c r="N299" s="43">
        <f t="shared" ref="N299" si="3669">N$2*(N297*N298)</f>
        <v>5285.9698993300017</v>
      </c>
      <c r="O299" s="43">
        <f t="shared" ref="O299" si="3670">O$2*(O297*O298)</f>
        <v>5842.3877834700015</v>
      </c>
      <c r="P299" s="44">
        <f>SUM(D299:O299)</f>
        <v>69776.423305770033</v>
      </c>
      <c r="Q299" s="43">
        <f t="shared" ref="Q299" si="3671">Q$2*(Q297*Q298)</f>
        <v>5564.1788414000021</v>
      </c>
      <c r="R299" s="43">
        <f t="shared" ref="R299" si="3672">R$2*(R297*R298)</f>
        <v>5842.3877834700015</v>
      </c>
      <c r="S299" s="43">
        <f t="shared" ref="S299" si="3673">S$2*(S297*S298)</f>
        <v>6304.2146273062026</v>
      </c>
      <c r="T299" s="43">
        <f t="shared" ref="T299" si="3674">T$2*(T297*T298)</f>
        <v>6017.659416974102</v>
      </c>
      <c r="U299" s="43">
        <f t="shared" ref="U299" si="3675">U$2*(U297*U298)</f>
        <v>6017.659416974102</v>
      </c>
      <c r="V299" s="43">
        <f t="shared" ref="V299" si="3676">V$2*(V297*V298)</f>
        <v>6304.2146273062026</v>
      </c>
      <c r="W299" s="43">
        <f t="shared" ref="W299" si="3677">W$2*(W297*W298)</f>
        <v>5731.1042066420023</v>
      </c>
      <c r="X299" s="43">
        <f t="shared" ref="X299" si="3678">X$2*(X297*X298)</f>
        <v>6590.7698376383023</v>
      </c>
      <c r="Y299" s="43">
        <f t="shared" ref="Y299" si="3679">Y$2*(Y297*Y298)</f>
        <v>6017.659416974102</v>
      </c>
      <c r="Z299" s="43">
        <f t="shared" ref="Z299" si="3680">Z$2*(Z297*Z298)</f>
        <v>6017.659416974102</v>
      </c>
      <c r="AA299" s="43">
        <f t="shared" ref="AA299" si="3681">AA$2*(AA297*AA298)</f>
        <v>5731.1042066420023</v>
      </c>
      <c r="AB299" s="43">
        <f t="shared" ref="AB299" si="3682">AB$2*(AB297*AB298)</f>
        <v>5731.1042066420023</v>
      </c>
      <c r="AC299" s="44">
        <f>SUM(Q299:AB299)</f>
        <v>71869.716004943126</v>
      </c>
      <c r="AD299" s="43">
        <f t="shared" ref="AD299" si="3683">AD$2*(AD297*AD298)</f>
        <v>6017.659416974102</v>
      </c>
      <c r="AE299" s="43">
        <f t="shared" ref="AE299" si="3684">AE$2*(AE297*AE298)</f>
        <v>5731.1042066420023</v>
      </c>
      <c r="AF299" s="43">
        <f t="shared" ref="AF299" si="3685">AF$2*(AF297*AF298)</f>
        <v>6788.4929327674517</v>
      </c>
      <c r="AG299" s="43">
        <f t="shared" ref="AG299" si="3686">AG$2*(AG297*AG298)</f>
        <v>5607.8854661991991</v>
      </c>
      <c r="AH299" s="43">
        <f t="shared" ref="AH299" si="3687">AH$2*(AH297*AH298)</f>
        <v>6493.3410661253884</v>
      </c>
      <c r="AI299" s="43">
        <f t="shared" ref="AI299" si="3688">AI$2*(AI297*AI298)</f>
        <v>6493.3410661253884</v>
      </c>
      <c r="AJ299" s="43">
        <f t="shared" ref="AJ299" si="3689">AJ$2*(AJ297*AJ298)</f>
        <v>5903.0373328412625</v>
      </c>
      <c r="AK299" s="43">
        <f t="shared" ref="AK299" si="3690">AK$2*(AK297*AK298)</f>
        <v>6788.4929327674517</v>
      </c>
      <c r="AL299" s="43">
        <f t="shared" ref="AL299" si="3691">AL$2*(AL297*AL298)</f>
        <v>5903.0373328412625</v>
      </c>
      <c r="AM299" s="43">
        <f t="shared" ref="AM299" si="3692">AM$2*(AM297*AM298)</f>
        <v>6493.3410661253884</v>
      </c>
      <c r="AN299" s="43">
        <f t="shared" ref="AN299" si="3693">AN$2*(AN297*AN298)</f>
        <v>5903.0373328412625</v>
      </c>
      <c r="AO299" s="43">
        <f t="shared" ref="AO299" si="3694">AO$2*(AO297*AO298)</f>
        <v>5607.8854661991991</v>
      </c>
      <c r="AP299" s="44">
        <f>SUM(AD299:AO299)</f>
        <v>73730.655618449353</v>
      </c>
      <c r="AQ299" s="43">
        <f t="shared" ref="AQ299" si="3695">AQ$2*(AQ297*AQ298)</f>
        <v>6493.3410661253884</v>
      </c>
      <c r="AR299" s="43">
        <f t="shared" ref="AR299" si="3696">AR$2*(AR297*AR298)</f>
        <v>5903.0373328412625</v>
      </c>
      <c r="AS299" s="43">
        <f t="shared" ref="AS299" si="3697">AS$2*(AS297*AS298)</f>
        <v>6688.1412981091498</v>
      </c>
      <c r="AT299" s="43">
        <f t="shared" ref="AT299" si="3698">AT$2*(AT297*AT298)</f>
        <v>6080.1284528265005</v>
      </c>
      <c r="AU299" s="43">
        <f t="shared" ref="AU299" si="3699">AU$2*(AU297*AU298)</f>
        <v>6688.1412981091498</v>
      </c>
      <c r="AV299" s="43">
        <f t="shared" ref="AV299" si="3700">AV$2*(AV297*AV298)</f>
        <v>6384.1348754678247</v>
      </c>
      <c r="AW299" s="43">
        <f t="shared" ref="AW299" si="3701">AW$2*(AW297*AW298)</f>
        <v>6384.1348754678247</v>
      </c>
      <c r="AX299" s="43">
        <f t="shared" ref="AX299" si="3702">AX$2*(AX297*AX298)</f>
        <v>6992.1477207504749</v>
      </c>
      <c r="AY299" s="43">
        <f t="shared" ref="AY299" si="3703">AY$2*(AY297*AY298)</f>
        <v>5776.1220301851754</v>
      </c>
      <c r="AZ299" s="43">
        <f t="shared" ref="AZ299" si="3704">AZ$2*(AZ297*AZ298)</f>
        <v>6992.1477207504749</v>
      </c>
      <c r="BA299" s="43">
        <f t="shared" ref="BA299" si="3705">BA$2*(BA297*BA298)</f>
        <v>6080.1284528265005</v>
      </c>
      <c r="BB299" s="43">
        <f t="shared" ref="BB299" si="3706">BB$2*(BB297*BB298)</f>
        <v>5776.1220301851754</v>
      </c>
      <c r="BC299" s="44">
        <f>SUM(AQ299:BB299)</f>
        <v>76237.727153644897</v>
      </c>
      <c r="BD299" s="43">
        <f t="shared" ref="BD299" si="3707">BD$2*(BD297*BD298)</f>
        <v>6688.1412981091498</v>
      </c>
      <c r="BE299" s="43">
        <f t="shared" ref="BE299" si="3708">BE$2*(BE297*BE298)</f>
        <v>6080.1284528265005</v>
      </c>
      <c r="BF299" s="43">
        <f t="shared" ref="BF299" si="3709">BF$2*(BF297*BF298)</f>
        <v>6575.6589217318606</v>
      </c>
      <c r="BG299" s="43">
        <f t="shared" ref="BG299" si="3710">BG$2*(BG297*BG298)</f>
        <v>6575.6589217318606</v>
      </c>
      <c r="BH299" s="43">
        <f t="shared" ref="BH299" si="3711">BH$2*(BH297*BH298)</f>
        <v>6888.7855370524248</v>
      </c>
      <c r="BI299" s="43">
        <f t="shared" ref="BI299" si="3712">BI$2*(BI297*BI298)</f>
        <v>6262.5323064112954</v>
      </c>
      <c r="BJ299" s="43">
        <f t="shared" ref="BJ299" si="3713">BJ$2*(BJ297*BJ298)</f>
        <v>6888.7855370524248</v>
      </c>
      <c r="BK299" s="43">
        <f t="shared" ref="BK299" si="3714">BK$2*(BK297*BK298)</f>
        <v>6888.7855370524248</v>
      </c>
      <c r="BL299" s="43">
        <f t="shared" ref="BL299" si="3715">BL$2*(BL297*BL298)</f>
        <v>6262.5323064112954</v>
      </c>
      <c r="BM299" s="43">
        <f t="shared" ref="BM299" si="3716">BM$2*(BM297*BM298)</f>
        <v>7201.91215237299</v>
      </c>
      <c r="BN299" s="43">
        <f t="shared" ref="BN299" si="3717">BN$2*(BN297*BN298)</f>
        <v>5949.4056910907311</v>
      </c>
      <c r="BO299" s="43">
        <f t="shared" ref="BO299" si="3718">BO$2*(BO297*BO298)</f>
        <v>6262.5323064112954</v>
      </c>
      <c r="BP299" s="44">
        <f>SUM(BD299:BO299)</f>
        <v>78524.858968254252</v>
      </c>
    </row>
    <row r="300" spans="2:68" x14ac:dyDescent="0.2">
      <c r="B300" s="38" t="s">
        <v>22</v>
      </c>
      <c r="C300" s="33" t="s">
        <v>79</v>
      </c>
      <c r="D300" s="39">
        <v>39.916666666666664</v>
      </c>
      <c r="E300" s="39">
        <v>39.916666666666664</v>
      </c>
      <c r="F300" s="39">
        <v>41.114166666666662</v>
      </c>
      <c r="G300" s="39">
        <v>41.114166666666662</v>
      </c>
      <c r="H300" s="39">
        <v>41.114166666666662</v>
      </c>
      <c r="I300" s="39">
        <v>41.114166666666662</v>
      </c>
      <c r="J300" s="39">
        <v>41.114166666666662</v>
      </c>
      <c r="K300" s="39">
        <v>41.114166666666662</v>
      </c>
      <c r="L300" s="39">
        <v>41.114166666666662</v>
      </c>
      <c r="M300" s="39">
        <v>41.114166666666662</v>
      </c>
      <c r="N300" s="39">
        <v>41.114166666666662</v>
      </c>
      <c r="O300" s="39">
        <v>41.114166666666662</v>
      </c>
      <c r="P300" s="39"/>
      <c r="Q300" s="39">
        <v>41.114166666666662</v>
      </c>
      <c r="R300" s="39">
        <v>41.114166666666662</v>
      </c>
      <c r="S300" s="39">
        <v>42.347591666666666</v>
      </c>
      <c r="T300" s="39">
        <v>42.347591666666666</v>
      </c>
      <c r="U300" s="39">
        <v>42.347591666666666</v>
      </c>
      <c r="V300" s="39">
        <v>42.347591666666666</v>
      </c>
      <c r="W300" s="39">
        <v>42.347591666666666</v>
      </c>
      <c r="X300" s="39">
        <v>42.347591666666666</v>
      </c>
      <c r="Y300" s="39">
        <v>42.347591666666666</v>
      </c>
      <c r="Z300" s="39">
        <v>42.347591666666666</v>
      </c>
      <c r="AA300" s="39">
        <v>42.347591666666666</v>
      </c>
      <c r="AB300" s="39">
        <v>42.347591666666666</v>
      </c>
      <c r="AC300" s="39"/>
      <c r="AD300" s="39">
        <v>42.347591666666666</v>
      </c>
      <c r="AE300" s="39">
        <v>42.347591666666666</v>
      </c>
      <c r="AF300" s="39">
        <v>43.618019416666669</v>
      </c>
      <c r="AG300" s="39">
        <v>43.618019416666669</v>
      </c>
      <c r="AH300" s="39">
        <v>43.618019416666669</v>
      </c>
      <c r="AI300" s="39">
        <v>43.618019416666669</v>
      </c>
      <c r="AJ300" s="39">
        <v>43.618019416666669</v>
      </c>
      <c r="AK300" s="39">
        <v>43.618019416666669</v>
      </c>
      <c r="AL300" s="39">
        <v>43.618019416666669</v>
      </c>
      <c r="AM300" s="39">
        <v>43.618019416666669</v>
      </c>
      <c r="AN300" s="39">
        <v>43.618019416666669</v>
      </c>
      <c r="AO300" s="39">
        <v>43.618019416666669</v>
      </c>
      <c r="AP300" s="39"/>
      <c r="AQ300" s="39">
        <v>43.618019416666669</v>
      </c>
      <c r="AR300" s="39">
        <v>43.618019416666669</v>
      </c>
      <c r="AS300" s="39">
        <v>44.92655999916667</v>
      </c>
      <c r="AT300" s="39">
        <v>44.92655999916667</v>
      </c>
      <c r="AU300" s="39">
        <v>44.92655999916667</v>
      </c>
      <c r="AV300" s="39">
        <v>44.92655999916667</v>
      </c>
      <c r="AW300" s="39">
        <v>44.92655999916667</v>
      </c>
      <c r="AX300" s="39">
        <v>44.92655999916667</v>
      </c>
      <c r="AY300" s="39">
        <v>44.92655999916667</v>
      </c>
      <c r="AZ300" s="39">
        <v>44.92655999916667</v>
      </c>
      <c r="BA300" s="39">
        <v>44.92655999916667</v>
      </c>
      <c r="BB300" s="39">
        <v>44.92655999916667</v>
      </c>
      <c r="BC300" s="39"/>
      <c r="BD300" s="39">
        <v>44.92655999916667</v>
      </c>
      <c r="BE300" s="39">
        <v>44.92655999916667</v>
      </c>
      <c r="BF300" s="39">
        <v>46.274356799141671</v>
      </c>
      <c r="BG300" s="39">
        <v>46.274356799141671</v>
      </c>
      <c r="BH300" s="39">
        <v>46.274356799141671</v>
      </c>
      <c r="BI300" s="39">
        <v>46.274356799141671</v>
      </c>
      <c r="BJ300" s="39">
        <v>46.274356799141671</v>
      </c>
      <c r="BK300" s="39">
        <v>46.274356799141671</v>
      </c>
      <c r="BL300" s="39">
        <v>46.274356799141671</v>
      </c>
      <c r="BM300" s="39">
        <v>46.274356799141671</v>
      </c>
      <c r="BN300" s="39">
        <v>46.274356799141671</v>
      </c>
      <c r="BO300" s="39">
        <v>46.274356799141671</v>
      </c>
      <c r="BP300" s="39"/>
    </row>
    <row r="301" spans="2:68" x14ac:dyDescent="0.2">
      <c r="B301" s="38"/>
      <c r="C301" s="33" t="s">
        <v>80</v>
      </c>
      <c r="D301" s="41">
        <v>3</v>
      </c>
      <c r="E301" s="41">
        <v>3</v>
      </c>
      <c r="F301" s="41">
        <v>3</v>
      </c>
      <c r="G301" s="41">
        <v>3</v>
      </c>
      <c r="H301" s="41">
        <v>3</v>
      </c>
      <c r="I301" s="41">
        <v>3</v>
      </c>
      <c r="J301" s="41">
        <v>3</v>
      </c>
      <c r="K301" s="41">
        <v>3</v>
      </c>
      <c r="L301" s="41">
        <v>3</v>
      </c>
      <c r="M301" s="41">
        <v>3</v>
      </c>
      <c r="N301" s="41">
        <v>3</v>
      </c>
      <c r="O301" s="41">
        <v>3</v>
      </c>
      <c r="P301" s="41"/>
      <c r="Q301" s="41">
        <v>3</v>
      </c>
      <c r="R301" s="41">
        <v>3</v>
      </c>
      <c r="S301" s="41">
        <v>3</v>
      </c>
      <c r="T301" s="41">
        <v>3</v>
      </c>
      <c r="U301" s="41">
        <v>3</v>
      </c>
      <c r="V301" s="41">
        <v>3</v>
      </c>
      <c r="W301" s="41">
        <v>3</v>
      </c>
      <c r="X301" s="41">
        <v>3</v>
      </c>
      <c r="Y301" s="41">
        <v>3</v>
      </c>
      <c r="Z301" s="41">
        <v>3</v>
      </c>
      <c r="AA301" s="41">
        <v>3</v>
      </c>
      <c r="AB301" s="41">
        <v>3</v>
      </c>
      <c r="AC301" s="41"/>
      <c r="AD301" s="41">
        <v>3</v>
      </c>
      <c r="AE301" s="41">
        <v>3</v>
      </c>
      <c r="AF301" s="41">
        <v>3</v>
      </c>
      <c r="AG301" s="41">
        <v>3</v>
      </c>
      <c r="AH301" s="41">
        <v>3</v>
      </c>
      <c r="AI301" s="41">
        <v>3</v>
      </c>
      <c r="AJ301" s="41">
        <v>3</v>
      </c>
      <c r="AK301" s="41">
        <v>3</v>
      </c>
      <c r="AL301" s="41">
        <v>3</v>
      </c>
      <c r="AM301" s="41">
        <v>3</v>
      </c>
      <c r="AN301" s="41">
        <v>3</v>
      </c>
      <c r="AO301" s="41">
        <v>3</v>
      </c>
      <c r="AP301" s="41"/>
      <c r="AQ301" s="41">
        <v>3</v>
      </c>
      <c r="AR301" s="41">
        <v>3</v>
      </c>
      <c r="AS301" s="41">
        <v>3</v>
      </c>
      <c r="AT301" s="41">
        <v>3</v>
      </c>
      <c r="AU301" s="41">
        <v>3</v>
      </c>
      <c r="AV301" s="41">
        <v>3</v>
      </c>
      <c r="AW301" s="41">
        <v>3</v>
      </c>
      <c r="AX301" s="41">
        <v>3</v>
      </c>
      <c r="AY301" s="41">
        <v>3</v>
      </c>
      <c r="AZ301" s="41">
        <v>3</v>
      </c>
      <c r="BA301" s="41">
        <v>3</v>
      </c>
      <c r="BB301" s="41">
        <v>3</v>
      </c>
      <c r="BC301" s="41"/>
      <c r="BD301" s="41">
        <v>3</v>
      </c>
      <c r="BE301" s="41">
        <v>3</v>
      </c>
      <c r="BF301" s="41">
        <v>3</v>
      </c>
      <c r="BG301" s="41">
        <v>3</v>
      </c>
      <c r="BH301" s="41">
        <v>3</v>
      </c>
      <c r="BI301" s="41">
        <v>3</v>
      </c>
      <c r="BJ301" s="41">
        <v>3</v>
      </c>
      <c r="BK301" s="41">
        <v>3</v>
      </c>
      <c r="BL301" s="41">
        <v>3</v>
      </c>
      <c r="BM301" s="41">
        <v>3</v>
      </c>
      <c r="BN301" s="41">
        <v>3</v>
      </c>
      <c r="BO301" s="41">
        <v>3</v>
      </c>
      <c r="BP301" s="41"/>
    </row>
    <row r="302" spans="2:68" x14ac:dyDescent="0.2">
      <c r="B302" s="38"/>
      <c r="C302" s="33" t="s">
        <v>69</v>
      </c>
      <c r="D302" s="39">
        <v>17.331731000000001</v>
      </c>
      <c r="E302" s="39">
        <v>17.331731000000001</v>
      </c>
      <c r="F302" s="39">
        <v>17.851682930000003</v>
      </c>
      <c r="G302" s="39">
        <v>17.851682930000003</v>
      </c>
      <c r="H302" s="39">
        <v>17.851682930000003</v>
      </c>
      <c r="I302" s="39">
        <v>17.851682930000003</v>
      </c>
      <c r="J302" s="39">
        <v>17.851682930000003</v>
      </c>
      <c r="K302" s="39">
        <v>17.851682930000003</v>
      </c>
      <c r="L302" s="39">
        <v>17.851682930000003</v>
      </c>
      <c r="M302" s="39">
        <v>17.851682930000003</v>
      </c>
      <c r="N302" s="39">
        <v>17.851682930000003</v>
      </c>
      <c r="O302" s="39">
        <v>17.851682930000003</v>
      </c>
      <c r="P302" s="39"/>
      <c r="Q302" s="39">
        <v>17.851682930000003</v>
      </c>
      <c r="R302" s="39">
        <v>17.851682930000003</v>
      </c>
      <c r="S302" s="39">
        <v>18.387233417900003</v>
      </c>
      <c r="T302" s="39">
        <v>18.387233417900003</v>
      </c>
      <c r="U302" s="39">
        <v>18.387233417900003</v>
      </c>
      <c r="V302" s="39">
        <v>18.387233417900003</v>
      </c>
      <c r="W302" s="39">
        <v>18.387233417900003</v>
      </c>
      <c r="X302" s="39">
        <v>18.387233417900003</v>
      </c>
      <c r="Y302" s="39">
        <v>18.387233417900003</v>
      </c>
      <c r="Z302" s="39">
        <v>18.387233417900003</v>
      </c>
      <c r="AA302" s="39">
        <v>18.387233417900003</v>
      </c>
      <c r="AB302" s="39">
        <v>18.387233417900003</v>
      </c>
      <c r="AC302" s="39"/>
      <c r="AD302" s="39">
        <v>18.387233417900003</v>
      </c>
      <c r="AE302" s="39">
        <v>18.387233417900003</v>
      </c>
      <c r="AF302" s="39">
        <v>18.938850420437003</v>
      </c>
      <c r="AG302" s="39">
        <v>18.938850420437003</v>
      </c>
      <c r="AH302" s="39">
        <v>18.938850420437003</v>
      </c>
      <c r="AI302" s="39">
        <v>18.938850420437003</v>
      </c>
      <c r="AJ302" s="39">
        <v>18.938850420437003</v>
      </c>
      <c r="AK302" s="39">
        <v>18.938850420437003</v>
      </c>
      <c r="AL302" s="39">
        <v>18.938850420437003</v>
      </c>
      <c r="AM302" s="39">
        <v>18.938850420437003</v>
      </c>
      <c r="AN302" s="39">
        <v>18.938850420437003</v>
      </c>
      <c r="AO302" s="39">
        <v>18.938850420437003</v>
      </c>
      <c r="AP302" s="39"/>
      <c r="AQ302" s="39">
        <v>18.938850420437003</v>
      </c>
      <c r="AR302" s="39">
        <v>18.938850420437003</v>
      </c>
      <c r="AS302" s="39">
        <v>19.507015933050113</v>
      </c>
      <c r="AT302" s="39">
        <v>19.507015933050113</v>
      </c>
      <c r="AU302" s="39">
        <v>19.507015933050113</v>
      </c>
      <c r="AV302" s="39">
        <v>19.507015933050113</v>
      </c>
      <c r="AW302" s="39">
        <v>19.507015933050113</v>
      </c>
      <c r="AX302" s="39">
        <v>19.507015933050113</v>
      </c>
      <c r="AY302" s="39">
        <v>19.507015933050113</v>
      </c>
      <c r="AZ302" s="39">
        <v>19.507015933050113</v>
      </c>
      <c r="BA302" s="39">
        <v>19.507015933050113</v>
      </c>
      <c r="BB302" s="39">
        <v>19.507015933050113</v>
      </c>
      <c r="BC302" s="39"/>
      <c r="BD302" s="39">
        <v>19.507015933050113</v>
      </c>
      <c r="BE302" s="39">
        <v>19.507015933050113</v>
      </c>
      <c r="BF302" s="39">
        <v>20.092226411041615</v>
      </c>
      <c r="BG302" s="39">
        <v>20.092226411041615</v>
      </c>
      <c r="BH302" s="39">
        <v>20.092226411041615</v>
      </c>
      <c r="BI302" s="39">
        <v>20.092226411041615</v>
      </c>
      <c r="BJ302" s="39">
        <v>20.092226411041615</v>
      </c>
      <c r="BK302" s="39">
        <v>20.092226411041615</v>
      </c>
      <c r="BL302" s="39">
        <v>20.092226411041615</v>
      </c>
      <c r="BM302" s="39">
        <v>20.092226411041615</v>
      </c>
      <c r="BN302" s="39">
        <v>20.092226411041615</v>
      </c>
      <c r="BO302" s="39">
        <v>20.092226411041615</v>
      </c>
      <c r="BP302" s="39"/>
    </row>
    <row r="303" spans="2:68" x14ac:dyDescent="0.2">
      <c r="B303" s="38"/>
      <c r="C303" s="33" t="s">
        <v>70</v>
      </c>
      <c r="D303" s="41">
        <v>1</v>
      </c>
      <c r="E303" s="41">
        <v>1</v>
      </c>
      <c r="F303" s="41">
        <v>1</v>
      </c>
      <c r="G303" s="41">
        <v>1</v>
      </c>
      <c r="H303" s="41">
        <v>1</v>
      </c>
      <c r="I303" s="41">
        <v>1</v>
      </c>
      <c r="J303" s="41">
        <v>1</v>
      </c>
      <c r="K303" s="41">
        <v>1</v>
      </c>
      <c r="L303" s="41">
        <v>1</v>
      </c>
      <c r="M303" s="41">
        <v>1</v>
      </c>
      <c r="N303" s="41">
        <v>1</v>
      </c>
      <c r="O303" s="41">
        <v>1</v>
      </c>
      <c r="P303" s="41"/>
      <c r="Q303" s="41">
        <v>1</v>
      </c>
      <c r="R303" s="41">
        <v>1</v>
      </c>
      <c r="S303" s="41">
        <v>1</v>
      </c>
      <c r="T303" s="41">
        <v>1</v>
      </c>
      <c r="U303" s="41">
        <v>1</v>
      </c>
      <c r="V303" s="41">
        <v>1</v>
      </c>
      <c r="W303" s="41">
        <v>1</v>
      </c>
      <c r="X303" s="41">
        <v>1</v>
      </c>
      <c r="Y303" s="41">
        <v>1</v>
      </c>
      <c r="Z303" s="41">
        <v>1</v>
      </c>
      <c r="AA303" s="41">
        <v>1</v>
      </c>
      <c r="AB303" s="41">
        <v>1</v>
      </c>
      <c r="AC303" s="41"/>
      <c r="AD303" s="41">
        <v>1</v>
      </c>
      <c r="AE303" s="41">
        <v>1</v>
      </c>
      <c r="AF303" s="41">
        <v>1</v>
      </c>
      <c r="AG303" s="41">
        <v>1</v>
      </c>
      <c r="AH303" s="41">
        <v>1</v>
      </c>
      <c r="AI303" s="41">
        <v>1</v>
      </c>
      <c r="AJ303" s="41">
        <v>1</v>
      </c>
      <c r="AK303" s="41">
        <v>1</v>
      </c>
      <c r="AL303" s="41">
        <v>1</v>
      </c>
      <c r="AM303" s="41">
        <v>1</v>
      </c>
      <c r="AN303" s="41">
        <v>1</v>
      </c>
      <c r="AO303" s="41">
        <v>1</v>
      </c>
      <c r="AP303" s="41"/>
      <c r="AQ303" s="41">
        <v>1</v>
      </c>
      <c r="AR303" s="41">
        <v>1</v>
      </c>
      <c r="AS303" s="41">
        <v>1</v>
      </c>
      <c r="AT303" s="41">
        <v>1</v>
      </c>
      <c r="AU303" s="41">
        <v>1</v>
      </c>
      <c r="AV303" s="41">
        <v>1</v>
      </c>
      <c r="AW303" s="41">
        <v>1</v>
      </c>
      <c r="AX303" s="41">
        <v>1</v>
      </c>
      <c r="AY303" s="41">
        <v>1</v>
      </c>
      <c r="AZ303" s="41">
        <v>1</v>
      </c>
      <c r="BA303" s="41">
        <v>1</v>
      </c>
      <c r="BB303" s="41">
        <v>1</v>
      </c>
      <c r="BC303" s="41"/>
      <c r="BD303" s="41">
        <v>1</v>
      </c>
      <c r="BE303" s="41">
        <v>1</v>
      </c>
      <c r="BF303" s="41">
        <v>1</v>
      </c>
      <c r="BG303" s="41">
        <v>1</v>
      </c>
      <c r="BH303" s="41">
        <v>1</v>
      </c>
      <c r="BI303" s="41">
        <v>1</v>
      </c>
      <c r="BJ303" s="41">
        <v>1</v>
      </c>
      <c r="BK303" s="41">
        <v>1</v>
      </c>
      <c r="BL303" s="41">
        <v>1</v>
      </c>
      <c r="BM303" s="41">
        <v>1</v>
      </c>
      <c r="BN303" s="41">
        <v>1</v>
      </c>
      <c r="BO303" s="41">
        <v>1</v>
      </c>
      <c r="BP303" s="41"/>
    </row>
    <row r="304" spans="2:68" x14ac:dyDescent="0.2">
      <c r="B304" s="38"/>
      <c r="C304" s="33" t="s">
        <v>14</v>
      </c>
      <c r="D304" s="39">
        <v>35.672333333333334</v>
      </c>
      <c r="E304" s="39">
        <v>35.672333333333334</v>
      </c>
      <c r="F304" s="39">
        <v>35.672333333333334</v>
      </c>
      <c r="G304" s="39">
        <v>35.672333333333334</v>
      </c>
      <c r="H304" s="39">
        <v>35.672333333333334</v>
      </c>
      <c r="I304" s="39">
        <v>35.672333333333334</v>
      </c>
      <c r="J304" s="39">
        <v>35.672333333333334</v>
      </c>
      <c r="K304" s="39">
        <v>35.672333333333334</v>
      </c>
      <c r="L304" s="39">
        <v>35.672333333333334</v>
      </c>
      <c r="M304" s="39">
        <v>35.672333333333334</v>
      </c>
      <c r="N304" s="39">
        <v>36.742503333333339</v>
      </c>
      <c r="O304" s="39">
        <v>36.742503333333339</v>
      </c>
      <c r="P304" s="39"/>
      <c r="Q304" s="39">
        <v>36.742503333333339</v>
      </c>
      <c r="R304" s="39">
        <v>36.742503333333339</v>
      </c>
      <c r="S304" s="39">
        <v>36.742503333333339</v>
      </c>
      <c r="T304" s="39">
        <v>36.742503333333339</v>
      </c>
      <c r="U304" s="39">
        <v>36.742503333333339</v>
      </c>
      <c r="V304" s="39">
        <v>36.742503333333339</v>
      </c>
      <c r="W304" s="39">
        <v>36.742503333333339</v>
      </c>
      <c r="X304" s="39">
        <v>36.742503333333339</v>
      </c>
      <c r="Y304" s="39">
        <v>36.742503333333339</v>
      </c>
      <c r="Z304" s="39">
        <v>36.742503333333339</v>
      </c>
      <c r="AA304" s="39">
        <v>37.844778433333339</v>
      </c>
      <c r="AB304" s="39">
        <v>37.844778433333339</v>
      </c>
      <c r="AC304" s="39"/>
      <c r="AD304" s="39">
        <v>37.844778433333339</v>
      </c>
      <c r="AE304" s="39">
        <v>37.844778433333339</v>
      </c>
      <c r="AF304" s="39">
        <v>37.844778433333339</v>
      </c>
      <c r="AG304" s="39">
        <v>37.844778433333339</v>
      </c>
      <c r="AH304" s="39">
        <v>37.844778433333339</v>
      </c>
      <c r="AI304" s="39">
        <v>37.844778433333339</v>
      </c>
      <c r="AJ304" s="39">
        <v>37.844778433333339</v>
      </c>
      <c r="AK304" s="39">
        <v>37.844778433333339</v>
      </c>
      <c r="AL304" s="39">
        <v>37.844778433333339</v>
      </c>
      <c r="AM304" s="39">
        <v>37.844778433333339</v>
      </c>
      <c r="AN304" s="39">
        <v>38.980121786333342</v>
      </c>
      <c r="AO304" s="39">
        <v>38.980121786333342</v>
      </c>
      <c r="AP304" s="39"/>
      <c r="AQ304" s="39">
        <v>38.980121786333342</v>
      </c>
      <c r="AR304" s="39">
        <v>38.980121786333342</v>
      </c>
      <c r="AS304" s="39">
        <v>38.980121786333342</v>
      </c>
      <c r="AT304" s="39">
        <v>38.980121786333342</v>
      </c>
      <c r="AU304" s="39">
        <v>38.980121786333342</v>
      </c>
      <c r="AV304" s="39">
        <v>38.980121786333342</v>
      </c>
      <c r="AW304" s="39">
        <v>38.980121786333342</v>
      </c>
      <c r="AX304" s="39">
        <v>38.980121786333342</v>
      </c>
      <c r="AY304" s="39">
        <v>38.980121786333342</v>
      </c>
      <c r="AZ304" s="39">
        <v>38.980121786333342</v>
      </c>
      <c r="BA304" s="39">
        <v>40.149525439923345</v>
      </c>
      <c r="BB304" s="39">
        <v>40.149525439923345</v>
      </c>
      <c r="BC304" s="39"/>
      <c r="BD304" s="39">
        <v>40.149525439923345</v>
      </c>
      <c r="BE304" s="39">
        <v>40.149525439923345</v>
      </c>
      <c r="BF304" s="39">
        <v>40.149525439923345</v>
      </c>
      <c r="BG304" s="39">
        <v>40.149525439923345</v>
      </c>
      <c r="BH304" s="39">
        <v>40.149525439923345</v>
      </c>
      <c r="BI304" s="39">
        <v>40.149525439923345</v>
      </c>
      <c r="BJ304" s="39">
        <v>40.149525439923345</v>
      </c>
      <c r="BK304" s="39">
        <v>40.149525439923345</v>
      </c>
      <c r="BL304" s="39">
        <v>40.149525439923345</v>
      </c>
      <c r="BM304" s="39">
        <v>40.149525439923345</v>
      </c>
      <c r="BN304" s="39">
        <v>41.354011203121047</v>
      </c>
      <c r="BO304" s="39">
        <v>41.354011203121047</v>
      </c>
      <c r="BP304" s="39"/>
    </row>
    <row r="305" spans="2:68" x14ac:dyDescent="0.2">
      <c r="B305" s="40"/>
      <c r="C305" s="33" t="s">
        <v>15</v>
      </c>
      <c r="D305" s="41">
        <v>6</v>
      </c>
      <c r="E305" s="41">
        <v>6</v>
      </c>
      <c r="F305" s="41">
        <v>6</v>
      </c>
      <c r="G305" s="41">
        <v>6</v>
      </c>
      <c r="H305" s="41">
        <v>6</v>
      </c>
      <c r="I305" s="41">
        <v>6</v>
      </c>
      <c r="J305" s="41">
        <v>6</v>
      </c>
      <c r="K305" s="41">
        <v>6</v>
      </c>
      <c r="L305" s="41">
        <v>6</v>
      </c>
      <c r="M305" s="41">
        <v>6</v>
      </c>
      <c r="N305" s="41">
        <v>6</v>
      </c>
      <c r="O305" s="41">
        <v>6</v>
      </c>
      <c r="P305" s="41"/>
      <c r="Q305" s="41">
        <v>6</v>
      </c>
      <c r="R305" s="41">
        <v>6</v>
      </c>
      <c r="S305" s="41">
        <v>6</v>
      </c>
      <c r="T305" s="41">
        <v>6</v>
      </c>
      <c r="U305" s="41">
        <v>6</v>
      </c>
      <c r="V305" s="41">
        <v>6</v>
      </c>
      <c r="W305" s="41">
        <v>6</v>
      </c>
      <c r="X305" s="41">
        <v>6</v>
      </c>
      <c r="Y305" s="41">
        <v>6</v>
      </c>
      <c r="Z305" s="41">
        <v>6</v>
      </c>
      <c r="AA305" s="41">
        <v>6</v>
      </c>
      <c r="AB305" s="41">
        <v>6</v>
      </c>
      <c r="AC305" s="41"/>
      <c r="AD305" s="41">
        <v>6</v>
      </c>
      <c r="AE305" s="41">
        <v>6</v>
      </c>
      <c r="AF305" s="41">
        <v>6</v>
      </c>
      <c r="AG305" s="41">
        <v>6</v>
      </c>
      <c r="AH305" s="41">
        <v>6</v>
      </c>
      <c r="AI305" s="41">
        <v>6</v>
      </c>
      <c r="AJ305" s="41">
        <v>6</v>
      </c>
      <c r="AK305" s="41">
        <v>6</v>
      </c>
      <c r="AL305" s="41">
        <v>6</v>
      </c>
      <c r="AM305" s="41">
        <v>6</v>
      </c>
      <c r="AN305" s="41">
        <v>6</v>
      </c>
      <c r="AO305" s="41">
        <v>6</v>
      </c>
      <c r="AP305" s="41"/>
      <c r="AQ305" s="41">
        <v>6</v>
      </c>
      <c r="AR305" s="41">
        <v>6</v>
      </c>
      <c r="AS305" s="41">
        <v>6</v>
      </c>
      <c r="AT305" s="41">
        <v>6</v>
      </c>
      <c r="AU305" s="41">
        <v>6</v>
      </c>
      <c r="AV305" s="41">
        <v>6</v>
      </c>
      <c r="AW305" s="41">
        <v>6</v>
      </c>
      <c r="AX305" s="41">
        <v>6</v>
      </c>
      <c r="AY305" s="41">
        <v>6</v>
      </c>
      <c r="AZ305" s="41">
        <v>6</v>
      </c>
      <c r="BA305" s="41">
        <v>6</v>
      </c>
      <c r="BB305" s="41">
        <v>6</v>
      </c>
      <c r="BC305" s="41"/>
      <c r="BD305" s="41">
        <v>6</v>
      </c>
      <c r="BE305" s="41">
        <v>6</v>
      </c>
      <c r="BF305" s="41">
        <v>6</v>
      </c>
      <c r="BG305" s="41">
        <v>6</v>
      </c>
      <c r="BH305" s="41">
        <v>6</v>
      </c>
      <c r="BI305" s="41">
        <v>6</v>
      </c>
      <c r="BJ305" s="41">
        <v>6</v>
      </c>
      <c r="BK305" s="41">
        <v>6</v>
      </c>
      <c r="BL305" s="41">
        <v>6</v>
      </c>
      <c r="BM305" s="41">
        <v>6</v>
      </c>
      <c r="BN305" s="41">
        <v>6</v>
      </c>
      <c r="BO305" s="41">
        <v>6</v>
      </c>
      <c r="BP305" s="41"/>
    </row>
    <row r="306" spans="2:68" x14ac:dyDescent="0.2">
      <c r="B306" s="42" t="s">
        <v>193</v>
      </c>
      <c r="C306" s="42"/>
      <c r="D306" s="43">
        <f>SUM(D300*D301,D302*D303,D304*D305)*D$2</f>
        <v>7373.430351</v>
      </c>
      <c r="E306" s="43">
        <f t="shared" ref="E306" si="3719">SUM(E300*E301,E302*E303,E304*E305)*E$2</f>
        <v>7022.3146199999992</v>
      </c>
      <c r="F306" s="43">
        <f t="shared" ref="F306" si="3720">SUM(F300*F301,F302*F303,F304*F305)*F$2</f>
        <v>7815.0200244600001</v>
      </c>
      <c r="G306" s="43">
        <f t="shared" ref="G306" si="3721">SUM(G300*G301,G302*G303,G304*G305)*G$2</f>
        <v>7459.7918415300001</v>
      </c>
      <c r="H306" s="43">
        <f t="shared" ref="H306" si="3722">SUM(H300*H301,H302*H303,H304*H305)*H$2</f>
        <v>7104.5636586000001</v>
      </c>
      <c r="I306" s="43">
        <f t="shared" ref="I306" si="3723">SUM(I300*I301,I302*I303,I304*I305)*I$2</f>
        <v>7815.0200244600001</v>
      </c>
      <c r="J306" s="43">
        <f t="shared" ref="J306" si="3724">SUM(J300*J301,J302*J303,J304*J305)*J$2</f>
        <v>7815.0200244600001</v>
      </c>
      <c r="K306" s="43">
        <f t="shared" ref="K306" si="3725">SUM(K300*K301,K302*K303,K304*K305)*K$2</f>
        <v>7459.7918415300001</v>
      </c>
      <c r="L306" s="43">
        <f t="shared" ref="L306" si="3726">SUM(L300*L301,L302*L303,L304*L305)*L$2</f>
        <v>7459.7918415300001</v>
      </c>
      <c r="M306" s="43">
        <f t="shared" ref="M306" si="3727">SUM(M300*M301,M302*M303,M304*M305)*M$2</f>
        <v>7815.0200244600001</v>
      </c>
      <c r="N306" s="43">
        <f t="shared" ref="N306" si="3728">SUM(N300*N301,N302*N303,N304*N305)*N$2</f>
        <v>6871.3348556700003</v>
      </c>
      <c r="O306" s="43">
        <f t="shared" ref="O306" si="3729">SUM(O300*O301,O302*O303,O304*O305)*O$2</f>
        <v>7594.6332615299998</v>
      </c>
      <c r="P306" s="44">
        <f>SUM(D306:O306)</f>
        <v>89605.732369229998</v>
      </c>
      <c r="Q306" s="43">
        <f t="shared" ref="Q306" si="3730">SUM(Q300*Q301,Q302*Q303,Q304*Q305)*Q$2</f>
        <v>7232.9840586</v>
      </c>
      <c r="R306" s="43">
        <f t="shared" ref="R306" si="3731">SUM(R300*R301,R302*R303,R304*R305)*R$2</f>
        <v>7594.6332615299998</v>
      </c>
      <c r="S306" s="43">
        <f t="shared" ref="S306" si="3732">SUM(S300*S301,S302*S303,S304*S305)*S$2</f>
        <v>8049.4706251938014</v>
      </c>
      <c r="T306" s="43">
        <f t="shared" ref="T306" si="3733">SUM(T300*T301,T302*T303,T304*T305)*T$2</f>
        <v>7683.5855967759016</v>
      </c>
      <c r="U306" s="43">
        <f t="shared" ref="U306" si="3734">SUM(U300*U301,U302*U303,U304*U305)*U$2</f>
        <v>7683.5855967759016</v>
      </c>
      <c r="V306" s="43">
        <f t="shared" ref="V306" si="3735">SUM(V300*V301,V302*V303,V304*V305)*V$2</f>
        <v>8049.4706251938014</v>
      </c>
      <c r="W306" s="43">
        <f t="shared" ref="W306" si="3736">SUM(W300*W301,W302*W303,W304*W305)*W$2</f>
        <v>7317.700568358001</v>
      </c>
      <c r="X306" s="43">
        <f t="shared" ref="X306" si="3737">SUM(X300*X301,X302*X303,X304*X305)*X$2</f>
        <v>8415.3556536117012</v>
      </c>
      <c r="Y306" s="43">
        <f t="shared" ref="Y306" si="3738">SUM(Y300*Y301,Y302*Y303,Y304*Y305)*Y$2</f>
        <v>7683.5855967759016</v>
      </c>
      <c r="Z306" s="43">
        <f t="shared" ref="Z306" si="3739">SUM(Z300*Z301,Z302*Z303,Z304*Z305)*Z$2</f>
        <v>7683.5855967759016</v>
      </c>
      <c r="AA306" s="43">
        <f t="shared" ref="AA306" si="3740">SUM(AA300*AA301,AA302*AA303,AA304*AA305)*AA$2</f>
        <v>7449.9735803580006</v>
      </c>
      <c r="AB306" s="43">
        <f t="shared" ref="AB306" si="3741">SUM(AB300*AB301,AB302*AB303,AB304*AB305)*AB$2</f>
        <v>7449.9735803580006</v>
      </c>
      <c r="AC306" s="44">
        <f>SUM(Q306:AB306)</f>
        <v>92293.904340306908</v>
      </c>
      <c r="AD306" s="43">
        <f t="shared" ref="AD306" si="3742">SUM(AD300*AD301,AD302*AD303,AD304*AD305)*AD$2</f>
        <v>7822.4722593759006</v>
      </c>
      <c r="AE306" s="43">
        <f t="shared" ref="AE306" si="3743">SUM(AE300*AE301,AE302*AE303,AE304*AE305)*AE$2</f>
        <v>7449.9735803580006</v>
      </c>
      <c r="AF306" s="43">
        <f t="shared" ref="AF306" si="3744">SUM(AF300*AF301,AF302*AF303,AF304*AF305)*AF$2</f>
        <v>8667.8163232200513</v>
      </c>
      <c r="AG306" s="43">
        <f t="shared" ref="AG306" si="3745">SUM(AG300*AG301,AG302*AG303,AG304*AG305)*AG$2</f>
        <v>7160.3700061383033</v>
      </c>
      <c r="AH306" s="43">
        <f t="shared" ref="AH306" si="3746">SUM(AH300*AH301,AH302*AH303,AH304*AH305)*AH$2</f>
        <v>8290.9547439496146</v>
      </c>
      <c r="AI306" s="43">
        <f t="shared" ref="AI306" si="3747">SUM(AI300*AI301,AI302*AI303,AI304*AI305)*AI$2</f>
        <v>8290.9547439496146</v>
      </c>
      <c r="AJ306" s="43">
        <f t="shared" ref="AJ306" si="3748">SUM(AJ300*AJ301,AJ302*AJ303,AJ304*AJ305)*AJ$2</f>
        <v>7537.2315854087401</v>
      </c>
      <c r="AK306" s="43">
        <f t="shared" ref="AK306" si="3749">SUM(AK300*AK301,AK302*AK303,AK304*AK305)*AK$2</f>
        <v>8667.8163232200513</v>
      </c>
      <c r="AL306" s="43">
        <f t="shared" ref="AL306" si="3750">SUM(AL300*AL301,AL302*AL303,AL304*AL305)*AL$2</f>
        <v>7537.2315854087401</v>
      </c>
      <c r="AM306" s="43">
        <f t="shared" ref="AM306" si="3751">SUM(AM300*AM301,AM302*AM303,AM304*AM305)*AM$2</f>
        <v>8290.9547439496146</v>
      </c>
      <c r="AN306" s="43">
        <f t="shared" ref="AN306" si="3752">SUM(AN300*AN301,AN302*AN303,AN304*AN305)*AN$2</f>
        <v>7673.4727877687419</v>
      </c>
      <c r="AO306" s="43">
        <f t="shared" ref="AO306" si="3753">SUM(AO300*AO301,AO302*AO303,AO304*AO305)*AO$2</f>
        <v>7289.7991483803053</v>
      </c>
      <c r="AP306" s="44">
        <f>SUM(AD306:AO306)</f>
        <v>94679.047831127667</v>
      </c>
      <c r="AQ306" s="43">
        <f t="shared" ref="AQ306" si="3754">SUM(AQ300*AQ301,AQ302*AQ303,AQ304*AQ305)*AQ$2</f>
        <v>8440.820066545617</v>
      </c>
      <c r="AR306" s="43">
        <f t="shared" ref="AR306" si="3755">SUM(AR300*AR301,AR302*AR303,AR304*AR305)*AR$2</f>
        <v>7673.4727877687419</v>
      </c>
      <c r="AS306" s="43">
        <f t="shared" ref="AS306" si="3756">SUM(AS300*AS301,AS302*AS303,AS304*AS305)*AS$2</f>
        <v>8539.6833862681051</v>
      </c>
      <c r="AT306" s="43">
        <f t="shared" ref="AT306" si="3757">SUM(AT300*AT301,AT302*AT303,AT304*AT305)*AT$2</f>
        <v>7763.3485329710038</v>
      </c>
      <c r="AU306" s="43">
        <f t="shared" ref="AU306" si="3758">SUM(AU300*AU301,AU302*AU303,AU304*AU305)*AU$2</f>
        <v>8539.6833862681051</v>
      </c>
      <c r="AV306" s="43">
        <f t="shared" ref="AV306" si="3759">SUM(AV300*AV301,AV302*AV303,AV304*AV305)*AV$2</f>
        <v>8151.5159596195535</v>
      </c>
      <c r="AW306" s="43">
        <f t="shared" ref="AW306" si="3760">SUM(AW300*AW301,AW302*AW303,AW304*AW305)*AW$2</f>
        <v>8151.5159596195535</v>
      </c>
      <c r="AX306" s="43">
        <f t="shared" ref="AX306" si="3761">SUM(AX300*AX301,AX302*AX303,AX304*AX305)*AX$2</f>
        <v>8927.8508129166548</v>
      </c>
      <c r="AY306" s="43">
        <f t="shared" ref="AY306" si="3762">SUM(AY300*AY301,AY302*AY303,AY304*AY305)*AY$2</f>
        <v>7375.1811063224541</v>
      </c>
      <c r="AZ306" s="43">
        <f t="shared" ref="AZ306" si="3763">SUM(AZ300*AZ301,AZ302*AZ303,AZ304*AZ305)*AZ$2</f>
        <v>8927.8508129166548</v>
      </c>
      <c r="BA306" s="43">
        <f t="shared" ref="BA306" si="3764">SUM(BA300*BA301,BA302*BA303,BA304*BA305)*BA$2</f>
        <v>7903.6769714018046</v>
      </c>
      <c r="BB306" s="43">
        <f t="shared" ref="BB306" si="3765">SUM(BB300*BB301,BB302*BB303,BB304*BB305)*BB$2</f>
        <v>7508.4931228317146</v>
      </c>
      <c r="BC306" s="44">
        <f>SUM(AQ306:BB306)</f>
        <v>97903.092905449972</v>
      </c>
      <c r="BD306" s="43">
        <f t="shared" ref="BD306" si="3766">SUM(BD300*BD301,BD302*BD303,BD304*BD305)*BD$2</f>
        <v>8694.0446685419847</v>
      </c>
      <c r="BE306" s="43">
        <f t="shared" ref="BE306" si="3767">SUM(BE300*BE301,BE302*BE303,BE304*BE305)*BE$2</f>
        <v>7903.6769714018046</v>
      </c>
      <c r="BF306" s="43">
        <f t="shared" ref="BF306" si="3768">SUM(BF300*BF301,BF302*BF303,BF304*BF305)*BF$2</f>
        <v>8396.06143840814</v>
      </c>
      <c r="BG306" s="43">
        <f t="shared" ref="BG306" si="3769">SUM(BG300*BG301,BG302*BG303,BG304*BG305)*BG$2</f>
        <v>8396.06143840814</v>
      </c>
      <c r="BH306" s="43">
        <f t="shared" ref="BH306" si="3770">SUM(BH300*BH301,BH302*BH303,BH304*BH305)*BH$2</f>
        <v>8795.8738878561471</v>
      </c>
      <c r="BI306" s="43">
        <f t="shared" ref="BI306" si="3771">SUM(BI300*BI301,BI302*BI303,BI304*BI305)*BI$2</f>
        <v>7996.2489889601338</v>
      </c>
      <c r="BJ306" s="43">
        <f t="shared" ref="BJ306" si="3772">SUM(BJ300*BJ301,BJ302*BJ303,BJ304*BJ305)*BJ$2</f>
        <v>8795.8738878561471</v>
      </c>
      <c r="BK306" s="43">
        <f t="shared" ref="BK306" si="3773">SUM(BK300*BK301,BK302*BK303,BK304*BK305)*BK$2</f>
        <v>8795.8738878561471</v>
      </c>
      <c r="BL306" s="43">
        <f t="shared" ref="BL306" si="3774">SUM(BL300*BL301,BL302*BL303,BL304*BL305)*BL$2</f>
        <v>7996.2489889601338</v>
      </c>
      <c r="BM306" s="43">
        <f t="shared" ref="BM306" si="3775">SUM(BM300*BM301,BM302*BM303,BM304*BM305)*BM$2</f>
        <v>9195.6863373041542</v>
      </c>
      <c r="BN306" s="43">
        <f t="shared" ref="BN306" si="3776">SUM(BN300*BN301,BN302*BN303,BN304*BN305)*BN$2</f>
        <v>7733.7479165166651</v>
      </c>
      <c r="BO306" s="43">
        <f t="shared" ref="BO306" si="3777">SUM(BO300*BO301,BO302*BO303,BO304*BO305)*BO$2</f>
        <v>8140.7872805438583</v>
      </c>
      <c r="BP306" s="44">
        <f>SUM(BD306:BO306)</f>
        <v>100840.18569261345</v>
      </c>
    </row>
    <row r="307" spans="2:68" x14ac:dyDescent="0.2">
      <c r="B307" s="38" t="s">
        <v>6</v>
      </c>
      <c r="C307" s="33" t="s">
        <v>79</v>
      </c>
      <c r="D307" s="39">
        <v>42.594807600000003</v>
      </c>
      <c r="E307" s="39">
        <v>42.594807600000003</v>
      </c>
      <c r="F307" s="39">
        <v>43.872651828000002</v>
      </c>
      <c r="G307" s="39">
        <v>43.872651828000002</v>
      </c>
      <c r="H307" s="39">
        <v>43.872651828000002</v>
      </c>
      <c r="I307" s="39">
        <v>43.872651828000002</v>
      </c>
      <c r="J307" s="39">
        <v>43.872651828000002</v>
      </c>
      <c r="K307" s="39">
        <v>43.872651828000002</v>
      </c>
      <c r="L307" s="39">
        <v>43.872651828000002</v>
      </c>
      <c r="M307" s="39">
        <v>43.872651828000002</v>
      </c>
      <c r="N307" s="39">
        <v>43.872651828000002</v>
      </c>
      <c r="O307" s="39">
        <v>43.872651828000002</v>
      </c>
      <c r="P307" s="39"/>
      <c r="Q307" s="39">
        <v>43.872651828000002</v>
      </c>
      <c r="R307" s="39">
        <v>43.872651828000002</v>
      </c>
      <c r="S307" s="39">
        <v>45.18883138284</v>
      </c>
      <c r="T307" s="39">
        <v>45.18883138284</v>
      </c>
      <c r="U307" s="39">
        <v>45.18883138284</v>
      </c>
      <c r="V307" s="39">
        <v>45.18883138284</v>
      </c>
      <c r="W307" s="39">
        <v>45.18883138284</v>
      </c>
      <c r="X307" s="39">
        <v>45.18883138284</v>
      </c>
      <c r="Y307" s="39">
        <v>45.18883138284</v>
      </c>
      <c r="Z307" s="39">
        <v>45.18883138284</v>
      </c>
      <c r="AA307" s="39">
        <v>45.18883138284</v>
      </c>
      <c r="AB307" s="39">
        <v>45.18883138284</v>
      </c>
      <c r="AC307" s="39"/>
      <c r="AD307" s="39">
        <v>45.18883138284</v>
      </c>
      <c r="AE307" s="39">
        <v>45.18883138284</v>
      </c>
      <c r="AF307" s="39">
        <v>46.544496324325202</v>
      </c>
      <c r="AG307" s="39">
        <v>46.544496324325202</v>
      </c>
      <c r="AH307" s="39">
        <v>46.544496324325202</v>
      </c>
      <c r="AI307" s="39">
        <v>46.544496324325202</v>
      </c>
      <c r="AJ307" s="39">
        <v>46.544496324325202</v>
      </c>
      <c r="AK307" s="39">
        <v>46.544496324325202</v>
      </c>
      <c r="AL307" s="39">
        <v>46.544496324325202</v>
      </c>
      <c r="AM307" s="39">
        <v>46.544496324325202</v>
      </c>
      <c r="AN307" s="39">
        <v>46.544496324325202</v>
      </c>
      <c r="AO307" s="39">
        <v>46.544496324325202</v>
      </c>
      <c r="AP307" s="39"/>
      <c r="AQ307" s="39">
        <v>46.544496324325202</v>
      </c>
      <c r="AR307" s="39">
        <v>46.544496324325202</v>
      </c>
      <c r="AS307" s="39">
        <v>47.94083121405496</v>
      </c>
      <c r="AT307" s="39">
        <v>47.94083121405496</v>
      </c>
      <c r="AU307" s="39">
        <v>47.94083121405496</v>
      </c>
      <c r="AV307" s="39">
        <v>47.94083121405496</v>
      </c>
      <c r="AW307" s="39">
        <v>47.94083121405496</v>
      </c>
      <c r="AX307" s="39">
        <v>47.94083121405496</v>
      </c>
      <c r="AY307" s="39">
        <v>47.94083121405496</v>
      </c>
      <c r="AZ307" s="39">
        <v>47.94083121405496</v>
      </c>
      <c r="BA307" s="39">
        <v>47.94083121405496</v>
      </c>
      <c r="BB307" s="39">
        <v>47.94083121405496</v>
      </c>
      <c r="BC307" s="39"/>
      <c r="BD307" s="39">
        <v>47.94083121405496</v>
      </c>
      <c r="BE307" s="39">
        <v>47.94083121405496</v>
      </c>
      <c r="BF307" s="39">
        <v>49.379056150476607</v>
      </c>
      <c r="BG307" s="39">
        <v>49.379056150476607</v>
      </c>
      <c r="BH307" s="39">
        <v>49.379056150476607</v>
      </c>
      <c r="BI307" s="39">
        <v>49.379056150476607</v>
      </c>
      <c r="BJ307" s="39">
        <v>49.379056150476607</v>
      </c>
      <c r="BK307" s="39">
        <v>49.379056150476607</v>
      </c>
      <c r="BL307" s="39">
        <v>49.379056150476607</v>
      </c>
      <c r="BM307" s="39">
        <v>49.379056150476607</v>
      </c>
      <c r="BN307" s="39">
        <v>49.379056150476607</v>
      </c>
      <c r="BO307" s="39">
        <v>49.379056150476607</v>
      </c>
      <c r="BP307" s="39"/>
    </row>
    <row r="308" spans="2:68" x14ac:dyDescent="0.2">
      <c r="B308" s="38"/>
      <c r="C308" s="33" t="s">
        <v>80</v>
      </c>
      <c r="D308" s="41">
        <v>5</v>
      </c>
      <c r="E308" s="41">
        <v>5</v>
      </c>
      <c r="F308" s="41">
        <v>5</v>
      </c>
      <c r="G308" s="41">
        <v>5</v>
      </c>
      <c r="H308" s="41">
        <v>5</v>
      </c>
      <c r="I308" s="41">
        <v>5</v>
      </c>
      <c r="J308" s="41">
        <v>5</v>
      </c>
      <c r="K308" s="41">
        <v>5</v>
      </c>
      <c r="L308" s="41">
        <v>5</v>
      </c>
      <c r="M308" s="41">
        <v>5</v>
      </c>
      <c r="N308" s="41">
        <v>5</v>
      </c>
      <c r="O308" s="41">
        <v>5</v>
      </c>
      <c r="P308" s="41"/>
      <c r="Q308" s="41">
        <v>5</v>
      </c>
      <c r="R308" s="41">
        <v>5</v>
      </c>
      <c r="S308" s="41">
        <v>5</v>
      </c>
      <c r="T308" s="41">
        <v>5</v>
      </c>
      <c r="U308" s="41">
        <v>5</v>
      </c>
      <c r="V308" s="41">
        <v>5</v>
      </c>
      <c r="W308" s="41">
        <v>5</v>
      </c>
      <c r="X308" s="41">
        <v>5</v>
      </c>
      <c r="Y308" s="41">
        <v>5</v>
      </c>
      <c r="Z308" s="41">
        <v>5</v>
      </c>
      <c r="AA308" s="41">
        <v>5</v>
      </c>
      <c r="AB308" s="41">
        <v>5</v>
      </c>
      <c r="AC308" s="41"/>
      <c r="AD308" s="41">
        <v>5</v>
      </c>
      <c r="AE308" s="41">
        <v>5</v>
      </c>
      <c r="AF308" s="41">
        <v>5</v>
      </c>
      <c r="AG308" s="41">
        <v>5</v>
      </c>
      <c r="AH308" s="41">
        <v>5</v>
      </c>
      <c r="AI308" s="41">
        <v>5</v>
      </c>
      <c r="AJ308" s="41">
        <v>5</v>
      </c>
      <c r="AK308" s="41">
        <v>5</v>
      </c>
      <c r="AL308" s="41">
        <v>5</v>
      </c>
      <c r="AM308" s="41">
        <v>5</v>
      </c>
      <c r="AN308" s="41">
        <v>5</v>
      </c>
      <c r="AO308" s="41">
        <v>5</v>
      </c>
      <c r="AP308" s="41"/>
      <c r="AQ308" s="41">
        <v>5</v>
      </c>
      <c r="AR308" s="41">
        <v>5</v>
      </c>
      <c r="AS308" s="41">
        <v>5</v>
      </c>
      <c r="AT308" s="41">
        <v>5</v>
      </c>
      <c r="AU308" s="41">
        <v>5</v>
      </c>
      <c r="AV308" s="41">
        <v>5</v>
      </c>
      <c r="AW308" s="41">
        <v>5</v>
      </c>
      <c r="AX308" s="41">
        <v>5</v>
      </c>
      <c r="AY308" s="41">
        <v>5</v>
      </c>
      <c r="AZ308" s="41">
        <v>5</v>
      </c>
      <c r="BA308" s="41">
        <v>5</v>
      </c>
      <c r="BB308" s="41">
        <v>5</v>
      </c>
      <c r="BC308" s="41"/>
      <c r="BD308" s="41">
        <v>5</v>
      </c>
      <c r="BE308" s="41">
        <v>5</v>
      </c>
      <c r="BF308" s="41">
        <v>5</v>
      </c>
      <c r="BG308" s="41">
        <v>5</v>
      </c>
      <c r="BH308" s="41">
        <v>5</v>
      </c>
      <c r="BI308" s="41">
        <v>5</v>
      </c>
      <c r="BJ308" s="41">
        <v>5</v>
      </c>
      <c r="BK308" s="41">
        <v>5</v>
      </c>
      <c r="BL308" s="41">
        <v>5</v>
      </c>
      <c r="BM308" s="41">
        <v>5</v>
      </c>
      <c r="BN308" s="41">
        <v>5</v>
      </c>
      <c r="BO308" s="41">
        <v>5</v>
      </c>
      <c r="BP308" s="41"/>
    </row>
    <row r="309" spans="2:68" x14ac:dyDescent="0.2">
      <c r="B309" s="38"/>
      <c r="C309" s="33" t="s">
        <v>4</v>
      </c>
      <c r="D309" s="39">
        <v>19.3</v>
      </c>
      <c r="E309" s="39">
        <v>19.3</v>
      </c>
      <c r="F309" s="39">
        <v>19.879000000000001</v>
      </c>
      <c r="G309" s="39">
        <v>19.879000000000001</v>
      </c>
      <c r="H309" s="39">
        <v>19.879000000000001</v>
      </c>
      <c r="I309" s="39">
        <v>19.879000000000001</v>
      </c>
      <c r="J309" s="39">
        <v>19.879000000000001</v>
      </c>
      <c r="K309" s="39">
        <v>19.879000000000001</v>
      </c>
      <c r="L309" s="39">
        <v>19.879000000000001</v>
      </c>
      <c r="M309" s="39">
        <v>19.879000000000001</v>
      </c>
      <c r="N309" s="39">
        <v>19.879000000000001</v>
      </c>
      <c r="O309" s="39">
        <v>19.879000000000001</v>
      </c>
      <c r="P309" s="39"/>
      <c r="Q309" s="39">
        <v>19.879000000000001</v>
      </c>
      <c r="R309" s="39">
        <v>19.879000000000001</v>
      </c>
      <c r="S309" s="39">
        <v>20.475370000000002</v>
      </c>
      <c r="T309" s="39">
        <v>20.475370000000002</v>
      </c>
      <c r="U309" s="39">
        <v>20.475370000000002</v>
      </c>
      <c r="V309" s="39">
        <v>20.475370000000002</v>
      </c>
      <c r="W309" s="39">
        <v>20.475370000000002</v>
      </c>
      <c r="X309" s="39">
        <v>20.475370000000002</v>
      </c>
      <c r="Y309" s="39">
        <v>20.475370000000002</v>
      </c>
      <c r="Z309" s="39">
        <v>20.475370000000002</v>
      </c>
      <c r="AA309" s="39">
        <v>20.475370000000002</v>
      </c>
      <c r="AB309" s="39">
        <v>20.475370000000002</v>
      </c>
      <c r="AC309" s="39"/>
      <c r="AD309" s="39">
        <v>20.475370000000002</v>
      </c>
      <c r="AE309" s="39">
        <v>20.475370000000002</v>
      </c>
      <c r="AF309" s="39">
        <v>21.089631100000002</v>
      </c>
      <c r="AG309" s="39">
        <v>21.089631100000002</v>
      </c>
      <c r="AH309" s="39">
        <v>21.089631100000002</v>
      </c>
      <c r="AI309" s="39">
        <v>21.089631100000002</v>
      </c>
      <c r="AJ309" s="39">
        <v>21.089631100000002</v>
      </c>
      <c r="AK309" s="39">
        <v>21.089631100000002</v>
      </c>
      <c r="AL309" s="39">
        <v>21.089631100000002</v>
      </c>
      <c r="AM309" s="39">
        <v>21.089631100000002</v>
      </c>
      <c r="AN309" s="39">
        <v>21.089631100000002</v>
      </c>
      <c r="AO309" s="39">
        <v>21.089631100000002</v>
      </c>
      <c r="AP309" s="39"/>
      <c r="AQ309" s="39">
        <v>21.089631100000002</v>
      </c>
      <c r="AR309" s="39">
        <v>21.089631100000002</v>
      </c>
      <c r="AS309" s="39">
        <v>21.722320033000003</v>
      </c>
      <c r="AT309" s="39">
        <v>21.722320033000003</v>
      </c>
      <c r="AU309" s="39">
        <v>21.722320033000003</v>
      </c>
      <c r="AV309" s="39">
        <v>21.722320033000003</v>
      </c>
      <c r="AW309" s="39">
        <v>21.722320033000003</v>
      </c>
      <c r="AX309" s="39">
        <v>21.722320033000003</v>
      </c>
      <c r="AY309" s="39">
        <v>21.722320033000003</v>
      </c>
      <c r="AZ309" s="39">
        <v>21.722320033000003</v>
      </c>
      <c r="BA309" s="39">
        <v>21.722320033000003</v>
      </c>
      <c r="BB309" s="39">
        <v>21.722320033000003</v>
      </c>
      <c r="BC309" s="39"/>
      <c r="BD309" s="39">
        <v>21.722320033000003</v>
      </c>
      <c r="BE309" s="39">
        <v>21.722320033000003</v>
      </c>
      <c r="BF309" s="39">
        <v>22.373989633990004</v>
      </c>
      <c r="BG309" s="39">
        <v>22.373989633990004</v>
      </c>
      <c r="BH309" s="39">
        <v>22.373989633990004</v>
      </c>
      <c r="BI309" s="39">
        <v>22.373989633990004</v>
      </c>
      <c r="BJ309" s="39">
        <v>22.373989633990004</v>
      </c>
      <c r="BK309" s="39">
        <v>22.373989633990004</v>
      </c>
      <c r="BL309" s="39">
        <v>22.373989633990004</v>
      </c>
      <c r="BM309" s="39">
        <v>22.373989633990004</v>
      </c>
      <c r="BN309" s="39">
        <v>22.373989633990004</v>
      </c>
      <c r="BO309" s="39">
        <v>22.373989633990004</v>
      </c>
      <c r="BP309" s="39"/>
    </row>
    <row r="310" spans="2:68" x14ac:dyDescent="0.2">
      <c r="B310" s="38"/>
      <c r="C310" s="33" t="s">
        <v>5</v>
      </c>
      <c r="D310" s="41">
        <v>1</v>
      </c>
      <c r="E310" s="41">
        <v>1</v>
      </c>
      <c r="F310" s="41">
        <v>1</v>
      </c>
      <c r="G310" s="41">
        <v>1</v>
      </c>
      <c r="H310" s="41">
        <v>1</v>
      </c>
      <c r="I310" s="41">
        <v>1</v>
      </c>
      <c r="J310" s="41">
        <v>1</v>
      </c>
      <c r="K310" s="41">
        <v>1</v>
      </c>
      <c r="L310" s="41">
        <v>1</v>
      </c>
      <c r="M310" s="41">
        <v>1</v>
      </c>
      <c r="N310" s="41">
        <v>1</v>
      </c>
      <c r="O310" s="41">
        <v>1</v>
      </c>
      <c r="P310" s="41"/>
      <c r="Q310" s="41">
        <v>1</v>
      </c>
      <c r="R310" s="41">
        <v>1</v>
      </c>
      <c r="S310" s="41">
        <v>1</v>
      </c>
      <c r="T310" s="41">
        <v>1</v>
      </c>
      <c r="U310" s="41">
        <v>1</v>
      </c>
      <c r="V310" s="41">
        <v>1</v>
      </c>
      <c r="W310" s="41">
        <v>1</v>
      </c>
      <c r="X310" s="41">
        <v>1</v>
      </c>
      <c r="Y310" s="41">
        <v>1</v>
      </c>
      <c r="Z310" s="41">
        <v>1</v>
      </c>
      <c r="AA310" s="41">
        <v>1</v>
      </c>
      <c r="AB310" s="41">
        <v>1</v>
      </c>
      <c r="AC310" s="41"/>
      <c r="AD310" s="41">
        <v>1</v>
      </c>
      <c r="AE310" s="41">
        <v>1</v>
      </c>
      <c r="AF310" s="41">
        <v>1</v>
      </c>
      <c r="AG310" s="41">
        <v>1</v>
      </c>
      <c r="AH310" s="41">
        <v>1</v>
      </c>
      <c r="AI310" s="41">
        <v>1</v>
      </c>
      <c r="AJ310" s="41">
        <v>1</v>
      </c>
      <c r="AK310" s="41">
        <v>1</v>
      </c>
      <c r="AL310" s="41">
        <v>1</v>
      </c>
      <c r="AM310" s="41">
        <v>1</v>
      </c>
      <c r="AN310" s="41">
        <v>1</v>
      </c>
      <c r="AO310" s="41">
        <v>1</v>
      </c>
      <c r="AP310" s="41"/>
      <c r="AQ310" s="41">
        <v>1</v>
      </c>
      <c r="AR310" s="41">
        <v>1</v>
      </c>
      <c r="AS310" s="41">
        <v>1</v>
      </c>
      <c r="AT310" s="41">
        <v>1</v>
      </c>
      <c r="AU310" s="41">
        <v>1</v>
      </c>
      <c r="AV310" s="41">
        <v>1</v>
      </c>
      <c r="AW310" s="41">
        <v>1</v>
      </c>
      <c r="AX310" s="41">
        <v>1</v>
      </c>
      <c r="AY310" s="41">
        <v>1</v>
      </c>
      <c r="AZ310" s="41">
        <v>1</v>
      </c>
      <c r="BA310" s="41">
        <v>1</v>
      </c>
      <c r="BB310" s="41">
        <v>1</v>
      </c>
      <c r="BC310" s="41"/>
      <c r="BD310" s="41">
        <v>1</v>
      </c>
      <c r="BE310" s="41">
        <v>1</v>
      </c>
      <c r="BF310" s="41">
        <v>1</v>
      </c>
      <c r="BG310" s="41">
        <v>1</v>
      </c>
      <c r="BH310" s="41">
        <v>1</v>
      </c>
      <c r="BI310" s="41">
        <v>1</v>
      </c>
      <c r="BJ310" s="41">
        <v>1</v>
      </c>
      <c r="BK310" s="41">
        <v>1</v>
      </c>
      <c r="BL310" s="41">
        <v>1</v>
      </c>
      <c r="BM310" s="41">
        <v>1</v>
      </c>
      <c r="BN310" s="41">
        <v>1</v>
      </c>
      <c r="BO310" s="41">
        <v>1</v>
      </c>
      <c r="BP310" s="41"/>
    </row>
    <row r="311" spans="2:68" x14ac:dyDescent="0.2">
      <c r="B311" s="38"/>
      <c r="C311" s="33" t="s">
        <v>69</v>
      </c>
      <c r="D311" s="39">
        <v>22.423076999999999</v>
      </c>
      <c r="E311" s="39">
        <v>22.423076999999999</v>
      </c>
      <c r="F311" s="39">
        <v>23.095769310000001</v>
      </c>
      <c r="G311" s="39">
        <v>23.095769310000001</v>
      </c>
      <c r="H311" s="39">
        <v>23.095769310000001</v>
      </c>
      <c r="I311" s="39">
        <v>23.095769310000001</v>
      </c>
      <c r="J311" s="39">
        <v>23.095769310000001</v>
      </c>
      <c r="K311" s="39">
        <v>23.095769310000001</v>
      </c>
      <c r="L311" s="39">
        <v>23.095769310000001</v>
      </c>
      <c r="M311" s="39">
        <v>23.095769310000001</v>
      </c>
      <c r="N311" s="39">
        <v>23.095769310000001</v>
      </c>
      <c r="O311" s="39">
        <v>23.095769310000001</v>
      </c>
      <c r="P311" s="39"/>
      <c r="Q311" s="39">
        <v>23.095769310000001</v>
      </c>
      <c r="R311" s="39">
        <v>23.095769310000001</v>
      </c>
      <c r="S311" s="39">
        <v>23.788642389300001</v>
      </c>
      <c r="T311" s="39">
        <v>23.788642389300001</v>
      </c>
      <c r="U311" s="39">
        <v>23.788642389300001</v>
      </c>
      <c r="V311" s="39">
        <v>23.788642389300001</v>
      </c>
      <c r="W311" s="39">
        <v>23.788642389300001</v>
      </c>
      <c r="X311" s="39">
        <v>23.788642389300001</v>
      </c>
      <c r="Y311" s="39">
        <v>23.788642389300001</v>
      </c>
      <c r="Z311" s="39">
        <v>23.788642389300001</v>
      </c>
      <c r="AA311" s="39">
        <v>23.788642389300001</v>
      </c>
      <c r="AB311" s="39">
        <v>23.788642389300001</v>
      </c>
      <c r="AC311" s="39"/>
      <c r="AD311" s="39">
        <v>23.788642389300001</v>
      </c>
      <c r="AE311" s="39">
        <v>23.788642389300001</v>
      </c>
      <c r="AF311" s="39">
        <v>24.502301660979001</v>
      </c>
      <c r="AG311" s="39">
        <v>24.502301660979001</v>
      </c>
      <c r="AH311" s="39">
        <v>24.502301660979001</v>
      </c>
      <c r="AI311" s="39">
        <v>24.502301660979001</v>
      </c>
      <c r="AJ311" s="39">
        <v>24.502301660979001</v>
      </c>
      <c r="AK311" s="39">
        <v>24.502301660979001</v>
      </c>
      <c r="AL311" s="39">
        <v>24.502301660979001</v>
      </c>
      <c r="AM311" s="39">
        <v>24.502301660979001</v>
      </c>
      <c r="AN311" s="39">
        <v>24.502301660979001</v>
      </c>
      <c r="AO311" s="39">
        <v>24.502301660979001</v>
      </c>
      <c r="AP311" s="39"/>
      <c r="AQ311" s="39">
        <v>24.502301660979001</v>
      </c>
      <c r="AR311" s="39">
        <v>24.502301660979001</v>
      </c>
      <c r="AS311" s="39">
        <v>25.237370710808371</v>
      </c>
      <c r="AT311" s="39">
        <v>25.237370710808371</v>
      </c>
      <c r="AU311" s="39">
        <v>25.237370710808371</v>
      </c>
      <c r="AV311" s="39">
        <v>25.237370710808371</v>
      </c>
      <c r="AW311" s="39">
        <v>25.237370710808371</v>
      </c>
      <c r="AX311" s="39">
        <v>25.237370710808371</v>
      </c>
      <c r="AY311" s="39">
        <v>25.237370710808371</v>
      </c>
      <c r="AZ311" s="39">
        <v>25.237370710808371</v>
      </c>
      <c r="BA311" s="39">
        <v>25.237370710808371</v>
      </c>
      <c r="BB311" s="39">
        <v>25.237370710808371</v>
      </c>
      <c r="BC311" s="39"/>
      <c r="BD311" s="39">
        <v>25.237370710808371</v>
      </c>
      <c r="BE311" s="39">
        <v>25.237370710808371</v>
      </c>
      <c r="BF311" s="39">
        <v>25.994491832132624</v>
      </c>
      <c r="BG311" s="39">
        <v>25.994491832132624</v>
      </c>
      <c r="BH311" s="39">
        <v>25.994491832132624</v>
      </c>
      <c r="BI311" s="39">
        <v>25.994491832132624</v>
      </c>
      <c r="BJ311" s="39">
        <v>25.994491832132624</v>
      </c>
      <c r="BK311" s="39">
        <v>25.994491832132624</v>
      </c>
      <c r="BL311" s="39">
        <v>25.994491832132624</v>
      </c>
      <c r="BM311" s="39">
        <v>25.994491832132624</v>
      </c>
      <c r="BN311" s="39">
        <v>25.994491832132624</v>
      </c>
      <c r="BO311" s="39">
        <v>25.994491832132624</v>
      </c>
      <c r="BP311" s="39"/>
    </row>
    <row r="312" spans="2:68" x14ac:dyDescent="0.2">
      <c r="B312" s="38"/>
      <c r="C312" s="33" t="s">
        <v>70</v>
      </c>
      <c r="D312" s="41">
        <v>1</v>
      </c>
      <c r="E312" s="41">
        <v>1</v>
      </c>
      <c r="F312" s="41">
        <v>1</v>
      </c>
      <c r="G312" s="41">
        <v>1</v>
      </c>
      <c r="H312" s="41">
        <v>1</v>
      </c>
      <c r="I312" s="41">
        <v>1</v>
      </c>
      <c r="J312" s="41">
        <v>1</v>
      </c>
      <c r="K312" s="41">
        <v>1</v>
      </c>
      <c r="L312" s="41">
        <v>1</v>
      </c>
      <c r="M312" s="41">
        <v>1</v>
      </c>
      <c r="N312" s="41">
        <v>1</v>
      </c>
      <c r="O312" s="41">
        <v>1</v>
      </c>
      <c r="P312" s="41"/>
      <c r="Q312" s="41">
        <v>1</v>
      </c>
      <c r="R312" s="41">
        <v>1</v>
      </c>
      <c r="S312" s="41">
        <v>1</v>
      </c>
      <c r="T312" s="41">
        <v>1</v>
      </c>
      <c r="U312" s="41">
        <v>1</v>
      </c>
      <c r="V312" s="41">
        <v>1</v>
      </c>
      <c r="W312" s="41">
        <v>1</v>
      </c>
      <c r="X312" s="41">
        <v>1</v>
      </c>
      <c r="Y312" s="41">
        <v>1</v>
      </c>
      <c r="Z312" s="41">
        <v>1</v>
      </c>
      <c r="AA312" s="41">
        <v>1</v>
      </c>
      <c r="AB312" s="41">
        <v>1</v>
      </c>
      <c r="AC312" s="41"/>
      <c r="AD312" s="41">
        <v>1</v>
      </c>
      <c r="AE312" s="41">
        <v>1</v>
      </c>
      <c r="AF312" s="41">
        <v>1</v>
      </c>
      <c r="AG312" s="41">
        <v>1</v>
      </c>
      <c r="AH312" s="41">
        <v>1</v>
      </c>
      <c r="AI312" s="41">
        <v>1</v>
      </c>
      <c r="AJ312" s="41">
        <v>1</v>
      </c>
      <c r="AK312" s="41">
        <v>1</v>
      </c>
      <c r="AL312" s="41">
        <v>1</v>
      </c>
      <c r="AM312" s="41">
        <v>1</v>
      </c>
      <c r="AN312" s="41">
        <v>1</v>
      </c>
      <c r="AO312" s="41">
        <v>1</v>
      </c>
      <c r="AP312" s="41"/>
      <c r="AQ312" s="41">
        <v>1</v>
      </c>
      <c r="AR312" s="41">
        <v>1</v>
      </c>
      <c r="AS312" s="41">
        <v>1</v>
      </c>
      <c r="AT312" s="41">
        <v>1</v>
      </c>
      <c r="AU312" s="41">
        <v>1</v>
      </c>
      <c r="AV312" s="41">
        <v>1</v>
      </c>
      <c r="AW312" s="41">
        <v>1</v>
      </c>
      <c r="AX312" s="41">
        <v>1</v>
      </c>
      <c r="AY312" s="41">
        <v>1</v>
      </c>
      <c r="AZ312" s="41">
        <v>1</v>
      </c>
      <c r="BA312" s="41">
        <v>1</v>
      </c>
      <c r="BB312" s="41">
        <v>1</v>
      </c>
      <c r="BC312" s="41"/>
      <c r="BD312" s="41">
        <v>1</v>
      </c>
      <c r="BE312" s="41">
        <v>1</v>
      </c>
      <c r="BF312" s="41">
        <v>1</v>
      </c>
      <c r="BG312" s="41">
        <v>1</v>
      </c>
      <c r="BH312" s="41">
        <v>1</v>
      </c>
      <c r="BI312" s="41">
        <v>1</v>
      </c>
      <c r="BJ312" s="41">
        <v>1</v>
      </c>
      <c r="BK312" s="41">
        <v>1</v>
      </c>
      <c r="BL312" s="41">
        <v>1</v>
      </c>
      <c r="BM312" s="41">
        <v>1</v>
      </c>
      <c r="BN312" s="41">
        <v>1</v>
      </c>
      <c r="BO312" s="41">
        <v>1</v>
      </c>
      <c r="BP312" s="41"/>
    </row>
    <row r="313" spans="2:68" x14ac:dyDescent="0.2">
      <c r="B313" s="38"/>
      <c r="C313" s="33" t="s">
        <v>14</v>
      </c>
      <c r="D313" s="39">
        <v>35.82855</v>
      </c>
      <c r="E313" s="39">
        <v>35.82855</v>
      </c>
      <c r="F313" s="39">
        <v>35.82855</v>
      </c>
      <c r="G313" s="39">
        <v>35.82855</v>
      </c>
      <c r="H313" s="39">
        <v>35.82855</v>
      </c>
      <c r="I313" s="39">
        <v>35.82855</v>
      </c>
      <c r="J313" s="39">
        <v>35.82855</v>
      </c>
      <c r="K313" s="39">
        <v>35.82855</v>
      </c>
      <c r="L313" s="39">
        <v>35.82855</v>
      </c>
      <c r="M313" s="39">
        <v>35.82855</v>
      </c>
      <c r="N313" s="39">
        <v>36.903406500000003</v>
      </c>
      <c r="O313" s="39">
        <v>36.903406500000003</v>
      </c>
      <c r="P313" s="39"/>
      <c r="Q313" s="39">
        <v>36.903406500000003</v>
      </c>
      <c r="R313" s="39">
        <v>36.903406500000003</v>
      </c>
      <c r="S313" s="39">
        <v>36.903406500000003</v>
      </c>
      <c r="T313" s="39">
        <v>36.903406500000003</v>
      </c>
      <c r="U313" s="39">
        <v>36.903406500000003</v>
      </c>
      <c r="V313" s="39">
        <v>36.903406500000003</v>
      </c>
      <c r="W313" s="39">
        <v>36.903406500000003</v>
      </c>
      <c r="X313" s="39">
        <v>36.903406500000003</v>
      </c>
      <c r="Y313" s="39">
        <v>36.903406500000003</v>
      </c>
      <c r="Z313" s="39">
        <v>36.903406500000003</v>
      </c>
      <c r="AA313" s="39">
        <v>38.010508695000006</v>
      </c>
      <c r="AB313" s="39">
        <v>38.010508695000006</v>
      </c>
      <c r="AC313" s="39"/>
      <c r="AD313" s="39">
        <v>38.010508695000006</v>
      </c>
      <c r="AE313" s="39">
        <v>38.010508695000006</v>
      </c>
      <c r="AF313" s="39">
        <v>38.010508695000006</v>
      </c>
      <c r="AG313" s="39">
        <v>38.010508695000006</v>
      </c>
      <c r="AH313" s="39">
        <v>38.010508695000006</v>
      </c>
      <c r="AI313" s="39">
        <v>38.010508695000006</v>
      </c>
      <c r="AJ313" s="39">
        <v>38.010508695000006</v>
      </c>
      <c r="AK313" s="39">
        <v>38.010508695000006</v>
      </c>
      <c r="AL313" s="39">
        <v>38.010508695000006</v>
      </c>
      <c r="AM313" s="39">
        <v>38.010508695000006</v>
      </c>
      <c r="AN313" s="39">
        <v>39.150823955850008</v>
      </c>
      <c r="AO313" s="39">
        <v>39.150823955850008</v>
      </c>
      <c r="AP313" s="39"/>
      <c r="AQ313" s="39">
        <v>39.150823955850008</v>
      </c>
      <c r="AR313" s="39">
        <v>39.150823955850008</v>
      </c>
      <c r="AS313" s="39">
        <v>39.150823955850008</v>
      </c>
      <c r="AT313" s="39">
        <v>39.150823955850008</v>
      </c>
      <c r="AU313" s="39">
        <v>39.150823955850008</v>
      </c>
      <c r="AV313" s="39">
        <v>39.150823955850008</v>
      </c>
      <c r="AW313" s="39">
        <v>39.150823955850008</v>
      </c>
      <c r="AX313" s="39">
        <v>39.150823955850008</v>
      </c>
      <c r="AY313" s="39">
        <v>39.150823955850008</v>
      </c>
      <c r="AZ313" s="39">
        <v>39.150823955850008</v>
      </c>
      <c r="BA313" s="39">
        <v>40.325348674525507</v>
      </c>
      <c r="BB313" s="39">
        <v>40.325348674525507</v>
      </c>
      <c r="BC313" s="39"/>
      <c r="BD313" s="39">
        <v>40.325348674525507</v>
      </c>
      <c r="BE313" s="39">
        <v>40.325348674525507</v>
      </c>
      <c r="BF313" s="39">
        <v>40.325348674525507</v>
      </c>
      <c r="BG313" s="39">
        <v>40.325348674525507</v>
      </c>
      <c r="BH313" s="39">
        <v>40.325348674525507</v>
      </c>
      <c r="BI313" s="39">
        <v>40.325348674525507</v>
      </c>
      <c r="BJ313" s="39">
        <v>40.325348674525507</v>
      </c>
      <c r="BK313" s="39">
        <v>40.325348674525507</v>
      </c>
      <c r="BL313" s="39">
        <v>40.325348674525507</v>
      </c>
      <c r="BM313" s="39">
        <v>40.325348674525507</v>
      </c>
      <c r="BN313" s="39">
        <v>41.535109134761271</v>
      </c>
      <c r="BO313" s="39">
        <v>41.535109134761271</v>
      </c>
      <c r="BP313" s="39"/>
    </row>
    <row r="314" spans="2:68" x14ac:dyDescent="0.2">
      <c r="B314" s="40"/>
      <c r="C314" s="33" t="s">
        <v>15</v>
      </c>
      <c r="D314" s="41">
        <v>16</v>
      </c>
      <c r="E314" s="41">
        <v>16</v>
      </c>
      <c r="F314" s="41">
        <v>16</v>
      </c>
      <c r="G314" s="41">
        <v>16</v>
      </c>
      <c r="H314" s="41">
        <v>16</v>
      </c>
      <c r="I314" s="41">
        <v>16</v>
      </c>
      <c r="J314" s="41">
        <v>16</v>
      </c>
      <c r="K314" s="41">
        <v>16</v>
      </c>
      <c r="L314" s="41">
        <v>16</v>
      </c>
      <c r="M314" s="41">
        <v>16</v>
      </c>
      <c r="N314" s="41">
        <v>16</v>
      </c>
      <c r="O314" s="41">
        <v>16</v>
      </c>
      <c r="P314" s="41"/>
      <c r="Q314" s="41">
        <v>16</v>
      </c>
      <c r="R314" s="41">
        <v>16</v>
      </c>
      <c r="S314" s="41">
        <v>16</v>
      </c>
      <c r="T314" s="41">
        <v>16</v>
      </c>
      <c r="U314" s="41">
        <v>16</v>
      </c>
      <c r="V314" s="41">
        <v>16</v>
      </c>
      <c r="W314" s="41">
        <v>16</v>
      </c>
      <c r="X314" s="41">
        <v>16</v>
      </c>
      <c r="Y314" s="41">
        <v>16</v>
      </c>
      <c r="Z314" s="41">
        <v>16</v>
      </c>
      <c r="AA314" s="41">
        <v>16</v>
      </c>
      <c r="AB314" s="41">
        <v>16</v>
      </c>
      <c r="AC314" s="41"/>
      <c r="AD314" s="41">
        <v>16</v>
      </c>
      <c r="AE314" s="41">
        <v>16</v>
      </c>
      <c r="AF314" s="41">
        <v>16</v>
      </c>
      <c r="AG314" s="41">
        <v>16</v>
      </c>
      <c r="AH314" s="41">
        <v>16</v>
      </c>
      <c r="AI314" s="41">
        <v>16</v>
      </c>
      <c r="AJ314" s="41">
        <v>16</v>
      </c>
      <c r="AK314" s="41">
        <v>16</v>
      </c>
      <c r="AL314" s="41">
        <v>16</v>
      </c>
      <c r="AM314" s="41">
        <v>16</v>
      </c>
      <c r="AN314" s="41">
        <v>16</v>
      </c>
      <c r="AO314" s="41">
        <v>16</v>
      </c>
      <c r="AP314" s="41"/>
      <c r="AQ314" s="41">
        <v>16</v>
      </c>
      <c r="AR314" s="41">
        <v>16</v>
      </c>
      <c r="AS314" s="41">
        <v>16</v>
      </c>
      <c r="AT314" s="41">
        <v>16</v>
      </c>
      <c r="AU314" s="41">
        <v>16</v>
      </c>
      <c r="AV314" s="41">
        <v>16</v>
      </c>
      <c r="AW314" s="41">
        <v>16</v>
      </c>
      <c r="AX314" s="41">
        <v>16</v>
      </c>
      <c r="AY314" s="41">
        <v>16</v>
      </c>
      <c r="AZ314" s="41">
        <v>16</v>
      </c>
      <c r="BA314" s="41">
        <v>16</v>
      </c>
      <c r="BB314" s="41">
        <v>16</v>
      </c>
      <c r="BC314" s="41"/>
      <c r="BD314" s="41">
        <v>16</v>
      </c>
      <c r="BE314" s="41">
        <v>16</v>
      </c>
      <c r="BF314" s="41">
        <v>16</v>
      </c>
      <c r="BG314" s="41">
        <v>16</v>
      </c>
      <c r="BH314" s="41">
        <v>16</v>
      </c>
      <c r="BI314" s="41">
        <v>16</v>
      </c>
      <c r="BJ314" s="41">
        <v>16</v>
      </c>
      <c r="BK314" s="41">
        <v>16</v>
      </c>
      <c r="BL314" s="41">
        <v>16</v>
      </c>
      <c r="BM314" s="41">
        <v>16</v>
      </c>
      <c r="BN314" s="41">
        <v>16</v>
      </c>
      <c r="BO314" s="41">
        <v>16</v>
      </c>
      <c r="BP314" s="41"/>
    </row>
    <row r="315" spans="2:68" x14ac:dyDescent="0.2">
      <c r="B315" s="42" t="s">
        <v>194</v>
      </c>
      <c r="C315" s="42"/>
      <c r="D315" s="43">
        <f>D$2*SUM(D307*D308,D309*D310,D311*D312,D313*D314)</f>
        <v>17387.032214999999</v>
      </c>
      <c r="E315" s="43">
        <f t="shared" ref="E315:BO315" si="3778">E$2*SUM(E307*E308,E309*E310,E311*E312,E313*E314)</f>
        <v>16559.078300000001</v>
      </c>
      <c r="F315" s="43">
        <f t="shared" si="3778"/>
        <v>18383.086225899999</v>
      </c>
      <c r="G315" s="43">
        <f t="shared" si="3778"/>
        <v>17547.491397450001</v>
      </c>
      <c r="H315" s="43">
        <f t="shared" si="3778"/>
        <v>16711.896569</v>
      </c>
      <c r="I315" s="43">
        <f t="shared" si="3778"/>
        <v>18383.086225899999</v>
      </c>
      <c r="J315" s="43">
        <f t="shared" si="3778"/>
        <v>18383.086225899999</v>
      </c>
      <c r="K315" s="43">
        <f t="shared" si="3778"/>
        <v>17547.491397450001</v>
      </c>
      <c r="L315" s="43">
        <f t="shared" si="3778"/>
        <v>17547.491397450001</v>
      </c>
      <c r="M315" s="43">
        <f t="shared" si="3778"/>
        <v>18383.086225899999</v>
      </c>
      <c r="N315" s="43">
        <f t="shared" si="3778"/>
        <v>16203.058116550001</v>
      </c>
      <c r="O315" s="43">
        <f t="shared" si="3778"/>
        <v>17908.643181450003</v>
      </c>
      <c r="P315" s="44">
        <f>SUM(D315:O315)</f>
        <v>210944.52747795003</v>
      </c>
      <c r="Q315" s="43">
        <f t="shared" si="3778"/>
        <v>17055.850649</v>
      </c>
      <c r="R315" s="43">
        <f t="shared" si="3778"/>
        <v>17908.643181450003</v>
      </c>
      <c r="S315" s="43">
        <f t="shared" si="3778"/>
        <v>18934.578812676998</v>
      </c>
      <c r="T315" s="43">
        <f t="shared" si="3778"/>
        <v>18073.916139373501</v>
      </c>
      <c r="U315" s="43">
        <f t="shared" si="3778"/>
        <v>18073.916139373501</v>
      </c>
      <c r="V315" s="43">
        <f t="shared" si="3778"/>
        <v>18934.578812676998</v>
      </c>
      <c r="W315" s="43">
        <f t="shared" si="3778"/>
        <v>17213.25346607</v>
      </c>
      <c r="X315" s="43">
        <f t="shared" si="3778"/>
        <v>19795.241485980499</v>
      </c>
      <c r="Y315" s="43">
        <f t="shared" si="3778"/>
        <v>18073.916139373501</v>
      </c>
      <c r="Z315" s="43">
        <f t="shared" si="3778"/>
        <v>18073.916139373501</v>
      </c>
      <c r="AA315" s="43">
        <f t="shared" si="3778"/>
        <v>17567.526168470002</v>
      </c>
      <c r="AB315" s="43">
        <f t="shared" si="3778"/>
        <v>17567.526168470002</v>
      </c>
      <c r="AC315" s="44">
        <f>SUM(Q315:AB315)</f>
        <v>217272.86330228852</v>
      </c>
      <c r="AD315" s="43">
        <f t="shared" si="3778"/>
        <v>18445.902476893501</v>
      </c>
      <c r="AE315" s="43">
        <f t="shared" si="3778"/>
        <v>17567.526168470002</v>
      </c>
      <c r="AF315" s="43">
        <f t="shared" si="3778"/>
        <v>20389.098730559916</v>
      </c>
      <c r="AG315" s="43">
        <f t="shared" si="3778"/>
        <v>16843.168516549496</v>
      </c>
      <c r="AH315" s="43">
        <f t="shared" si="3778"/>
        <v>19502.616177057309</v>
      </c>
      <c r="AI315" s="43">
        <f t="shared" si="3778"/>
        <v>19502.616177057309</v>
      </c>
      <c r="AJ315" s="43">
        <f t="shared" si="3778"/>
        <v>17729.651070052099</v>
      </c>
      <c r="AK315" s="43">
        <f t="shared" si="3778"/>
        <v>20389.098730559916</v>
      </c>
      <c r="AL315" s="43">
        <f t="shared" si="3778"/>
        <v>17729.651070052099</v>
      </c>
      <c r="AM315" s="43">
        <f t="shared" si="3778"/>
        <v>19502.616177057309</v>
      </c>
      <c r="AN315" s="43">
        <f t="shared" si="3778"/>
        <v>18094.5519535241</v>
      </c>
      <c r="AO315" s="43">
        <f t="shared" si="3778"/>
        <v>17189.824355847897</v>
      </c>
      <c r="AP315" s="44">
        <f>SUM(AD315:AO315)</f>
        <v>222886.32160368093</v>
      </c>
      <c r="AQ315" s="43">
        <f t="shared" si="3778"/>
        <v>19904.00714887651</v>
      </c>
      <c r="AR315" s="43">
        <f t="shared" si="3778"/>
        <v>18094.5519535241</v>
      </c>
      <c r="AS315" s="43">
        <f t="shared" si="3778"/>
        <v>20087.694662369031</v>
      </c>
      <c r="AT315" s="43">
        <f t="shared" si="3778"/>
        <v>18261.540602153666</v>
      </c>
      <c r="AU315" s="43">
        <f t="shared" si="3778"/>
        <v>20087.694662369031</v>
      </c>
      <c r="AV315" s="43">
        <f t="shared" si="3778"/>
        <v>19174.61763226135</v>
      </c>
      <c r="AW315" s="43">
        <f t="shared" si="3778"/>
        <v>19174.61763226135</v>
      </c>
      <c r="AX315" s="43">
        <f t="shared" si="3778"/>
        <v>21000.771692476716</v>
      </c>
      <c r="AY315" s="43">
        <f t="shared" si="3778"/>
        <v>17348.463572045981</v>
      </c>
      <c r="AZ315" s="43">
        <f t="shared" si="3778"/>
        <v>21000.771692476716</v>
      </c>
      <c r="BA315" s="43">
        <f t="shared" si="3778"/>
        <v>18637.388512129826</v>
      </c>
      <c r="BB315" s="43">
        <f t="shared" si="3778"/>
        <v>17705.519086523334</v>
      </c>
      <c r="BC315" s="44">
        <f>SUM(AQ315:BB315)</f>
        <v>230477.63884946762</v>
      </c>
      <c r="BD315" s="43">
        <f t="shared" si="3778"/>
        <v>20501.12736334281</v>
      </c>
      <c r="BE315" s="43">
        <f t="shared" si="3778"/>
        <v>18637.388512129826</v>
      </c>
      <c r="BF315" s="43">
        <f t="shared" si="3778"/>
        <v>19749.856161229189</v>
      </c>
      <c r="BG315" s="43">
        <f t="shared" si="3778"/>
        <v>19749.856161229189</v>
      </c>
      <c r="BH315" s="43">
        <f t="shared" si="3778"/>
        <v>20690.325502240103</v>
      </c>
      <c r="BI315" s="43">
        <f t="shared" si="3778"/>
        <v>18809.386820218275</v>
      </c>
      <c r="BJ315" s="43">
        <f t="shared" si="3778"/>
        <v>20690.325502240103</v>
      </c>
      <c r="BK315" s="43">
        <f t="shared" si="3778"/>
        <v>20690.325502240103</v>
      </c>
      <c r="BL315" s="43">
        <f t="shared" si="3778"/>
        <v>18809.386820218275</v>
      </c>
      <c r="BM315" s="43">
        <f t="shared" si="3778"/>
        <v>21630.794843251017</v>
      </c>
      <c r="BN315" s="43">
        <f t="shared" si="3778"/>
        <v>18236.684659119033</v>
      </c>
      <c r="BO315" s="43">
        <f t="shared" si="3778"/>
        <v>19196.510167493721</v>
      </c>
      <c r="BP315" s="44">
        <f>SUM(BD315:BO315)</f>
        <v>237391.96801495165</v>
      </c>
    </row>
    <row r="316" spans="2:68" x14ac:dyDescent="0.2">
      <c r="B316" s="38" t="s">
        <v>83</v>
      </c>
      <c r="C316" s="33" t="s">
        <v>79</v>
      </c>
      <c r="D316" s="39">
        <v>56.817307999999997</v>
      </c>
      <c r="E316" s="39">
        <v>56.817307999999997</v>
      </c>
      <c r="F316" s="39">
        <v>58.52182724</v>
      </c>
      <c r="G316" s="39">
        <v>58.52182724</v>
      </c>
      <c r="H316" s="39">
        <v>58.52182724</v>
      </c>
      <c r="I316" s="39">
        <v>58.52182724</v>
      </c>
      <c r="J316" s="39">
        <v>58.52182724</v>
      </c>
      <c r="K316" s="39">
        <v>58.52182724</v>
      </c>
      <c r="L316" s="39">
        <v>58.52182724</v>
      </c>
      <c r="M316" s="39">
        <v>58.52182724</v>
      </c>
      <c r="N316" s="39">
        <v>58.52182724</v>
      </c>
      <c r="O316" s="39">
        <v>58.52182724</v>
      </c>
      <c r="P316" s="39"/>
      <c r="Q316" s="39">
        <v>58.52182724</v>
      </c>
      <c r="R316" s="39">
        <v>58.52182724</v>
      </c>
      <c r="S316" s="39">
        <v>60.277482057200004</v>
      </c>
      <c r="T316" s="39">
        <v>60.277482057200004</v>
      </c>
      <c r="U316" s="39">
        <v>60.277482057200004</v>
      </c>
      <c r="V316" s="39">
        <v>60.277482057200004</v>
      </c>
      <c r="W316" s="39">
        <v>60.277482057200004</v>
      </c>
      <c r="X316" s="39">
        <v>60.277482057200004</v>
      </c>
      <c r="Y316" s="39">
        <v>60.277482057200004</v>
      </c>
      <c r="Z316" s="39">
        <v>60.277482057200004</v>
      </c>
      <c r="AA316" s="39">
        <v>60.277482057200004</v>
      </c>
      <c r="AB316" s="39">
        <v>60.277482057200004</v>
      </c>
      <c r="AC316" s="39"/>
      <c r="AD316" s="39">
        <v>60.277482057200004</v>
      </c>
      <c r="AE316" s="39">
        <v>60.277482057200004</v>
      </c>
      <c r="AF316" s="39">
        <v>62.085806518916009</v>
      </c>
      <c r="AG316" s="39">
        <v>62.085806518916009</v>
      </c>
      <c r="AH316" s="39">
        <v>62.085806518916009</v>
      </c>
      <c r="AI316" s="39">
        <v>62.085806518916009</v>
      </c>
      <c r="AJ316" s="39">
        <v>62.085806518916009</v>
      </c>
      <c r="AK316" s="39">
        <v>62.085806518916009</v>
      </c>
      <c r="AL316" s="39">
        <v>62.085806518916009</v>
      </c>
      <c r="AM316" s="39">
        <v>62.085806518916009</v>
      </c>
      <c r="AN316" s="39">
        <v>62.085806518916009</v>
      </c>
      <c r="AO316" s="39">
        <v>62.085806518916009</v>
      </c>
      <c r="AP316" s="39"/>
      <c r="AQ316" s="39">
        <v>62.085806518916009</v>
      </c>
      <c r="AR316" s="39">
        <v>62.085806518916009</v>
      </c>
      <c r="AS316" s="39">
        <v>63.948380714483491</v>
      </c>
      <c r="AT316" s="39">
        <v>63.948380714483491</v>
      </c>
      <c r="AU316" s="39">
        <v>63.948380714483491</v>
      </c>
      <c r="AV316" s="39">
        <v>63.948380714483491</v>
      </c>
      <c r="AW316" s="39">
        <v>63.948380714483491</v>
      </c>
      <c r="AX316" s="39">
        <v>63.948380714483491</v>
      </c>
      <c r="AY316" s="39">
        <v>63.948380714483491</v>
      </c>
      <c r="AZ316" s="39">
        <v>63.948380714483491</v>
      </c>
      <c r="BA316" s="39">
        <v>63.948380714483491</v>
      </c>
      <c r="BB316" s="39">
        <v>63.948380714483491</v>
      </c>
      <c r="BC316" s="39"/>
      <c r="BD316" s="39">
        <v>63.948380714483491</v>
      </c>
      <c r="BE316" s="39">
        <v>63.948380714483491</v>
      </c>
      <c r="BF316" s="39">
        <v>65.866832135918003</v>
      </c>
      <c r="BG316" s="39">
        <v>65.866832135918003</v>
      </c>
      <c r="BH316" s="39">
        <v>65.866832135918003</v>
      </c>
      <c r="BI316" s="39">
        <v>65.866832135918003</v>
      </c>
      <c r="BJ316" s="39">
        <v>65.866832135918003</v>
      </c>
      <c r="BK316" s="39">
        <v>65.866832135918003</v>
      </c>
      <c r="BL316" s="39">
        <v>65.866832135918003</v>
      </c>
      <c r="BM316" s="39">
        <v>65.866832135918003</v>
      </c>
      <c r="BN316" s="39">
        <v>65.866832135918003</v>
      </c>
      <c r="BO316" s="39">
        <v>65.866832135918003</v>
      </c>
      <c r="BP316" s="39"/>
    </row>
    <row r="317" spans="2:68" x14ac:dyDescent="0.2">
      <c r="B317" s="40"/>
      <c r="C317" s="33" t="s">
        <v>80</v>
      </c>
      <c r="D317" s="41">
        <v>1</v>
      </c>
      <c r="E317" s="41">
        <v>1</v>
      </c>
      <c r="F317" s="41">
        <v>1</v>
      </c>
      <c r="G317" s="41">
        <v>1</v>
      </c>
      <c r="H317" s="41">
        <v>1</v>
      </c>
      <c r="I317" s="41">
        <v>1</v>
      </c>
      <c r="J317" s="41">
        <v>1</v>
      </c>
      <c r="K317" s="41">
        <v>1</v>
      </c>
      <c r="L317" s="41">
        <v>1</v>
      </c>
      <c r="M317" s="41">
        <v>1</v>
      </c>
      <c r="N317" s="41">
        <v>1</v>
      </c>
      <c r="O317" s="41">
        <v>1</v>
      </c>
      <c r="P317" s="41"/>
      <c r="Q317" s="41">
        <v>1</v>
      </c>
      <c r="R317" s="41">
        <v>1</v>
      </c>
      <c r="S317" s="41">
        <v>1</v>
      </c>
      <c r="T317" s="41">
        <v>1</v>
      </c>
      <c r="U317" s="41">
        <v>1</v>
      </c>
      <c r="V317" s="41">
        <v>1</v>
      </c>
      <c r="W317" s="41">
        <v>1</v>
      </c>
      <c r="X317" s="41">
        <v>1</v>
      </c>
      <c r="Y317" s="41">
        <v>1</v>
      </c>
      <c r="Z317" s="41">
        <v>1</v>
      </c>
      <c r="AA317" s="41">
        <v>1</v>
      </c>
      <c r="AB317" s="41">
        <v>1</v>
      </c>
      <c r="AC317" s="41"/>
      <c r="AD317" s="41">
        <v>1</v>
      </c>
      <c r="AE317" s="41">
        <v>1</v>
      </c>
      <c r="AF317" s="41">
        <v>1</v>
      </c>
      <c r="AG317" s="41">
        <v>1</v>
      </c>
      <c r="AH317" s="41">
        <v>1</v>
      </c>
      <c r="AI317" s="41">
        <v>1</v>
      </c>
      <c r="AJ317" s="41">
        <v>1</v>
      </c>
      <c r="AK317" s="41">
        <v>1</v>
      </c>
      <c r="AL317" s="41">
        <v>1</v>
      </c>
      <c r="AM317" s="41">
        <v>1</v>
      </c>
      <c r="AN317" s="41">
        <v>1</v>
      </c>
      <c r="AO317" s="41">
        <v>1</v>
      </c>
      <c r="AP317" s="41"/>
      <c r="AQ317" s="41">
        <v>1</v>
      </c>
      <c r="AR317" s="41">
        <v>1</v>
      </c>
      <c r="AS317" s="41">
        <v>1</v>
      </c>
      <c r="AT317" s="41">
        <v>1</v>
      </c>
      <c r="AU317" s="41">
        <v>1</v>
      </c>
      <c r="AV317" s="41">
        <v>1</v>
      </c>
      <c r="AW317" s="41">
        <v>1</v>
      </c>
      <c r="AX317" s="41">
        <v>1</v>
      </c>
      <c r="AY317" s="41">
        <v>1</v>
      </c>
      <c r="AZ317" s="41">
        <v>1</v>
      </c>
      <c r="BA317" s="41">
        <v>1</v>
      </c>
      <c r="BB317" s="41">
        <v>1</v>
      </c>
      <c r="BC317" s="41"/>
      <c r="BD317" s="41">
        <v>1</v>
      </c>
      <c r="BE317" s="41">
        <v>1</v>
      </c>
      <c r="BF317" s="41">
        <v>1</v>
      </c>
      <c r="BG317" s="41">
        <v>1</v>
      </c>
      <c r="BH317" s="41">
        <v>1</v>
      </c>
      <c r="BI317" s="41">
        <v>1</v>
      </c>
      <c r="BJ317" s="41">
        <v>1</v>
      </c>
      <c r="BK317" s="41">
        <v>1</v>
      </c>
      <c r="BL317" s="41">
        <v>1</v>
      </c>
      <c r="BM317" s="41">
        <v>1</v>
      </c>
      <c r="BN317" s="41">
        <v>1</v>
      </c>
      <c r="BO317" s="41">
        <v>1</v>
      </c>
      <c r="BP317" s="41"/>
    </row>
    <row r="318" spans="2:68" x14ac:dyDescent="0.2">
      <c r="B318" s="42" t="s">
        <v>195</v>
      </c>
      <c r="C318" s="42"/>
      <c r="D318" s="43">
        <f>D$2*(D316*D317)</f>
        <v>1193.163468</v>
      </c>
      <c r="E318" s="43">
        <f t="shared" ref="E318" si="3779">E$2*(E316*E317)</f>
        <v>1136.3461600000001</v>
      </c>
      <c r="F318" s="43">
        <f t="shared" ref="F318" si="3780">F$2*(F316*F317)</f>
        <v>1287.4801992800001</v>
      </c>
      <c r="G318" s="43">
        <f t="shared" ref="G318" si="3781">G$2*(G316*G317)</f>
        <v>1228.9583720400001</v>
      </c>
      <c r="H318" s="43">
        <f t="shared" ref="H318" si="3782">H$2*(H316*H317)</f>
        <v>1170.4365448000001</v>
      </c>
      <c r="I318" s="43">
        <f t="shared" ref="I318" si="3783">I$2*(I316*I317)</f>
        <v>1287.4801992800001</v>
      </c>
      <c r="J318" s="43">
        <f t="shared" ref="J318" si="3784">J$2*(J316*J317)</f>
        <v>1287.4801992800001</v>
      </c>
      <c r="K318" s="43">
        <f t="shared" ref="K318" si="3785">K$2*(K316*K317)</f>
        <v>1228.9583720400001</v>
      </c>
      <c r="L318" s="43">
        <f t="shared" ref="L318" si="3786">L$2*(L316*L317)</f>
        <v>1228.9583720400001</v>
      </c>
      <c r="M318" s="43">
        <f t="shared" ref="M318" si="3787">M$2*(M316*M317)</f>
        <v>1287.4801992800001</v>
      </c>
      <c r="N318" s="43">
        <f t="shared" ref="N318" si="3788">N$2*(N316*N317)</f>
        <v>1111.9147175600001</v>
      </c>
      <c r="O318" s="43">
        <f t="shared" ref="O318" si="3789">O$2*(O316*O317)</f>
        <v>1228.9583720400001</v>
      </c>
      <c r="P318" s="44">
        <f>SUM(D318:O318)</f>
        <v>14677.615175640003</v>
      </c>
      <c r="Q318" s="43">
        <f t="shared" ref="Q318" si="3790">Q$2*(Q316*Q317)</f>
        <v>1170.4365448000001</v>
      </c>
      <c r="R318" s="43">
        <f t="shared" ref="R318" si="3791">R$2*(R316*R317)</f>
        <v>1228.9583720400001</v>
      </c>
      <c r="S318" s="43">
        <f t="shared" ref="S318" si="3792">S$2*(S316*S317)</f>
        <v>1326.1046052584002</v>
      </c>
      <c r="T318" s="43">
        <f t="shared" ref="T318" si="3793">T$2*(T316*T317)</f>
        <v>1265.8271232012</v>
      </c>
      <c r="U318" s="43">
        <f t="shared" ref="U318" si="3794">U$2*(U316*U317)</f>
        <v>1265.8271232012</v>
      </c>
      <c r="V318" s="43">
        <f t="shared" ref="V318" si="3795">V$2*(V316*V317)</f>
        <v>1326.1046052584002</v>
      </c>
      <c r="W318" s="43">
        <f t="shared" ref="W318" si="3796">W$2*(W316*W317)</f>
        <v>1205.5496411440001</v>
      </c>
      <c r="X318" s="43">
        <f t="shared" ref="X318" si="3797">X$2*(X316*X317)</f>
        <v>1386.3820873156001</v>
      </c>
      <c r="Y318" s="43">
        <f t="shared" ref="Y318" si="3798">Y$2*(Y316*Y317)</f>
        <v>1265.8271232012</v>
      </c>
      <c r="Z318" s="43">
        <f t="shared" ref="Z318" si="3799">Z$2*(Z316*Z317)</f>
        <v>1265.8271232012</v>
      </c>
      <c r="AA318" s="43">
        <f t="shared" ref="AA318" si="3800">AA$2*(AA316*AA317)</f>
        <v>1205.5496411440001</v>
      </c>
      <c r="AB318" s="43">
        <f t="shared" ref="AB318" si="3801">AB$2*(AB316*AB317)</f>
        <v>1205.5496411440001</v>
      </c>
      <c r="AC318" s="44">
        <f>SUM(Q318:AB318)</f>
        <v>15117.9436309092</v>
      </c>
      <c r="AD318" s="43">
        <f t="shared" ref="AD318" si="3802">AD$2*(AD316*AD317)</f>
        <v>1265.8271232012</v>
      </c>
      <c r="AE318" s="43">
        <f t="shared" ref="AE318" si="3803">AE$2*(AE316*AE317)</f>
        <v>1205.5496411440001</v>
      </c>
      <c r="AF318" s="43">
        <f t="shared" ref="AF318" si="3804">AF$2*(AF316*AF317)</f>
        <v>1427.9735499350681</v>
      </c>
      <c r="AG318" s="43">
        <f t="shared" ref="AG318" si="3805">AG$2*(AG316*AG317)</f>
        <v>1179.6303238594041</v>
      </c>
      <c r="AH318" s="43">
        <f t="shared" ref="AH318" si="3806">AH$2*(AH316*AH317)</f>
        <v>1365.8877434161523</v>
      </c>
      <c r="AI318" s="43">
        <f t="shared" ref="AI318" si="3807">AI$2*(AI316*AI317)</f>
        <v>1365.8877434161523</v>
      </c>
      <c r="AJ318" s="43">
        <f t="shared" ref="AJ318" si="3808">AJ$2*(AJ316*AJ317)</f>
        <v>1241.7161303783203</v>
      </c>
      <c r="AK318" s="43">
        <f t="shared" ref="AK318" si="3809">AK$2*(AK316*AK317)</f>
        <v>1427.9735499350681</v>
      </c>
      <c r="AL318" s="43">
        <f t="shared" ref="AL318" si="3810">AL$2*(AL316*AL317)</f>
        <v>1241.7161303783203</v>
      </c>
      <c r="AM318" s="43">
        <f t="shared" ref="AM318" si="3811">AM$2*(AM316*AM317)</f>
        <v>1365.8877434161523</v>
      </c>
      <c r="AN318" s="43">
        <f t="shared" ref="AN318" si="3812">AN$2*(AN316*AN317)</f>
        <v>1241.7161303783203</v>
      </c>
      <c r="AO318" s="43">
        <f t="shared" ref="AO318" si="3813">AO$2*(AO316*AO317)</f>
        <v>1179.6303238594041</v>
      </c>
      <c r="AP318" s="44">
        <f>SUM(AD318:AO318)</f>
        <v>15509.396133317559</v>
      </c>
      <c r="AQ318" s="43">
        <f t="shared" ref="AQ318" si="3814">AQ$2*(AQ316*AQ317)</f>
        <v>1365.8877434161523</v>
      </c>
      <c r="AR318" s="43">
        <f t="shared" ref="AR318" si="3815">AR$2*(AR316*AR317)</f>
        <v>1241.7161303783203</v>
      </c>
      <c r="AS318" s="43">
        <f t="shared" ref="AS318" si="3816">AS$2*(AS316*AS317)</f>
        <v>1406.8643757186369</v>
      </c>
      <c r="AT318" s="43">
        <f t="shared" ref="AT318" si="3817">AT$2*(AT316*AT317)</f>
        <v>1278.9676142896699</v>
      </c>
      <c r="AU318" s="43">
        <f t="shared" ref="AU318" si="3818">AU$2*(AU316*AU317)</f>
        <v>1406.8643757186369</v>
      </c>
      <c r="AV318" s="43">
        <f t="shared" ref="AV318" si="3819">AV$2*(AV316*AV317)</f>
        <v>1342.9159950041533</v>
      </c>
      <c r="AW318" s="43">
        <f t="shared" ref="AW318" si="3820">AW$2*(AW316*AW317)</f>
        <v>1342.9159950041533</v>
      </c>
      <c r="AX318" s="43">
        <f t="shared" ref="AX318" si="3821">AX$2*(AX316*AX317)</f>
        <v>1470.8127564331203</v>
      </c>
      <c r="AY318" s="43">
        <f t="shared" ref="AY318" si="3822">AY$2*(AY316*AY317)</f>
        <v>1215.0192335751863</v>
      </c>
      <c r="AZ318" s="43">
        <f t="shared" ref="AZ318" si="3823">AZ$2*(AZ316*AZ317)</f>
        <v>1470.8127564331203</v>
      </c>
      <c r="BA318" s="43">
        <f t="shared" ref="BA318" si="3824">BA$2*(BA316*BA317)</f>
        <v>1278.9676142896699</v>
      </c>
      <c r="BB318" s="43">
        <f t="shared" ref="BB318" si="3825">BB$2*(BB316*BB317)</f>
        <v>1215.0192335751863</v>
      </c>
      <c r="BC318" s="44">
        <f>SUM(AQ318:BB318)</f>
        <v>16036.763823836005</v>
      </c>
      <c r="BD318" s="43">
        <f t="shared" ref="BD318" si="3826">BD$2*(BD316*BD317)</f>
        <v>1406.8643757186369</v>
      </c>
      <c r="BE318" s="43">
        <f t="shared" ref="BE318" si="3827">BE$2*(BE316*BE317)</f>
        <v>1278.9676142896699</v>
      </c>
      <c r="BF318" s="43">
        <f t="shared" ref="BF318" si="3828">BF$2*(BF316*BF317)</f>
        <v>1383.2034748542781</v>
      </c>
      <c r="BG318" s="43">
        <f t="shared" ref="BG318" si="3829">BG$2*(BG316*BG317)</f>
        <v>1383.2034748542781</v>
      </c>
      <c r="BH318" s="43">
        <f t="shared" ref="BH318" si="3830">BH$2*(BH316*BH317)</f>
        <v>1449.0703069901961</v>
      </c>
      <c r="BI318" s="43">
        <f t="shared" ref="BI318" si="3831">BI$2*(BI316*BI317)</f>
        <v>1317.3366427183601</v>
      </c>
      <c r="BJ318" s="43">
        <f t="shared" ref="BJ318" si="3832">BJ$2*(BJ316*BJ317)</f>
        <v>1449.0703069901961</v>
      </c>
      <c r="BK318" s="43">
        <f t="shared" ref="BK318" si="3833">BK$2*(BK316*BK317)</f>
        <v>1449.0703069901961</v>
      </c>
      <c r="BL318" s="43">
        <f t="shared" ref="BL318" si="3834">BL$2*(BL316*BL317)</f>
        <v>1317.3366427183601</v>
      </c>
      <c r="BM318" s="43">
        <f t="shared" ref="BM318" si="3835">BM$2*(BM316*BM317)</f>
        <v>1514.9371391261141</v>
      </c>
      <c r="BN318" s="43">
        <f t="shared" ref="BN318" si="3836">BN$2*(BN316*BN317)</f>
        <v>1251.4698105824421</v>
      </c>
      <c r="BO318" s="43">
        <f t="shared" ref="BO318" si="3837">BO$2*(BO316*BO317)</f>
        <v>1317.3366427183601</v>
      </c>
      <c r="BP318" s="44">
        <f>SUM(BD318:BO318)</f>
        <v>16517.866738551089</v>
      </c>
    </row>
    <row r="319" spans="2:68" x14ac:dyDescent="0.2">
      <c r="B319" s="38" t="s">
        <v>3</v>
      </c>
      <c r="C319" s="33" t="s">
        <v>79</v>
      </c>
      <c r="D319" s="39">
        <v>47.868429333333331</v>
      </c>
      <c r="E319" s="39">
        <v>47.868429333333331</v>
      </c>
      <c r="F319" s="39">
        <v>49.30448221333333</v>
      </c>
      <c r="G319" s="39">
        <v>49.30448221333333</v>
      </c>
      <c r="H319" s="39">
        <v>49.30448221333333</v>
      </c>
      <c r="I319" s="39">
        <v>49.30448221333333</v>
      </c>
      <c r="J319" s="39">
        <v>49.30448221333333</v>
      </c>
      <c r="K319" s="39">
        <v>49.30448221333333</v>
      </c>
      <c r="L319" s="39">
        <v>49.30448221333333</v>
      </c>
      <c r="M319" s="39">
        <v>49.30448221333333</v>
      </c>
      <c r="N319" s="39">
        <v>49.30448221333333</v>
      </c>
      <c r="O319" s="39">
        <v>49.30448221333333</v>
      </c>
      <c r="P319" s="39"/>
      <c r="Q319" s="39">
        <v>49.30448221333333</v>
      </c>
      <c r="R319" s="39">
        <v>49.30448221333333</v>
      </c>
      <c r="S319" s="39">
        <v>50.783616679733328</v>
      </c>
      <c r="T319" s="39">
        <v>50.783616679733328</v>
      </c>
      <c r="U319" s="39">
        <v>50.783616679733328</v>
      </c>
      <c r="V319" s="39">
        <v>50.783616679733328</v>
      </c>
      <c r="W319" s="39">
        <v>50.783616679733328</v>
      </c>
      <c r="X319" s="39">
        <v>50.783616679733328</v>
      </c>
      <c r="Y319" s="39">
        <v>50.783616679733328</v>
      </c>
      <c r="Z319" s="39">
        <v>50.783616679733328</v>
      </c>
      <c r="AA319" s="39">
        <v>50.783616679733328</v>
      </c>
      <c r="AB319" s="39">
        <v>50.783616679733328</v>
      </c>
      <c r="AC319" s="39"/>
      <c r="AD319" s="39">
        <v>50.783616679733328</v>
      </c>
      <c r="AE319" s="39">
        <v>50.783616679733328</v>
      </c>
      <c r="AF319" s="39">
        <v>52.307125180125325</v>
      </c>
      <c r="AG319" s="39">
        <v>52.307125180125325</v>
      </c>
      <c r="AH319" s="39">
        <v>52.307125180125325</v>
      </c>
      <c r="AI319" s="39">
        <v>52.307125180125325</v>
      </c>
      <c r="AJ319" s="39">
        <v>52.307125180125325</v>
      </c>
      <c r="AK319" s="39">
        <v>52.307125180125325</v>
      </c>
      <c r="AL319" s="39">
        <v>52.307125180125325</v>
      </c>
      <c r="AM319" s="39">
        <v>52.307125180125325</v>
      </c>
      <c r="AN319" s="39">
        <v>52.307125180125325</v>
      </c>
      <c r="AO319" s="39">
        <v>52.307125180125325</v>
      </c>
      <c r="AP319" s="39"/>
      <c r="AQ319" s="39">
        <v>52.307125180125325</v>
      </c>
      <c r="AR319" s="39">
        <v>52.307125180125325</v>
      </c>
      <c r="AS319" s="39">
        <v>53.876338935529084</v>
      </c>
      <c r="AT319" s="39">
        <v>53.876338935529084</v>
      </c>
      <c r="AU319" s="39">
        <v>53.876338935529084</v>
      </c>
      <c r="AV319" s="39">
        <v>53.876338935529084</v>
      </c>
      <c r="AW319" s="39">
        <v>53.876338935529084</v>
      </c>
      <c r="AX319" s="39">
        <v>53.876338935529084</v>
      </c>
      <c r="AY319" s="39">
        <v>53.876338935529084</v>
      </c>
      <c r="AZ319" s="39">
        <v>53.876338935529084</v>
      </c>
      <c r="BA319" s="39">
        <v>53.876338935529084</v>
      </c>
      <c r="BB319" s="39">
        <v>53.876338935529084</v>
      </c>
      <c r="BC319" s="39"/>
      <c r="BD319" s="39">
        <v>53.876338935529084</v>
      </c>
      <c r="BE319" s="39">
        <v>53.876338935529084</v>
      </c>
      <c r="BF319" s="39">
        <v>55.492629103594957</v>
      </c>
      <c r="BG319" s="39">
        <v>55.492629103594957</v>
      </c>
      <c r="BH319" s="39">
        <v>55.492629103594957</v>
      </c>
      <c r="BI319" s="39">
        <v>55.492629103594957</v>
      </c>
      <c r="BJ319" s="39">
        <v>55.492629103594957</v>
      </c>
      <c r="BK319" s="39">
        <v>55.492629103594957</v>
      </c>
      <c r="BL319" s="39">
        <v>55.492629103594957</v>
      </c>
      <c r="BM319" s="39">
        <v>55.492629103594957</v>
      </c>
      <c r="BN319" s="39">
        <v>55.492629103594957</v>
      </c>
      <c r="BO319" s="39">
        <v>55.492629103594957</v>
      </c>
      <c r="BP319" s="39"/>
    </row>
    <row r="320" spans="2:68" x14ac:dyDescent="0.2">
      <c r="B320" s="38"/>
      <c r="C320" s="33" t="s">
        <v>80</v>
      </c>
      <c r="D320" s="41">
        <v>3</v>
      </c>
      <c r="E320" s="41">
        <v>3</v>
      </c>
      <c r="F320" s="41">
        <v>3</v>
      </c>
      <c r="G320" s="41">
        <v>3</v>
      </c>
      <c r="H320" s="41">
        <v>3</v>
      </c>
      <c r="I320" s="41">
        <v>3</v>
      </c>
      <c r="J320" s="41">
        <v>3</v>
      </c>
      <c r="K320" s="41">
        <v>3</v>
      </c>
      <c r="L320" s="41">
        <v>3</v>
      </c>
      <c r="M320" s="41">
        <v>3</v>
      </c>
      <c r="N320" s="41">
        <v>3</v>
      </c>
      <c r="O320" s="41">
        <v>3</v>
      </c>
      <c r="P320" s="41"/>
      <c r="Q320" s="41">
        <v>3</v>
      </c>
      <c r="R320" s="41">
        <v>3</v>
      </c>
      <c r="S320" s="41">
        <v>3</v>
      </c>
      <c r="T320" s="41">
        <v>3</v>
      </c>
      <c r="U320" s="41">
        <v>3</v>
      </c>
      <c r="V320" s="41">
        <v>3</v>
      </c>
      <c r="W320" s="41">
        <v>3</v>
      </c>
      <c r="X320" s="41">
        <v>3</v>
      </c>
      <c r="Y320" s="41">
        <v>3</v>
      </c>
      <c r="Z320" s="41">
        <v>3</v>
      </c>
      <c r="AA320" s="41">
        <v>3</v>
      </c>
      <c r="AB320" s="41">
        <v>3</v>
      </c>
      <c r="AC320" s="41"/>
      <c r="AD320" s="41">
        <v>3</v>
      </c>
      <c r="AE320" s="41">
        <v>3</v>
      </c>
      <c r="AF320" s="41">
        <v>3</v>
      </c>
      <c r="AG320" s="41">
        <v>3</v>
      </c>
      <c r="AH320" s="41">
        <v>3</v>
      </c>
      <c r="AI320" s="41">
        <v>3</v>
      </c>
      <c r="AJ320" s="41">
        <v>3</v>
      </c>
      <c r="AK320" s="41">
        <v>3</v>
      </c>
      <c r="AL320" s="41">
        <v>3</v>
      </c>
      <c r="AM320" s="41">
        <v>3</v>
      </c>
      <c r="AN320" s="41">
        <v>3</v>
      </c>
      <c r="AO320" s="41">
        <v>3</v>
      </c>
      <c r="AP320" s="41"/>
      <c r="AQ320" s="41">
        <v>3</v>
      </c>
      <c r="AR320" s="41">
        <v>3</v>
      </c>
      <c r="AS320" s="41">
        <v>3</v>
      </c>
      <c r="AT320" s="41">
        <v>3</v>
      </c>
      <c r="AU320" s="41">
        <v>3</v>
      </c>
      <c r="AV320" s="41">
        <v>3</v>
      </c>
      <c r="AW320" s="41">
        <v>3</v>
      </c>
      <c r="AX320" s="41">
        <v>3</v>
      </c>
      <c r="AY320" s="41">
        <v>3</v>
      </c>
      <c r="AZ320" s="41">
        <v>3</v>
      </c>
      <c r="BA320" s="41">
        <v>3</v>
      </c>
      <c r="BB320" s="41">
        <v>3</v>
      </c>
      <c r="BC320" s="41"/>
      <c r="BD320" s="41">
        <v>3</v>
      </c>
      <c r="BE320" s="41">
        <v>3</v>
      </c>
      <c r="BF320" s="41">
        <v>3</v>
      </c>
      <c r="BG320" s="41">
        <v>3</v>
      </c>
      <c r="BH320" s="41">
        <v>3</v>
      </c>
      <c r="BI320" s="41">
        <v>3</v>
      </c>
      <c r="BJ320" s="41">
        <v>3</v>
      </c>
      <c r="BK320" s="41">
        <v>3</v>
      </c>
      <c r="BL320" s="41">
        <v>3</v>
      </c>
      <c r="BM320" s="41">
        <v>3</v>
      </c>
      <c r="BN320" s="41">
        <v>3</v>
      </c>
      <c r="BO320" s="41">
        <v>3</v>
      </c>
      <c r="BP320" s="41"/>
    </row>
    <row r="321" spans="2:68" x14ac:dyDescent="0.2">
      <c r="B321" s="38"/>
      <c r="C321" s="33" t="s">
        <v>4</v>
      </c>
      <c r="D321" s="39">
        <v>19.3</v>
      </c>
      <c r="E321" s="39">
        <v>19.3</v>
      </c>
      <c r="F321" s="39">
        <v>19.879000000000001</v>
      </c>
      <c r="G321" s="39">
        <v>19.879000000000001</v>
      </c>
      <c r="H321" s="39">
        <v>19.879000000000001</v>
      </c>
      <c r="I321" s="39">
        <v>19.879000000000001</v>
      </c>
      <c r="J321" s="39">
        <v>19.879000000000001</v>
      </c>
      <c r="K321" s="39">
        <v>19.879000000000001</v>
      </c>
      <c r="L321" s="39">
        <v>19.879000000000001</v>
      </c>
      <c r="M321" s="39">
        <v>19.879000000000001</v>
      </c>
      <c r="N321" s="39">
        <v>19.879000000000001</v>
      </c>
      <c r="O321" s="39">
        <v>19.879000000000001</v>
      </c>
      <c r="P321" s="39"/>
      <c r="Q321" s="39">
        <v>19.879000000000001</v>
      </c>
      <c r="R321" s="39">
        <v>19.879000000000001</v>
      </c>
      <c r="S321" s="39">
        <v>20.475370000000002</v>
      </c>
      <c r="T321" s="39">
        <v>20.475370000000002</v>
      </c>
      <c r="U321" s="39">
        <v>20.475370000000002</v>
      </c>
      <c r="V321" s="39">
        <v>20.475370000000002</v>
      </c>
      <c r="W321" s="39">
        <v>20.475370000000002</v>
      </c>
      <c r="X321" s="39">
        <v>20.475370000000002</v>
      </c>
      <c r="Y321" s="39">
        <v>20.475370000000002</v>
      </c>
      <c r="Z321" s="39">
        <v>20.475370000000002</v>
      </c>
      <c r="AA321" s="39">
        <v>20.475370000000002</v>
      </c>
      <c r="AB321" s="39">
        <v>20.475370000000002</v>
      </c>
      <c r="AC321" s="39"/>
      <c r="AD321" s="39">
        <v>20.475370000000002</v>
      </c>
      <c r="AE321" s="39">
        <v>20.475370000000002</v>
      </c>
      <c r="AF321" s="39">
        <v>21.089631100000002</v>
      </c>
      <c r="AG321" s="39">
        <v>21.089631100000002</v>
      </c>
      <c r="AH321" s="39">
        <v>21.089631100000002</v>
      </c>
      <c r="AI321" s="39">
        <v>21.089631100000002</v>
      </c>
      <c r="AJ321" s="39">
        <v>21.089631100000002</v>
      </c>
      <c r="AK321" s="39">
        <v>21.089631100000002</v>
      </c>
      <c r="AL321" s="39">
        <v>21.089631100000002</v>
      </c>
      <c r="AM321" s="39">
        <v>21.089631100000002</v>
      </c>
      <c r="AN321" s="39">
        <v>21.089631100000002</v>
      </c>
      <c r="AO321" s="39">
        <v>21.089631100000002</v>
      </c>
      <c r="AP321" s="39"/>
      <c r="AQ321" s="39">
        <v>21.089631100000002</v>
      </c>
      <c r="AR321" s="39">
        <v>21.089631100000002</v>
      </c>
      <c r="AS321" s="39">
        <v>21.722320033000003</v>
      </c>
      <c r="AT321" s="39">
        <v>21.722320033000003</v>
      </c>
      <c r="AU321" s="39">
        <v>21.722320033000003</v>
      </c>
      <c r="AV321" s="39">
        <v>21.722320033000003</v>
      </c>
      <c r="AW321" s="39">
        <v>21.722320033000003</v>
      </c>
      <c r="AX321" s="39">
        <v>21.722320033000003</v>
      </c>
      <c r="AY321" s="39">
        <v>21.722320033000003</v>
      </c>
      <c r="AZ321" s="39">
        <v>21.722320033000003</v>
      </c>
      <c r="BA321" s="39">
        <v>21.722320033000003</v>
      </c>
      <c r="BB321" s="39">
        <v>21.722320033000003</v>
      </c>
      <c r="BC321" s="39"/>
      <c r="BD321" s="39">
        <v>21.722320033000003</v>
      </c>
      <c r="BE321" s="39">
        <v>21.722320033000003</v>
      </c>
      <c r="BF321" s="39">
        <v>22.373989633990004</v>
      </c>
      <c r="BG321" s="39">
        <v>22.373989633990004</v>
      </c>
      <c r="BH321" s="39">
        <v>22.373989633990004</v>
      </c>
      <c r="BI321" s="39">
        <v>22.373989633990004</v>
      </c>
      <c r="BJ321" s="39">
        <v>22.373989633990004</v>
      </c>
      <c r="BK321" s="39">
        <v>22.373989633990004</v>
      </c>
      <c r="BL321" s="39">
        <v>22.373989633990004</v>
      </c>
      <c r="BM321" s="39">
        <v>22.373989633990004</v>
      </c>
      <c r="BN321" s="39">
        <v>22.373989633990004</v>
      </c>
      <c r="BO321" s="39">
        <v>22.373989633990004</v>
      </c>
      <c r="BP321" s="39"/>
    </row>
    <row r="322" spans="2:68" x14ac:dyDescent="0.2">
      <c r="B322" s="38"/>
      <c r="C322" s="33" t="s">
        <v>5</v>
      </c>
      <c r="D322" s="41">
        <v>1</v>
      </c>
      <c r="E322" s="41">
        <v>1</v>
      </c>
      <c r="F322" s="41">
        <v>1</v>
      </c>
      <c r="G322" s="41">
        <v>1</v>
      </c>
      <c r="H322" s="41">
        <v>1</v>
      </c>
      <c r="I322" s="41">
        <v>1</v>
      </c>
      <c r="J322" s="41">
        <v>1</v>
      </c>
      <c r="K322" s="41">
        <v>1</v>
      </c>
      <c r="L322" s="41">
        <v>1</v>
      </c>
      <c r="M322" s="41">
        <v>1</v>
      </c>
      <c r="N322" s="41">
        <v>1</v>
      </c>
      <c r="O322" s="41">
        <v>1</v>
      </c>
      <c r="P322" s="41"/>
      <c r="Q322" s="41">
        <v>1</v>
      </c>
      <c r="R322" s="41">
        <v>1</v>
      </c>
      <c r="S322" s="41">
        <v>1</v>
      </c>
      <c r="T322" s="41">
        <v>1</v>
      </c>
      <c r="U322" s="41">
        <v>1</v>
      </c>
      <c r="V322" s="41">
        <v>1</v>
      </c>
      <c r="W322" s="41">
        <v>1</v>
      </c>
      <c r="X322" s="41">
        <v>1</v>
      </c>
      <c r="Y322" s="41">
        <v>1</v>
      </c>
      <c r="Z322" s="41">
        <v>1</v>
      </c>
      <c r="AA322" s="41">
        <v>1</v>
      </c>
      <c r="AB322" s="41">
        <v>1</v>
      </c>
      <c r="AC322" s="41"/>
      <c r="AD322" s="41">
        <v>1</v>
      </c>
      <c r="AE322" s="41">
        <v>1</v>
      </c>
      <c r="AF322" s="41">
        <v>1</v>
      </c>
      <c r="AG322" s="41">
        <v>1</v>
      </c>
      <c r="AH322" s="41">
        <v>1</v>
      </c>
      <c r="AI322" s="41">
        <v>1</v>
      </c>
      <c r="AJ322" s="41">
        <v>1</v>
      </c>
      <c r="AK322" s="41">
        <v>1</v>
      </c>
      <c r="AL322" s="41">
        <v>1</v>
      </c>
      <c r="AM322" s="41">
        <v>1</v>
      </c>
      <c r="AN322" s="41">
        <v>1</v>
      </c>
      <c r="AO322" s="41">
        <v>1</v>
      </c>
      <c r="AP322" s="41"/>
      <c r="AQ322" s="41">
        <v>1</v>
      </c>
      <c r="AR322" s="41">
        <v>1</v>
      </c>
      <c r="AS322" s="41">
        <v>1</v>
      </c>
      <c r="AT322" s="41">
        <v>1</v>
      </c>
      <c r="AU322" s="41">
        <v>1</v>
      </c>
      <c r="AV322" s="41">
        <v>1</v>
      </c>
      <c r="AW322" s="41">
        <v>1</v>
      </c>
      <c r="AX322" s="41">
        <v>1</v>
      </c>
      <c r="AY322" s="41">
        <v>1</v>
      </c>
      <c r="AZ322" s="41">
        <v>1</v>
      </c>
      <c r="BA322" s="41">
        <v>1</v>
      </c>
      <c r="BB322" s="41">
        <v>1</v>
      </c>
      <c r="BC322" s="41"/>
      <c r="BD322" s="41">
        <v>1</v>
      </c>
      <c r="BE322" s="41">
        <v>1</v>
      </c>
      <c r="BF322" s="41">
        <v>1</v>
      </c>
      <c r="BG322" s="41">
        <v>1</v>
      </c>
      <c r="BH322" s="41">
        <v>1</v>
      </c>
      <c r="BI322" s="41">
        <v>1</v>
      </c>
      <c r="BJ322" s="41">
        <v>1</v>
      </c>
      <c r="BK322" s="41">
        <v>1</v>
      </c>
      <c r="BL322" s="41">
        <v>1</v>
      </c>
      <c r="BM322" s="41">
        <v>1</v>
      </c>
      <c r="BN322" s="41">
        <v>1</v>
      </c>
      <c r="BO322" s="41">
        <v>1</v>
      </c>
      <c r="BP322" s="41"/>
    </row>
    <row r="323" spans="2:68" x14ac:dyDescent="0.2">
      <c r="B323" s="38"/>
      <c r="C323" s="33" t="s">
        <v>14</v>
      </c>
      <c r="D323" s="39">
        <v>33.406069230769234</v>
      </c>
      <c r="E323" s="39">
        <v>33.406069230769234</v>
      </c>
      <c r="F323" s="39">
        <v>33.406069230769234</v>
      </c>
      <c r="G323" s="39">
        <v>33.406069230769234</v>
      </c>
      <c r="H323" s="39">
        <v>33.406069230769234</v>
      </c>
      <c r="I323" s="39">
        <v>33.406069230769234</v>
      </c>
      <c r="J323" s="39">
        <v>33.406069230769234</v>
      </c>
      <c r="K323" s="39">
        <v>33.406069230769234</v>
      </c>
      <c r="L323" s="39">
        <v>33.406069230769234</v>
      </c>
      <c r="M323" s="39">
        <v>33.406069230769234</v>
      </c>
      <c r="N323" s="39">
        <v>34.408251307692311</v>
      </c>
      <c r="O323" s="39">
        <v>34.408251307692311</v>
      </c>
      <c r="P323" s="39"/>
      <c r="Q323" s="39">
        <v>34.408251307692311</v>
      </c>
      <c r="R323" s="39">
        <v>34.408251307692311</v>
      </c>
      <c r="S323" s="39">
        <v>34.408251307692311</v>
      </c>
      <c r="T323" s="39">
        <v>34.408251307692311</v>
      </c>
      <c r="U323" s="39">
        <v>34.408251307692311</v>
      </c>
      <c r="V323" s="39">
        <v>34.408251307692311</v>
      </c>
      <c r="W323" s="39">
        <v>34.408251307692311</v>
      </c>
      <c r="X323" s="39">
        <v>34.408251307692311</v>
      </c>
      <c r="Y323" s="39">
        <v>34.408251307692311</v>
      </c>
      <c r="Z323" s="39">
        <v>34.408251307692311</v>
      </c>
      <c r="AA323" s="39">
        <v>35.440498846923084</v>
      </c>
      <c r="AB323" s="39">
        <v>35.440498846923084</v>
      </c>
      <c r="AC323" s="39"/>
      <c r="AD323" s="39">
        <v>35.440498846923084</v>
      </c>
      <c r="AE323" s="39">
        <v>35.440498846923084</v>
      </c>
      <c r="AF323" s="39">
        <v>35.440498846923084</v>
      </c>
      <c r="AG323" s="39">
        <v>35.440498846923084</v>
      </c>
      <c r="AH323" s="39">
        <v>35.440498846923084</v>
      </c>
      <c r="AI323" s="39">
        <v>35.440498846923084</v>
      </c>
      <c r="AJ323" s="39">
        <v>35.440498846923084</v>
      </c>
      <c r="AK323" s="39">
        <v>35.440498846923084</v>
      </c>
      <c r="AL323" s="39">
        <v>35.440498846923084</v>
      </c>
      <c r="AM323" s="39">
        <v>35.440498846923084</v>
      </c>
      <c r="AN323" s="39">
        <v>36.50371381233078</v>
      </c>
      <c r="AO323" s="39">
        <v>36.50371381233078</v>
      </c>
      <c r="AP323" s="39"/>
      <c r="AQ323" s="39">
        <v>36.50371381233078</v>
      </c>
      <c r="AR323" s="39">
        <v>36.50371381233078</v>
      </c>
      <c r="AS323" s="39">
        <v>36.50371381233078</v>
      </c>
      <c r="AT323" s="39">
        <v>36.50371381233078</v>
      </c>
      <c r="AU323" s="39">
        <v>36.50371381233078</v>
      </c>
      <c r="AV323" s="39">
        <v>36.50371381233078</v>
      </c>
      <c r="AW323" s="39">
        <v>36.50371381233078</v>
      </c>
      <c r="AX323" s="39">
        <v>36.50371381233078</v>
      </c>
      <c r="AY323" s="39">
        <v>36.50371381233078</v>
      </c>
      <c r="AZ323" s="39">
        <v>36.50371381233078</v>
      </c>
      <c r="BA323" s="39">
        <v>37.598825226700704</v>
      </c>
      <c r="BB323" s="39">
        <v>37.598825226700704</v>
      </c>
      <c r="BC323" s="39"/>
      <c r="BD323" s="39">
        <v>37.598825226700704</v>
      </c>
      <c r="BE323" s="39">
        <v>37.598825226700704</v>
      </c>
      <c r="BF323" s="39">
        <v>37.598825226700704</v>
      </c>
      <c r="BG323" s="39">
        <v>37.598825226700704</v>
      </c>
      <c r="BH323" s="39">
        <v>37.598825226700704</v>
      </c>
      <c r="BI323" s="39">
        <v>37.598825226700704</v>
      </c>
      <c r="BJ323" s="39">
        <v>37.598825226700704</v>
      </c>
      <c r="BK323" s="39">
        <v>37.598825226700704</v>
      </c>
      <c r="BL323" s="39">
        <v>37.598825226700704</v>
      </c>
      <c r="BM323" s="39">
        <v>37.598825226700704</v>
      </c>
      <c r="BN323" s="39">
        <v>38.726789983501725</v>
      </c>
      <c r="BO323" s="39">
        <v>38.726789983501725</v>
      </c>
      <c r="BP323" s="39"/>
    </row>
    <row r="324" spans="2:68" x14ac:dyDescent="0.2">
      <c r="B324" s="40"/>
      <c r="C324" s="33" t="s">
        <v>15</v>
      </c>
      <c r="D324" s="41">
        <v>13</v>
      </c>
      <c r="E324" s="41">
        <v>13</v>
      </c>
      <c r="F324" s="41">
        <v>13</v>
      </c>
      <c r="G324" s="41">
        <v>13</v>
      </c>
      <c r="H324" s="41">
        <v>13</v>
      </c>
      <c r="I324" s="41">
        <v>13</v>
      </c>
      <c r="J324" s="41">
        <v>13</v>
      </c>
      <c r="K324" s="41">
        <v>13</v>
      </c>
      <c r="L324" s="41">
        <v>13</v>
      </c>
      <c r="M324" s="41">
        <v>13</v>
      </c>
      <c r="N324" s="41">
        <v>13</v>
      </c>
      <c r="O324" s="41">
        <v>13</v>
      </c>
      <c r="P324" s="41"/>
      <c r="Q324" s="41">
        <v>13</v>
      </c>
      <c r="R324" s="41">
        <v>13</v>
      </c>
      <c r="S324" s="41">
        <v>13</v>
      </c>
      <c r="T324" s="41">
        <v>13</v>
      </c>
      <c r="U324" s="41">
        <v>13</v>
      </c>
      <c r="V324" s="41">
        <v>13</v>
      </c>
      <c r="W324" s="41">
        <v>13</v>
      </c>
      <c r="X324" s="41">
        <v>13</v>
      </c>
      <c r="Y324" s="41">
        <v>13</v>
      </c>
      <c r="Z324" s="41">
        <v>13</v>
      </c>
      <c r="AA324" s="41">
        <v>13</v>
      </c>
      <c r="AB324" s="41">
        <v>13</v>
      </c>
      <c r="AC324" s="41"/>
      <c r="AD324" s="41">
        <v>13</v>
      </c>
      <c r="AE324" s="41">
        <v>13</v>
      </c>
      <c r="AF324" s="41">
        <v>13</v>
      </c>
      <c r="AG324" s="41">
        <v>13</v>
      </c>
      <c r="AH324" s="41">
        <v>13</v>
      </c>
      <c r="AI324" s="41">
        <v>13</v>
      </c>
      <c r="AJ324" s="41">
        <v>13</v>
      </c>
      <c r="AK324" s="41">
        <v>13</v>
      </c>
      <c r="AL324" s="41">
        <v>13</v>
      </c>
      <c r="AM324" s="41">
        <v>13</v>
      </c>
      <c r="AN324" s="41">
        <v>13</v>
      </c>
      <c r="AO324" s="41">
        <v>13</v>
      </c>
      <c r="AP324" s="41"/>
      <c r="AQ324" s="41">
        <v>13</v>
      </c>
      <c r="AR324" s="41">
        <v>13</v>
      </c>
      <c r="AS324" s="41">
        <v>13</v>
      </c>
      <c r="AT324" s="41">
        <v>13</v>
      </c>
      <c r="AU324" s="41">
        <v>13</v>
      </c>
      <c r="AV324" s="41">
        <v>13</v>
      </c>
      <c r="AW324" s="41">
        <v>13</v>
      </c>
      <c r="AX324" s="41">
        <v>13</v>
      </c>
      <c r="AY324" s="41">
        <v>13</v>
      </c>
      <c r="AZ324" s="41">
        <v>13</v>
      </c>
      <c r="BA324" s="41">
        <v>13</v>
      </c>
      <c r="BB324" s="41">
        <v>13</v>
      </c>
      <c r="BC324" s="41"/>
      <c r="BD324" s="41">
        <v>13</v>
      </c>
      <c r="BE324" s="41">
        <v>13</v>
      </c>
      <c r="BF324" s="41">
        <v>13</v>
      </c>
      <c r="BG324" s="41">
        <v>13</v>
      </c>
      <c r="BH324" s="41">
        <v>13</v>
      </c>
      <c r="BI324" s="41">
        <v>13</v>
      </c>
      <c r="BJ324" s="41">
        <v>13</v>
      </c>
      <c r="BK324" s="41">
        <v>13</v>
      </c>
      <c r="BL324" s="41">
        <v>13</v>
      </c>
      <c r="BM324" s="41">
        <v>13</v>
      </c>
      <c r="BN324" s="41">
        <v>13</v>
      </c>
      <c r="BO324" s="41">
        <v>13</v>
      </c>
      <c r="BP324" s="41"/>
    </row>
    <row r="325" spans="2:68" x14ac:dyDescent="0.2">
      <c r="B325" s="42" t="s">
        <v>196</v>
      </c>
      <c r="C325" s="42"/>
      <c r="D325" s="43">
        <f>SUM(D319*D320,D321*D322,D323*D324)*D$2</f>
        <v>12540.867948000001</v>
      </c>
      <c r="E325" s="43">
        <f t="shared" ref="E325" si="3838">SUM(E319*E320,E321*E322,E323*E324)*E$2</f>
        <v>11943.683760000002</v>
      </c>
      <c r="F325" s="43">
        <f t="shared" ref="F325" si="3839">SUM(F319*F320,F321*F322,F323*F324)*F$2</f>
        <v>13245.56962608</v>
      </c>
      <c r="G325" s="43">
        <f t="shared" ref="G325" si="3840">SUM(G319*G320,G321*G322,G323*G324)*G$2</f>
        <v>12643.49827944</v>
      </c>
      <c r="H325" s="43">
        <f t="shared" ref="H325" si="3841">SUM(H319*H320,H321*H322,H323*H324)*H$2</f>
        <v>12041.426932800001</v>
      </c>
      <c r="I325" s="43">
        <f t="shared" ref="I325" si="3842">SUM(I319*I320,I321*I322,I323*I324)*I$2</f>
        <v>13245.56962608</v>
      </c>
      <c r="J325" s="43">
        <f t="shared" ref="J325" si="3843">SUM(J319*J320,J321*J322,J323*J324)*J$2</f>
        <v>13245.56962608</v>
      </c>
      <c r="K325" s="43">
        <f t="shared" ref="K325" si="3844">SUM(K319*K320,K321*K322,K323*K324)*K$2</f>
        <v>12643.49827944</v>
      </c>
      <c r="L325" s="43">
        <f t="shared" ref="L325" si="3845">SUM(L319*L320,L321*L322,L323*L324)*L$2</f>
        <v>12643.49827944</v>
      </c>
      <c r="M325" s="43">
        <f t="shared" ref="M325" si="3846">SUM(M319*M320,M321*M322,M323*M324)*M$2</f>
        <v>13245.56962608</v>
      </c>
      <c r="N325" s="43">
        <f t="shared" ref="N325" si="3847">SUM(N319*N320,N321*N322,N323*N324)*N$2</f>
        <v>11686.89455916</v>
      </c>
      <c r="O325" s="43">
        <f t="shared" ref="O325" si="3848">SUM(O319*O320,O321*O322,O323*O324)*O$2</f>
        <v>12917.093986440001</v>
      </c>
      <c r="P325" s="44">
        <f>SUM(D325:O325)</f>
        <v>152042.74052904002</v>
      </c>
      <c r="Q325" s="43">
        <f t="shared" ref="Q325" si="3849">SUM(Q319*Q320,Q321*Q322,Q323*Q324)*Q$2</f>
        <v>12301.994272800001</v>
      </c>
      <c r="R325" s="43">
        <f t="shared" ref="R325" si="3850">SUM(R319*R320,R321*R322,R323*R324)*R$2</f>
        <v>12917.093986440001</v>
      </c>
      <c r="S325" s="43">
        <f t="shared" ref="S325" si="3851">SUM(S319*S320,S321*S322,S323*S324)*S$2</f>
        <v>13642.936714862399</v>
      </c>
      <c r="T325" s="43">
        <f t="shared" ref="T325" si="3852">SUM(T319*T320,T321*T322,T323*T324)*T$2</f>
        <v>13022.803227823199</v>
      </c>
      <c r="U325" s="43">
        <f t="shared" ref="U325" si="3853">SUM(U319*U320,U321*U322,U323*U324)*U$2</f>
        <v>13022.803227823199</v>
      </c>
      <c r="V325" s="43">
        <f t="shared" ref="V325" si="3854">SUM(V319*V320,V321*V322,V323*V324)*V$2</f>
        <v>13642.936714862399</v>
      </c>
      <c r="W325" s="43">
        <f t="shared" ref="W325" si="3855">SUM(W319*W320,W321*W322,W323*W324)*W$2</f>
        <v>12402.669740784</v>
      </c>
      <c r="X325" s="43">
        <f t="shared" ref="X325" si="3856">SUM(X319*X320,X321*X322,X323*X324)*X$2</f>
        <v>14263.070201901599</v>
      </c>
      <c r="Y325" s="43">
        <f t="shared" ref="Y325" si="3857">SUM(Y319*Y320,Y321*Y322,Y323*Y324)*Y$2</f>
        <v>13022.803227823199</v>
      </c>
      <c r="Z325" s="43">
        <f t="shared" ref="Z325" si="3858">SUM(Z319*Z320,Z321*Z322,Z323*Z324)*Z$2</f>
        <v>13022.803227823199</v>
      </c>
      <c r="AA325" s="43">
        <f t="shared" ref="AA325" si="3859">SUM(AA319*AA320,AA321*AA322,AA323*AA324)*AA$2</f>
        <v>12671.054100984002</v>
      </c>
      <c r="AB325" s="43">
        <f t="shared" ref="AB325" si="3860">SUM(AB319*AB320,AB321*AB322,AB323*AB324)*AB$2</f>
        <v>12671.054100984002</v>
      </c>
      <c r="AC325" s="44">
        <f>SUM(Q325:AB325)</f>
        <v>156604.0227449112</v>
      </c>
      <c r="AD325" s="43">
        <f t="shared" ref="AD325" si="3861">SUM(AD319*AD320,AD321*AD322,AD323*AD324)*AD$2</f>
        <v>13304.606806033202</v>
      </c>
      <c r="AE325" s="43">
        <f t="shared" ref="AE325" si="3862">SUM(AE319*AE320,AE321*AE322,AE323*AE324)*AE$2</f>
        <v>12671.054100984002</v>
      </c>
      <c r="AF325" s="43">
        <f t="shared" ref="AF325" si="3863">SUM(AF319*AF320,AF321*AF322,AF323*AF324)*AF$2</f>
        <v>14690.962307958651</v>
      </c>
      <c r="AG325" s="43">
        <f t="shared" ref="AG325" si="3864">SUM(AG319*AG320,AG321*AG322,AG323*AG324)*AG$2</f>
        <v>12136.012341357145</v>
      </c>
      <c r="AH325" s="43">
        <f t="shared" ref="AH325" si="3865">SUM(AH319*AH320,AH321*AH322,AH323*AH324)*AH$2</f>
        <v>14052.224816308275</v>
      </c>
      <c r="AI325" s="43">
        <f t="shared" ref="AI325" si="3866">SUM(AI319*AI320,AI321*AI322,AI323*AI324)*AI$2</f>
        <v>14052.224816308275</v>
      </c>
      <c r="AJ325" s="43">
        <f t="shared" ref="AJ325" si="3867">SUM(AJ319*AJ320,AJ321*AJ322,AJ323*AJ324)*AJ$2</f>
        <v>12774.749833007521</v>
      </c>
      <c r="AK325" s="43">
        <f t="shared" ref="AK325" si="3868">SUM(AK319*AK320,AK321*AK322,AK323*AK324)*AK$2</f>
        <v>14690.962307958651</v>
      </c>
      <c r="AL325" s="43">
        <f t="shared" ref="AL325" si="3869">SUM(AL319*AL320,AL321*AL322,AL323*AL324)*AL$2</f>
        <v>12774.749833007521</v>
      </c>
      <c r="AM325" s="43">
        <f t="shared" ref="AM325" si="3870">SUM(AM319*AM320,AM321*AM322,AM323*AM324)*AM$2</f>
        <v>14052.224816308275</v>
      </c>
      <c r="AN325" s="43">
        <f t="shared" ref="AN325" si="3871">SUM(AN319*AN320,AN321*AN322,AN323*AN324)*AN$2</f>
        <v>13051.185724013521</v>
      </c>
      <c r="AO325" s="43">
        <f t="shared" ref="AO325" si="3872">SUM(AO319*AO320,AO321*AO322,AO323*AO324)*AO$2</f>
        <v>12398.626437812845</v>
      </c>
      <c r="AP325" s="44">
        <f>SUM(AD325:AO325)</f>
        <v>160649.58414105786</v>
      </c>
      <c r="AQ325" s="43">
        <f t="shared" ref="AQ325" si="3873">SUM(AQ319*AQ320,AQ321*AQ322,AQ323*AQ324)*AQ$2</f>
        <v>14356.304296414874</v>
      </c>
      <c r="AR325" s="43">
        <f t="shared" ref="AR325" si="3874">SUM(AR319*AR320,AR321*AR322,AR323*AR324)*AR$2</f>
        <v>13051.185724013521</v>
      </c>
      <c r="AS325" s="43">
        <f t="shared" ref="AS325" si="3875">SUM(AS319*AS320,AS321*AS322,AS323*AS324)*AS$2</f>
        <v>14473.791560797525</v>
      </c>
      <c r="AT325" s="43">
        <f t="shared" ref="AT325" si="3876">SUM(AT319*AT320,AT321*AT322,AT323*AT324)*AT$2</f>
        <v>13157.992327997748</v>
      </c>
      <c r="AU325" s="43">
        <f t="shared" ref="AU325" si="3877">SUM(AU319*AU320,AU321*AU322,AU323*AU324)*AU$2</f>
        <v>14473.791560797525</v>
      </c>
      <c r="AV325" s="43">
        <f t="shared" ref="AV325" si="3878">SUM(AV319*AV320,AV321*AV322,AV323*AV324)*AV$2</f>
        <v>13815.891944397637</v>
      </c>
      <c r="AW325" s="43">
        <f t="shared" ref="AW325" si="3879">SUM(AW319*AW320,AW321*AW322,AW323*AW324)*AW$2</f>
        <v>13815.891944397637</v>
      </c>
      <c r="AX325" s="43">
        <f t="shared" ref="AX325" si="3880">SUM(AX319*AX320,AX321*AX322,AX323*AX324)*AX$2</f>
        <v>15131.691177197412</v>
      </c>
      <c r="AY325" s="43">
        <f t="shared" ref="AY325" si="3881">SUM(AY319*AY320,AY321*AY322,AY323*AY324)*AY$2</f>
        <v>12500.092711597861</v>
      </c>
      <c r="AZ325" s="43">
        <f t="shared" ref="AZ325" si="3882">SUM(AZ319*AZ320,AZ321*AZ322,AZ323*AZ324)*AZ$2</f>
        <v>15131.691177197412</v>
      </c>
      <c r="BA325" s="43">
        <f t="shared" ref="BA325" si="3883">SUM(BA319*BA320,BA321*BA322,BA323*BA324)*BA$2</f>
        <v>13442.721295733927</v>
      </c>
      <c r="BB325" s="43">
        <f t="shared" ref="BB325" si="3884">SUM(BB319*BB320,BB321*BB322,BB323*BB324)*BB$2</f>
        <v>12770.58523094723</v>
      </c>
      <c r="BC325" s="44">
        <f>SUM(AQ325:BB325)</f>
        <v>166121.63095149031</v>
      </c>
      <c r="BD325" s="43">
        <f t="shared" ref="BD325" si="3885">SUM(BD319*BD320,BD321*BD322,BD323*BD324)*BD$2</f>
        <v>14786.993425307319</v>
      </c>
      <c r="BE325" s="43">
        <f t="shared" ref="BE325" si="3886">SUM(BE319*BE320,BE321*BE322,BE323*BE324)*BE$2</f>
        <v>13442.721295733927</v>
      </c>
      <c r="BF325" s="43">
        <f t="shared" ref="BF325" si="3887">SUM(BF319*BF320,BF321*BF322,BF323*BF324)*BF$2</f>
        <v>14230.368702729564</v>
      </c>
      <c r="BG325" s="43">
        <f t="shared" ref="BG325" si="3888">SUM(BG319*BG320,BG321*BG322,BG323*BG324)*BG$2</f>
        <v>14230.368702729564</v>
      </c>
      <c r="BH325" s="43">
        <f t="shared" ref="BH325" si="3889">SUM(BH319*BH320,BH321*BH322,BH323*BH324)*BH$2</f>
        <v>14908.005307621446</v>
      </c>
      <c r="BI325" s="43">
        <f t="shared" ref="BI325" si="3890">SUM(BI319*BI320,BI321*BI322,BI323*BI324)*BI$2</f>
        <v>13552.732097837679</v>
      </c>
      <c r="BJ325" s="43">
        <f t="shared" ref="BJ325" si="3891">SUM(BJ319*BJ320,BJ321*BJ322,BJ323*BJ324)*BJ$2</f>
        <v>14908.005307621446</v>
      </c>
      <c r="BK325" s="43">
        <f t="shared" ref="BK325" si="3892">SUM(BK319*BK320,BK321*BK322,BK323*BK324)*BK$2</f>
        <v>14908.005307621446</v>
      </c>
      <c r="BL325" s="43">
        <f t="shared" ref="BL325" si="3893">SUM(BL319*BL320,BL321*BL322,BL323*BL324)*BL$2</f>
        <v>13552.732097837679</v>
      </c>
      <c r="BM325" s="43">
        <f t="shared" ref="BM325" si="3894">SUM(BM319*BM320,BM321*BM322,BM323*BM324)*BM$2</f>
        <v>15585.641912513331</v>
      </c>
      <c r="BN325" s="43">
        <f t="shared" ref="BN325" si="3895">SUM(BN319*BN320,BN321*BN322,BN323*BN324)*BN$2</f>
        <v>13153.702787875647</v>
      </c>
      <c r="BO325" s="43">
        <f t="shared" ref="BO325" si="3896">SUM(BO319*BO320,BO321*BO322,BO323*BO324)*BO$2</f>
        <v>13846.002934605945</v>
      </c>
      <c r="BP325" s="44">
        <f>SUM(BD325:BO325)</f>
        <v>171105.27988003497</v>
      </c>
    </row>
    <row r="326" spans="2:68" x14ac:dyDescent="0.2">
      <c r="B326" s="38" t="s">
        <v>21</v>
      </c>
      <c r="C326" s="33" t="s">
        <v>79</v>
      </c>
      <c r="D326" s="39">
        <v>42.780287999999999</v>
      </c>
      <c r="E326" s="39">
        <v>42.780287999999999</v>
      </c>
      <c r="F326" s="39">
        <v>44.063696640000003</v>
      </c>
      <c r="G326" s="39">
        <v>44.063696640000003</v>
      </c>
      <c r="H326" s="39">
        <v>44.063696640000003</v>
      </c>
      <c r="I326" s="39">
        <v>44.063696640000003</v>
      </c>
      <c r="J326" s="39">
        <v>44.063696640000003</v>
      </c>
      <c r="K326" s="39">
        <v>44.063696640000003</v>
      </c>
      <c r="L326" s="39">
        <v>44.063696640000003</v>
      </c>
      <c r="M326" s="39">
        <v>44.063696640000003</v>
      </c>
      <c r="N326" s="39">
        <v>44.063696640000003</v>
      </c>
      <c r="O326" s="39">
        <v>44.063696640000003</v>
      </c>
      <c r="P326" s="39"/>
      <c r="Q326" s="39">
        <v>44.063696640000003</v>
      </c>
      <c r="R326" s="39">
        <v>44.063696640000003</v>
      </c>
      <c r="S326" s="39">
        <v>45.385607539200002</v>
      </c>
      <c r="T326" s="39">
        <v>45.385607539200002</v>
      </c>
      <c r="U326" s="39">
        <v>45.385607539200002</v>
      </c>
      <c r="V326" s="39">
        <v>45.385607539200002</v>
      </c>
      <c r="W326" s="39">
        <v>45.385607539200002</v>
      </c>
      <c r="X326" s="39">
        <v>45.385607539200002</v>
      </c>
      <c r="Y326" s="39">
        <v>45.385607539200002</v>
      </c>
      <c r="Z326" s="39">
        <v>45.385607539200002</v>
      </c>
      <c r="AA326" s="39">
        <v>45.385607539200002</v>
      </c>
      <c r="AB326" s="39">
        <v>45.385607539200002</v>
      </c>
      <c r="AC326" s="39"/>
      <c r="AD326" s="39">
        <v>45.385607539200002</v>
      </c>
      <c r="AE326" s="39">
        <v>45.385607539200002</v>
      </c>
      <c r="AF326" s="39">
        <v>46.747175765376006</v>
      </c>
      <c r="AG326" s="39">
        <v>46.747175765376006</v>
      </c>
      <c r="AH326" s="39">
        <v>46.747175765376006</v>
      </c>
      <c r="AI326" s="39">
        <v>46.747175765376006</v>
      </c>
      <c r="AJ326" s="39">
        <v>46.747175765376006</v>
      </c>
      <c r="AK326" s="39">
        <v>46.747175765376006</v>
      </c>
      <c r="AL326" s="39">
        <v>46.747175765376006</v>
      </c>
      <c r="AM326" s="39">
        <v>46.747175765376006</v>
      </c>
      <c r="AN326" s="39">
        <v>46.747175765376006</v>
      </c>
      <c r="AO326" s="39">
        <v>46.747175765376006</v>
      </c>
      <c r="AP326" s="39"/>
      <c r="AQ326" s="39">
        <v>46.747175765376006</v>
      </c>
      <c r="AR326" s="39">
        <v>46.747175765376006</v>
      </c>
      <c r="AS326" s="39">
        <v>48.149591038337284</v>
      </c>
      <c r="AT326" s="39">
        <v>48.149591038337284</v>
      </c>
      <c r="AU326" s="39">
        <v>48.149591038337284</v>
      </c>
      <c r="AV326" s="39">
        <v>48.149591038337284</v>
      </c>
      <c r="AW326" s="39">
        <v>48.149591038337284</v>
      </c>
      <c r="AX326" s="39">
        <v>48.149591038337284</v>
      </c>
      <c r="AY326" s="39">
        <v>48.149591038337284</v>
      </c>
      <c r="AZ326" s="39">
        <v>48.149591038337284</v>
      </c>
      <c r="BA326" s="39">
        <v>48.149591038337284</v>
      </c>
      <c r="BB326" s="39">
        <v>48.149591038337284</v>
      </c>
      <c r="BC326" s="39"/>
      <c r="BD326" s="39">
        <v>48.149591038337284</v>
      </c>
      <c r="BE326" s="39">
        <v>48.149591038337284</v>
      </c>
      <c r="BF326" s="39">
        <v>49.594078769487403</v>
      </c>
      <c r="BG326" s="39">
        <v>49.594078769487403</v>
      </c>
      <c r="BH326" s="39">
        <v>49.594078769487403</v>
      </c>
      <c r="BI326" s="39">
        <v>49.594078769487403</v>
      </c>
      <c r="BJ326" s="39">
        <v>49.594078769487403</v>
      </c>
      <c r="BK326" s="39">
        <v>49.594078769487403</v>
      </c>
      <c r="BL326" s="39">
        <v>49.594078769487403</v>
      </c>
      <c r="BM326" s="39">
        <v>49.594078769487403</v>
      </c>
      <c r="BN326" s="39">
        <v>49.594078769487403</v>
      </c>
      <c r="BO326" s="39">
        <v>49.594078769487403</v>
      </c>
      <c r="BP326" s="39"/>
    </row>
    <row r="327" spans="2:68" x14ac:dyDescent="0.2">
      <c r="B327" s="38"/>
      <c r="C327" s="33" t="s">
        <v>80</v>
      </c>
      <c r="D327" s="41">
        <v>1</v>
      </c>
      <c r="E327" s="41">
        <v>1</v>
      </c>
      <c r="F327" s="41">
        <v>1</v>
      </c>
      <c r="G327" s="41">
        <v>1</v>
      </c>
      <c r="H327" s="41">
        <v>1</v>
      </c>
      <c r="I327" s="41">
        <v>1</v>
      </c>
      <c r="J327" s="41">
        <v>1</v>
      </c>
      <c r="K327" s="41">
        <v>1</v>
      </c>
      <c r="L327" s="41">
        <v>1</v>
      </c>
      <c r="M327" s="41">
        <v>1</v>
      </c>
      <c r="N327" s="41">
        <v>1</v>
      </c>
      <c r="O327" s="41">
        <v>1</v>
      </c>
      <c r="P327" s="41"/>
      <c r="Q327" s="41">
        <v>1</v>
      </c>
      <c r="R327" s="41">
        <v>1</v>
      </c>
      <c r="S327" s="41">
        <v>1</v>
      </c>
      <c r="T327" s="41">
        <v>1</v>
      </c>
      <c r="U327" s="41">
        <v>1</v>
      </c>
      <c r="V327" s="41">
        <v>1</v>
      </c>
      <c r="W327" s="41">
        <v>1</v>
      </c>
      <c r="X327" s="41">
        <v>1</v>
      </c>
      <c r="Y327" s="41">
        <v>1</v>
      </c>
      <c r="Z327" s="41">
        <v>1</v>
      </c>
      <c r="AA327" s="41">
        <v>1</v>
      </c>
      <c r="AB327" s="41">
        <v>1</v>
      </c>
      <c r="AC327" s="41"/>
      <c r="AD327" s="41">
        <v>1</v>
      </c>
      <c r="AE327" s="41">
        <v>1</v>
      </c>
      <c r="AF327" s="41">
        <v>1</v>
      </c>
      <c r="AG327" s="41">
        <v>1</v>
      </c>
      <c r="AH327" s="41">
        <v>1</v>
      </c>
      <c r="AI327" s="41">
        <v>1</v>
      </c>
      <c r="AJ327" s="41">
        <v>1</v>
      </c>
      <c r="AK327" s="41">
        <v>1</v>
      </c>
      <c r="AL327" s="41">
        <v>1</v>
      </c>
      <c r="AM327" s="41">
        <v>1</v>
      </c>
      <c r="AN327" s="41">
        <v>1</v>
      </c>
      <c r="AO327" s="41">
        <v>1</v>
      </c>
      <c r="AP327" s="41"/>
      <c r="AQ327" s="41">
        <v>1</v>
      </c>
      <c r="AR327" s="41">
        <v>1</v>
      </c>
      <c r="AS327" s="41">
        <v>1</v>
      </c>
      <c r="AT327" s="41">
        <v>1</v>
      </c>
      <c r="AU327" s="41">
        <v>1</v>
      </c>
      <c r="AV327" s="41">
        <v>1</v>
      </c>
      <c r="AW327" s="41">
        <v>1</v>
      </c>
      <c r="AX327" s="41">
        <v>1</v>
      </c>
      <c r="AY327" s="41">
        <v>1</v>
      </c>
      <c r="AZ327" s="41">
        <v>1</v>
      </c>
      <c r="BA327" s="41">
        <v>1</v>
      </c>
      <c r="BB327" s="41">
        <v>1</v>
      </c>
      <c r="BC327" s="41"/>
      <c r="BD327" s="41">
        <v>1</v>
      </c>
      <c r="BE327" s="41">
        <v>1</v>
      </c>
      <c r="BF327" s="41">
        <v>1</v>
      </c>
      <c r="BG327" s="41">
        <v>1</v>
      </c>
      <c r="BH327" s="41">
        <v>1</v>
      </c>
      <c r="BI327" s="41">
        <v>1</v>
      </c>
      <c r="BJ327" s="41">
        <v>1</v>
      </c>
      <c r="BK327" s="41">
        <v>1</v>
      </c>
      <c r="BL327" s="41">
        <v>1</v>
      </c>
      <c r="BM327" s="41">
        <v>1</v>
      </c>
      <c r="BN327" s="41">
        <v>1</v>
      </c>
      <c r="BO327" s="41">
        <v>1</v>
      </c>
      <c r="BP327" s="41"/>
    </row>
    <row r="328" spans="2:68" x14ac:dyDescent="0.2">
      <c r="B328" s="38"/>
      <c r="C328" s="33" t="s">
        <v>14</v>
      </c>
      <c r="D328" s="39">
        <v>36.419512500000003</v>
      </c>
      <c r="E328" s="39">
        <v>36.419512500000003</v>
      </c>
      <c r="F328" s="39">
        <v>36.419512500000003</v>
      </c>
      <c r="G328" s="39">
        <v>36.419512500000003</v>
      </c>
      <c r="H328" s="39">
        <v>36.419512500000003</v>
      </c>
      <c r="I328" s="39">
        <v>36.419512500000003</v>
      </c>
      <c r="J328" s="39">
        <v>36.419512500000003</v>
      </c>
      <c r="K328" s="39">
        <v>36.419512500000003</v>
      </c>
      <c r="L328" s="39">
        <v>36.419512500000003</v>
      </c>
      <c r="M328" s="39">
        <v>36.419512500000003</v>
      </c>
      <c r="N328" s="39">
        <v>37.512097875000002</v>
      </c>
      <c r="O328" s="39">
        <v>37.512097875000002</v>
      </c>
      <c r="P328" s="39"/>
      <c r="Q328" s="39">
        <v>37.512097875000002</v>
      </c>
      <c r="R328" s="39">
        <v>37.512097875000002</v>
      </c>
      <c r="S328" s="39">
        <v>37.512097875000002</v>
      </c>
      <c r="T328" s="39">
        <v>37.512097875000002</v>
      </c>
      <c r="U328" s="39">
        <v>37.512097875000002</v>
      </c>
      <c r="V328" s="39">
        <v>37.512097875000002</v>
      </c>
      <c r="W328" s="39">
        <v>37.512097875000002</v>
      </c>
      <c r="X328" s="39">
        <v>37.512097875000002</v>
      </c>
      <c r="Y328" s="39">
        <v>37.512097875000002</v>
      </c>
      <c r="Z328" s="39">
        <v>37.512097875000002</v>
      </c>
      <c r="AA328" s="39">
        <v>38.637460811250001</v>
      </c>
      <c r="AB328" s="39">
        <v>38.637460811250001</v>
      </c>
      <c r="AC328" s="39"/>
      <c r="AD328" s="39">
        <v>38.637460811250001</v>
      </c>
      <c r="AE328" s="39">
        <v>38.637460811250001</v>
      </c>
      <c r="AF328" s="39">
        <v>38.637460811250001</v>
      </c>
      <c r="AG328" s="39">
        <v>38.637460811250001</v>
      </c>
      <c r="AH328" s="39">
        <v>38.637460811250001</v>
      </c>
      <c r="AI328" s="39">
        <v>38.637460811250001</v>
      </c>
      <c r="AJ328" s="39">
        <v>38.637460811250001</v>
      </c>
      <c r="AK328" s="39">
        <v>38.637460811250001</v>
      </c>
      <c r="AL328" s="39">
        <v>38.637460811250001</v>
      </c>
      <c r="AM328" s="39">
        <v>38.637460811250001</v>
      </c>
      <c r="AN328" s="39">
        <v>39.7965846355875</v>
      </c>
      <c r="AO328" s="39">
        <v>39.7965846355875</v>
      </c>
      <c r="AP328" s="39"/>
      <c r="AQ328" s="39">
        <v>39.7965846355875</v>
      </c>
      <c r="AR328" s="39">
        <v>39.7965846355875</v>
      </c>
      <c r="AS328" s="39">
        <v>39.7965846355875</v>
      </c>
      <c r="AT328" s="39">
        <v>39.7965846355875</v>
      </c>
      <c r="AU328" s="39">
        <v>39.7965846355875</v>
      </c>
      <c r="AV328" s="39">
        <v>39.7965846355875</v>
      </c>
      <c r="AW328" s="39">
        <v>39.7965846355875</v>
      </c>
      <c r="AX328" s="39">
        <v>39.7965846355875</v>
      </c>
      <c r="AY328" s="39">
        <v>39.7965846355875</v>
      </c>
      <c r="AZ328" s="39">
        <v>39.7965846355875</v>
      </c>
      <c r="BA328" s="39">
        <v>40.990482174655128</v>
      </c>
      <c r="BB328" s="39">
        <v>40.990482174655128</v>
      </c>
      <c r="BC328" s="39"/>
      <c r="BD328" s="39">
        <v>40.990482174655128</v>
      </c>
      <c r="BE328" s="39">
        <v>40.990482174655128</v>
      </c>
      <c r="BF328" s="39">
        <v>40.990482174655128</v>
      </c>
      <c r="BG328" s="39">
        <v>40.990482174655128</v>
      </c>
      <c r="BH328" s="39">
        <v>40.990482174655128</v>
      </c>
      <c r="BI328" s="39">
        <v>40.990482174655128</v>
      </c>
      <c r="BJ328" s="39">
        <v>40.990482174655128</v>
      </c>
      <c r="BK328" s="39">
        <v>40.990482174655128</v>
      </c>
      <c r="BL328" s="39">
        <v>40.990482174655128</v>
      </c>
      <c r="BM328" s="39">
        <v>40.990482174655128</v>
      </c>
      <c r="BN328" s="39">
        <v>42.22019663989478</v>
      </c>
      <c r="BO328" s="39">
        <v>42.22019663989478</v>
      </c>
      <c r="BP328" s="39"/>
    </row>
    <row r="329" spans="2:68" x14ac:dyDescent="0.2">
      <c r="B329" s="40"/>
      <c r="C329" s="33" t="s">
        <v>15</v>
      </c>
      <c r="D329" s="41">
        <v>8</v>
      </c>
      <c r="E329" s="41">
        <v>8</v>
      </c>
      <c r="F329" s="41">
        <v>8</v>
      </c>
      <c r="G329" s="41">
        <v>8</v>
      </c>
      <c r="H329" s="41">
        <v>8</v>
      </c>
      <c r="I329" s="41">
        <v>8</v>
      </c>
      <c r="J329" s="41">
        <v>8</v>
      </c>
      <c r="K329" s="41">
        <v>8</v>
      </c>
      <c r="L329" s="41">
        <v>8</v>
      </c>
      <c r="M329" s="41">
        <v>8</v>
      </c>
      <c r="N329" s="41">
        <v>8</v>
      </c>
      <c r="O329" s="41">
        <v>8</v>
      </c>
      <c r="P329" s="41"/>
      <c r="Q329" s="41">
        <v>8</v>
      </c>
      <c r="R329" s="41">
        <v>8</v>
      </c>
      <c r="S329" s="41">
        <v>8</v>
      </c>
      <c r="T329" s="41">
        <v>8</v>
      </c>
      <c r="U329" s="41">
        <v>8</v>
      </c>
      <c r="V329" s="41">
        <v>8</v>
      </c>
      <c r="W329" s="41">
        <v>8</v>
      </c>
      <c r="X329" s="41">
        <v>8</v>
      </c>
      <c r="Y329" s="41">
        <v>8</v>
      </c>
      <c r="Z329" s="41">
        <v>8</v>
      </c>
      <c r="AA329" s="41">
        <v>8</v>
      </c>
      <c r="AB329" s="41">
        <v>8</v>
      </c>
      <c r="AC329" s="41"/>
      <c r="AD329" s="41">
        <v>8</v>
      </c>
      <c r="AE329" s="41">
        <v>8</v>
      </c>
      <c r="AF329" s="41">
        <v>8</v>
      </c>
      <c r="AG329" s="41">
        <v>8</v>
      </c>
      <c r="AH329" s="41">
        <v>8</v>
      </c>
      <c r="AI329" s="41">
        <v>8</v>
      </c>
      <c r="AJ329" s="41">
        <v>8</v>
      </c>
      <c r="AK329" s="41">
        <v>8</v>
      </c>
      <c r="AL329" s="41">
        <v>8</v>
      </c>
      <c r="AM329" s="41">
        <v>8</v>
      </c>
      <c r="AN329" s="41">
        <v>8</v>
      </c>
      <c r="AO329" s="41">
        <v>8</v>
      </c>
      <c r="AP329" s="41"/>
      <c r="AQ329" s="41">
        <v>8</v>
      </c>
      <c r="AR329" s="41">
        <v>8</v>
      </c>
      <c r="AS329" s="41">
        <v>8</v>
      </c>
      <c r="AT329" s="41">
        <v>8</v>
      </c>
      <c r="AU329" s="41">
        <v>8</v>
      </c>
      <c r="AV329" s="41">
        <v>8</v>
      </c>
      <c r="AW329" s="41">
        <v>8</v>
      </c>
      <c r="AX329" s="41">
        <v>8</v>
      </c>
      <c r="AY329" s="41">
        <v>8</v>
      </c>
      <c r="AZ329" s="41">
        <v>8</v>
      </c>
      <c r="BA329" s="41">
        <v>8</v>
      </c>
      <c r="BB329" s="41">
        <v>8</v>
      </c>
      <c r="BC329" s="41"/>
      <c r="BD329" s="41">
        <v>8</v>
      </c>
      <c r="BE329" s="41">
        <v>8</v>
      </c>
      <c r="BF329" s="41">
        <v>8</v>
      </c>
      <c r="BG329" s="41">
        <v>8</v>
      </c>
      <c r="BH329" s="41">
        <v>8</v>
      </c>
      <c r="BI329" s="41">
        <v>8</v>
      </c>
      <c r="BJ329" s="41">
        <v>8</v>
      </c>
      <c r="BK329" s="41">
        <v>8</v>
      </c>
      <c r="BL329" s="41">
        <v>8</v>
      </c>
      <c r="BM329" s="41">
        <v>8</v>
      </c>
      <c r="BN329" s="41">
        <v>8</v>
      </c>
      <c r="BO329" s="41">
        <v>8</v>
      </c>
      <c r="BP329" s="41"/>
    </row>
    <row r="330" spans="2:68" x14ac:dyDescent="0.2">
      <c r="B330" s="42" t="s">
        <v>197</v>
      </c>
      <c r="C330" s="42"/>
      <c r="D330" s="43">
        <f>D$2*SUM(D326*D327,D328*D329)</f>
        <v>7016.8641480000006</v>
      </c>
      <c r="E330" s="43">
        <f t="shared" ref="E330" si="3897">E$2*SUM(E326*E327,E328*E329)</f>
        <v>6682.7277599999998</v>
      </c>
      <c r="F330" s="43">
        <f t="shared" ref="F330" si="3898">F$2*SUM(F326*F327,F328*F329)</f>
        <v>7379.2355260800005</v>
      </c>
      <c r="G330" s="43">
        <f t="shared" ref="G330" si="3899">G$2*SUM(G326*G327,G328*G329)</f>
        <v>7043.8157294400007</v>
      </c>
      <c r="H330" s="43">
        <f t="shared" ref="H330" si="3900">H$2*SUM(H326*H327,H328*H329)</f>
        <v>6708.3959328000001</v>
      </c>
      <c r="I330" s="43">
        <f t="shared" ref="I330" si="3901">I$2*SUM(I326*I327,I328*I329)</f>
        <v>7379.2355260800005</v>
      </c>
      <c r="J330" s="43">
        <f t="shared" ref="J330" si="3902">J$2*SUM(J326*J327,J328*J329)</f>
        <v>7379.2355260800005</v>
      </c>
      <c r="K330" s="43">
        <f t="shared" ref="K330" si="3903">K$2*SUM(K326*K327,K328*K329)</f>
        <v>7043.8157294400007</v>
      </c>
      <c r="L330" s="43">
        <f t="shared" ref="L330" si="3904">L$2*SUM(L326*L327,L328*L329)</f>
        <v>7043.8157294400007</v>
      </c>
      <c r="M330" s="43">
        <f t="shared" ref="M330" si="3905">M$2*SUM(M326*M327,M328*M329)</f>
        <v>7379.2355260800005</v>
      </c>
      <c r="N330" s="43">
        <f t="shared" ref="N330" si="3906">N$2*SUM(N326*N327,N328*N329)</f>
        <v>6539.0491131600002</v>
      </c>
      <c r="O330" s="43">
        <f t="shared" ref="O330" si="3907">O$2*SUM(O326*O327,O328*O329)</f>
        <v>7227.3700724400005</v>
      </c>
      <c r="P330" s="44">
        <f>SUM(D330:O330)</f>
        <v>84822.796319040004</v>
      </c>
      <c r="Q330" s="43">
        <f t="shared" ref="Q330" si="3908">Q$2*SUM(Q326*Q327,Q328*Q329)</f>
        <v>6883.2095927999999</v>
      </c>
      <c r="R330" s="43">
        <f t="shared" ref="R330" si="3909">R$2*SUM(R326*R327,R328*R329)</f>
        <v>7227.3700724400005</v>
      </c>
      <c r="S330" s="43">
        <f t="shared" ref="S330" si="3910">S$2*SUM(S326*S327,S328*S329)</f>
        <v>7600.6125918624002</v>
      </c>
      <c r="T330" s="43">
        <f t="shared" ref="T330" si="3911">T$2*SUM(T326*T327,T328*T329)</f>
        <v>7255.1302013232007</v>
      </c>
      <c r="U330" s="43">
        <f t="shared" ref="U330" si="3912">U$2*SUM(U326*U327,U328*U329)</f>
        <v>7255.1302013232007</v>
      </c>
      <c r="V330" s="43">
        <f t="shared" ref="V330" si="3913">V$2*SUM(V326*V327,V328*V329)</f>
        <v>7600.6125918624002</v>
      </c>
      <c r="W330" s="43">
        <f t="shared" ref="W330" si="3914">W$2*SUM(W326*W327,W328*W329)</f>
        <v>6909.6478107840003</v>
      </c>
      <c r="X330" s="43">
        <f t="shared" ref="X330" si="3915">X$2*SUM(X326*X327,X328*X329)</f>
        <v>7946.0949824016006</v>
      </c>
      <c r="Y330" s="43">
        <f t="shared" ref="Y330" si="3916">Y$2*SUM(Y326*Y327,Y328*Y329)</f>
        <v>7255.1302013232007</v>
      </c>
      <c r="Z330" s="43">
        <f t="shared" ref="Z330" si="3917">Z$2*SUM(Z326*Z327,Z328*Z329)</f>
        <v>7255.1302013232007</v>
      </c>
      <c r="AA330" s="43">
        <f t="shared" ref="AA330" si="3918">AA$2*SUM(AA326*AA327,AA328*AA329)</f>
        <v>7089.7058805840006</v>
      </c>
      <c r="AB330" s="43">
        <f t="shared" ref="AB330" si="3919">AB$2*SUM(AB326*AB327,AB328*AB329)</f>
        <v>7089.7058805840006</v>
      </c>
      <c r="AC330" s="44">
        <f>SUM(Q330:AB330)</f>
        <v>87367.480208611218</v>
      </c>
      <c r="AD330" s="43">
        <f t="shared" ref="AD330" si="3920">AD$2*SUM(AD326*AD327,AD328*AD329)</f>
        <v>7444.1911746132</v>
      </c>
      <c r="AE330" s="43">
        <f t="shared" ref="AE330" si="3921">AE$2*SUM(AE326*AE327,AE328*AE329)</f>
        <v>7089.7058805840006</v>
      </c>
      <c r="AF330" s="43">
        <f t="shared" ref="AF330" si="3922">AF$2*SUM(AF326*AF327,AF328*AF329)</f>
        <v>8184.4778318736489</v>
      </c>
      <c r="AG330" s="43">
        <f t="shared" ref="AG330" si="3923">AG$2*SUM(AG326*AG327,AG328*AG329)</f>
        <v>6761.090382852145</v>
      </c>
      <c r="AH330" s="43">
        <f t="shared" ref="AH330" si="3924">AH$2*SUM(AH326*AH327,AH328*AH329)</f>
        <v>7828.6309696182725</v>
      </c>
      <c r="AI330" s="43">
        <f t="shared" ref="AI330" si="3925">AI$2*SUM(AI326*AI327,AI328*AI329)</f>
        <v>7828.6309696182725</v>
      </c>
      <c r="AJ330" s="43">
        <f t="shared" ref="AJ330" si="3926">AJ$2*SUM(AJ326*AJ327,AJ328*AJ329)</f>
        <v>7116.9372451075205</v>
      </c>
      <c r="AK330" s="43">
        <f t="shared" ref="AK330" si="3927">AK$2*SUM(AK326*AK327,AK328*AK329)</f>
        <v>8184.4778318736489</v>
      </c>
      <c r="AL330" s="43">
        <f t="shared" ref="AL330" si="3928">AL$2*SUM(AL326*AL327,AL328*AL329)</f>
        <v>7116.9372451075205</v>
      </c>
      <c r="AM330" s="43">
        <f t="shared" ref="AM330" si="3929">AM$2*SUM(AM326*AM327,AM328*AM329)</f>
        <v>7828.6309696182725</v>
      </c>
      <c r="AN330" s="43">
        <f t="shared" ref="AN330" si="3930">AN$2*SUM(AN326*AN327,AN328*AN329)</f>
        <v>7302.3970570015208</v>
      </c>
      <c r="AO330" s="43">
        <f t="shared" ref="AO330" si="3931">AO$2*SUM(AO326*AO327,AO328*AO329)</f>
        <v>6937.2772041514445</v>
      </c>
      <c r="AP330" s="44">
        <f>SUM(AD330:AO330)</f>
        <v>89623.384762019457</v>
      </c>
      <c r="AQ330" s="43">
        <f t="shared" ref="AQ330" si="3932">AQ$2*SUM(AQ326*AQ327,AQ328*AQ329)</f>
        <v>8032.6367627016725</v>
      </c>
      <c r="AR330" s="43">
        <f t="shared" ref="AR330" si="3933">AR$2*SUM(AR326*AR327,AR328*AR329)</f>
        <v>7302.3970570015208</v>
      </c>
      <c r="AS330" s="43">
        <f t="shared" ref="AS330" si="3934">AS$2*SUM(AS326*AS327,AS328*AS329)</f>
        <v>8063.4898987068209</v>
      </c>
      <c r="AT330" s="43">
        <f t="shared" ref="AT330" si="3935">AT$2*SUM(AT326*AT327,AT328*AT329)</f>
        <v>7330.4453624607459</v>
      </c>
      <c r="AU330" s="43">
        <f t="shared" ref="AU330" si="3936">AU$2*SUM(AU326*AU327,AU328*AU329)</f>
        <v>8063.4898987068209</v>
      </c>
      <c r="AV330" s="43">
        <f t="shared" ref="AV330" si="3937">AV$2*SUM(AV326*AV327,AV328*AV329)</f>
        <v>7696.9676305837829</v>
      </c>
      <c r="AW330" s="43">
        <f t="shared" ref="AW330" si="3938">AW$2*SUM(AW326*AW327,AW328*AW329)</f>
        <v>7696.9676305837829</v>
      </c>
      <c r="AX330" s="43">
        <f t="shared" ref="AX330" si="3939">AX$2*SUM(AX326*AX327,AX328*AX329)</f>
        <v>8430.012166829858</v>
      </c>
      <c r="AY330" s="43">
        <f t="shared" ref="AY330" si="3940">AY$2*SUM(AY326*AY327,AY328*AY329)</f>
        <v>6963.9230943377088</v>
      </c>
      <c r="AZ330" s="43">
        <f t="shared" ref="AZ330" si="3941">AZ$2*SUM(AZ326*AZ327,AZ328*AZ329)</f>
        <v>8430.012166829858</v>
      </c>
      <c r="BA330" s="43">
        <f t="shared" ref="BA330" si="3942">BA$2*SUM(BA326*BA327,BA328*BA329)</f>
        <v>7521.468968711566</v>
      </c>
      <c r="BB330" s="43">
        <f t="shared" ref="BB330" si="3943">BB$2*SUM(BB326*BB327,BB328*BB329)</f>
        <v>7145.395520275988</v>
      </c>
      <c r="BC330" s="44">
        <f>SUM(AQ330:BB330)</f>
        <v>92677.206157730106</v>
      </c>
      <c r="BD330" s="43">
        <f t="shared" ref="BD330" si="3944">BD$2*SUM(BD326*BD327,BD328*BD329)</f>
        <v>8273.6158655827221</v>
      </c>
      <c r="BE330" s="43">
        <f t="shared" ref="BE330" si="3945">BE$2*SUM(BE326*BE327,BE328*BE329)</f>
        <v>7521.468968711566</v>
      </c>
      <c r="BF330" s="43">
        <f t="shared" ref="BF330" si="3946">BF$2*SUM(BF326*BF327,BF328*BF329)</f>
        <v>7927.8766595012967</v>
      </c>
      <c r="BG330" s="43">
        <f t="shared" ref="BG330" si="3947">BG$2*SUM(BG326*BG327,BG328*BG329)</f>
        <v>7927.8766595012967</v>
      </c>
      <c r="BH330" s="43">
        <f t="shared" ref="BH330" si="3948">BH$2*SUM(BH326*BH327,BH328*BH329)</f>
        <v>8305.3945956680254</v>
      </c>
      <c r="BI330" s="43">
        <f t="shared" ref="BI330" si="3949">BI$2*SUM(BI326*BI327,BI328*BI329)</f>
        <v>7550.3587233345679</v>
      </c>
      <c r="BJ330" s="43">
        <f t="shared" ref="BJ330" si="3950">BJ$2*SUM(BJ326*BJ327,BJ328*BJ329)</f>
        <v>8305.3945956680254</v>
      </c>
      <c r="BK330" s="43">
        <f t="shared" ref="BK330" si="3951">BK$2*SUM(BK326*BK327,BK328*BK329)</f>
        <v>8305.3945956680254</v>
      </c>
      <c r="BL330" s="43">
        <f t="shared" ref="BL330" si="3952">BL$2*SUM(BL326*BL327,BL328*BL329)</f>
        <v>7550.3587233345679</v>
      </c>
      <c r="BM330" s="43">
        <f t="shared" ref="BM330" si="3953">BM$2*SUM(BM326*BM327,BM328*BM329)</f>
        <v>8682.9125318347542</v>
      </c>
      <c r="BN330" s="43">
        <f t="shared" ref="BN330" si="3954">BN$2*SUM(BN326*BN327,BN328*BN329)</f>
        <v>7359.757385884267</v>
      </c>
      <c r="BO330" s="43">
        <f t="shared" ref="BO330" si="3955">BO$2*SUM(BO326*BO327,BO328*BO329)</f>
        <v>7747.1130377729132</v>
      </c>
      <c r="BP330" s="44">
        <f>SUM(BD330:BO330)</f>
        <v>95457.52234246202</v>
      </c>
    </row>
    <row r="331" spans="2:68" x14ac:dyDescent="0.2">
      <c r="B331" s="38" t="s">
        <v>82</v>
      </c>
      <c r="C331" s="33" t="s">
        <v>79</v>
      </c>
      <c r="D331" s="39">
        <v>46.693910333333328</v>
      </c>
      <c r="E331" s="39">
        <v>46.693910333333328</v>
      </c>
      <c r="F331" s="39">
        <v>48.094727643333329</v>
      </c>
      <c r="G331" s="39">
        <v>48.094727643333329</v>
      </c>
      <c r="H331" s="39">
        <v>48.094727643333329</v>
      </c>
      <c r="I331" s="39">
        <v>48.094727643333329</v>
      </c>
      <c r="J331" s="39">
        <v>48.094727643333329</v>
      </c>
      <c r="K331" s="39">
        <v>48.094727643333329</v>
      </c>
      <c r="L331" s="39">
        <v>48.094727643333329</v>
      </c>
      <c r="M331" s="39">
        <v>48.094727643333329</v>
      </c>
      <c r="N331" s="39">
        <v>48.094727643333329</v>
      </c>
      <c r="O331" s="39">
        <v>48.094727643333329</v>
      </c>
      <c r="P331" s="39"/>
      <c r="Q331" s="39">
        <v>48.094727643333329</v>
      </c>
      <c r="R331" s="39">
        <v>48.094727643333329</v>
      </c>
      <c r="S331" s="39">
        <v>49.537569472633329</v>
      </c>
      <c r="T331" s="39">
        <v>49.537569472633329</v>
      </c>
      <c r="U331" s="39">
        <v>49.537569472633329</v>
      </c>
      <c r="V331" s="39">
        <v>49.537569472633329</v>
      </c>
      <c r="W331" s="39">
        <v>49.537569472633329</v>
      </c>
      <c r="X331" s="39">
        <v>49.537569472633329</v>
      </c>
      <c r="Y331" s="39">
        <v>49.537569472633329</v>
      </c>
      <c r="Z331" s="39">
        <v>49.537569472633329</v>
      </c>
      <c r="AA331" s="39">
        <v>49.537569472633329</v>
      </c>
      <c r="AB331" s="39">
        <v>49.537569472633329</v>
      </c>
      <c r="AC331" s="39"/>
      <c r="AD331" s="39">
        <v>49.537569472633329</v>
      </c>
      <c r="AE331" s="39">
        <v>49.537569472633329</v>
      </c>
      <c r="AF331" s="39">
        <v>51.023696556812332</v>
      </c>
      <c r="AG331" s="39">
        <v>51.023696556812332</v>
      </c>
      <c r="AH331" s="39">
        <v>51.023696556812332</v>
      </c>
      <c r="AI331" s="39">
        <v>51.023696556812332</v>
      </c>
      <c r="AJ331" s="39">
        <v>51.023696556812332</v>
      </c>
      <c r="AK331" s="39">
        <v>51.023696556812332</v>
      </c>
      <c r="AL331" s="39">
        <v>51.023696556812332</v>
      </c>
      <c r="AM331" s="39">
        <v>51.023696556812332</v>
      </c>
      <c r="AN331" s="39">
        <v>51.023696556812332</v>
      </c>
      <c r="AO331" s="39">
        <v>51.023696556812332</v>
      </c>
      <c r="AP331" s="39"/>
      <c r="AQ331" s="39">
        <v>51.023696556812332</v>
      </c>
      <c r="AR331" s="39">
        <v>51.023696556812332</v>
      </c>
      <c r="AS331" s="39">
        <v>52.554407453516703</v>
      </c>
      <c r="AT331" s="39">
        <v>52.554407453516703</v>
      </c>
      <c r="AU331" s="39">
        <v>52.554407453516703</v>
      </c>
      <c r="AV331" s="39">
        <v>52.554407453516703</v>
      </c>
      <c r="AW331" s="39">
        <v>52.554407453516703</v>
      </c>
      <c r="AX331" s="39">
        <v>52.554407453516703</v>
      </c>
      <c r="AY331" s="39">
        <v>52.554407453516703</v>
      </c>
      <c r="AZ331" s="39">
        <v>52.554407453516703</v>
      </c>
      <c r="BA331" s="39">
        <v>52.554407453516703</v>
      </c>
      <c r="BB331" s="39">
        <v>52.554407453516703</v>
      </c>
      <c r="BC331" s="39"/>
      <c r="BD331" s="39">
        <v>52.554407453516703</v>
      </c>
      <c r="BE331" s="39">
        <v>52.554407453516703</v>
      </c>
      <c r="BF331" s="39">
        <v>54.131039677122203</v>
      </c>
      <c r="BG331" s="39">
        <v>54.131039677122203</v>
      </c>
      <c r="BH331" s="39">
        <v>54.131039677122203</v>
      </c>
      <c r="BI331" s="39">
        <v>54.131039677122203</v>
      </c>
      <c r="BJ331" s="39">
        <v>54.131039677122203</v>
      </c>
      <c r="BK331" s="39">
        <v>54.131039677122203</v>
      </c>
      <c r="BL331" s="39">
        <v>54.131039677122203</v>
      </c>
      <c r="BM331" s="39">
        <v>54.131039677122203</v>
      </c>
      <c r="BN331" s="39">
        <v>54.131039677122203</v>
      </c>
      <c r="BO331" s="39">
        <v>54.131039677122203</v>
      </c>
      <c r="BP331" s="39"/>
    </row>
    <row r="332" spans="2:68" x14ac:dyDescent="0.2">
      <c r="B332" s="40"/>
      <c r="C332" s="33" t="s">
        <v>80</v>
      </c>
      <c r="D332" s="41">
        <v>9</v>
      </c>
      <c r="E332" s="41">
        <v>9</v>
      </c>
      <c r="F332" s="41">
        <v>9</v>
      </c>
      <c r="G332" s="41">
        <v>9</v>
      </c>
      <c r="H332" s="41">
        <v>9</v>
      </c>
      <c r="I332" s="41">
        <v>9</v>
      </c>
      <c r="J332" s="41">
        <v>9</v>
      </c>
      <c r="K332" s="41">
        <v>9</v>
      </c>
      <c r="L332" s="41">
        <v>9</v>
      </c>
      <c r="M332" s="41">
        <v>9</v>
      </c>
      <c r="N332" s="41">
        <v>9</v>
      </c>
      <c r="O332" s="41">
        <v>9</v>
      </c>
      <c r="P332" s="41"/>
      <c r="Q332" s="41">
        <v>9</v>
      </c>
      <c r="R332" s="41">
        <v>9</v>
      </c>
      <c r="S332" s="41">
        <v>9</v>
      </c>
      <c r="T332" s="41">
        <v>9</v>
      </c>
      <c r="U332" s="41">
        <v>9</v>
      </c>
      <c r="V332" s="41">
        <v>9</v>
      </c>
      <c r="W332" s="41">
        <v>9</v>
      </c>
      <c r="X332" s="41">
        <v>9</v>
      </c>
      <c r="Y332" s="41">
        <v>9</v>
      </c>
      <c r="Z332" s="41">
        <v>9</v>
      </c>
      <c r="AA332" s="41">
        <v>9</v>
      </c>
      <c r="AB332" s="41">
        <v>9</v>
      </c>
      <c r="AC332" s="41"/>
      <c r="AD332" s="41">
        <v>9</v>
      </c>
      <c r="AE332" s="41">
        <v>9</v>
      </c>
      <c r="AF332" s="41">
        <v>9</v>
      </c>
      <c r="AG332" s="41">
        <v>9</v>
      </c>
      <c r="AH332" s="41">
        <v>9</v>
      </c>
      <c r="AI332" s="41">
        <v>9</v>
      </c>
      <c r="AJ332" s="41">
        <v>9</v>
      </c>
      <c r="AK332" s="41">
        <v>9</v>
      </c>
      <c r="AL332" s="41">
        <v>9</v>
      </c>
      <c r="AM332" s="41">
        <v>9</v>
      </c>
      <c r="AN332" s="41">
        <v>9</v>
      </c>
      <c r="AO332" s="41">
        <v>9</v>
      </c>
      <c r="AP332" s="41"/>
      <c r="AQ332" s="41">
        <v>9</v>
      </c>
      <c r="AR332" s="41">
        <v>9</v>
      </c>
      <c r="AS332" s="41">
        <v>9</v>
      </c>
      <c r="AT332" s="41">
        <v>9</v>
      </c>
      <c r="AU332" s="41">
        <v>9</v>
      </c>
      <c r="AV332" s="41">
        <v>9</v>
      </c>
      <c r="AW332" s="41">
        <v>9</v>
      </c>
      <c r="AX332" s="41">
        <v>9</v>
      </c>
      <c r="AY332" s="41">
        <v>9</v>
      </c>
      <c r="AZ332" s="41">
        <v>9</v>
      </c>
      <c r="BA332" s="41">
        <v>9</v>
      </c>
      <c r="BB332" s="41">
        <v>9</v>
      </c>
      <c r="BC332" s="41"/>
      <c r="BD332" s="41">
        <v>9</v>
      </c>
      <c r="BE332" s="41">
        <v>9</v>
      </c>
      <c r="BF332" s="41">
        <v>9</v>
      </c>
      <c r="BG332" s="41">
        <v>9</v>
      </c>
      <c r="BH332" s="41">
        <v>9</v>
      </c>
      <c r="BI332" s="41">
        <v>9</v>
      </c>
      <c r="BJ332" s="41">
        <v>9</v>
      </c>
      <c r="BK332" s="41">
        <v>9</v>
      </c>
      <c r="BL332" s="41">
        <v>9</v>
      </c>
      <c r="BM332" s="41">
        <v>9</v>
      </c>
      <c r="BN332" s="41">
        <v>9</v>
      </c>
      <c r="BO332" s="41">
        <v>9</v>
      </c>
      <c r="BP332" s="41"/>
    </row>
    <row r="333" spans="2:68" x14ac:dyDescent="0.2">
      <c r="B333" s="42" t="s">
        <v>198</v>
      </c>
      <c r="C333" s="42"/>
      <c r="D333" s="43">
        <f>D$2*(D331*D332)</f>
        <v>8825.1490529999992</v>
      </c>
      <c r="E333" s="43">
        <f t="shared" ref="E333" si="3956">E$2*(E331*E332)</f>
        <v>8404.9038599999985</v>
      </c>
      <c r="F333" s="43">
        <f t="shared" ref="F333" si="3957">F$2*(F331*F332)</f>
        <v>9522.7560733799983</v>
      </c>
      <c r="G333" s="43">
        <f t="shared" ref="G333" si="3958">G$2*(G331*G332)</f>
        <v>9089.9035245899995</v>
      </c>
      <c r="H333" s="43">
        <f t="shared" ref="H333" si="3959">H$2*(H331*H332)</f>
        <v>8657.0509757999989</v>
      </c>
      <c r="I333" s="43">
        <f t="shared" ref="I333" si="3960">I$2*(I331*I332)</f>
        <v>9522.7560733799983</v>
      </c>
      <c r="J333" s="43">
        <f t="shared" ref="J333" si="3961">J$2*(J331*J332)</f>
        <v>9522.7560733799983</v>
      </c>
      <c r="K333" s="43">
        <f t="shared" ref="K333" si="3962">K$2*(K331*K332)</f>
        <v>9089.9035245899995</v>
      </c>
      <c r="L333" s="43">
        <f t="shared" ref="L333" si="3963">L$2*(L331*L332)</f>
        <v>9089.9035245899995</v>
      </c>
      <c r="M333" s="43">
        <f t="shared" ref="M333" si="3964">M$2*(M331*M332)</f>
        <v>9522.7560733799983</v>
      </c>
      <c r="N333" s="43">
        <f t="shared" ref="N333" si="3965">N$2*(N331*N332)</f>
        <v>8224.1984270099983</v>
      </c>
      <c r="O333" s="43">
        <f t="shared" ref="O333" si="3966">O$2*(O331*O332)</f>
        <v>9089.9035245899995</v>
      </c>
      <c r="P333" s="44">
        <f>SUM(D333:O333)</f>
        <v>108561.94070769</v>
      </c>
      <c r="Q333" s="43">
        <f t="shared" ref="Q333" si="3967">Q$2*(Q331*Q332)</f>
        <v>8657.0509757999989</v>
      </c>
      <c r="R333" s="43">
        <f t="shared" ref="R333" si="3968">R$2*(R331*R332)</f>
        <v>9089.9035245899995</v>
      </c>
      <c r="S333" s="43">
        <f t="shared" ref="S333" si="3969">S$2*(S331*S332)</f>
        <v>9808.4387555813992</v>
      </c>
      <c r="T333" s="43">
        <f t="shared" ref="T333" si="3970">T$2*(T331*T332)</f>
        <v>9362.600630327699</v>
      </c>
      <c r="U333" s="43">
        <f t="shared" ref="U333" si="3971">U$2*(U331*U332)</f>
        <v>9362.600630327699</v>
      </c>
      <c r="V333" s="43">
        <f t="shared" ref="V333" si="3972">V$2*(V331*V332)</f>
        <v>9808.4387555813992</v>
      </c>
      <c r="W333" s="43">
        <f t="shared" ref="W333" si="3973">W$2*(W331*W332)</f>
        <v>8916.7625050739989</v>
      </c>
      <c r="X333" s="43">
        <f t="shared" ref="X333" si="3974">X$2*(X331*X332)</f>
        <v>10254.276880835099</v>
      </c>
      <c r="Y333" s="43">
        <f t="shared" ref="Y333" si="3975">Y$2*(Y331*Y332)</f>
        <v>9362.600630327699</v>
      </c>
      <c r="Z333" s="43">
        <f t="shared" ref="Z333" si="3976">Z$2*(Z331*Z332)</f>
        <v>9362.600630327699</v>
      </c>
      <c r="AA333" s="43">
        <f t="shared" ref="AA333" si="3977">AA$2*(AA331*AA332)</f>
        <v>8916.7625050739989</v>
      </c>
      <c r="AB333" s="43">
        <f t="shared" ref="AB333" si="3978">AB$2*(AB331*AB332)</f>
        <v>8916.7625050739989</v>
      </c>
      <c r="AC333" s="44">
        <f>SUM(Q333:AB333)</f>
        <v>111818.79892892069</v>
      </c>
      <c r="AD333" s="43">
        <f t="shared" ref="AD333" si="3979">AD$2*(AD331*AD332)</f>
        <v>9362.600630327699</v>
      </c>
      <c r="AE333" s="43">
        <f t="shared" ref="AE333" si="3980">AE$2*(AE331*AE332)</f>
        <v>8916.7625050739989</v>
      </c>
      <c r="AF333" s="43">
        <f t="shared" ref="AF333" si="3981">AF$2*(AF331*AF332)</f>
        <v>10561.905187260154</v>
      </c>
      <c r="AG333" s="43">
        <f t="shared" ref="AG333" si="3982">AG$2*(AG331*AG332)</f>
        <v>8725.052111214909</v>
      </c>
      <c r="AH333" s="43">
        <f t="shared" ref="AH333" si="3983">AH$2*(AH331*AH332)</f>
        <v>10102.691918248842</v>
      </c>
      <c r="AI333" s="43">
        <f t="shared" ref="AI333" si="3984">AI$2*(AI331*AI332)</f>
        <v>10102.691918248842</v>
      </c>
      <c r="AJ333" s="43">
        <f t="shared" ref="AJ333" si="3985">AJ$2*(AJ331*AJ332)</f>
        <v>9184.2653802262212</v>
      </c>
      <c r="AK333" s="43">
        <f t="shared" ref="AK333" si="3986">AK$2*(AK331*AK332)</f>
        <v>10561.905187260154</v>
      </c>
      <c r="AL333" s="43">
        <f t="shared" ref="AL333" si="3987">AL$2*(AL331*AL332)</f>
        <v>9184.2653802262212</v>
      </c>
      <c r="AM333" s="43">
        <f t="shared" ref="AM333" si="3988">AM$2*(AM331*AM332)</f>
        <v>10102.691918248842</v>
      </c>
      <c r="AN333" s="43">
        <f t="shared" ref="AN333" si="3989">AN$2*(AN331*AN332)</f>
        <v>9184.2653802262212</v>
      </c>
      <c r="AO333" s="43">
        <f t="shared" ref="AO333" si="3990">AO$2*(AO331*AO332)</f>
        <v>8725.052111214909</v>
      </c>
      <c r="AP333" s="44">
        <f>SUM(AD333:AO333)</f>
        <v>114714.14962777701</v>
      </c>
      <c r="AQ333" s="43">
        <f t="shared" ref="AQ333" si="3991">AQ$2*(AQ331*AQ332)</f>
        <v>10102.691918248842</v>
      </c>
      <c r="AR333" s="43">
        <f t="shared" ref="AR333" si="3992">AR$2*(AR331*AR332)</f>
        <v>9184.2653802262212</v>
      </c>
      <c r="AS333" s="43">
        <f t="shared" ref="AS333" si="3993">AS$2*(AS331*AS332)</f>
        <v>10405.772675796308</v>
      </c>
      <c r="AT333" s="43">
        <f t="shared" ref="AT333" si="3994">AT$2*(AT331*AT332)</f>
        <v>9459.793341633007</v>
      </c>
      <c r="AU333" s="43">
        <f t="shared" ref="AU333" si="3995">AU$2*(AU331*AU332)</f>
        <v>10405.772675796308</v>
      </c>
      <c r="AV333" s="43">
        <f t="shared" ref="AV333" si="3996">AV$2*(AV331*AV332)</f>
        <v>9932.7830087146576</v>
      </c>
      <c r="AW333" s="43">
        <f t="shared" ref="AW333" si="3997">AW$2*(AW331*AW332)</f>
        <v>9932.7830087146576</v>
      </c>
      <c r="AX333" s="43">
        <f t="shared" ref="AX333" si="3998">AX$2*(AX331*AX332)</f>
        <v>10878.762342877957</v>
      </c>
      <c r="AY333" s="43">
        <f t="shared" ref="AY333" si="3999">AY$2*(AY331*AY332)</f>
        <v>8986.8036745513564</v>
      </c>
      <c r="AZ333" s="43">
        <f t="shared" ref="AZ333" si="4000">AZ$2*(AZ331*AZ332)</f>
        <v>10878.762342877957</v>
      </c>
      <c r="BA333" s="43">
        <f t="shared" ref="BA333" si="4001">BA$2*(BA331*BA332)</f>
        <v>9459.793341633007</v>
      </c>
      <c r="BB333" s="43">
        <f t="shared" ref="BB333" si="4002">BB$2*(BB331*BB332)</f>
        <v>8986.8036745513564</v>
      </c>
      <c r="BC333" s="44">
        <f>SUM(AQ333:BB333)</f>
        <v>118614.78738562165</v>
      </c>
      <c r="BD333" s="43">
        <f t="shared" ref="BD333" si="4003">BD$2*(BD331*BD332)</f>
        <v>10405.772675796308</v>
      </c>
      <c r="BE333" s="43">
        <f t="shared" ref="BE333" si="4004">BE$2*(BE331*BE332)</f>
        <v>9459.793341633007</v>
      </c>
      <c r="BF333" s="43">
        <f t="shared" ref="BF333" si="4005">BF$2*(BF331*BF332)</f>
        <v>10230.766498976096</v>
      </c>
      <c r="BG333" s="43">
        <f t="shared" ref="BG333" si="4006">BG$2*(BG331*BG332)</f>
        <v>10230.766498976096</v>
      </c>
      <c r="BH333" s="43">
        <f t="shared" ref="BH333" si="4007">BH$2*(BH331*BH332)</f>
        <v>10717.945856070197</v>
      </c>
      <c r="BI333" s="43">
        <f t="shared" ref="BI333" si="4008">BI$2*(BI331*BI332)</f>
        <v>9743.587141881997</v>
      </c>
      <c r="BJ333" s="43">
        <f t="shared" ref="BJ333" si="4009">BJ$2*(BJ331*BJ332)</f>
        <v>10717.945856070197</v>
      </c>
      <c r="BK333" s="43">
        <f t="shared" ref="BK333" si="4010">BK$2*(BK331*BK332)</f>
        <v>10717.945856070197</v>
      </c>
      <c r="BL333" s="43">
        <f t="shared" ref="BL333" si="4011">BL$2*(BL331*BL332)</f>
        <v>9743.587141881997</v>
      </c>
      <c r="BM333" s="43">
        <f t="shared" ref="BM333" si="4012">BM$2*(BM331*BM332)</f>
        <v>11205.125213164296</v>
      </c>
      <c r="BN333" s="43">
        <f t="shared" ref="BN333" si="4013">BN$2*(BN331*BN332)</f>
        <v>9256.4077847878962</v>
      </c>
      <c r="BO333" s="43">
        <f t="shared" ref="BO333" si="4014">BO$2*(BO331*BO332)</f>
        <v>9743.587141881997</v>
      </c>
      <c r="BP333" s="44">
        <f>SUM(BD333:BO333)</f>
        <v>122173.2310071903</v>
      </c>
    </row>
    <row r="334" spans="2:68" x14ac:dyDescent="0.2">
      <c r="B334" s="38" t="s">
        <v>20</v>
      </c>
      <c r="C334" s="33" t="s">
        <v>79</v>
      </c>
      <c r="D334" s="39">
        <v>45.177885000000003</v>
      </c>
      <c r="E334" s="39">
        <v>45.177885000000003</v>
      </c>
      <c r="F334" s="39">
        <v>46.533221550000007</v>
      </c>
      <c r="G334" s="39">
        <v>46.533221550000007</v>
      </c>
      <c r="H334" s="39">
        <v>46.533221550000007</v>
      </c>
      <c r="I334" s="39">
        <v>46.533221550000007</v>
      </c>
      <c r="J334" s="39">
        <v>46.533221550000007</v>
      </c>
      <c r="K334" s="39">
        <v>46.533221550000007</v>
      </c>
      <c r="L334" s="39">
        <v>46.533221550000007</v>
      </c>
      <c r="M334" s="39">
        <v>46.533221550000007</v>
      </c>
      <c r="N334" s="39">
        <v>46.533221550000007</v>
      </c>
      <c r="O334" s="39">
        <v>46.533221550000007</v>
      </c>
      <c r="P334" s="39"/>
      <c r="Q334" s="39">
        <v>46.533221550000007</v>
      </c>
      <c r="R334" s="39">
        <v>46.533221550000007</v>
      </c>
      <c r="S334" s="39">
        <v>47.92921819650001</v>
      </c>
      <c r="T334" s="39">
        <v>47.92921819650001</v>
      </c>
      <c r="U334" s="39">
        <v>47.92921819650001</v>
      </c>
      <c r="V334" s="39">
        <v>47.92921819650001</v>
      </c>
      <c r="W334" s="39">
        <v>47.92921819650001</v>
      </c>
      <c r="X334" s="39">
        <v>47.92921819650001</v>
      </c>
      <c r="Y334" s="39">
        <v>47.92921819650001</v>
      </c>
      <c r="Z334" s="39">
        <v>47.92921819650001</v>
      </c>
      <c r="AA334" s="39">
        <v>47.92921819650001</v>
      </c>
      <c r="AB334" s="39">
        <v>47.92921819650001</v>
      </c>
      <c r="AC334" s="39"/>
      <c r="AD334" s="39">
        <v>47.92921819650001</v>
      </c>
      <c r="AE334" s="39">
        <v>47.92921819650001</v>
      </c>
      <c r="AF334" s="39">
        <v>49.367094742395011</v>
      </c>
      <c r="AG334" s="39">
        <v>49.367094742395011</v>
      </c>
      <c r="AH334" s="39">
        <v>49.367094742395011</v>
      </c>
      <c r="AI334" s="39">
        <v>49.367094742395011</v>
      </c>
      <c r="AJ334" s="39">
        <v>49.367094742395011</v>
      </c>
      <c r="AK334" s="39">
        <v>49.367094742395011</v>
      </c>
      <c r="AL334" s="39">
        <v>49.367094742395011</v>
      </c>
      <c r="AM334" s="39">
        <v>49.367094742395011</v>
      </c>
      <c r="AN334" s="39">
        <v>49.367094742395011</v>
      </c>
      <c r="AO334" s="39">
        <v>49.367094742395011</v>
      </c>
      <c r="AP334" s="39"/>
      <c r="AQ334" s="39">
        <v>49.367094742395011</v>
      </c>
      <c r="AR334" s="39">
        <v>49.367094742395011</v>
      </c>
      <c r="AS334" s="39">
        <v>50.848107584666863</v>
      </c>
      <c r="AT334" s="39">
        <v>50.848107584666863</v>
      </c>
      <c r="AU334" s="39">
        <v>50.848107584666863</v>
      </c>
      <c r="AV334" s="39">
        <v>50.848107584666863</v>
      </c>
      <c r="AW334" s="39">
        <v>50.848107584666863</v>
      </c>
      <c r="AX334" s="39">
        <v>50.848107584666863</v>
      </c>
      <c r="AY334" s="39">
        <v>50.848107584666863</v>
      </c>
      <c r="AZ334" s="39">
        <v>50.848107584666863</v>
      </c>
      <c r="BA334" s="39">
        <v>50.848107584666863</v>
      </c>
      <c r="BB334" s="39">
        <v>50.848107584666863</v>
      </c>
      <c r="BC334" s="39"/>
      <c r="BD334" s="39">
        <v>50.848107584666863</v>
      </c>
      <c r="BE334" s="39">
        <v>50.848107584666863</v>
      </c>
      <c r="BF334" s="39">
        <v>52.373550812206872</v>
      </c>
      <c r="BG334" s="39">
        <v>52.373550812206872</v>
      </c>
      <c r="BH334" s="39">
        <v>52.373550812206872</v>
      </c>
      <c r="BI334" s="39">
        <v>52.373550812206872</v>
      </c>
      <c r="BJ334" s="39">
        <v>52.373550812206872</v>
      </c>
      <c r="BK334" s="39">
        <v>52.373550812206872</v>
      </c>
      <c r="BL334" s="39">
        <v>52.373550812206872</v>
      </c>
      <c r="BM334" s="39">
        <v>52.373550812206872</v>
      </c>
      <c r="BN334" s="39">
        <v>52.373550812206872</v>
      </c>
      <c r="BO334" s="39">
        <v>52.373550812206872</v>
      </c>
      <c r="BP334" s="39"/>
    </row>
    <row r="335" spans="2:68" x14ac:dyDescent="0.2">
      <c r="B335" s="38"/>
      <c r="C335" s="33" t="s">
        <v>80</v>
      </c>
      <c r="D335" s="41">
        <v>1</v>
      </c>
      <c r="E335" s="41">
        <v>1</v>
      </c>
      <c r="F335" s="41">
        <v>1</v>
      </c>
      <c r="G335" s="41">
        <v>1</v>
      </c>
      <c r="H335" s="41">
        <v>1</v>
      </c>
      <c r="I335" s="41">
        <v>1</v>
      </c>
      <c r="J335" s="41">
        <v>1</v>
      </c>
      <c r="K335" s="41">
        <v>1</v>
      </c>
      <c r="L335" s="41">
        <v>1</v>
      </c>
      <c r="M335" s="41">
        <v>1</v>
      </c>
      <c r="N335" s="41">
        <v>1</v>
      </c>
      <c r="O335" s="41">
        <v>1</v>
      </c>
      <c r="P335" s="41"/>
      <c r="Q335" s="41">
        <v>1</v>
      </c>
      <c r="R335" s="41">
        <v>1</v>
      </c>
      <c r="S335" s="41">
        <v>1</v>
      </c>
      <c r="T335" s="41">
        <v>1</v>
      </c>
      <c r="U335" s="41">
        <v>1</v>
      </c>
      <c r="V335" s="41">
        <v>1</v>
      </c>
      <c r="W335" s="41">
        <v>1</v>
      </c>
      <c r="X335" s="41">
        <v>1</v>
      </c>
      <c r="Y335" s="41">
        <v>1</v>
      </c>
      <c r="Z335" s="41">
        <v>1</v>
      </c>
      <c r="AA335" s="41">
        <v>1</v>
      </c>
      <c r="AB335" s="41">
        <v>1</v>
      </c>
      <c r="AC335" s="41"/>
      <c r="AD335" s="41">
        <v>1</v>
      </c>
      <c r="AE335" s="41">
        <v>1</v>
      </c>
      <c r="AF335" s="41">
        <v>1</v>
      </c>
      <c r="AG335" s="41">
        <v>1</v>
      </c>
      <c r="AH335" s="41">
        <v>1</v>
      </c>
      <c r="AI335" s="41">
        <v>1</v>
      </c>
      <c r="AJ335" s="41">
        <v>1</v>
      </c>
      <c r="AK335" s="41">
        <v>1</v>
      </c>
      <c r="AL335" s="41">
        <v>1</v>
      </c>
      <c r="AM335" s="41">
        <v>1</v>
      </c>
      <c r="AN335" s="41">
        <v>1</v>
      </c>
      <c r="AO335" s="41">
        <v>1</v>
      </c>
      <c r="AP335" s="41"/>
      <c r="AQ335" s="41">
        <v>1</v>
      </c>
      <c r="AR335" s="41">
        <v>1</v>
      </c>
      <c r="AS335" s="41">
        <v>1</v>
      </c>
      <c r="AT335" s="41">
        <v>1</v>
      </c>
      <c r="AU335" s="41">
        <v>1</v>
      </c>
      <c r="AV335" s="41">
        <v>1</v>
      </c>
      <c r="AW335" s="41">
        <v>1</v>
      </c>
      <c r="AX335" s="41">
        <v>1</v>
      </c>
      <c r="AY335" s="41">
        <v>1</v>
      </c>
      <c r="AZ335" s="41">
        <v>1</v>
      </c>
      <c r="BA335" s="41">
        <v>1</v>
      </c>
      <c r="BB335" s="41">
        <v>1</v>
      </c>
      <c r="BC335" s="41"/>
      <c r="BD335" s="41">
        <v>1</v>
      </c>
      <c r="BE335" s="41">
        <v>1</v>
      </c>
      <c r="BF335" s="41">
        <v>1</v>
      </c>
      <c r="BG335" s="41">
        <v>1</v>
      </c>
      <c r="BH335" s="41">
        <v>1</v>
      </c>
      <c r="BI335" s="41">
        <v>1</v>
      </c>
      <c r="BJ335" s="41">
        <v>1</v>
      </c>
      <c r="BK335" s="41">
        <v>1</v>
      </c>
      <c r="BL335" s="41">
        <v>1</v>
      </c>
      <c r="BM335" s="41">
        <v>1</v>
      </c>
      <c r="BN335" s="41">
        <v>1</v>
      </c>
      <c r="BO335" s="41">
        <v>1</v>
      </c>
      <c r="BP335" s="41"/>
    </row>
    <row r="336" spans="2:68" x14ac:dyDescent="0.2">
      <c r="B336" s="38"/>
      <c r="C336" s="33" t="s">
        <v>14</v>
      </c>
      <c r="D336" s="39">
        <v>35.895499999999998</v>
      </c>
      <c r="E336" s="39">
        <v>35.895499999999998</v>
      </c>
      <c r="F336" s="39">
        <v>35.895499999999998</v>
      </c>
      <c r="G336" s="39">
        <v>35.895499999999998</v>
      </c>
      <c r="H336" s="39">
        <v>35.895499999999998</v>
      </c>
      <c r="I336" s="39">
        <v>35.895499999999998</v>
      </c>
      <c r="J336" s="39">
        <v>35.895499999999998</v>
      </c>
      <c r="K336" s="39">
        <v>35.895499999999998</v>
      </c>
      <c r="L336" s="39">
        <v>35.895499999999998</v>
      </c>
      <c r="M336" s="39">
        <v>35.895499999999998</v>
      </c>
      <c r="N336" s="39">
        <v>36.972364999999996</v>
      </c>
      <c r="O336" s="39">
        <v>36.972364999999996</v>
      </c>
      <c r="P336" s="39"/>
      <c r="Q336" s="39">
        <v>36.972364999999996</v>
      </c>
      <c r="R336" s="39">
        <v>36.972364999999996</v>
      </c>
      <c r="S336" s="39">
        <v>36.972364999999996</v>
      </c>
      <c r="T336" s="39">
        <v>36.972364999999996</v>
      </c>
      <c r="U336" s="39">
        <v>36.972364999999996</v>
      </c>
      <c r="V336" s="39">
        <v>36.972364999999996</v>
      </c>
      <c r="W336" s="39">
        <v>36.972364999999996</v>
      </c>
      <c r="X336" s="39">
        <v>36.972364999999996</v>
      </c>
      <c r="Y336" s="39">
        <v>36.972364999999996</v>
      </c>
      <c r="Z336" s="39">
        <v>36.972364999999996</v>
      </c>
      <c r="AA336" s="39">
        <v>38.081535949999996</v>
      </c>
      <c r="AB336" s="39">
        <v>38.081535949999996</v>
      </c>
      <c r="AC336" s="39"/>
      <c r="AD336" s="39">
        <v>38.081535949999996</v>
      </c>
      <c r="AE336" s="39">
        <v>38.081535949999996</v>
      </c>
      <c r="AF336" s="39">
        <v>38.081535949999996</v>
      </c>
      <c r="AG336" s="39">
        <v>38.081535949999996</v>
      </c>
      <c r="AH336" s="39">
        <v>38.081535949999996</v>
      </c>
      <c r="AI336" s="39">
        <v>38.081535949999996</v>
      </c>
      <c r="AJ336" s="39">
        <v>38.081535949999996</v>
      </c>
      <c r="AK336" s="39">
        <v>38.081535949999996</v>
      </c>
      <c r="AL336" s="39">
        <v>38.081535949999996</v>
      </c>
      <c r="AM336" s="39">
        <v>38.081535949999996</v>
      </c>
      <c r="AN336" s="39">
        <v>39.223982028499996</v>
      </c>
      <c r="AO336" s="39">
        <v>39.223982028499996</v>
      </c>
      <c r="AP336" s="39"/>
      <c r="AQ336" s="39">
        <v>39.223982028499996</v>
      </c>
      <c r="AR336" s="39">
        <v>39.223982028499996</v>
      </c>
      <c r="AS336" s="39">
        <v>39.223982028499996</v>
      </c>
      <c r="AT336" s="39">
        <v>39.223982028499996</v>
      </c>
      <c r="AU336" s="39">
        <v>39.223982028499996</v>
      </c>
      <c r="AV336" s="39">
        <v>39.223982028499996</v>
      </c>
      <c r="AW336" s="39">
        <v>39.223982028499996</v>
      </c>
      <c r="AX336" s="39">
        <v>39.223982028499996</v>
      </c>
      <c r="AY336" s="39">
        <v>39.223982028499996</v>
      </c>
      <c r="AZ336" s="39">
        <v>39.223982028499996</v>
      </c>
      <c r="BA336" s="39">
        <v>40.400701489355001</v>
      </c>
      <c r="BB336" s="39">
        <v>40.400701489355001</v>
      </c>
      <c r="BC336" s="39"/>
      <c r="BD336" s="39">
        <v>40.400701489355001</v>
      </c>
      <c r="BE336" s="39">
        <v>40.400701489355001</v>
      </c>
      <c r="BF336" s="39">
        <v>40.400701489355001</v>
      </c>
      <c r="BG336" s="39">
        <v>40.400701489355001</v>
      </c>
      <c r="BH336" s="39">
        <v>40.400701489355001</v>
      </c>
      <c r="BI336" s="39">
        <v>40.400701489355001</v>
      </c>
      <c r="BJ336" s="39">
        <v>40.400701489355001</v>
      </c>
      <c r="BK336" s="39">
        <v>40.400701489355001</v>
      </c>
      <c r="BL336" s="39">
        <v>40.400701489355001</v>
      </c>
      <c r="BM336" s="39">
        <v>40.400701489355001</v>
      </c>
      <c r="BN336" s="39">
        <v>41.612722534035655</v>
      </c>
      <c r="BO336" s="39">
        <v>41.612722534035655</v>
      </c>
      <c r="BP336" s="39"/>
    </row>
    <row r="337" spans="2:68" x14ac:dyDescent="0.2">
      <c r="B337" s="40"/>
      <c r="C337" s="33" t="s">
        <v>15</v>
      </c>
      <c r="D337" s="41">
        <v>7</v>
      </c>
      <c r="E337" s="41">
        <v>7</v>
      </c>
      <c r="F337" s="41">
        <v>7</v>
      </c>
      <c r="G337" s="41">
        <v>7</v>
      </c>
      <c r="H337" s="41">
        <v>7</v>
      </c>
      <c r="I337" s="41">
        <v>7</v>
      </c>
      <c r="J337" s="41">
        <v>7</v>
      </c>
      <c r="K337" s="41">
        <v>7</v>
      </c>
      <c r="L337" s="41">
        <v>7</v>
      </c>
      <c r="M337" s="41">
        <v>7</v>
      </c>
      <c r="N337" s="41">
        <v>7</v>
      </c>
      <c r="O337" s="41">
        <v>7</v>
      </c>
      <c r="P337" s="41"/>
      <c r="Q337" s="41">
        <v>7</v>
      </c>
      <c r="R337" s="41">
        <v>7</v>
      </c>
      <c r="S337" s="41">
        <v>7</v>
      </c>
      <c r="T337" s="41">
        <v>7</v>
      </c>
      <c r="U337" s="41">
        <v>7</v>
      </c>
      <c r="V337" s="41">
        <v>7</v>
      </c>
      <c r="W337" s="41">
        <v>7</v>
      </c>
      <c r="X337" s="41">
        <v>7</v>
      </c>
      <c r="Y337" s="41">
        <v>7</v>
      </c>
      <c r="Z337" s="41">
        <v>7</v>
      </c>
      <c r="AA337" s="41">
        <v>7</v>
      </c>
      <c r="AB337" s="41">
        <v>7</v>
      </c>
      <c r="AC337" s="41"/>
      <c r="AD337" s="41">
        <v>7</v>
      </c>
      <c r="AE337" s="41">
        <v>7</v>
      </c>
      <c r="AF337" s="41">
        <v>7</v>
      </c>
      <c r="AG337" s="41">
        <v>7</v>
      </c>
      <c r="AH337" s="41">
        <v>7</v>
      </c>
      <c r="AI337" s="41">
        <v>7</v>
      </c>
      <c r="AJ337" s="41">
        <v>7</v>
      </c>
      <c r="AK337" s="41">
        <v>7</v>
      </c>
      <c r="AL337" s="41">
        <v>7</v>
      </c>
      <c r="AM337" s="41">
        <v>7</v>
      </c>
      <c r="AN337" s="41">
        <v>7</v>
      </c>
      <c r="AO337" s="41">
        <v>7</v>
      </c>
      <c r="AP337" s="41"/>
      <c r="AQ337" s="41">
        <v>7</v>
      </c>
      <c r="AR337" s="41">
        <v>7</v>
      </c>
      <c r="AS337" s="41">
        <v>7</v>
      </c>
      <c r="AT337" s="41">
        <v>7</v>
      </c>
      <c r="AU337" s="41">
        <v>7</v>
      </c>
      <c r="AV337" s="41">
        <v>7</v>
      </c>
      <c r="AW337" s="41">
        <v>7</v>
      </c>
      <c r="AX337" s="41">
        <v>7</v>
      </c>
      <c r="AY337" s="41">
        <v>7</v>
      </c>
      <c r="AZ337" s="41">
        <v>7</v>
      </c>
      <c r="BA337" s="41">
        <v>7</v>
      </c>
      <c r="BB337" s="41">
        <v>7</v>
      </c>
      <c r="BC337" s="41"/>
      <c r="BD337" s="41">
        <v>7</v>
      </c>
      <c r="BE337" s="41">
        <v>7</v>
      </c>
      <c r="BF337" s="41">
        <v>7</v>
      </c>
      <c r="BG337" s="41">
        <v>7</v>
      </c>
      <c r="BH337" s="41">
        <v>7</v>
      </c>
      <c r="BI337" s="41">
        <v>7</v>
      </c>
      <c r="BJ337" s="41">
        <v>7</v>
      </c>
      <c r="BK337" s="41">
        <v>7</v>
      </c>
      <c r="BL337" s="41">
        <v>7</v>
      </c>
      <c r="BM337" s="41">
        <v>7</v>
      </c>
      <c r="BN337" s="41">
        <v>7</v>
      </c>
      <c r="BO337" s="41">
        <v>7</v>
      </c>
      <c r="BP337" s="41"/>
    </row>
    <row r="338" spans="2:68" x14ac:dyDescent="0.2">
      <c r="B338" s="42" t="s">
        <v>199</v>
      </c>
      <c r="C338" s="42"/>
      <c r="D338" s="43">
        <f>D$2*SUM(D334*D335,D336*D337)</f>
        <v>6225.3740849999995</v>
      </c>
      <c r="E338" s="43">
        <f t="shared" ref="E338" si="4015">E$2*SUM(E334*E335,E336*E337)</f>
        <v>5928.9276999999993</v>
      </c>
      <c r="F338" s="43">
        <f t="shared" ref="F338" si="4016">F$2*SUM(F334*F335,F336*F337)</f>
        <v>6551.6378741000008</v>
      </c>
      <c r="G338" s="43">
        <f t="shared" ref="G338" si="4017">G$2*SUM(G334*G335,G336*G337)</f>
        <v>6253.8361525500004</v>
      </c>
      <c r="H338" s="43">
        <f t="shared" ref="H338" si="4018">H$2*SUM(H334*H335,H336*H337)</f>
        <v>5956.034431</v>
      </c>
      <c r="I338" s="43">
        <f t="shared" ref="I338" si="4019">I$2*SUM(I334*I335,I336*I337)</f>
        <v>6551.6378741000008</v>
      </c>
      <c r="J338" s="43">
        <f t="shared" ref="J338" si="4020">J$2*SUM(J334*J335,J336*J337)</f>
        <v>6551.6378741000008</v>
      </c>
      <c r="K338" s="43">
        <f t="shared" ref="K338" si="4021">K$2*SUM(K334*K335,K336*K337)</f>
        <v>6253.8361525500004</v>
      </c>
      <c r="L338" s="43">
        <f t="shared" ref="L338" si="4022">L$2*SUM(L334*L335,L336*L337)</f>
        <v>6253.8361525500004</v>
      </c>
      <c r="M338" s="43">
        <f t="shared" ref="M338" si="4023">M$2*SUM(M334*M335,M336*M337)</f>
        <v>6551.6378741000008</v>
      </c>
      <c r="N338" s="43">
        <f t="shared" ref="N338" si="4024">N$2*SUM(N334*N335,N336*N337)</f>
        <v>5801.4557544500003</v>
      </c>
      <c r="O338" s="43">
        <f t="shared" ref="O338" si="4025">O$2*SUM(O334*O335,O336*O337)</f>
        <v>6412.1353075500001</v>
      </c>
      <c r="P338" s="44">
        <f>SUM(D338:O338)</f>
        <v>75291.98723205</v>
      </c>
      <c r="Q338" s="43">
        <f t="shared" ref="Q338" si="4026">Q$2*SUM(Q334*Q335,Q336*Q337)</f>
        <v>6106.7955309999998</v>
      </c>
      <c r="R338" s="43">
        <f t="shared" ref="R338" si="4027">R$2*SUM(R334*R335,R336*R337)</f>
        <v>6412.1353075500001</v>
      </c>
      <c r="S338" s="43">
        <f t="shared" ref="S338" si="4028">S$2*SUM(S334*S335,S336*S337)</f>
        <v>6748.1870103230003</v>
      </c>
      <c r="T338" s="43">
        <f t="shared" ref="T338" si="4029">T$2*SUM(T334*T335,T336*T337)</f>
        <v>6441.4512371265</v>
      </c>
      <c r="U338" s="43">
        <f t="shared" ref="U338" si="4030">U$2*SUM(U334*U335,U336*U337)</f>
        <v>6441.4512371265</v>
      </c>
      <c r="V338" s="43">
        <f t="shared" ref="V338" si="4031">V$2*SUM(V334*V335,V336*V337)</f>
        <v>6748.1870103230003</v>
      </c>
      <c r="W338" s="43">
        <f t="shared" ref="W338" si="4032">W$2*SUM(W334*W335,W336*W337)</f>
        <v>6134.7154639300006</v>
      </c>
      <c r="X338" s="43">
        <f t="shared" ref="X338" si="4033">X$2*SUM(X334*X335,X336*X337)</f>
        <v>7054.9227835195006</v>
      </c>
      <c r="Y338" s="43">
        <f t="shared" ref="Y338" si="4034">Y$2*SUM(Y334*Y335,Y336*Y337)</f>
        <v>6441.4512371265</v>
      </c>
      <c r="Z338" s="43">
        <f t="shared" ref="Z338" si="4035">Z$2*SUM(Z334*Z335,Z336*Z337)</f>
        <v>6441.4512371265</v>
      </c>
      <c r="AA338" s="43">
        <f t="shared" ref="AA338" si="4036">AA$2*SUM(AA334*AA335,AA336*AA337)</f>
        <v>6289.9993969299994</v>
      </c>
      <c r="AB338" s="43">
        <f t="shared" ref="AB338" si="4037">AB$2*SUM(AB334*AB335,AB336*AB337)</f>
        <v>6289.9993969299994</v>
      </c>
      <c r="AC338" s="44">
        <f>SUM(Q338:AB338)</f>
        <v>77550.746849011499</v>
      </c>
      <c r="AD338" s="43">
        <f t="shared" ref="AD338" si="4038">AD$2*SUM(AD334*AD335,AD336*AD337)</f>
        <v>6604.4993667765002</v>
      </c>
      <c r="AE338" s="43">
        <f t="shared" ref="AE338" si="4039">AE$2*SUM(AE334*AE335,AE336*AE337)</f>
        <v>6289.9993969299994</v>
      </c>
      <c r="AF338" s="43">
        <f t="shared" ref="AF338" si="4040">AF$2*SUM(AF334*AF335,AF336*AF337)</f>
        <v>7266.5704670250843</v>
      </c>
      <c r="AG338" s="43">
        <f t="shared" ref="AG338" si="4041">AG$2*SUM(AG334*AG335,AG336*AG337)</f>
        <v>6002.8190814555046</v>
      </c>
      <c r="AH338" s="43">
        <f t="shared" ref="AH338" si="4042">AH$2*SUM(AH334*AH335,AH336*AH337)</f>
        <v>6950.6326206326894</v>
      </c>
      <c r="AI338" s="43">
        <f t="shared" ref="AI338" si="4043">AI$2*SUM(AI334*AI335,AI336*AI337)</f>
        <v>6950.6326206326894</v>
      </c>
      <c r="AJ338" s="43">
        <f t="shared" ref="AJ338" si="4044">AJ$2*SUM(AJ334*AJ335,AJ336*AJ337)</f>
        <v>6318.7569278478995</v>
      </c>
      <c r="AK338" s="43">
        <f t="shared" ref="AK338" si="4045">AK$2*SUM(AK334*AK335,AK336*AK337)</f>
        <v>7266.5704670250843</v>
      </c>
      <c r="AL338" s="43">
        <f t="shared" ref="AL338" si="4046">AL$2*SUM(AL334*AL335,AL336*AL337)</f>
        <v>6318.7569278478995</v>
      </c>
      <c r="AM338" s="43">
        <f t="shared" ref="AM338" si="4047">AM$2*SUM(AM334*AM335,AM336*AM337)</f>
        <v>6950.6326206326894</v>
      </c>
      <c r="AN338" s="43">
        <f t="shared" ref="AN338" si="4048">AN$2*SUM(AN334*AN335,AN336*AN337)</f>
        <v>6478.6993788378995</v>
      </c>
      <c r="AO338" s="43">
        <f t="shared" ref="AO338" si="4049">AO$2*SUM(AO334*AO335,AO336*AO337)</f>
        <v>6154.7644098960045</v>
      </c>
      <c r="AP338" s="44">
        <f>SUM(AD338:AO338)</f>
        <v>79553.334285539953</v>
      </c>
      <c r="AQ338" s="43">
        <f t="shared" ref="AQ338" si="4050">AQ$2*SUM(AQ334*AQ335,AQ336*AQ337)</f>
        <v>7126.5693167216896</v>
      </c>
      <c r="AR338" s="43">
        <f t="shared" ref="AR338" si="4051">AR$2*SUM(AR334*AR335,AR336*AR337)</f>
        <v>6478.6993788378995</v>
      </c>
      <c r="AS338" s="43">
        <f t="shared" ref="AS338" si="4052">AS$2*SUM(AS334*AS335,AS336*AS337)</f>
        <v>7159.1515992516706</v>
      </c>
      <c r="AT338" s="43">
        <f t="shared" ref="AT338" si="4053">AT$2*SUM(AT334*AT335,AT336*AT337)</f>
        <v>6508.3196356833369</v>
      </c>
      <c r="AU338" s="43">
        <f t="shared" ref="AU338" si="4054">AU$2*SUM(AU334*AU335,AU336*AU337)</f>
        <v>7159.1515992516706</v>
      </c>
      <c r="AV338" s="43">
        <f t="shared" ref="AV338" si="4055">AV$2*SUM(AV334*AV335,AV336*AV337)</f>
        <v>6833.7356174675033</v>
      </c>
      <c r="AW338" s="43">
        <f t="shared" ref="AW338" si="4056">AW$2*SUM(AW334*AW335,AW336*AW337)</f>
        <v>6833.7356174675033</v>
      </c>
      <c r="AX338" s="43">
        <f t="shared" ref="AX338" si="4057">AX$2*SUM(AX334*AX335,AX336*AX337)</f>
        <v>7484.5675810358371</v>
      </c>
      <c r="AY338" s="43">
        <f t="shared" ref="AY338" si="4058">AY$2*SUM(AY334*AY335,AY336*AY337)</f>
        <v>6182.9036538991695</v>
      </c>
      <c r="AZ338" s="43">
        <f t="shared" ref="AZ338" si="4059">AZ$2*SUM(AZ334*AZ335,AZ336*AZ337)</f>
        <v>7484.5675810358371</v>
      </c>
      <c r="BA338" s="43">
        <f t="shared" ref="BA338" si="4060">BA$2*SUM(BA334*BA335,BA336*BA337)</f>
        <v>6673.0603602030369</v>
      </c>
      <c r="BB338" s="43">
        <f t="shared" ref="BB338" si="4061">BB$2*SUM(BB334*BB335,BB336*BB337)</f>
        <v>6339.4073421928852</v>
      </c>
      <c r="BC338" s="44">
        <f>SUM(AQ338:BB338)</f>
        <v>82263.869283048029</v>
      </c>
      <c r="BD338" s="43">
        <f t="shared" ref="BD338" si="4062">BD$2*SUM(BD334*BD335,BD336*BD337)</f>
        <v>7340.3663962233413</v>
      </c>
      <c r="BE338" s="43">
        <f t="shared" ref="BE338" si="4063">BE$2*SUM(BE334*BE335,BE336*BE337)</f>
        <v>6673.0603602030369</v>
      </c>
      <c r="BF338" s="43">
        <f t="shared" ref="BF338" si="4064">BF$2*SUM(BF334*BF335,BF336*BF337)</f>
        <v>7038.7476859915296</v>
      </c>
      <c r="BG338" s="43">
        <f t="shared" ref="BG338" si="4065">BG$2*SUM(BG334*BG335,BG336*BG337)</f>
        <v>7038.7476859915296</v>
      </c>
      <c r="BH338" s="43">
        <f t="shared" ref="BH338" si="4066">BH$2*SUM(BH334*BH335,BH336*BH337)</f>
        <v>7373.926147229221</v>
      </c>
      <c r="BI338" s="43">
        <f t="shared" ref="BI338" si="4067">BI$2*SUM(BI334*BI335,BI336*BI337)</f>
        <v>6703.5692247538373</v>
      </c>
      <c r="BJ338" s="43">
        <f t="shared" ref="BJ338" si="4068">BJ$2*SUM(BJ334*BJ335,BJ336*BJ337)</f>
        <v>7373.926147229221</v>
      </c>
      <c r="BK338" s="43">
        <f t="shared" ref="BK338" si="4069">BK$2*SUM(BK334*BK335,BK336*BK337)</f>
        <v>7373.926147229221</v>
      </c>
      <c r="BL338" s="43">
        <f t="shared" ref="BL338" si="4070">BL$2*SUM(BL334*BL335,BL336*BL337)</f>
        <v>6703.5692247538373</v>
      </c>
      <c r="BM338" s="43">
        <f t="shared" ref="BM338" si="4071">BM$2*SUM(BM334*BM335,BM336*BM337)</f>
        <v>7709.1046084669124</v>
      </c>
      <c r="BN338" s="43">
        <f t="shared" ref="BN338" si="4072">BN$2*SUM(BN334*BN335,BN336*BN337)</f>
        <v>6529.5895624586728</v>
      </c>
      <c r="BO338" s="43">
        <f t="shared" ref="BO338" si="4073">BO$2*SUM(BO334*BO335,BO336*BO337)</f>
        <v>6873.2521710091296</v>
      </c>
      <c r="BP338" s="44">
        <f>SUM(BD338:BO338)</f>
        <v>84731.785361539485</v>
      </c>
    </row>
    <row r="339" spans="2:68" x14ac:dyDescent="0.2">
      <c r="B339" s="38" t="s">
        <v>19</v>
      </c>
      <c r="C339" s="33" t="s">
        <v>79</v>
      </c>
      <c r="D339" s="39">
        <v>45.706730999999998</v>
      </c>
      <c r="E339" s="39">
        <v>45.706730999999998</v>
      </c>
      <c r="F339" s="39">
        <v>47.077932929999996</v>
      </c>
      <c r="G339" s="39">
        <v>47.077932929999996</v>
      </c>
      <c r="H339" s="39">
        <v>47.077932929999996</v>
      </c>
      <c r="I339" s="39">
        <v>47.077932929999996</v>
      </c>
      <c r="J339" s="39">
        <v>47.077932929999996</v>
      </c>
      <c r="K339" s="39">
        <v>47.077932929999996</v>
      </c>
      <c r="L339" s="39">
        <v>47.077932929999996</v>
      </c>
      <c r="M339" s="39">
        <v>47.077932929999996</v>
      </c>
      <c r="N339" s="39">
        <v>47.077932929999996</v>
      </c>
      <c r="O339" s="39">
        <v>47.077932929999996</v>
      </c>
      <c r="P339" s="39"/>
      <c r="Q339" s="39">
        <v>47.077932929999996</v>
      </c>
      <c r="R339" s="39">
        <v>47.077932929999996</v>
      </c>
      <c r="S339" s="39">
        <v>48.490270917899998</v>
      </c>
      <c r="T339" s="39">
        <v>48.490270917899998</v>
      </c>
      <c r="U339" s="39">
        <v>48.490270917899998</v>
      </c>
      <c r="V339" s="39">
        <v>48.490270917899998</v>
      </c>
      <c r="W339" s="39">
        <v>48.490270917899998</v>
      </c>
      <c r="X339" s="39">
        <v>48.490270917899998</v>
      </c>
      <c r="Y339" s="39">
        <v>48.490270917899998</v>
      </c>
      <c r="Z339" s="39">
        <v>48.490270917899998</v>
      </c>
      <c r="AA339" s="39">
        <v>48.490270917899998</v>
      </c>
      <c r="AB339" s="39">
        <v>48.490270917899998</v>
      </c>
      <c r="AC339" s="39"/>
      <c r="AD339" s="39">
        <v>48.490270917899998</v>
      </c>
      <c r="AE339" s="39">
        <v>48.490270917899998</v>
      </c>
      <c r="AF339" s="39">
        <v>49.944979045437002</v>
      </c>
      <c r="AG339" s="39">
        <v>49.944979045437002</v>
      </c>
      <c r="AH339" s="39">
        <v>49.944979045437002</v>
      </c>
      <c r="AI339" s="39">
        <v>49.944979045437002</v>
      </c>
      <c r="AJ339" s="39">
        <v>49.944979045437002</v>
      </c>
      <c r="AK339" s="39">
        <v>49.944979045437002</v>
      </c>
      <c r="AL339" s="39">
        <v>49.944979045437002</v>
      </c>
      <c r="AM339" s="39">
        <v>49.944979045437002</v>
      </c>
      <c r="AN339" s="39">
        <v>49.944979045437002</v>
      </c>
      <c r="AO339" s="39">
        <v>49.944979045437002</v>
      </c>
      <c r="AP339" s="39"/>
      <c r="AQ339" s="39">
        <v>49.944979045437002</v>
      </c>
      <c r="AR339" s="39">
        <v>49.944979045437002</v>
      </c>
      <c r="AS339" s="39">
        <v>51.443328416800114</v>
      </c>
      <c r="AT339" s="39">
        <v>51.443328416800114</v>
      </c>
      <c r="AU339" s="39">
        <v>51.443328416800114</v>
      </c>
      <c r="AV339" s="39">
        <v>51.443328416800114</v>
      </c>
      <c r="AW339" s="39">
        <v>51.443328416800114</v>
      </c>
      <c r="AX339" s="39">
        <v>51.443328416800114</v>
      </c>
      <c r="AY339" s="39">
        <v>51.443328416800114</v>
      </c>
      <c r="AZ339" s="39">
        <v>51.443328416800114</v>
      </c>
      <c r="BA339" s="39">
        <v>51.443328416800114</v>
      </c>
      <c r="BB339" s="39">
        <v>51.443328416800114</v>
      </c>
      <c r="BC339" s="39"/>
      <c r="BD339" s="39">
        <v>51.443328416800114</v>
      </c>
      <c r="BE339" s="39">
        <v>51.443328416800114</v>
      </c>
      <c r="BF339" s="39">
        <v>52.98662826930412</v>
      </c>
      <c r="BG339" s="39">
        <v>52.98662826930412</v>
      </c>
      <c r="BH339" s="39">
        <v>52.98662826930412</v>
      </c>
      <c r="BI339" s="39">
        <v>52.98662826930412</v>
      </c>
      <c r="BJ339" s="39">
        <v>52.98662826930412</v>
      </c>
      <c r="BK339" s="39">
        <v>52.98662826930412</v>
      </c>
      <c r="BL339" s="39">
        <v>52.98662826930412</v>
      </c>
      <c r="BM339" s="39">
        <v>52.98662826930412</v>
      </c>
      <c r="BN339" s="39">
        <v>52.98662826930412</v>
      </c>
      <c r="BO339" s="39">
        <v>52.98662826930412</v>
      </c>
      <c r="BP339" s="39"/>
    </row>
    <row r="340" spans="2:68" x14ac:dyDescent="0.2">
      <c r="B340" s="38"/>
      <c r="C340" s="33" t="s">
        <v>80</v>
      </c>
      <c r="D340" s="41">
        <v>1</v>
      </c>
      <c r="E340" s="41">
        <v>1</v>
      </c>
      <c r="F340" s="41">
        <v>1</v>
      </c>
      <c r="G340" s="41">
        <v>1</v>
      </c>
      <c r="H340" s="41">
        <v>1</v>
      </c>
      <c r="I340" s="41">
        <v>1</v>
      </c>
      <c r="J340" s="41">
        <v>1</v>
      </c>
      <c r="K340" s="41">
        <v>1</v>
      </c>
      <c r="L340" s="41">
        <v>1</v>
      </c>
      <c r="M340" s="41">
        <v>1</v>
      </c>
      <c r="N340" s="41">
        <v>1</v>
      </c>
      <c r="O340" s="41">
        <v>1</v>
      </c>
      <c r="P340" s="41"/>
      <c r="Q340" s="41">
        <v>1</v>
      </c>
      <c r="R340" s="41">
        <v>1</v>
      </c>
      <c r="S340" s="41">
        <v>1</v>
      </c>
      <c r="T340" s="41">
        <v>1</v>
      </c>
      <c r="U340" s="41">
        <v>1</v>
      </c>
      <c r="V340" s="41">
        <v>1</v>
      </c>
      <c r="W340" s="41">
        <v>1</v>
      </c>
      <c r="X340" s="41">
        <v>1</v>
      </c>
      <c r="Y340" s="41">
        <v>1</v>
      </c>
      <c r="Z340" s="41">
        <v>1</v>
      </c>
      <c r="AA340" s="41">
        <v>1</v>
      </c>
      <c r="AB340" s="41">
        <v>1</v>
      </c>
      <c r="AC340" s="41"/>
      <c r="AD340" s="41">
        <v>1</v>
      </c>
      <c r="AE340" s="41">
        <v>1</v>
      </c>
      <c r="AF340" s="41">
        <v>1</v>
      </c>
      <c r="AG340" s="41">
        <v>1</v>
      </c>
      <c r="AH340" s="41">
        <v>1</v>
      </c>
      <c r="AI340" s="41">
        <v>1</v>
      </c>
      <c r="AJ340" s="41">
        <v>1</v>
      </c>
      <c r="AK340" s="41">
        <v>1</v>
      </c>
      <c r="AL340" s="41">
        <v>1</v>
      </c>
      <c r="AM340" s="41">
        <v>1</v>
      </c>
      <c r="AN340" s="41">
        <v>1</v>
      </c>
      <c r="AO340" s="41">
        <v>1</v>
      </c>
      <c r="AP340" s="41"/>
      <c r="AQ340" s="41">
        <v>1</v>
      </c>
      <c r="AR340" s="41">
        <v>1</v>
      </c>
      <c r="AS340" s="41">
        <v>1</v>
      </c>
      <c r="AT340" s="41">
        <v>1</v>
      </c>
      <c r="AU340" s="41">
        <v>1</v>
      </c>
      <c r="AV340" s="41">
        <v>1</v>
      </c>
      <c r="AW340" s="41">
        <v>1</v>
      </c>
      <c r="AX340" s="41">
        <v>1</v>
      </c>
      <c r="AY340" s="41">
        <v>1</v>
      </c>
      <c r="AZ340" s="41">
        <v>1</v>
      </c>
      <c r="BA340" s="41">
        <v>1</v>
      </c>
      <c r="BB340" s="41">
        <v>1</v>
      </c>
      <c r="BC340" s="41"/>
      <c r="BD340" s="41">
        <v>1</v>
      </c>
      <c r="BE340" s="41">
        <v>1</v>
      </c>
      <c r="BF340" s="41">
        <v>1</v>
      </c>
      <c r="BG340" s="41">
        <v>1</v>
      </c>
      <c r="BH340" s="41">
        <v>1</v>
      </c>
      <c r="BI340" s="41">
        <v>1</v>
      </c>
      <c r="BJ340" s="41">
        <v>1</v>
      </c>
      <c r="BK340" s="41">
        <v>1</v>
      </c>
      <c r="BL340" s="41">
        <v>1</v>
      </c>
      <c r="BM340" s="41">
        <v>1</v>
      </c>
      <c r="BN340" s="41">
        <v>1</v>
      </c>
      <c r="BO340" s="41">
        <v>1</v>
      </c>
      <c r="BP340" s="41"/>
    </row>
    <row r="341" spans="2:68" x14ac:dyDescent="0.2">
      <c r="B341" s="38"/>
      <c r="C341" s="33" t="s">
        <v>69</v>
      </c>
      <c r="D341" s="39">
        <v>20.495191999999999</v>
      </c>
      <c r="E341" s="39">
        <v>20.495191999999999</v>
      </c>
      <c r="F341" s="39">
        <v>21.11004776</v>
      </c>
      <c r="G341" s="39">
        <v>21.11004776</v>
      </c>
      <c r="H341" s="39">
        <v>21.11004776</v>
      </c>
      <c r="I341" s="39">
        <v>21.11004776</v>
      </c>
      <c r="J341" s="39">
        <v>21.11004776</v>
      </c>
      <c r="K341" s="39">
        <v>21.11004776</v>
      </c>
      <c r="L341" s="39">
        <v>21.11004776</v>
      </c>
      <c r="M341" s="39">
        <v>21.11004776</v>
      </c>
      <c r="N341" s="39">
        <v>21.11004776</v>
      </c>
      <c r="O341" s="39">
        <v>21.11004776</v>
      </c>
      <c r="P341" s="39"/>
      <c r="Q341" s="39">
        <v>21.11004776</v>
      </c>
      <c r="R341" s="39">
        <v>21.11004776</v>
      </c>
      <c r="S341" s="39">
        <v>21.7433491928</v>
      </c>
      <c r="T341" s="39">
        <v>21.7433491928</v>
      </c>
      <c r="U341" s="39">
        <v>21.7433491928</v>
      </c>
      <c r="V341" s="39">
        <v>21.7433491928</v>
      </c>
      <c r="W341" s="39">
        <v>21.7433491928</v>
      </c>
      <c r="X341" s="39">
        <v>21.7433491928</v>
      </c>
      <c r="Y341" s="39">
        <v>21.7433491928</v>
      </c>
      <c r="Z341" s="39">
        <v>21.7433491928</v>
      </c>
      <c r="AA341" s="39">
        <v>21.7433491928</v>
      </c>
      <c r="AB341" s="39">
        <v>21.7433491928</v>
      </c>
      <c r="AC341" s="39"/>
      <c r="AD341" s="39">
        <v>21.7433491928</v>
      </c>
      <c r="AE341" s="39">
        <v>21.7433491928</v>
      </c>
      <c r="AF341" s="39">
        <v>22.395649668583999</v>
      </c>
      <c r="AG341" s="39">
        <v>22.395649668583999</v>
      </c>
      <c r="AH341" s="39">
        <v>22.395649668583999</v>
      </c>
      <c r="AI341" s="39">
        <v>22.395649668583999</v>
      </c>
      <c r="AJ341" s="39">
        <v>22.395649668583999</v>
      </c>
      <c r="AK341" s="39">
        <v>22.395649668583999</v>
      </c>
      <c r="AL341" s="39">
        <v>22.395649668583999</v>
      </c>
      <c r="AM341" s="39">
        <v>22.395649668583999</v>
      </c>
      <c r="AN341" s="39">
        <v>22.395649668583999</v>
      </c>
      <c r="AO341" s="39">
        <v>22.395649668583999</v>
      </c>
      <c r="AP341" s="39"/>
      <c r="AQ341" s="39">
        <v>22.395649668583999</v>
      </c>
      <c r="AR341" s="39">
        <v>22.395649668583999</v>
      </c>
      <c r="AS341" s="39">
        <v>23.06751915864152</v>
      </c>
      <c r="AT341" s="39">
        <v>23.06751915864152</v>
      </c>
      <c r="AU341" s="39">
        <v>23.06751915864152</v>
      </c>
      <c r="AV341" s="39">
        <v>23.06751915864152</v>
      </c>
      <c r="AW341" s="39">
        <v>23.06751915864152</v>
      </c>
      <c r="AX341" s="39">
        <v>23.06751915864152</v>
      </c>
      <c r="AY341" s="39">
        <v>23.06751915864152</v>
      </c>
      <c r="AZ341" s="39">
        <v>23.06751915864152</v>
      </c>
      <c r="BA341" s="39">
        <v>23.06751915864152</v>
      </c>
      <c r="BB341" s="39">
        <v>23.06751915864152</v>
      </c>
      <c r="BC341" s="39"/>
      <c r="BD341" s="39">
        <v>23.06751915864152</v>
      </c>
      <c r="BE341" s="39">
        <v>23.06751915864152</v>
      </c>
      <c r="BF341" s="39">
        <v>23.759544733400766</v>
      </c>
      <c r="BG341" s="39">
        <v>23.759544733400766</v>
      </c>
      <c r="BH341" s="39">
        <v>23.759544733400766</v>
      </c>
      <c r="BI341" s="39">
        <v>23.759544733400766</v>
      </c>
      <c r="BJ341" s="39">
        <v>23.759544733400766</v>
      </c>
      <c r="BK341" s="39">
        <v>23.759544733400766</v>
      </c>
      <c r="BL341" s="39">
        <v>23.759544733400766</v>
      </c>
      <c r="BM341" s="39">
        <v>23.759544733400766</v>
      </c>
      <c r="BN341" s="39">
        <v>23.759544733400766</v>
      </c>
      <c r="BO341" s="39">
        <v>23.759544733400766</v>
      </c>
      <c r="BP341" s="39"/>
    </row>
    <row r="342" spans="2:68" x14ac:dyDescent="0.2">
      <c r="B342" s="38"/>
      <c r="C342" s="33" t="s">
        <v>70</v>
      </c>
      <c r="D342" s="41">
        <v>1</v>
      </c>
      <c r="E342" s="41">
        <v>1</v>
      </c>
      <c r="F342" s="41">
        <v>1</v>
      </c>
      <c r="G342" s="41">
        <v>1</v>
      </c>
      <c r="H342" s="41">
        <v>1</v>
      </c>
      <c r="I342" s="41">
        <v>1</v>
      </c>
      <c r="J342" s="41">
        <v>1</v>
      </c>
      <c r="K342" s="41">
        <v>1</v>
      </c>
      <c r="L342" s="41">
        <v>1</v>
      </c>
      <c r="M342" s="41">
        <v>1</v>
      </c>
      <c r="N342" s="41">
        <v>1</v>
      </c>
      <c r="O342" s="41">
        <v>1</v>
      </c>
      <c r="P342" s="41"/>
      <c r="Q342" s="41">
        <v>1</v>
      </c>
      <c r="R342" s="41">
        <v>1</v>
      </c>
      <c r="S342" s="41">
        <v>1</v>
      </c>
      <c r="T342" s="41">
        <v>1</v>
      </c>
      <c r="U342" s="41">
        <v>1</v>
      </c>
      <c r="V342" s="41">
        <v>1</v>
      </c>
      <c r="W342" s="41">
        <v>1</v>
      </c>
      <c r="X342" s="41">
        <v>1</v>
      </c>
      <c r="Y342" s="41">
        <v>1</v>
      </c>
      <c r="Z342" s="41">
        <v>1</v>
      </c>
      <c r="AA342" s="41">
        <v>1</v>
      </c>
      <c r="AB342" s="41">
        <v>1</v>
      </c>
      <c r="AC342" s="41"/>
      <c r="AD342" s="41">
        <v>1</v>
      </c>
      <c r="AE342" s="41">
        <v>1</v>
      </c>
      <c r="AF342" s="41">
        <v>1</v>
      </c>
      <c r="AG342" s="41">
        <v>1</v>
      </c>
      <c r="AH342" s="41">
        <v>1</v>
      </c>
      <c r="AI342" s="41">
        <v>1</v>
      </c>
      <c r="AJ342" s="41">
        <v>1</v>
      </c>
      <c r="AK342" s="41">
        <v>1</v>
      </c>
      <c r="AL342" s="41">
        <v>1</v>
      </c>
      <c r="AM342" s="41">
        <v>1</v>
      </c>
      <c r="AN342" s="41">
        <v>1</v>
      </c>
      <c r="AO342" s="41">
        <v>1</v>
      </c>
      <c r="AP342" s="41"/>
      <c r="AQ342" s="41">
        <v>1</v>
      </c>
      <c r="AR342" s="41">
        <v>1</v>
      </c>
      <c r="AS342" s="41">
        <v>1</v>
      </c>
      <c r="AT342" s="41">
        <v>1</v>
      </c>
      <c r="AU342" s="41">
        <v>1</v>
      </c>
      <c r="AV342" s="41">
        <v>1</v>
      </c>
      <c r="AW342" s="41">
        <v>1</v>
      </c>
      <c r="AX342" s="41">
        <v>1</v>
      </c>
      <c r="AY342" s="41">
        <v>1</v>
      </c>
      <c r="AZ342" s="41">
        <v>1</v>
      </c>
      <c r="BA342" s="41">
        <v>1</v>
      </c>
      <c r="BB342" s="41">
        <v>1</v>
      </c>
      <c r="BC342" s="41"/>
      <c r="BD342" s="41">
        <v>1</v>
      </c>
      <c r="BE342" s="41">
        <v>1</v>
      </c>
      <c r="BF342" s="41">
        <v>1</v>
      </c>
      <c r="BG342" s="41">
        <v>1</v>
      </c>
      <c r="BH342" s="41">
        <v>1</v>
      </c>
      <c r="BI342" s="41">
        <v>1</v>
      </c>
      <c r="BJ342" s="41">
        <v>1</v>
      </c>
      <c r="BK342" s="41">
        <v>1</v>
      </c>
      <c r="BL342" s="41">
        <v>1</v>
      </c>
      <c r="BM342" s="41">
        <v>1</v>
      </c>
      <c r="BN342" s="41">
        <v>1</v>
      </c>
      <c r="BO342" s="41">
        <v>1</v>
      </c>
      <c r="BP342" s="41"/>
    </row>
    <row r="343" spans="2:68" x14ac:dyDescent="0.2">
      <c r="B343" s="38"/>
      <c r="C343" s="33" t="s">
        <v>14</v>
      </c>
      <c r="D343" s="39">
        <v>34.478853846153847</v>
      </c>
      <c r="E343" s="39">
        <v>34.478853846153847</v>
      </c>
      <c r="F343" s="39">
        <v>34.478853846153847</v>
      </c>
      <c r="G343" s="39">
        <v>34.478853846153847</v>
      </c>
      <c r="H343" s="39">
        <v>34.478853846153847</v>
      </c>
      <c r="I343" s="39">
        <v>34.478853846153847</v>
      </c>
      <c r="J343" s="39">
        <v>34.478853846153847</v>
      </c>
      <c r="K343" s="39">
        <v>34.478853846153847</v>
      </c>
      <c r="L343" s="39">
        <v>34.478853846153847</v>
      </c>
      <c r="M343" s="39">
        <v>34.478853846153847</v>
      </c>
      <c r="N343" s="39">
        <v>35.513219461538462</v>
      </c>
      <c r="O343" s="39">
        <v>35.513219461538462</v>
      </c>
      <c r="P343" s="39"/>
      <c r="Q343" s="39">
        <v>35.513219461538462</v>
      </c>
      <c r="R343" s="39">
        <v>35.513219461538462</v>
      </c>
      <c r="S343" s="39">
        <v>35.513219461538462</v>
      </c>
      <c r="T343" s="39">
        <v>35.513219461538462</v>
      </c>
      <c r="U343" s="39">
        <v>35.513219461538462</v>
      </c>
      <c r="V343" s="39">
        <v>35.513219461538462</v>
      </c>
      <c r="W343" s="39">
        <v>35.513219461538462</v>
      </c>
      <c r="X343" s="39">
        <v>35.513219461538462</v>
      </c>
      <c r="Y343" s="39">
        <v>35.513219461538462</v>
      </c>
      <c r="Z343" s="39">
        <v>35.513219461538462</v>
      </c>
      <c r="AA343" s="39">
        <v>36.578616045384614</v>
      </c>
      <c r="AB343" s="39">
        <v>36.578616045384614</v>
      </c>
      <c r="AC343" s="39"/>
      <c r="AD343" s="39">
        <v>36.578616045384614</v>
      </c>
      <c r="AE343" s="39">
        <v>36.578616045384614</v>
      </c>
      <c r="AF343" s="39">
        <v>36.578616045384614</v>
      </c>
      <c r="AG343" s="39">
        <v>36.578616045384614</v>
      </c>
      <c r="AH343" s="39">
        <v>36.578616045384614</v>
      </c>
      <c r="AI343" s="39">
        <v>36.578616045384614</v>
      </c>
      <c r="AJ343" s="39">
        <v>36.578616045384614</v>
      </c>
      <c r="AK343" s="39">
        <v>36.578616045384614</v>
      </c>
      <c r="AL343" s="39">
        <v>36.578616045384614</v>
      </c>
      <c r="AM343" s="39">
        <v>36.578616045384614</v>
      </c>
      <c r="AN343" s="39">
        <v>37.675974526746153</v>
      </c>
      <c r="AO343" s="39">
        <v>37.675974526746153</v>
      </c>
      <c r="AP343" s="39"/>
      <c r="AQ343" s="39">
        <v>37.675974526746153</v>
      </c>
      <c r="AR343" s="39">
        <v>37.675974526746153</v>
      </c>
      <c r="AS343" s="39">
        <v>37.675974526746153</v>
      </c>
      <c r="AT343" s="39">
        <v>37.675974526746153</v>
      </c>
      <c r="AU343" s="39">
        <v>37.675974526746153</v>
      </c>
      <c r="AV343" s="39">
        <v>37.675974526746153</v>
      </c>
      <c r="AW343" s="39">
        <v>37.675974526746153</v>
      </c>
      <c r="AX343" s="39">
        <v>37.675974526746153</v>
      </c>
      <c r="AY343" s="39">
        <v>37.675974526746153</v>
      </c>
      <c r="AZ343" s="39">
        <v>37.675974526746153</v>
      </c>
      <c r="BA343" s="39">
        <v>38.806253762548536</v>
      </c>
      <c r="BB343" s="39">
        <v>38.806253762548536</v>
      </c>
      <c r="BC343" s="39"/>
      <c r="BD343" s="39">
        <v>38.806253762548536</v>
      </c>
      <c r="BE343" s="39">
        <v>38.806253762548536</v>
      </c>
      <c r="BF343" s="39">
        <v>38.806253762548536</v>
      </c>
      <c r="BG343" s="39">
        <v>38.806253762548536</v>
      </c>
      <c r="BH343" s="39">
        <v>38.806253762548536</v>
      </c>
      <c r="BI343" s="39">
        <v>38.806253762548536</v>
      </c>
      <c r="BJ343" s="39">
        <v>38.806253762548536</v>
      </c>
      <c r="BK343" s="39">
        <v>38.806253762548536</v>
      </c>
      <c r="BL343" s="39">
        <v>38.806253762548536</v>
      </c>
      <c r="BM343" s="39">
        <v>38.806253762548536</v>
      </c>
      <c r="BN343" s="39">
        <v>39.97044137542499</v>
      </c>
      <c r="BO343" s="39">
        <v>39.97044137542499</v>
      </c>
      <c r="BP343" s="39"/>
    </row>
    <row r="344" spans="2:68" x14ac:dyDescent="0.2">
      <c r="B344" s="40"/>
      <c r="C344" s="33" t="s">
        <v>15</v>
      </c>
      <c r="D344" s="41">
        <v>13</v>
      </c>
      <c r="E344" s="41">
        <v>13</v>
      </c>
      <c r="F344" s="41">
        <v>13</v>
      </c>
      <c r="G344" s="41">
        <v>13</v>
      </c>
      <c r="H344" s="41">
        <v>13</v>
      </c>
      <c r="I344" s="41">
        <v>13</v>
      </c>
      <c r="J344" s="41">
        <v>13</v>
      </c>
      <c r="K344" s="41">
        <v>13</v>
      </c>
      <c r="L344" s="41">
        <v>13</v>
      </c>
      <c r="M344" s="41">
        <v>13</v>
      </c>
      <c r="N344" s="41">
        <v>13</v>
      </c>
      <c r="O344" s="41">
        <v>13</v>
      </c>
      <c r="P344" s="41"/>
      <c r="Q344" s="41">
        <v>13</v>
      </c>
      <c r="R344" s="41">
        <v>13</v>
      </c>
      <c r="S344" s="41">
        <v>13</v>
      </c>
      <c r="T344" s="41">
        <v>13</v>
      </c>
      <c r="U344" s="41">
        <v>13</v>
      </c>
      <c r="V344" s="41">
        <v>13</v>
      </c>
      <c r="W344" s="41">
        <v>13</v>
      </c>
      <c r="X344" s="41">
        <v>13</v>
      </c>
      <c r="Y344" s="41">
        <v>13</v>
      </c>
      <c r="Z344" s="41">
        <v>13</v>
      </c>
      <c r="AA344" s="41">
        <v>13</v>
      </c>
      <c r="AB344" s="41">
        <v>13</v>
      </c>
      <c r="AC344" s="41"/>
      <c r="AD344" s="41">
        <v>13</v>
      </c>
      <c r="AE344" s="41">
        <v>13</v>
      </c>
      <c r="AF344" s="41">
        <v>13</v>
      </c>
      <c r="AG344" s="41">
        <v>13</v>
      </c>
      <c r="AH344" s="41">
        <v>13</v>
      </c>
      <c r="AI344" s="41">
        <v>13</v>
      </c>
      <c r="AJ344" s="41">
        <v>13</v>
      </c>
      <c r="AK344" s="41">
        <v>13</v>
      </c>
      <c r="AL344" s="41">
        <v>13</v>
      </c>
      <c r="AM344" s="41">
        <v>13</v>
      </c>
      <c r="AN344" s="41">
        <v>13</v>
      </c>
      <c r="AO344" s="41">
        <v>13</v>
      </c>
      <c r="AP344" s="41"/>
      <c r="AQ344" s="41">
        <v>13</v>
      </c>
      <c r="AR344" s="41">
        <v>13</v>
      </c>
      <c r="AS344" s="41">
        <v>13</v>
      </c>
      <c r="AT344" s="41">
        <v>13</v>
      </c>
      <c r="AU344" s="41">
        <v>13</v>
      </c>
      <c r="AV344" s="41">
        <v>13</v>
      </c>
      <c r="AW344" s="41">
        <v>13</v>
      </c>
      <c r="AX344" s="41">
        <v>13</v>
      </c>
      <c r="AY344" s="41">
        <v>13</v>
      </c>
      <c r="AZ344" s="41">
        <v>13</v>
      </c>
      <c r="BA344" s="41">
        <v>13</v>
      </c>
      <c r="BB344" s="41">
        <v>13</v>
      </c>
      <c r="BC344" s="41"/>
      <c r="BD344" s="41">
        <v>13</v>
      </c>
      <c r="BE344" s="41">
        <v>13</v>
      </c>
      <c r="BF344" s="41">
        <v>13</v>
      </c>
      <c r="BG344" s="41">
        <v>13</v>
      </c>
      <c r="BH344" s="41">
        <v>13</v>
      </c>
      <c r="BI344" s="41">
        <v>13</v>
      </c>
      <c r="BJ344" s="41">
        <v>13</v>
      </c>
      <c r="BK344" s="41">
        <v>13</v>
      </c>
      <c r="BL344" s="41">
        <v>13</v>
      </c>
      <c r="BM344" s="41">
        <v>13</v>
      </c>
      <c r="BN344" s="41">
        <v>13</v>
      </c>
      <c r="BO344" s="41">
        <v>13</v>
      </c>
      <c r="BP344" s="41"/>
    </row>
    <row r="345" spans="2:68" x14ac:dyDescent="0.2">
      <c r="B345" s="42" t="s">
        <v>200</v>
      </c>
      <c r="C345" s="42"/>
      <c r="D345" s="43">
        <f>SUM(D339*D340,D341*D342,D343*D344)*D$2</f>
        <v>10802.967482999999</v>
      </c>
      <c r="E345" s="43">
        <f t="shared" ref="E345" si="4074">SUM(E339*E340,E341*E342,E343*E344)*E$2</f>
        <v>10288.54046</v>
      </c>
      <c r="F345" s="43">
        <f t="shared" ref="F345" si="4075">SUM(F339*F340,F341*F342,F343*F344)*F$2</f>
        <v>11361.08777518</v>
      </c>
      <c r="G345" s="43">
        <f t="shared" ref="G345" si="4076">SUM(G339*G340,G341*G342,G343*G344)*G$2</f>
        <v>10844.674694490001</v>
      </c>
      <c r="H345" s="43">
        <f t="shared" ref="H345" si="4077">SUM(H339*H340,H341*H342,H343*H344)*H$2</f>
        <v>10328.261613800001</v>
      </c>
      <c r="I345" s="43">
        <f t="shared" ref="I345" si="4078">SUM(I339*I340,I341*I342,I343*I344)*I$2</f>
        <v>11361.08777518</v>
      </c>
      <c r="J345" s="43">
        <f t="shared" ref="J345" si="4079">SUM(J339*J340,J341*J342,J343*J344)*J$2</f>
        <v>11361.08777518</v>
      </c>
      <c r="K345" s="43">
        <f t="shared" ref="K345" si="4080">SUM(K339*K340,K341*K342,K343*K344)*K$2</f>
        <v>10844.674694490001</v>
      </c>
      <c r="L345" s="43">
        <f t="shared" ref="L345" si="4081">SUM(L339*L340,L341*L342,L343*L344)*L$2</f>
        <v>10844.674694490001</v>
      </c>
      <c r="M345" s="43">
        <f t="shared" ref="M345" si="4082">SUM(M339*M340,M341*M342,M343*M344)*M$2</f>
        <v>11361.08777518</v>
      </c>
      <c r="N345" s="43">
        <f t="shared" ref="N345" si="4083">SUM(N339*N340,N341*N342,N343*N344)*N$2</f>
        <v>10067.33684011</v>
      </c>
      <c r="O345" s="43">
        <f t="shared" ref="O345" si="4084">SUM(O339*O340,O341*O342,O343*O344)*O$2</f>
        <v>11127.056507489999</v>
      </c>
      <c r="P345" s="44">
        <f>SUM(D345:O345)</f>
        <v>130592.53808859001</v>
      </c>
      <c r="Q345" s="43">
        <f t="shared" ref="Q345" si="4085">SUM(Q339*Q340,Q341*Q342,Q343*Q344)*Q$2</f>
        <v>10597.196673799999</v>
      </c>
      <c r="R345" s="43">
        <f t="shared" ref="R345" si="4086">SUM(R339*R340,R341*R342,R343*R344)*R$2</f>
        <v>11127.056507489999</v>
      </c>
      <c r="S345" s="43">
        <f t="shared" ref="S345" si="4087">SUM(S339*S340,S341*S342,S343*S344)*S$2</f>
        <v>11701.920408435399</v>
      </c>
      <c r="T345" s="43">
        <f t="shared" ref="T345" si="4088">SUM(T339*T340,T341*T342,T343*T344)*T$2</f>
        <v>11170.0149353247</v>
      </c>
      <c r="U345" s="43">
        <f t="shared" ref="U345" si="4089">SUM(U339*U340,U341*U342,U343*U344)*U$2</f>
        <v>11170.0149353247</v>
      </c>
      <c r="V345" s="43">
        <f t="shared" ref="V345" si="4090">SUM(V339*V340,V341*V342,V343*V344)*V$2</f>
        <v>11701.920408435399</v>
      </c>
      <c r="W345" s="43">
        <f t="shared" ref="W345" si="4091">SUM(W339*W340,W341*W342,W343*W344)*W$2</f>
        <v>10638.109462213999</v>
      </c>
      <c r="X345" s="43">
        <f t="shared" ref="X345" si="4092">SUM(X339*X340,X341*X342,X343*X344)*X$2</f>
        <v>12233.825881546099</v>
      </c>
      <c r="Y345" s="43">
        <f t="shared" ref="Y345" si="4093">SUM(Y339*Y340,Y341*Y342,Y343*Y344)*Y$2</f>
        <v>11170.0149353247</v>
      </c>
      <c r="Z345" s="43">
        <f t="shared" ref="Z345" si="4094">SUM(Z339*Z340,Z341*Z342,Z343*Z344)*Z$2</f>
        <v>11170.0149353247</v>
      </c>
      <c r="AA345" s="43">
        <f t="shared" ref="AA345" si="4095">SUM(AA339*AA340,AA341*AA342,AA343*AA344)*AA$2</f>
        <v>10915.112574014</v>
      </c>
      <c r="AB345" s="43">
        <f t="shared" ref="AB345" si="4096">SUM(AB339*AB340,AB341*AB342,AB343*AB344)*AB$2</f>
        <v>10915.112574014</v>
      </c>
      <c r="AC345" s="44">
        <f>SUM(Q345:AB345)</f>
        <v>134510.31423124767</v>
      </c>
      <c r="AD345" s="43">
        <f t="shared" ref="AD345" si="4097">SUM(AD339*AD340,AD341*AD342,AD343*AD344)*AD$2</f>
        <v>11460.868202714699</v>
      </c>
      <c r="AE345" s="43">
        <f t="shared" ref="AE345" si="4098">SUM(AE339*AE340,AE341*AE342,AE343*AE344)*AE$2</f>
        <v>10915.112574014</v>
      </c>
      <c r="AF345" s="43">
        <f t="shared" ref="AF345" si="4099">SUM(AF339*AF340,AF341*AF342,AF343*AF344)*AF$2</f>
        <v>12600.840657992481</v>
      </c>
      <c r="AG345" s="43">
        <f t="shared" ref="AG345" si="4100">SUM(AG339*AG340,AG341*AG342,AG343*AG344)*AG$2</f>
        <v>10409.390108776399</v>
      </c>
      <c r="AH345" s="43">
        <f t="shared" ref="AH345" si="4101">SUM(AH339*AH340,AH341*AH342,AH343*AH344)*AH$2</f>
        <v>12052.978020688461</v>
      </c>
      <c r="AI345" s="43">
        <f t="shared" ref="AI345" si="4102">SUM(AI339*AI340,AI341*AI342,AI343*AI344)*AI$2</f>
        <v>12052.978020688461</v>
      </c>
      <c r="AJ345" s="43">
        <f t="shared" ref="AJ345" si="4103">SUM(AJ339*AJ340,AJ341*AJ342,AJ343*AJ344)*AJ$2</f>
        <v>10957.252746080419</v>
      </c>
      <c r="AK345" s="43">
        <f t="shared" ref="AK345" si="4104">SUM(AK339*AK340,AK341*AK342,AK343*AK344)*AK$2</f>
        <v>12600.840657992481</v>
      </c>
      <c r="AL345" s="43">
        <f t="shared" ref="AL345" si="4105">SUM(AL339*AL340,AL341*AL342,AL343*AL344)*AL$2</f>
        <v>10957.252746080419</v>
      </c>
      <c r="AM345" s="43">
        <f t="shared" ref="AM345" si="4106">SUM(AM339*AM340,AM341*AM342,AM343*AM344)*AM$2</f>
        <v>12052.978020688461</v>
      </c>
      <c r="AN345" s="43">
        <f t="shared" ref="AN345" si="4107">SUM(AN339*AN340,AN341*AN342,AN343*AN344)*AN$2</f>
        <v>11242.565951234419</v>
      </c>
      <c r="AO345" s="43">
        <f t="shared" ref="AO345" si="4108">SUM(AO339*AO340,AO341*AO342,AO343*AO344)*AO$2</f>
        <v>10680.437653672698</v>
      </c>
      <c r="AP345" s="44">
        <f>SUM(AD345:AO345)</f>
        <v>137983.49536062338</v>
      </c>
      <c r="AQ345" s="43">
        <f t="shared" ref="AQ345" si="4109">SUM(AQ339*AQ340,AQ341*AQ342,AQ343*AQ344)*AQ$2</f>
        <v>12366.82254635786</v>
      </c>
      <c r="AR345" s="43">
        <f t="shared" ref="AR345" si="4110">SUM(AR339*AR340,AR341*AR342,AR343*AR344)*AR$2</f>
        <v>11242.565951234419</v>
      </c>
      <c r="AS345" s="43">
        <f t="shared" ref="AS345" si="4111">SUM(AS339*AS340,AS341*AS342,AS343*AS344)*AS$2</f>
        <v>12414.567361309115</v>
      </c>
      <c r="AT345" s="43">
        <f t="shared" ref="AT345" si="4112">SUM(AT339*AT340,AT341*AT342,AT343*AT344)*AT$2</f>
        <v>11285.97032846283</v>
      </c>
      <c r="AU345" s="43">
        <f t="shared" ref="AU345" si="4113">SUM(AU339*AU340,AU341*AU342,AU343*AU344)*AU$2</f>
        <v>12414.567361309115</v>
      </c>
      <c r="AV345" s="43">
        <f t="shared" ref="AV345" si="4114">SUM(AV339*AV340,AV341*AV342,AV343*AV344)*AV$2</f>
        <v>11850.268844885974</v>
      </c>
      <c r="AW345" s="43">
        <f t="shared" ref="AW345" si="4115">SUM(AW339*AW340,AW341*AW342,AW343*AW344)*AW$2</f>
        <v>11850.268844885974</v>
      </c>
      <c r="AX345" s="43">
        <f t="shared" ref="AX345" si="4116">SUM(AX339*AX340,AX341*AX342,AX343*AX344)*AX$2</f>
        <v>12978.865877732256</v>
      </c>
      <c r="AY345" s="43">
        <f t="shared" ref="AY345" si="4117">SUM(AY339*AY340,AY341*AY342,AY343*AY344)*AY$2</f>
        <v>10721.671812039689</v>
      </c>
      <c r="AZ345" s="43">
        <f t="shared" ref="AZ345" si="4118">SUM(AZ339*AZ340,AZ341*AZ342,AZ343*AZ344)*AZ$2</f>
        <v>12978.865877732256</v>
      </c>
      <c r="BA345" s="43">
        <f t="shared" ref="BA345" si="4119">SUM(BA339*BA340,BA341*BA342,BA343*BA344)*BA$2</f>
        <v>11579.842929771454</v>
      </c>
      <c r="BB345" s="43">
        <f t="shared" ref="BB345" si="4120">SUM(BB339*BB340,BB341*BB342,BB343*BB344)*BB$2</f>
        <v>11000.85078328288</v>
      </c>
      <c r="BC345" s="44">
        <f>SUM(AQ345:BB345)</f>
        <v>142685.12851900383</v>
      </c>
      <c r="BD345" s="43">
        <f t="shared" ref="BD345" si="4121">SUM(BD339*BD340,BD341*BD342,BD343*BD344)*BD$2</f>
        <v>12737.827222748598</v>
      </c>
      <c r="BE345" s="43">
        <f t="shared" ref="BE345" si="4122">SUM(BE339*BE340,BE341*BE342,BE343*BE344)*BE$2</f>
        <v>11579.842929771454</v>
      </c>
      <c r="BF345" s="43">
        <f t="shared" ref="BF345" si="4123">SUM(BF339*BF340,BF341*BF342,BF343*BF344)*BF$2</f>
        <v>12205.776910232553</v>
      </c>
      <c r="BG345" s="43">
        <f t="shared" ref="BG345" si="4124">SUM(BG339*BG340,BG341*BG342,BG343*BG344)*BG$2</f>
        <v>12205.776910232553</v>
      </c>
      <c r="BH345" s="43">
        <f t="shared" ref="BH345" si="4125">SUM(BH339*BH340,BH341*BH342,BH343*BH344)*BH$2</f>
        <v>12787.004382148389</v>
      </c>
      <c r="BI345" s="43">
        <f t="shared" ref="BI345" si="4126">SUM(BI339*BI340,BI341*BI342,BI343*BI344)*BI$2</f>
        <v>11624.549438316717</v>
      </c>
      <c r="BJ345" s="43">
        <f t="shared" ref="BJ345" si="4127">SUM(BJ339*BJ340,BJ341*BJ342,BJ343*BJ344)*BJ$2</f>
        <v>12787.004382148389</v>
      </c>
      <c r="BK345" s="43">
        <f t="shared" ref="BK345" si="4128">SUM(BK339*BK340,BK341*BK342,BK343*BK344)*BK$2</f>
        <v>12787.004382148389</v>
      </c>
      <c r="BL345" s="43">
        <f t="shared" ref="BL345" si="4129">SUM(BL339*BL340,BL341*BL342,BL343*BL344)*BL$2</f>
        <v>11624.549438316717</v>
      </c>
      <c r="BM345" s="43">
        <f t="shared" ref="BM345" si="4130">SUM(BM339*BM340,BM341*BM342,BM343*BM344)*BM$2</f>
        <v>13368.231854064225</v>
      </c>
      <c r="BN345" s="43">
        <f t="shared" ref="BN345" si="4131">SUM(BN339*BN340,BN341*BN342,BN343*BN344)*BN$2</f>
        <v>11330.876306781365</v>
      </c>
      <c r="BO345" s="43">
        <f t="shared" ref="BO345" si="4132">SUM(BO339*BO340,BO341*BO342,BO343*BO344)*BO$2</f>
        <v>11927.238217664595</v>
      </c>
      <c r="BP345" s="44">
        <f>SUM(BD345:BO345)</f>
        <v>146965.68237457392</v>
      </c>
    </row>
    <row r="346" spans="2:68" x14ac:dyDescent="0.2">
      <c r="B346" s="38" t="s">
        <v>81</v>
      </c>
      <c r="C346" s="33" t="s">
        <v>79</v>
      </c>
      <c r="D346" s="39">
        <v>56.121153800000002</v>
      </c>
      <c r="E346" s="39">
        <v>56.121153800000002</v>
      </c>
      <c r="F346" s="39">
        <v>57.804788414000001</v>
      </c>
      <c r="G346" s="39">
        <v>57.804788414000001</v>
      </c>
      <c r="H346" s="39">
        <v>57.804788414000001</v>
      </c>
      <c r="I346" s="39">
        <v>57.804788414000001</v>
      </c>
      <c r="J346" s="39">
        <v>57.804788414000001</v>
      </c>
      <c r="K346" s="39">
        <v>57.804788414000001</v>
      </c>
      <c r="L346" s="39">
        <v>57.804788414000001</v>
      </c>
      <c r="M346" s="39">
        <v>57.804788414000001</v>
      </c>
      <c r="N346" s="39">
        <v>57.804788414000001</v>
      </c>
      <c r="O346" s="39">
        <v>57.804788414000001</v>
      </c>
      <c r="P346" s="39"/>
      <c r="Q346" s="39">
        <v>57.804788414000001</v>
      </c>
      <c r="R346" s="39">
        <v>57.804788414000001</v>
      </c>
      <c r="S346" s="39">
        <v>59.538932066420003</v>
      </c>
      <c r="T346" s="39">
        <v>59.538932066420003</v>
      </c>
      <c r="U346" s="39">
        <v>59.538932066420003</v>
      </c>
      <c r="V346" s="39">
        <v>59.538932066420003</v>
      </c>
      <c r="W346" s="39">
        <v>59.538932066420003</v>
      </c>
      <c r="X346" s="39">
        <v>59.538932066420003</v>
      </c>
      <c r="Y346" s="39">
        <v>59.538932066420003</v>
      </c>
      <c r="Z346" s="39">
        <v>59.538932066420003</v>
      </c>
      <c r="AA346" s="39">
        <v>59.538932066420003</v>
      </c>
      <c r="AB346" s="39">
        <v>59.538932066420003</v>
      </c>
      <c r="AC346" s="39"/>
      <c r="AD346" s="39">
        <v>59.538932066420003</v>
      </c>
      <c r="AE346" s="39">
        <v>59.538932066420003</v>
      </c>
      <c r="AF346" s="39">
        <v>61.325100028412606</v>
      </c>
      <c r="AG346" s="39">
        <v>61.325100028412606</v>
      </c>
      <c r="AH346" s="39">
        <v>61.325100028412606</v>
      </c>
      <c r="AI346" s="39">
        <v>61.325100028412606</v>
      </c>
      <c r="AJ346" s="39">
        <v>61.325100028412606</v>
      </c>
      <c r="AK346" s="39">
        <v>61.325100028412606</v>
      </c>
      <c r="AL346" s="39">
        <v>61.325100028412606</v>
      </c>
      <c r="AM346" s="39">
        <v>61.325100028412606</v>
      </c>
      <c r="AN346" s="39">
        <v>61.325100028412606</v>
      </c>
      <c r="AO346" s="39">
        <v>61.325100028412606</v>
      </c>
      <c r="AP346" s="39"/>
      <c r="AQ346" s="39">
        <v>61.325100028412606</v>
      </c>
      <c r="AR346" s="39">
        <v>61.325100028412606</v>
      </c>
      <c r="AS346" s="39">
        <v>63.164853029264989</v>
      </c>
      <c r="AT346" s="39">
        <v>63.164853029264989</v>
      </c>
      <c r="AU346" s="39">
        <v>63.164853029264989</v>
      </c>
      <c r="AV346" s="39">
        <v>63.164853029264989</v>
      </c>
      <c r="AW346" s="39">
        <v>63.164853029264989</v>
      </c>
      <c r="AX346" s="39">
        <v>63.164853029264989</v>
      </c>
      <c r="AY346" s="39">
        <v>63.164853029264989</v>
      </c>
      <c r="AZ346" s="39">
        <v>63.164853029264989</v>
      </c>
      <c r="BA346" s="39">
        <v>63.164853029264989</v>
      </c>
      <c r="BB346" s="39">
        <v>63.164853029264989</v>
      </c>
      <c r="BC346" s="39"/>
      <c r="BD346" s="39">
        <v>63.164853029264989</v>
      </c>
      <c r="BE346" s="39">
        <v>63.164853029264989</v>
      </c>
      <c r="BF346" s="39">
        <v>65.059798620142942</v>
      </c>
      <c r="BG346" s="39">
        <v>65.059798620142942</v>
      </c>
      <c r="BH346" s="39">
        <v>65.059798620142942</v>
      </c>
      <c r="BI346" s="39">
        <v>65.059798620142942</v>
      </c>
      <c r="BJ346" s="39">
        <v>65.059798620142942</v>
      </c>
      <c r="BK346" s="39">
        <v>65.059798620142942</v>
      </c>
      <c r="BL346" s="39">
        <v>65.059798620142942</v>
      </c>
      <c r="BM346" s="39">
        <v>65.059798620142942</v>
      </c>
      <c r="BN346" s="39">
        <v>65.059798620142942</v>
      </c>
      <c r="BO346" s="39">
        <v>65.059798620142942</v>
      </c>
      <c r="BP346" s="39"/>
    </row>
    <row r="347" spans="2:68" x14ac:dyDescent="0.2">
      <c r="B347" s="40"/>
      <c r="C347" s="33" t="s">
        <v>80</v>
      </c>
      <c r="D347" s="41">
        <v>5</v>
      </c>
      <c r="E347" s="41">
        <v>5</v>
      </c>
      <c r="F347" s="41">
        <v>5</v>
      </c>
      <c r="G347" s="41">
        <v>5</v>
      </c>
      <c r="H347" s="41">
        <v>5</v>
      </c>
      <c r="I347" s="41">
        <v>5</v>
      </c>
      <c r="J347" s="41">
        <v>5</v>
      </c>
      <c r="K347" s="41">
        <v>5</v>
      </c>
      <c r="L347" s="41">
        <v>5</v>
      </c>
      <c r="M347" s="41">
        <v>5</v>
      </c>
      <c r="N347" s="41">
        <v>5</v>
      </c>
      <c r="O347" s="41">
        <v>5</v>
      </c>
      <c r="P347" s="41"/>
      <c r="Q347" s="41">
        <v>5</v>
      </c>
      <c r="R347" s="41">
        <v>5</v>
      </c>
      <c r="S347" s="41">
        <v>5</v>
      </c>
      <c r="T347" s="41">
        <v>5</v>
      </c>
      <c r="U347" s="41">
        <v>5</v>
      </c>
      <c r="V347" s="41">
        <v>5</v>
      </c>
      <c r="W347" s="41">
        <v>5</v>
      </c>
      <c r="X347" s="41">
        <v>5</v>
      </c>
      <c r="Y347" s="41">
        <v>5</v>
      </c>
      <c r="Z347" s="41">
        <v>5</v>
      </c>
      <c r="AA347" s="41">
        <v>5</v>
      </c>
      <c r="AB347" s="41">
        <v>5</v>
      </c>
      <c r="AC347" s="41"/>
      <c r="AD347" s="41">
        <v>5</v>
      </c>
      <c r="AE347" s="41">
        <v>5</v>
      </c>
      <c r="AF347" s="41">
        <v>5</v>
      </c>
      <c r="AG347" s="41">
        <v>5</v>
      </c>
      <c r="AH347" s="41">
        <v>5</v>
      </c>
      <c r="AI347" s="41">
        <v>5</v>
      </c>
      <c r="AJ347" s="41">
        <v>5</v>
      </c>
      <c r="AK347" s="41">
        <v>5</v>
      </c>
      <c r="AL347" s="41">
        <v>5</v>
      </c>
      <c r="AM347" s="41">
        <v>5</v>
      </c>
      <c r="AN347" s="41">
        <v>5</v>
      </c>
      <c r="AO347" s="41">
        <v>5</v>
      </c>
      <c r="AP347" s="41"/>
      <c r="AQ347" s="41">
        <v>5</v>
      </c>
      <c r="AR347" s="41">
        <v>5</v>
      </c>
      <c r="AS347" s="41">
        <v>5</v>
      </c>
      <c r="AT347" s="41">
        <v>5</v>
      </c>
      <c r="AU347" s="41">
        <v>5</v>
      </c>
      <c r="AV347" s="41">
        <v>5</v>
      </c>
      <c r="AW347" s="41">
        <v>5</v>
      </c>
      <c r="AX347" s="41">
        <v>5</v>
      </c>
      <c r="AY347" s="41">
        <v>5</v>
      </c>
      <c r="AZ347" s="41">
        <v>5</v>
      </c>
      <c r="BA347" s="41">
        <v>5</v>
      </c>
      <c r="BB347" s="41">
        <v>5</v>
      </c>
      <c r="BC347" s="41"/>
      <c r="BD347" s="41">
        <v>5</v>
      </c>
      <c r="BE347" s="41">
        <v>5</v>
      </c>
      <c r="BF347" s="41">
        <v>5</v>
      </c>
      <c r="BG347" s="41">
        <v>5</v>
      </c>
      <c r="BH347" s="41">
        <v>5</v>
      </c>
      <c r="BI347" s="41">
        <v>5</v>
      </c>
      <c r="BJ347" s="41">
        <v>5</v>
      </c>
      <c r="BK347" s="41">
        <v>5</v>
      </c>
      <c r="BL347" s="41">
        <v>5</v>
      </c>
      <c r="BM347" s="41">
        <v>5</v>
      </c>
      <c r="BN347" s="41">
        <v>5</v>
      </c>
      <c r="BO347" s="41">
        <v>5</v>
      </c>
      <c r="BP347" s="41"/>
    </row>
    <row r="348" spans="2:68" x14ac:dyDescent="0.2">
      <c r="B348" s="42" t="s">
        <v>201</v>
      </c>
      <c r="C348" s="42"/>
      <c r="D348" s="43">
        <f>D$2*(D346*D347)</f>
        <v>5892.721149</v>
      </c>
      <c r="E348" s="43">
        <f t="shared" ref="E348" si="4133">E$2*(E346*E347)</f>
        <v>5612.1153800000002</v>
      </c>
      <c r="F348" s="43">
        <f t="shared" ref="F348" si="4134">F$2*(F346*F347)</f>
        <v>6358.5267255399995</v>
      </c>
      <c r="G348" s="43">
        <f t="shared" ref="G348" si="4135">G$2*(G346*G347)</f>
        <v>6069.5027834699995</v>
      </c>
      <c r="H348" s="43">
        <f t="shared" ref="H348" si="4136">H$2*(H346*H347)</f>
        <v>5780.4788413999995</v>
      </c>
      <c r="I348" s="43">
        <f t="shared" ref="I348" si="4137">I$2*(I346*I347)</f>
        <v>6358.5267255399995</v>
      </c>
      <c r="J348" s="43">
        <f t="shared" ref="J348" si="4138">J$2*(J346*J347)</f>
        <v>6358.5267255399995</v>
      </c>
      <c r="K348" s="43">
        <f t="shared" ref="K348" si="4139">K$2*(K346*K347)</f>
        <v>6069.5027834699995</v>
      </c>
      <c r="L348" s="43">
        <f t="shared" ref="L348" si="4140">L$2*(L346*L347)</f>
        <v>6069.5027834699995</v>
      </c>
      <c r="M348" s="43">
        <f t="shared" ref="M348" si="4141">M$2*(M346*M347)</f>
        <v>6358.5267255399995</v>
      </c>
      <c r="N348" s="43">
        <f t="shared" ref="N348" si="4142">N$2*(N346*N347)</f>
        <v>5491.4548993299995</v>
      </c>
      <c r="O348" s="43">
        <f t="shared" ref="O348" si="4143">O$2*(O346*O347)</f>
        <v>6069.5027834699995</v>
      </c>
      <c r="P348" s="44">
        <f>SUM(D348:O348)</f>
        <v>72488.888305769986</v>
      </c>
      <c r="Q348" s="43">
        <f t="shared" ref="Q348" si="4144">Q$2*(Q346*Q347)</f>
        <v>5780.4788413999995</v>
      </c>
      <c r="R348" s="43">
        <f t="shared" ref="R348" si="4145">R$2*(R346*R347)</f>
        <v>6069.5027834699995</v>
      </c>
      <c r="S348" s="43">
        <f t="shared" ref="S348" si="4146">S$2*(S346*S347)</f>
        <v>6549.2825273061999</v>
      </c>
      <c r="T348" s="43">
        <f t="shared" ref="T348" si="4147">T$2*(T346*T347)</f>
        <v>6251.5878669740996</v>
      </c>
      <c r="U348" s="43">
        <f t="shared" ref="U348" si="4148">U$2*(U346*U347)</f>
        <v>6251.5878669740996</v>
      </c>
      <c r="V348" s="43">
        <f t="shared" ref="V348" si="4149">V$2*(V346*V347)</f>
        <v>6549.2825273061999</v>
      </c>
      <c r="W348" s="43">
        <f t="shared" ref="W348" si="4150">W$2*(W346*W347)</f>
        <v>5953.8932066420002</v>
      </c>
      <c r="X348" s="43">
        <f t="shared" ref="X348" si="4151">X$2*(X346*X347)</f>
        <v>6846.9771876383002</v>
      </c>
      <c r="Y348" s="43">
        <f t="shared" ref="Y348" si="4152">Y$2*(Y346*Y347)</f>
        <v>6251.5878669740996</v>
      </c>
      <c r="Z348" s="43">
        <f t="shared" ref="Z348" si="4153">Z$2*(Z346*Z347)</f>
        <v>6251.5878669740996</v>
      </c>
      <c r="AA348" s="43">
        <f t="shared" ref="AA348" si="4154">AA$2*(AA346*AA347)</f>
        <v>5953.8932066420002</v>
      </c>
      <c r="AB348" s="43">
        <f t="shared" ref="AB348" si="4155">AB$2*(AB346*AB347)</f>
        <v>5953.8932066420002</v>
      </c>
      <c r="AC348" s="44">
        <f>SUM(Q348:AB348)</f>
        <v>74663.554954943087</v>
      </c>
      <c r="AD348" s="43">
        <f t="shared" ref="AD348" si="4156">AD$2*(AD346*AD347)</f>
        <v>6251.5878669740996</v>
      </c>
      <c r="AE348" s="43">
        <f t="shared" ref="AE348" si="4157">AE$2*(AE346*AE347)</f>
        <v>5953.8932066420002</v>
      </c>
      <c r="AF348" s="43">
        <f t="shared" ref="AF348" si="4158">AF$2*(AF346*AF347)</f>
        <v>7052.3865032674503</v>
      </c>
      <c r="AG348" s="43">
        <f t="shared" ref="AG348" si="4159">AG$2*(AG346*AG347)</f>
        <v>5825.8845026991985</v>
      </c>
      <c r="AH348" s="43">
        <f t="shared" ref="AH348" si="4160">AH$2*(AH346*AH347)</f>
        <v>6745.7610031253871</v>
      </c>
      <c r="AI348" s="43">
        <f t="shared" ref="AI348" si="4161">AI$2*(AI346*AI347)</f>
        <v>6745.7610031253871</v>
      </c>
      <c r="AJ348" s="43">
        <f t="shared" ref="AJ348" si="4162">AJ$2*(AJ346*AJ347)</f>
        <v>6132.5100028412617</v>
      </c>
      <c r="AK348" s="43">
        <f t="shared" ref="AK348" si="4163">AK$2*(AK346*AK347)</f>
        <v>7052.3865032674503</v>
      </c>
      <c r="AL348" s="43">
        <f t="shared" ref="AL348" si="4164">AL$2*(AL346*AL347)</f>
        <v>6132.5100028412617</v>
      </c>
      <c r="AM348" s="43">
        <f t="shared" ref="AM348" si="4165">AM$2*(AM346*AM347)</f>
        <v>6745.7610031253871</v>
      </c>
      <c r="AN348" s="43">
        <f t="shared" ref="AN348" si="4166">AN$2*(AN346*AN347)</f>
        <v>6132.5100028412617</v>
      </c>
      <c r="AO348" s="43">
        <f t="shared" ref="AO348" si="4167">AO$2*(AO346*AO347)</f>
        <v>5825.8845026991985</v>
      </c>
      <c r="AP348" s="44">
        <f>SUM(AD348:AO348)</f>
        <v>76596.836103449343</v>
      </c>
      <c r="AQ348" s="43">
        <f t="shared" ref="AQ348" si="4168">AQ$2*(AQ346*AQ347)</f>
        <v>6745.7610031253871</v>
      </c>
      <c r="AR348" s="43">
        <f t="shared" ref="AR348" si="4169">AR$2*(AR346*AR347)</f>
        <v>6132.5100028412617</v>
      </c>
      <c r="AS348" s="43">
        <f t="shared" ref="AS348" si="4170">AS$2*(AS346*AS347)</f>
        <v>6948.1338332191481</v>
      </c>
      <c r="AT348" s="43">
        <f t="shared" ref="AT348" si="4171">AT$2*(AT346*AT347)</f>
        <v>6316.4853029264987</v>
      </c>
      <c r="AU348" s="43">
        <f t="shared" ref="AU348" si="4172">AU$2*(AU346*AU347)</f>
        <v>6948.1338332191481</v>
      </c>
      <c r="AV348" s="43">
        <f t="shared" ref="AV348" si="4173">AV$2*(AV346*AV347)</f>
        <v>6632.3095680728238</v>
      </c>
      <c r="AW348" s="43">
        <f t="shared" ref="AW348" si="4174">AW$2*(AW346*AW347)</f>
        <v>6632.3095680728238</v>
      </c>
      <c r="AX348" s="43">
        <f t="shared" ref="AX348" si="4175">AX$2*(AX346*AX347)</f>
        <v>7263.9580983654732</v>
      </c>
      <c r="AY348" s="43">
        <f t="shared" ref="AY348" si="4176">AY$2*(AY346*AY347)</f>
        <v>6000.6610377801735</v>
      </c>
      <c r="AZ348" s="43">
        <f t="shared" ref="AZ348" si="4177">AZ$2*(AZ346*AZ347)</f>
        <v>7263.9580983654732</v>
      </c>
      <c r="BA348" s="43">
        <f t="shared" ref="BA348" si="4178">BA$2*(BA346*BA347)</f>
        <v>6316.4853029264987</v>
      </c>
      <c r="BB348" s="43">
        <f t="shared" ref="BB348" si="4179">BB$2*(BB346*BB347)</f>
        <v>6000.6610377801735</v>
      </c>
      <c r="BC348" s="44">
        <f>SUM(AQ348:BB348)</f>
        <v>79201.366686694877</v>
      </c>
      <c r="BD348" s="43">
        <f t="shared" ref="BD348" si="4180">BD$2*(BD346*BD347)</f>
        <v>6948.1338332191481</v>
      </c>
      <c r="BE348" s="43">
        <f t="shared" ref="BE348" si="4181">BE$2*(BE346*BE347)</f>
        <v>6316.4853029264987</v>
      </c>
      <c r="BF348" s="43">
        <f t="shared" ref="BF348" si="4182">BF$2*(BF346*BF347)</f>
        <v>6831.2788551150088</v>
      </c>
      <c r="BG348" s="43">
        <f t="shared" ref="BG348" si="4183">BG$2*(BG346*BG347)</f>
        <v>6831.2788551150088</v>
      </c>
      <c r="BH348" s="43">
        <f t="shared" ref="BH348" si="4184">BH$2*(BH346*BH347)</f>
        <v>7156.5778482157239</v>
      </c>
      <c r="BI348" s="43">
        <f t="shared" ref="BI348" si="4185">BI$2*(BI346*BI347)</f>
        <v>6505.9798620142938</v>
      </c>
      <c r="BJ348" s="43">
        <f t="shared" ref="BJ348" si="4186">BJ$2*(BJ346*BJ347)</f>
        <v>7156.5778482157239</v>
      </c>
      <c r="BK348" s="43">
        <f t="shared" ref="BK348" si="4187">BK$2*(BK346*BK347)</f>
        <v>7156.5778482157239</v>
      </c>
      <c r="BL348" s="43">
        <f t="shared" ref="BL348" si="4188">BL$2*(BL346*BL347)</f>
        <v>6505.9798620142938</v>
      </c>
      <c r="BM348" s="43">
        <f t="shared" ref="BM348" si="4189">BM$2*(BM346*BM347)</f>
        <v>7481.876841316438</v>
      </c>
      <c r="BN348" s="43">
        <f t="shared" ref="BN348" si="4190">BN$2*(BN346*BN347)</f>
        <v>6180.6808689135796</v>
      </c>
      <c r="BO348" s="43">
        <f t="shared" ref="BO348" si="4191">BO$2*(BO346*BO347)</f>
        <v>6505.9798620142938</v>
      </c>
      <c r="BP348" s="44">
        <f>SUM(BD348:BO348)</f>
        <v>81577.407687295738</v>
      </c>
    </row>
    <row r="349" spans="2:68" x14ac:dyDescent="0.2">
      <c r="B349" s="38" t="s">
        <v>18</v>
      </c>
      <c r="C349" s="33" t="s">
        <v>79</v>
      </c>
      <c r="D349" s="39">
        <v>58.3153845</v>
      </c>
      <c r="E349" s="39">
        <v>58.3153845</v>
      </c>
      <c r="F349" s="39">
        <v>60.064846035000002</v>
      </c>
      <c r="G349" s="39">
        <v>60.064846035000002</v>
      </c>
      <c r="H349" s="39">
        <v>60.064846035000002</v>
      </c>
      <c r="I349" s="39">
        <v>60.064846035000002</v>
      </c>
      <c r="J349" s="39">
        <v>60.064846035000002</v>
      </c>
      <c r="K349" s="39">
        <v>60.064846035000002</v>
      </c>
      <c r="L349" s="39">
        <v>60.064846035000002</v>
      </c>
      <c r="M349" s="39">
        <v>60.064846035000002</v>
      </c>
      <c r="N349" s="39">
        <v>60.064846035000002</v>
      </c>
      <c r="O349" s="39">
        <v>60.064846035000002</v>
      </c>
      <c r="P349" s="39"/>
      <c r="Q349" s="39">
        <v>60.064846035000002</v>
      </c>
      <c r="R349" s="39">
        <v>60.064846035000002</v>
      </c>
      <c r="S349" s="39">
        <v>61.866791416050006</v>
      </c>
      <c r="T349" s="39">
        <v>61.866791416050006</v>
      </c>
      <c r="U349" s="39">
        <v>61.866791416050006</v>
      </c>
      <c r="V349" s="39">
        <v>61.866791416050006</v>
      </c>
      <c r="W349" s="39">
        <v>61.866791416050006</v>
      </c>
      <c r="X349" s="39">
        <v>61.866791416050006</v>
      </c>
      <c r="Y349" s="39">
        <v>61.866791416050006</v>
      </c>
      <c r="Z349" s="39">
        <v>61.866791416050006</v>
      </c>
      <c r="AA349" s="39">
        <v>61.866791416050006</v>
      </c>
      <c r="AB349" s="39">
        <v>61.866791416050006</v>
      </c>
      <c r="AC349" s="39"/>
      <c r="AD349" s="39">
        <v>61.866791416050006</v>
      </c>
      <c r="AE349" s="39">
        <v>61.866791416050006</v>
      </c>
      <c r="AF349" s="39">
        <v>63.722795158531511</v>
      </c>
      <c r="AG349" s="39">
        <v>63.722795158531511</v>
      </c>
      <c r="AH349" s="39">
        <v>63.722795158531511</v>
      </c>
      <c r="AI349" s="39">
        <v>63.722795158531511</v>
      </c>
      <c r="AJ349" s="39">
        <v>63.722795158531511</v>
      </c>
      <c r="AK349" s="39">
        <v>63.722795158531511</v>
      </c>
      <c r="AL349" s="39">
        <v>63.722795158531511</v>
      </c>
      <c r="AM349" s="39">
        <v>63.722795158531511</v>
      </c>
      <c r="AN349" s="39">
        <v>63.722795158531511</v>
      </c>
      <c r="AO349" s="39">
        <v>63.722795158531511</v>
      </c>
      <c r="AP349" s="39"/>
      <c r="AQ349" s="39">
        <v>63.722795158531511</v>
      </c>
      <c r="AR349" s="39">
        <v>63.722795158531511</v>
      </c>
      <c r="AS349" s="39">
        <v>65.634479013287461</v>
      </c>
      <c r="AT349" s="39">
        <v>65.634479013287461</v>
      </c>
      <c r="AU349" s="39">
        <v>65.634479013287461</v>
      </c>
      <c r="AV349" s="39">
        <v>65.634479013287461</v>
      </c>
      <c r="AW349" s="39">
        <v>65.634479013287461</v>
      </c>
      <c r="AX349" s="39">
        <v>65.634479013287461</v>
      </c>
      <c r="AY349" s="39">
        <v>65.634479013287461</v>
      </c>
      <c r="AZ349" s="39">
        <v>65.634479013287461</v>
      </c>
      <c r="BA349" s="39">
        <v>65.634479013287461</v>
      </c>
      <c r="BB349" s="39">
        <v>65.634479013287461</v>
      </c>
      <c r="BC349" s="39"/>
      <c r="BD349" s="39">
        <v>65.634479013287461</v>
      </c>
      <c r="BE349" s="39">
        <v>65.634479013287461</v>
      </c>
      <c r="BF349" s="39">
        <v>67.603513383686092</v>
      </c>
      <c r="BG349" s="39">
        <v>67.603513383686092</v>
      </c>
      <c r="BH349" s="39">
        <v>67.603513383686092</v>
      </c>
      <c r="BI349" s="39">
        <v>67.603513383686092</v>
      </c>
      <c r="BJ349" s="39">
        <v>67.603513383686092</v>
      </c>
      <c r="BK349" s="39">
        <v>67.603513383686092</v>
      </c>
      <c r="BL349" s="39">
        <v>67.603513383686092</v>
      </c>
      <c r="BM349" s="39">
        <v>67.603513383686092</v>
      </c>
      <c r="BN349" s="39">
        <v>67.603513383686092</v>
      </c>
      <c r="BO349" s="39">
        <v>67.603513383686092</v>
      </c>
      <c r="BP349" s="39"/>
    </row>
    <row r="350" spans="2:68" x14ac:dyDescent="0.2">
      <c r="B350" s="38"/>
      <c r="C350" s="33" t="s">
        <v>80</v>
      </c>
      <c r="D350" s="41">
        <v>2</v>
      </c>
      <c r="E350" s="41">
        <v>2</v>
      </c>
      <c r="F350" s="41">
        <v>2</v>
      </c>
      <c r="G350" s="41">
        <v>2</v>
      </c>
      <c r="H350" s="41">
        <v>2</v>
      </c>
      <c r="I350" s="41">
        <v>2</v>
      </c>
      <c r="J350" s="41">
        <v>2</v>
      </c>
      <c r="K350" s="41">
        <v>2</v>
      </c>
      <c r="L350" s="41">
        <v>2</v>
      </c>
      <c r="M350" s="41">
        <v>2</v>
      </c>
      <c r="N350" s="41">
        <v>2</v>
      </c>
      <c r="O350" s="41">
        <v>2</v>
      </c>
      <c r="P350" s="41"/>
      <c r="Q350" s="41">
        <v>2</v>
      </c>
      <c r="R350" s="41">
        <v>2</v>
      </c>
      <c r="S350" s="41">
        <v>2</v>
      </c>
      <c r="T350" s="41">
        <v>2</v>
      </c>
      <c r="U350" s="41">
        <v>2</v>
      </c>
      <c r="V350" s="41">
        <v>2</v>
      </c>
      <c r="W350" s="41">
        <v>2</v>
      </c>
      <c r="X350" s="41">
        <v>2</v>
      </c>
      <c r="Y350" s="41">
        <v>2</v>
      </c>
      <c r="Z350" s="41">
        <v>2</v>
      </c>
      <c r="AA350" s="41">
        <v>2</v>
      </c>
      <c r="AB350" s="41">
        <v>2</v>
      </c>
      <c r="AC350" s="41"/>
      <c r="AD350" s="41">
        <v>2</v>
      </c>
      <c r="AE350" s="41">
        <v>2</v>
      </c>
      <c r="AF350" s="41">
        <v>2</v>
      </c>
      <c r="AG350" s="41">
        <v>2</v>
      </c>
      <c r="AH350" s="41">
        <v>2</v>
      </c>
      <c r="AI350" s="41">
        <v>2</v>
      </c>
      <c r="AJ350" s="41">
        <v>2</v>
      </c>
      <c r="AK350" s="41">
        <v>2</v>
      </c>
      <c r="AL350" s="41">
        <v>2</v>
      </c>
      <c r="AM350" s="41">
        <v>2</v>
      </c>
      <c r="AN350" s="41">
        <v>2</v>
      </c>
      <c r="AO350" s="41">
        <v>2</v>
      </c>
      <c r="AP350" s="41"/>
      <c r="AQ350" s="41">
        <v>2</v>
      </c>
      <c r="AR350" s="41">
        <v>2</v>
      </c>
      <c r="AS350" s="41">
        <v>2</v>
      </c>
      <c r="AT350" s="41">
        <v>2</v>
      </c>
      <c r="AU350" s="41">
        <v>2</v>
      </c>
      <c r="AV350" s="41">
        <v>2</v>
      </c>
      <c r="AW350" s="41">
        <v>2</v>
      </c>
      <c r="AX350" s="41">
        <v>2</v>
      </c>
      <c r="AY350" s="41">
        <v>2</v>
      </c>
      <c r="AZ350" s="41">
        <v>2</v>
      </c>
      <c r="BA350" s="41">
        <v>2</v>
      </c>
      <c r="BB350" s="41">
        <v>2</v>
      </c>
      <c r="BC350" s="41"/>
      <c r="BD350" s="41">
        <v>2</v>
      </c>
      <c r="BE350" s="41">
        <v>2</v>
      </c>
      <c r="BF350" s="41">
        <v>2</v>
      </c>
      <c r="BG350" s="41">
        <v>2</v>
      </c>
      <c r="BH350" s="41">
        <v>2</v>
      </c>
      <c r="BI350" s="41">
        <v>2</v>
      </c>
      <c r="BJ350" s="41">
        <v>2</v>
      </c>
      <c r="BK350" s="41">
        <v>2</v>
      </c>
      <c r="BL350" s="41">
        <v>2</v>
      </c>
      <c r="BM350" s="41">
        <v>2</v>
      </c>
      <c r="BN350" s="41">
        <v>2</v>
      </c>
      <c r="BO350" s="41">
        <v>2</v>
      </c>
      <c r="BP350" s="41"/>
    </row>
    <row r="351" spans="2:68" x14ac:dyDescent="0.2">
      <c r="B351" s="38"/>
      <c r="C351" s="33" t="s">
        <v>69</v>
      </c>
      <c r="D351" s="39">
        <v>21.160697000000003</v>
      </c>
      <c r="E351" s="39">
        <v>21.160697000000003</v>
      </c>
      <c r="F351" s="39">
        <v>21.795517910000004</v>
      </c>
      <c r="G351" s="39">
        <v>21.795517910000004</v>
      </c>
      <c r="H351" s="39">
        <v>21.795517910000004</v>
      </c>
      <c r="I351" s="39">
        <v>21.795517910000004</v>
      </c>
      <c r="J351" s="39">
        <v>21.795517910000004</v>
      </c>
      <c r="K351" s="39">
        <v>21.795517910000004</v>
      </c>
      <c r="L351" s="39">
        <v>21.795517910000004</v>
      </c>
      <c r="M351" s="39">
        <v>21.795517910000004</v>
      </c>
      <c r="N351" s="39">
        <v>21.795517910000004</v>
      </c>
      <c r="O351" s="39">
        <v>21.795517910000004</v>
      </c>
      <c r="P351" s="39"/>
      <c r="Q351" s="39">
        <v>21.795517910000004</v>
      </c>
      <c r="R351" s="39">
        <v>21.795517910000004</v>
      </c>
      <c r="S351" s="39">
        <v>22.449383447300004</v>
      </c>
      <c r="T351" s="39">
        <v>22.449383447300004</v>
      </c>
      <c r="U351" s="39">
        <v>22.449383447300004</v>
      </c>
      <c r="V351" s="39">
        <v>22.449383447300004</v>
      </c>
      <c r="W351" s="39">
        <v>22.449383447300004</v>
      </c>
      <c r="X351" s="39">
        <v>22.449383447300004</v>
      </c>
      <c r="Y351" s="39">
        <v>22.449383447300004</v>
      </c>
      <c r="Z351" s="39">
        <v>22.449383447300004</v>
      </c>
      <c r="AA351" s="39">
        <v>22.449383447300004</v>
      </c>
      <c r="AB351" s="39">
        <v>22.449383447300004</v>
      </c>
      <c r="AC351" s="39"/>
      <c r="AD351" s="39">
        <v>22.449383447300004</v>
      </c>
      <c r="AE351" s="39">
        <v>22.449383447300004</v>
      </c>
      <c r="AF351" s="39">
        <v>23.122864950719006</v>
      </c>
      <c r="AG351" s="39">
        <v>23.122864950719006</v>
      </c>
      <c r="AH351" s="39">
        <v>23.122864950719006</v>
      </c>
      <c r="AI351" s="39">
        <v>23.122864950719006</v>
      </c>
      <c r="AJ351" s="39">
        <v>23.122864950719006</v>
      </c>
      <c r="AK351" s="39">
        <v>23.122864950719006</v>
      </c>
      <c r="AL351" s="39">
        <v>23.122864950719006</v>
      </c>
      <c r="AM351" s="39">
        <v>23.122864950719006</v>
      </c>
      <c r="AN351" s="39">
        <v>23.122864950719006</v>
      </c>
      <c r="AO351" s="39">
        <v>23.122864950719006</v>
      </c>
      <c r="AP351" s="39"/>
      <c r="AQ351" s="39">
        <v>23.122864950719006</v>
      </c>
      <c r="AR351" s="39">
        <v>23.122864950719006</v>
      </c>
      <c r="AS351" s="39">
        <v>23.816550899240575</v>
      </c>
      <c r="AT351" s="39">
        <v>23.816550899240575</v>
      </c>
      <c r="AU351" s="39">
        <v>23.816550899240575</v>
      </c>
      <c r="AV351" s="39">
        <v>23.816550899240575</v>
      </c>
      <c r="AW351" s="39">
        <v>23.816550899240575</v>
      </c>
      <c r="AX351" s="39">
        <v>23.816550899240575</v>
      </c>
      <c r="AY351" s="39">
        <v>23.816550899240575</v>
      </c>
      <c r="AZ351" s="39">
        <v>23.816550899240575</v>
      </c>
      <c r="BA351" s="39">
        <v>23.816550899240575</v>
      </c>
      <c r="BB351" s="39">
        <v>23.816550899240575</v>
      </c>
      <c r="BC351" s="39"/>
      <c r="BD351" s="39">
        <v>23.816550899240575</v>
      </c>
      <c r="BE351" s="39">
        <v>23.816550899240575</v>
      </c>
      <c r="BF351" s="39">
        <v>24.531047426217793</v>
      </c>
      <c r="BG351" s="39">
        <v>24.531047426217793</v>
      </c>
      <c r="BH351" s="39">
        <v>24.531047426217793</v>
      </c>
      <c r="BI351" s="39">
        <v>24.531047426217793</v>
      </c>
      <c r="BJ351" s="39">
        <v>24.531047426217793</v>
      </c>
      <c r="BK351" s="39">
        <v>24.531047426217793</v>
      </c>
      <c r="BL351" s="39">
        <v>24.531047426217793</v>
      </c>
      <c r="BM351" s="39">
        <v>24.531047426217793</v>
      </c>
      <c r="BN351" s="39">
        <v>24.531047426217793</v>
      </c>
      <c r="BO351" s="39">
        <v>24.531047426217793</v>
      </c>
      <c r="BP351" s="39"/>
    </row>
    <row r="352" spans="2:68" x14ac:dyDescent="0.2">
      <c r="B352" s="38"/>
      <c r="C352" s="33" t="s">
        <v>70</v>
      </c>
      <c r="D352" s="41">
        <v>4</v>
      </c>
      <c r="E352" s="41">
        <v>4</v>
      </c>
      <c r="F352" s="41">
        <v>4</v>
      </c>
      <c r="G352" s="41">
        <v>4</v>
      </c>
      <c r="H352" s="41">
        <v>4</v>
      </c>
      <c r="I352" s="41">
        <v>4</v>
      </c>
      <c r="J352" s="41">
        <v>4</v>
      </c>
      <c r="K352" s="41">
        <v>4</v>
      </c>
      <c r="L352" s="41">
        <v>4</v>
      </c>
      <c r="M352" s="41">
        <v>4</v>
      </c>
      <c r="N352" s="41">
        <v>4</v>
      </c>
      <c r="O352" s="41">
        <v>4</v>
      </c>
      <c r="P352" s="41"/>
      <c r="Q352" s="41">
        <v>4</v>
      </c>
      <c r="R352" s="41">
        <v>4</v>
      </c>
      <c r="S352" s="41">
        <v>4</v>
      </c>
      <c r="T352" s="41">
        <v>4</v>
      </c>
      <c r="U352" s="41">
        <v>4</v>
      </c>
      <c r="V352" s="41">
        <v>4</v>
      </c>
      <c r="W352" s="41">
        <v>4</v>
      </c>
      <c r="X352" s="41">
        <v>4</v>
      </c>
      <c r="Y352" s="41">
        <v>4</v>
      </c>
      <c r="Z352" s="41">
        <v>4</v>
      </c>
      <c r="AA352" s="41">
        <v>4</v>
      </c>
      <c r="AB352" s="41">
        <v>4</v>
      </c>
      <c r="AC352" s="41"/>
      <c r="AD352" s="41">
        <v>4</v>
      </c>
      <c r="AE352" s="41">
        <v>4</v>
      </c>
      <c r="AF352" s="41">
        <v>4</v>
      </c>
      <c r="AG352" s="41">
        <v>4</v>
      </c>
      <c r="AH352" s="41">
        <v>4</v>
      </c>
      <c r="AI352" s="41">
        <v>4</v>
      </c>
      <c r="AJ352" s="41">
        <v>4</v>
      </c>
      <c r="AK352" s="41">
        <v>4</v>
      </c>
      <c r="AL352" s="41">
        <v>4</v>
      </c>
      <c r="AM352" s="41">
        <v>4</v>
      </c>
      <c r="AN352" s="41">
        <v>4</v>
      </c>
      <c r="AO352" s="41">
        <v>4</v>
      </c>
      <c r="AP352" s="41"/>
      <c r="AQ352" s="41">
        <v>4</v>
      </c>
      <c r="AR352" s="41">
        <v>4</v>
      </c>
      <c r="AS352" s="41">
        <v>4</v>
      </c>
      <c r="AT352" s="41">
        <v>4</v>
      </c>
      <c r="AU352" s="41">
        <v>4</v>
      </c>
      <c r="AV352" s="41">
        <v>4</v>
      </c>
      <c r="AW352" s="41">
        <v>4</v>
      </c>
      <c r="AX352" s="41">
        <v>4</v>
      </c>
      <c r="AY352" s="41">
        <v>4</v>
      </c>
      <c r="AZ352" s="41">
        <v>4</v>
      </c>
      <c r="BA352" s="41">
        <v>4</v>
      </c>
      <c r="BB352" s="41">
        <v>4</v>
      </c>
      <c r="BC352" s="41"/>
      <c r="BD352" s="41">
        <v>4</v>
      </c>
      <c r="BE352" s="41">
        <v>4</v>
      </c>
      <c r="BF352" s="41">
        <v>4</v>
      </c>
      <c r="BG352" s="41">
        <v>4</v>
      </c>
      <c r="BH352" s="41">
        <v>4</v>
      </c>
      <c r="BI352" s="41">
        <v>4</v>
      </c>
      <c r="BJ352" s="41">
        <v>4</v>
      </c>
      <c r="BK352" s="41">
        <v>4</v>
      </c>
      <c r="BL352" s="41">
        <v>4</v>
      </c>
      <c r="BM352" s="41">
        <v>4</v>
      </c>
      <c r="BN352" s="41">
        <v>4</v>
      </c>
      <c r="BO352" s="41">
        <v>4</v>
      </c>
      <c r="BP352" s="41"/>
    </row>
    <row r="353" spans="2:68" x14ac:dyDescent="0.2">
      <c r="B353" s="38"/>
      <c r="C353" s="33" t="s">
        <v>14</v>
      </c>
      <c r="D353" s="39">
        <v>30.802150000000001</v>
      </c>
      <c r="E353" s="39">
        <v>30.802150000000001</v>
      </c>
      <c r="F353" s="39">
        <v>30.802150000000001</v>
      </c>
      <c r="G353" s="39">
        <v>30.802150000000001</v>
      </c>
      <c r="H353" s="39">
        <v>30.802150000000001</v>
      </c>
      <c r="I353" s="39">
        <v>30.802150000000001</v>
      </c>
      <c r="J353" s="39">
        <v>30.802150000000001</v>
      </c>
      <c r="K353" s="39">
        <v>30.802150000000001</v>
      </c>
      <c r="L353" s="39">
        <v>30.802150000000001</v>
      </c>
      <c r="M353" s="39">
        <v>30.802150000000001</v>
      </c>
      <c r="N353" s="39">
        <v>31.726214500000001</v>
      </c>
      <c r="O353" s="39">
        <v>31.726214500000001</v>
      </c>
      <c r="P353" s="39"/>
      <c r="Q353" s="39">
        <v>31.726214500000001</v>
      </c>
      <c r="R353" s="39">
        <v>31.726214500000001</v>
      </c>
      <c r="S353" s="39">
        <v>31.726214500000001</v>
      </c>
      <c r="T353" s="39">
        <v>31.726214500000001</v>
      </c>
      <c r="U353" s="39">
        <v>31.726214500000001</v>
      </c>
      <c r="V353" s="39">
        <v>31.726214500000001</v>
      </c>
      <c r="W353" s="39">
        <v>31.726214500000001</v>
      </c>
      <c r="X353" s="39">
        <v>31.726214500000001</v>
      </c>
      <c r="Y353" s="39">
        <v>31.726214500000001</v>
      </c>
      <c r="Z353" s="39">
        <v>31.726214500000001</v>
      </c>
      <c r="AA353" s="39">
        <v>32.678000935</v>
      </c>
      <c r="AB353" s="39">
        <v>32.678000935</v>
      </c>
      <c r="AC353" s="39"/>
      <c r="AD353" s="39">
        <v>32.678000935</v>
      </c>
      <c r="AE353" s="39">
        <v>32.678000935</v>
      </c>
      <c r="AF353" s="39">
        <v>32.678000935</v>
      </c>
      <c r="AG353" s="39">
        <v>32.678000935</v>
      </c>
      <c r="AH353" s="39">
        <v>32.678000935</v>
      </c>
      <c r="AI353" s="39">
        <v>32.678000935</v>
      </c>
      <c r="AJ353" s="39">
        <v>32.678000935</v>
      </c>
      <c r="AK353" s="39">
        <v>32.678000935</v>
      </c>
      <c r="AL353" s="39">
        <v>32.678000935</v>
      </c>
      <c r="AM353" s="39">
        <v>32.678000935</v>
      </c>
      <c r="AN353" s="39">
        <v>33.658340963050001</v>
      </c>
      <c r="AO353" s="39">
        <v>33.658340963050001</v>
      </c>
      <c r="AP353" s="39"/>
      <c r="AQ353" s="39">
        <v>33.658340963050001</v>
      </c>
      <c r="AR353" s="39">
        <v>33.658340963050001</v>
      </c>
      <c r="AS353" s="39">
        <v>33.658340963050001</v>
      </c>
      <c r="AT353" s="39">
        <v>33.658340963050001</v>
      </c>
      <c r="AU353" s="39">
        <v>33.658340963050001</v>
      </c>
      <c r="AV353" s="39">
        <v>33.658340963050001</v>
      </c>
      <c r="AW353" s="39">
        <v>33.658340963050001</v>
      </c>
      <c r="AX353" s="39">
        <v>33.658340963050001</v>
      </c>
      <c r="AY353" s="39">
        <v>33.658340963050001</v>
      </c>
      <c r="AZ353" s="39">
        <v>33.658340963050001</v>
      </c>
      <c r="BA353" s="39">
        <v>34.6680911919415</v>
      </c>
      <c r="BB353" s="39">
        <v>34.6680911919415</v>
      </c>
      <c r="BC353" s="39"/>
      <c r="BD353" s="39">
        <v>34.6680911919415</v>
      </c>
      <c r="BE353" s="39">
        <v>34.6680911919415</v>
      </c>
      <c r="BF353" s="39">
        <v>34.6680911919415</v>
      </c>
      <c r="BG353" s="39">
        <v>34.6680911919415</v>
      </c>
      <c r="BH353" s="39">
        <v>34.6680911919415</v>
      </c>
      <c r="BI353" s="39">
        <v>34.6680911919415</v>
      </c>
      <c r="BJ353" s="39">
        <v>34.6680911919415</v>
      </c>
      <c r="BK353" s="39">
        <v>34.6680911919415</v>
      </c>
      <c r="BL353" s="39">
        <v>34.6680911919415</v>
      </c>
      <c r="BM353" s="39">
        <v>34.6680911919415</v>
      </c>
      <c r="BN353" s="39">
        <v>35.708133927699748</v>
      </c>
      <c r="BO353" s="39">
        <v>35.708133927699748</v>
      </c>
      <c r="BP353" s="39"/>
    </row>
    <row r="354" spans="2:68" x14ac:dyDescent="0.2">
      <c r="B354" s="40"/>
      <c r="C354" s="33" t="s">
        <v>15</v>
      </c>
      <c r="D354" s="41">
        <v>2</v>
      </c>
      <c r="E354" s="41">
        <v>2</v>
      </c>
      <c r="F354" s="41">
        <v>2</v>
      </c>
      <c r="G354" s="41">
        <v>2</v>
      </c>
      <c r="H354" s="41">
        <v>2</v>
      </c>
      <c r="I354" s="41">
        <v>2</v>
      </c>
      <c r="J354" s="41">
        <v>2</v>
      </c>
      <c r="K354" s="41">
        <v>2</v>
      </c>
      <c r="L354" s="41">
        <v>2</v>
      </c>
      <c r="M354" s="41">
        <v>2</v>
      </c>
      <c r="N354" s="41">
        <v>2</v>
      </c>
      <c r="O354" s="41">
        <v>2</v>
      </c>
      <c r="P354" s="41"/>
      <c r="Q354" s="41">
        <v>2</v>
      </c>
      <c r="R354" s="41">
        <v>2</v>
      </c>
      <c r="S354" s="41">
        <v>2</v>
      </c>
      <c r="T354" s="41">
        <v>2</v>
      </c>
      <c r="U354" s="41">
        <v>2</v>
      </c>
      <c r="V354" s="41">
        <v>2</v>
      </c>
      <c r="W354" s="41">
        <v>2</v>
      </c>
      <c r="X354" s="41">
        <v>2</v>
      </c>
      <c r="Y354" s="41">
        <v>2</v>
      </c>
      <c r="Z354" s="41">
        <v>2</v>
      </c>
      <c r="AA354" s="41">
        <v>2</v>
      </c>
      <c r="AB354" s="41">
        <v>2</v>
      </c>
      <c r="AC354" s="41"/>
      <c r="AD354" s="41">
        <v>2</v>
      </c>
      <c r="AE354" s="41">
        <v>2</v>
      </c>
      <c r="AF354" s="41">
        <v>2</v>
      </c>
      <c r="AG354" s="41">
        <v>2</v>
      </c>
      <c r="AH354" s="41">
        <v>2</v>
      </c>
      <c r="AI354" s="41">
        <v>2</v>
      </c>
      <c r="AJ354" s="41">
        <v>2</v>
      </c>
      <c r="AK354" s="41">
        <v>2</v>
      </c>
      <c r="AL354" s="41">
        <v>2</v>
      </c>
      <c r="AM354" s="41">
        <v>2</v>
      </c>
      <c r="AN354" s="41">
        <v>2</v>
      </c>
      <c r="AO354" s="41">
        <v>2</v>
      </c>
      <c r="AP354" s="41"/>
      <c r="AQ354" s="41">
        <v>2</v>
      </c>
      <c r="AR354" s="41">
        <v>2</v>
      </c>
      <c r="AS354" s="41">
        <v>2</v>
      </c>
      <c r="AT354" s="41">
        <v>2</v>
      </c>
      <c r="AU354" s="41">
        <v>2</v>
      </c>
      <c r="AV354" s="41">
        <v>2</v>
      </c>
      <c r="AW354" s="41">
        <v>2</v>
      </c>
      <c r="AX354" s="41">
        <v>2</v>
      </c>
      <c r="AY354" s="41">
        <v>2</v>
      </c>
      <c r="AZ354" s="41">
        <v>2</v>
      </c>
      <c r="BA354" s="41">
        <v>2</v>
      </c>
      <c r="BB354" s="41">
        <v>2</v>
      </c>
      <c r="BC354" s="41"/>
      <c r="BD354" s="41">
        <v>2</v>
      </c>
      <c r="BE354" s="41">
        <v>2</v>
      </c>
      <c r="BF354" s="41">
        <v>2</v>
      </c>
      <c r="BG354" s="41">
        <v>2</v>
      </c>
      <c r="BH354" s="41">
        <v>2</v>
      </c>
      <c r="BI354" s="41">
        <v>2</v>
      </c>
      <c r="BJ354" s="41">
        <v>2</v>
      </c>
      <c r="BK354" s="41">
        <v>2</v>
      </c>
      <c r="BL354" s="41">
        <v>2</v>
      </c>
      <c r="BM354" s="41">
        <v>2</v>
      </c>
      <c r="BN354" s="41">
        <v>2</v>
      </c>
      <c r="BO354" s="41">
        <v>2</v>
      </c>
      <c r="BP354" s="41"/>
    </row>
    <row r="355" spans="2:68" x14ac:dyDescent="0.2">
      <c r="B355" s="42" t="s">
        <v>202</v>
      </c>
      <c r="C355" s="42"/>
      <c r="D355" s="43">
        <f>SUM(D349*D350,D351*D352,D353*D354)*D$2</f>
        <v>5520.4349970000003</v>
      </c>
      <c r="E355" s="43">
        <f t="shared" ref="E355:BO355" si="4192">SUM(E349*E350,E351*E352,E353*E354)*E$2</f>
        <v>5257.5571399999999</v>
      </c>
      <c r="F355" s="43">
        <f t="shared" si="4192"/>
        <v>5916.1534016200012</v>
      </c>
      <c r="G355" s="43">
        <f t="shared" si="4192"/>
        <v>5647.2373379100009</v>
      </c>
      <c r="H355" s="43">
        <f t="shared" si="4192"/>
        <v>5378.3212742000014</v>
      </c>
      <c r="I355" s="43">
        <f t="shared" si="4192"/>
        <v>5916.1534016200012</v>
      </c>
      <c r="J355" s="43">
        <f t="shared" si="4192"/>
        <v>5916.1534016200012</v>
      </c>
      <c r="K355" s="43">
        <f t="shared" si="4192"/>
        <v>5647.2373379100009</v>
      </c>
      <c r="L355" s="43">
        <f t="shared" si="4192"/>
        <v>5647.2373379100009</v>
      </c>
      <c r="M355" s="43">
        <f t="shared" si="4192"/>
        <v>5916.1534016200012</v>
      </c>
      <c r="N355" s="43">
        <f t="shared" si="4192"/>
        <v>5144.5196614900005</v>
      </c>
      <c r="O355" s="43">
        <f t="shared" si="4192"/>
        <v>5686.0480469100003</v>
      </c>
      <c r="P355" s="44">
        <f>SUM(D355:O355)</f>
        <v>67593.206739810019</v>
      </c>
      <c r="Q355" s="43">
        <f t="shared" si="4192"/>
        <v>5415.2838542000009</v>
      </c>
      <c r="R355" s="43">
        <f t="shared" si="4192"/>
        <v>5686.0480469100003</v>
      </c>
      <c r="S355" s="43">
        <f t="shared" si="4192"/>
        <v>6093.6380036686005</v>
      </c>
      <c r="T355" s="43">
        <f t="shared" si="4192"/>
        <v>5816.654458047301</v>
      </c>
      <c r="U355" s="43">
        <f t="shared" si="4192"/>
        <v>5816.654458047301</v>
      </c>
      <c r="V355" s="43">
        <f t="shared" si="4192"/>
        <v>6093.6380036686005</v>
      </c>
      <c r="W355" s="43">
        <f t="shared" si="4192"/>
        <v>5539.6709124260005</v>
      </c>
      <c r="X355" s="43">
        <f t="shared" si="4192"/>
        <v>6370.6215492899009</v>
      </c>
      <c r="Y355" s="43">
        <f t="shared" si="4192"/>
        <v>5816.654458047301</v>
      </c>
      <c r="Z355" s="43">
        <f t="shared" si="4192"/>
        <v>5816.654458047301</v>
      </c>
      <c r="AA355" s="43">
        <f t="shared" si="4192"/>
        <v>5577.7423698260009</v>
      </c>
      <c r="AB355" s="43">
        <f t="shared" si="4192"/>
        <v>5577.7423698260009</v>
      </c>
      <c r="AC355" s="44">
        <f>SUM(Q355:AB355)</f>
        <v>69621.002942004299</v>
      </c>
      <c r="AD355" s="43">
        <f t="shared" si="4192"/>
        <v>5856.6294883173014</v>
      </c>
      <c r="AE355" s="43">
        <f t="shared" si="4192"/>
        <v>5577.7423698260009</v>
      </c>
      <c r="AF355" s="43">
        <f t="shared" si="4192"/>
        <v>6561.7401957685979</v>
      </c>
      <c r="AG355" s="43">
        <f t="shared" si="4192"/>
        <v>5420.5679878088422</v>
      </c>
      <c r="AH355" s="43">
        <f t="shared" si="4192"/>
        <v>6276.4471437786588</v>
      </c>
      <c r="AI355" s="43">
        <f t="shared" si="4192"/>
        <v>6276.4471437786588</v>
      </c>
      <c r="AJ355" s="43">
        <f t="shared" si="4192"/>
        <v>5705.8610397987813</v>
      </c>
      <c r="AK355" s="43">
        <f t="shared" si="4192"/>
        <v>6561.7401957685979</v>
      </c>
      <c r="AL355" s="43">
        <f t="shared" si="4192"/>
        <v>5705.8610397987813</v>
      </c>
      <c r="AM355" s="43">
        <f t="shared" si="4192"/>
        <v>6276.4471437786588</v>
      </c>
      <c r="AN355" s="43">
        <f t="shared" si="4192"/>
        <v>5745.0746409207804</v>
      </c>
      <c r="AO355" s="43">
        <f t="shared" si="4192"/>
        <v>5457.8209088747417</v>
      </c>
      <c r="AP355" s="44">
        <f>SUM(AD355:AO355)</f>
        <v>71422.379298218395</v>
      </c>
      <c r="AQ355" s="43">
        <f t="shared" si="4192"/>
        <v>6319.5821050128588</v>
      </c>
      <c r="AR355" s="43">
        <f t="shared" si="4192"/>
        <v>5745.0746409207804</v>
      </c>
      <c r="AS355" s="43">
        <f t="shared" si="4192"/>
        <v>6464.7405580920195</v>
      </c>
      <c r="AT355" s="43">
        <f t="shared" si="4192"/>
        <v>5877.0368709927443</v>
      </c>
      <c r="AU355" s="43">
        <f t="shared" si="4192"/>
        <v>6464.7405580920195</v>
      </c>
      <c r="AV355" s="43">
        <f t="shared" si="4192"/>
        <v>6170.8887145423823</v>
      </c>
      <c r="AW355" s="43">
        <f t="shared" si="4192"/>
        <v>6170.8887145423823</v>
      </c>
      <c r="AX355" s="43">
        <f t="shared" si="4192"/>
        <v>6758.5924016416566</v>
      </c>
      <c r="AY355" s="43">
        <f t="shared" si="4192"/>
        <v>5583.1850274431072</v>
      </c>
      <c r="AZ355" s="43">
        <f t="shared" si="4192"/>
        <v>6758.5924016416566</v>
      </c>
      <c r="BA355" s="43">
        <f t="shared" si="4192"/>
        <v>5917.426880148405</v>
      </c>
      <c r="BB355" s="43">
        <f t="shared" si="4192"/>
        <v>5621.5555361409843</v>
      </c>
      <c r="BC355" s="44">
        <f>SUM(AQ355:BB355)</f>
        <v>73852.304409210978</v>
      </c>
      <c r="BD355" s="43">
        <f t="shared" si="4192"/>
        <v>6509.1695681632455</v>
      </c>
      <c r="BE355" s="43">
        <f t="shared" si="4192"/>
        <v>5917.426880148405</v>
      </c>
      <c r="BF355" s="43">
        <f t="shared" si="4192"/>
        <v>6356.0153759786535</v>
      </c>
      <c r="BG355" s="43">
        <f t="shared" si="4192"/>
        <v>6356.0153759786535</v>
      </c>
      <c r="BH355" s="43">
        <f t="shared" si="4192"/>
        <v>6658.6827748347796</v>
      </c>
      <c r="BI355" s="43">
        <f t="shared" si="4192"/>
        <v>6053.3479771225266</v>
      </c>
      <c r="BJ355" s="43">
        <f t="shared" si="4192"/>
        <v>6658.6827748347796</v>
      </c>
      <c r="BK355" s="43">
        <f t="shared" si="4192"/>
        <v>6658.6827748347796</v>
      </c>
      <c r="BL355" s="43">
        <f t="shared" si="4192"/>
        <v>6053.3479771225266</v>
      </c>
      <c r="BM355" s="43">
        <f t="shared" si="4192"/>
        <v>6961.3501736909056</v>
      </c>
      <c r="BN355" s="43">
        <f t="shared" si="4192"/>
        <v>5790.202202225214</v>
      </c>
      <c r="BO355" s="43">
        <f t="shared" si="4192"/>
        <v>6094.9496865528563</v>
      </c>
      <c r="BP355" s="44">
        <f>SUM(BD355:BO355)</f>
        <v>76067.873541487323</v>
      </c>
    </row>
    <row r="356" spans="2:68" x14ac:dyDescent="0.2">
      <c r="B356" s="38" t="s">
        <v>17</v>
      </c>
      <c r="C356" s="33" t="s">
        <v>14</v>
      </c>
      <c r="D356" s="39">
        <v>36.348700000000001</v>
      </c>
      <c r="E356" s="39">
        <v>36.348700000000001</v>
      </c>
      <c r="F356" s="39">
        <v>36.348700000000001</v>
      </c>
      <c r="G356" s="39">
        <v>36.348700000000001</v>
      </c>
      <c r="H356" s="39">
        <v>36.348700000000001</v>
      </c>
      <c r="I356" s="39">
        <v>36.348700000000001</v>
      </c>
      <c r="J356" s="39">
        <v>36.348700000000001</v>
      </c>
      <c r="K356" s="39">
        <v>36.348700000000001</v>
      </c>
      <c r="L356" s="39">
        <v>36.348700000000001</v>
      </c>
      <c r="M356" s="39">
        <v>36.348700000000001</v>
      </c>
      <c r="N356" s="39">
        <v>37.439160999999999</v>
      </c>
      <c r="O356" s="39">
        <v>37.439160999999999</v>
      </c>
      <c r="P356" s="39"/>
      <c r="Q356" s="39">
        <v>37.439160999999999</v>
      </c>
      <c r="R356" s="39">
        <v>37.439160999999999</v>
      </c>
      <c r="S356" s="39">
        <v>37.439160999999999</v>
      </c>
      <c r="T356" s="39">
        <v>37.439160999999999</v>
      </c>
      <c r="U356" s="39">
        <v>37.439160999999999</v>
      </c>
      <c r="V356" s="39">
        <v>37.439160999999999</v>
      </c>
      <c r="W356" s="39">
        <v>37.439160999999999</v>
      </c>
      <c r="X356" s="39">
        <v>37.439160999999999</v>
      </c>
      <c r="Y356" s="39">
        <v>37.439160999999999</v>
      </c>
      <c r="Z356" s="39">
        <v>37.439160999999999</v>
      </c>
      <c r="AA356" s="39">
        <v>38.562335830000002</v>
      </c>
      <c r="AB356" s="39">
        <v>38.562335830000002</v>
      </c>
      <c r="AC356" s="39"/>
      <c r="AD356" s="39">
        <v>38.562335830000002</v>
      </c>
      <c r="AE356" s="39">
        <v>38.562335830000002</v>
      </c>
      <c r="AF356" s="39">
        <v>38.562335830000002</v>
      </c>
      <c r="AG356" s="39">
        <v>38.562335830000002</v>
      </c>
      <c r="AH356" s="39">
        <v>38.562335830000002</v>
      </c>
      <c r="AI356" s="39">
        <v>38.562335830000002</v>
      </c>
      <c r="AJ356" s="39">
        <v>38.562335830000002</v>
      </c>
      <c r="AK356" s="39">
        <v>38.562335830000002</v>
      </c>
      <c r="AL356" s="39">
        <v>38.562335830000002</v>
      </c>
      <c r="AM356" s="39">
        <v>38.562335830000002</v>
      </c>
      <c r="AN356" s="39">
        <v>39.719205904900001</v>
      </c>
      <c r="AO356" s="39">
        <v>39.719205904900001</v>
      </c>
      <c r="AP356" s="39"/>
      <c r="AQ356" s="39">
        <v>39.719205904900001</v>
      </c>
      <c r="AR356" s="39">
        <v>39.719205904900001</v>
      </c>
      <c r="AS356" s="39">
        <v>39.719205904900001</v>
      </c>
      <c r="AT356" s="39">
        <v>39.719205904900001</v>
      </c>
      <c r="AU356" s="39">
        <v>39.719205904900001</v>
      </c>
      <c r="AV356" s="39">
        <v>39.719205904900001</v>
      </c>
      <c r="AW356" s="39">
        <v>39.719205904900001</v>
      </c>
      <c r="AX356" s="39">
        <v>39.719205904900001</v>
      </c>
      <c r="AY356" s="39">
        <v>39.719205904900001</v>
      </c>
      <c r="AZ356" s="39">
        <v>39.719205904900001</v>
      </c>
      <c r="BA356" s="39">
        <v>40.910782082047</v>
      </c>
      <c r="BB356" s="39">
        <v>40.910782082047</v>
      </c>
      <c r="BC356" s="39"/>
      <c r="BD356" s="39">
        <v>40.910782082047</v>
      </c>
      <c r="BE356" s="39">
        <v>40.910782082047</v>
      </c>
      <c r="BF356" s="39">
        <v>40.910782082047</v>
      </c>
      <c r="BG356" s="39">
        <v>40.910782082047</v>
      </c>
      <c r="BH356" s="39">
        <v>40.910782082047</v>
      </c>
      <c r="BI356" s="39">
        <v>40.910782082047</v>
      </c>
      <c r="BJ356" s="39">
        <v>40.910782082047</v>
      </c>
      <c r="BK356" s="39">
        <v>40.910782082047</v>
      </c>
      <c r="BL356" s="39">
        <v>40.910782082047</v>
      </c>
      <c r="BM356" s="39">
        <v>40.910782082047</v>
      </c>
      <c r="BN356" s="39">
        <v>42.138105544508413</v>
      </c>
      <c r="BO356" s="39">
        <v>42.138105544508413</v>
      </c>
      <c r="BP356" s="39"/>
    </row>
    <row r="357" spans="2:68" x14ac:dyDescent="0.2">
      <c r="B357" s="40"/>
      <c r="C357" s="33" t="s">
        <v>15</v>
      </c>
      <c r="D357" s="41">
        <v>3</v>
      </c>
      <c r="E357" s="41">
        <v>3</v>
      </c>
      <c r="F357" s="41">
        <v>3</v>
      </c>
      <c r="G357" s="41">
        <v>3</v>
      </c>
      <c r="H357" s="41">
        <v>3</v>
      </c>
      <c r="I357" s="41">
        <v>3</v>
      </c>
      <c r="J357" s="41">
        <v>3</v>
      </c>
      <c r="K357" s="41">
        <v>3</v>
      </c>
      <c r="L357" s="41">
        <v>3</v>
      </c>
      <c r="M357" s="41">
        <v>3</v>
      </c>
      <c r="N357" s="41">
        <v>3</v>
      </c>
      <c r="O357" s="41">
        <v>3</v>
      </c>
      <c r="P357" s="41"/>
      <c r="Q357" s="41">
        <v>3</v>
      </c>
      <c r="R357" s="41">
        <v>3</v>
      </c>
      <c r="S357" s="41">
        <v>3</v>
      </c>
      <c r="T357" s="41">
        <v>3</v>
      </c>
      <c r="U357" s="41">
        <v>3</v>
      </c>
      <c r="V357" s="41">
        <v>3</v>
      </c>
      <c r="W357" s="41">
        <v>3</v>
      </c>
      <c r="X357" s="41">
        <v>3</v>
      </c>
      <c r="Y357" s="41">
        <v>3</v>
      </c>
      <c r="Z357" s="41">
        <v>3</v>
      </c>
      <c r="AA357" s="41">
        <v>3</v>
      </c>
      <c r="AB357" s="41">
        <v>3</v>
      </c>
      <c r="AC357" s="41"/>
      <c r="AD357" s="41">
        <v>3</v>
      </c>
      <c r="AE357" s="41">
        <v>3</v>
      </c>
      <c r="AF357" s="41">
        <v>3</v>
      </c>
      <c r="AG357" s="41">
        <v>3</v>
      </c>
      <c r="AH357" s="41">
        <v>3</v>
      </c>
      <c r="AI357" s="41">
        <v>3</v>
      </c>
      <c r="AJ357" s="41">
        <v>3</v>
      </c>
      <c r="AK357" s="41">
        <v>3</v>
      </c>
      <c r="AL357" s="41">
        <v>3</v>
      </c>
      <c r="AM357" s="41">
        <v>3</v>
      </c>
      <c r="AN357" s="41">
        <v>3</v>
      </c>
      <c r="AO357" s="41">
        <v>3</v>
      </c>
      <c r="AP357" s="41"/>
      <c r="AQ357" s="41">
        <v>3</v>
      </c>
      <c r="AR357" s="41">
        <v>3</v>
      </c>
      <c r="AS357" s="41">
        <v>3</v>
      </c>
      <c r="AT357" s="41">
        <v>3</v>
      </c>
      <c r="AU357" s="41">
        <v>3</v>
      </c>
      <c r="AV357" s="41">
        <v>3</v>
      </c>
      <c r="AW357" s="41">
        <v>3</v>
      </c>
      <c r="AX357" s="41">
        <v>3</v>
      </c>
      <c r="AY357" s="41">
        <v>3</v>
      </c>
      <c r="AZ357" s="41">
        <v>3</v>
      </c>
      <c r="BA357" s="41">
        <v>3</v>
      </c>
      <c r="BB357" s="41">
        <v>3</v>
      </c>
      <c r="BC357" s="41"/>
      <c r="BD357" s="41">
        <v>3</v>
      </c>
      <c r="BE357" s="41">
        <v>3</v>
      </c>
      <c r="BF357" s="41">
        <v>3</v>
      </c>
      <c r="BG357" s="41">
        <v>3</v>
      </c>
      <c r="BH357" s="41">
        <v>3</v>
      </c>
      <c r="BI357" s="41">
        <v>3</v>
      </c>
      <c r="BJ357" s="41">
        <v>3</v>
      </c>
      <c r="BK357" s="41">
        <v>3</v>
      </c>
      <c r="BL357" s="41">
        <v>3</v>
      </c>
      <c r="BM357" s="41">
        <v>3</v>
      </c>
      <c r="BN357" s="41">
        <v>3</v>
      </c>
      <c r="BO357" s="41">
        <v>3</v>
      </c>
      <c r="BP357" s="41"/>
    </row>
    <row r="358" spans="2:68" x14ac:dyDescent="0.2">
      <c r="B358" s="42" t="s">
        <v>203</v>
      </c>
      <c r="C358" s="42"/>
      <c r="D358" s="43">
        <f>D$2*(D356*D357)</f>
        <v>2289.9681</v>
      </c>
      <c r="E358" s="43">
        <f t="shared" ref="E358" si="4193">E$2*(E356*E357)</f>
        <v>2180.922</v>
      </c>
      <c r="F358" s="43">
        <f t="shared" ref="F358" si="4194">F$2*(F356*F357)</f>
        <v>2399.0142000000001</v>
      </c>
      <c r="G358" s="43">
        <f t="shared" ref="G358" si="4195">G$2*(G356*G357)</f>
        <v>2289.9681</v>
      </c>
      <c r="H358" s="43">
        <f t="shared" ref="H358" si="4196">H$2*(H356*H357)</f>
        <v>2180.922</v>
      </c>
      <c r="I358" s="43">
        <f t="shared" ref="I358" si="4197">I$2*(I356*I357)</f>
        <v>2399.0142000000001</v>
      </c>
      <c r="J358" s="43">
        <f t="shared" ref="J358" si="4198">J$2*(J356*J357)</f>
        <v>2399.0142000000001</v>
      </c>
      <c r="K358" s="43">
        <f t="shared" ref="K358" si="4199">K$2*(K356*K357)</f>
        <v>2289.9681</v>
      </c>
      <c r="L358" s="43">
        <f t="shared" ref="L358" si="4200">L$2*(L356*L357)</f>
        <v>2289.9681</v>
      </c>
      <c r="M358" s="43">
        <f t="shared" ref="M358" si="4201">M$2*(M356*M357)</f>
        <v>2399.0142000000001</v>
      </c>
      <c r="N358" s="43">
        <f t="shared" ref="N358" si="4202">N$2*(N356*N357)</f>
        <v>2134.032177</v>
      </c>
      <c r="O358" s="43">
        <f t="shared" ref="O358" si="4203">O$2*(O356*O357)</f>
        <v>2358.6671430000001</v>
      </c>
      <c r="P358" s="44">
        <f>SUM(D358:O358)</f>
        <v>27610.472519999999</v>
      </c>
      <c r="Q358" s="43">
        <f t="shared" ref="Q358" si="4204">Q$2*(Q356*Q357)</f>
        <v>2246.3496599999999</v>
      </c>
      <c r="R358" s="43">
        <f t="shared" ref="R358" si="4205">R$2*(R356*R357)</f>
        <v>2358.6671430000001</v>
      </c>
      <c r="S358" s="43">
        <f t="shared" ref="S358" si="4206">S$2*(S356*S357)</f>
        <v>2470.9846259999999</v>
      </c>
      <c r="T358" s="43">
        <f t="shared" ref="T358" si="4207">T$2*(T356*T357)</f>
        <v>2358.6671430000001</v>
      </c>
      <c r="U358" s="43">
        <f t="shared" ref="U358" si="4208">U$2*(U356*U357)</f>
        <v>2358.6671430000001</v>
      </c>
      <c r="V358" s="43">
        <f t="shared" ref="V358" si="4209">V$2*(V356*V357)</f>
        <v>2470.9846259999999</v>
      </c>
      <c r="W358" s="43">
        <f t="shared" ref="W358" si="4210">W$2*(W356*W357)</f>
        <v>2246.3496599999999</v>
      </c>
      <c r="X358" s="43">
        <f t="shared" ref="X358" si="4211">X$2*(X356*X357)</f>
        <v>2583.3021089999997</v>
      </c>
      <c r="Y358" s="43">
        <f t="shared" ref="Y358" si="4212">Y$2*(Y356*Y357)</f>
        <v>2358.6671430000001</v>
      </c>
      <c r="Z358" s="43">
        <f t="shared" ref="Z358" si="4213">Z$2*(Z356*Z357)</f>
        <v>2358.6671430000001</v>
      </c>
      <c r="AA358" s="43">
        <f t="shared" ref="AA358" si="4214">AA$2*(AA356*AA357)</f>
        <v>2313.7401498000004</v>
      </c>
      <c r="AB358" s="43">
        <f t="shared" ref="AB358" si="4215">AB$2*(AB356*AB357)</f>
        <v>2313.7401498000004</v>
      </c>
      <c r="AC358" s="44">
        <f>SUM(Q358:AB358)</f>
        <v>28438.786695599996</v>
      </c>
      <c r="AD358" s="43">
        <f t="shared" ref="AD358" si="4216">AD$2*(AD356*AD357)</f>
        <v>2429.4271572900002</v>
      </c>
      <c r="AE358" s="43">
        <f t="shared" ref="AE358" si="4217">AE$2*(AE356*AE357)</f>
        <v>2313.7401498000004</v>
      </c>
      <c r="AF358" s="43">
        <f t="shared" ref="AF358" si="4218">AF$2*(AF356*AF357)</f>
        <v>2660.8011722700003</v>
      </c>
      <c r="AG358" s="43">
        <f t="shared" ref="AG358" si="4219">AG$2*(AG356*AG357)</f>
        <v>2198.0531423100001</v>
      </c>
      <c r="AH358" s="43">
        <f t="shared" ref="AH358" si="4220">AH$2*(AH356*AH357)</f>
        <v>2545.1141647800005</v>
      </c>
      <c r="AI358" s="43">
        <f t="shared" ref="AI358" si="4221">AI$2*(AI356*AI357)</f>
        <v>2545.1141647800005</v>
      </c>
      <c r="AJ358" s="43">
        <f t="shared" ref="AJ358" si="4222">AJ$2*(AJ356*AJ357)</f>
        <v>2313.7401498000004</v>
      </c>
      <c r="AK358" s="43">
        <f t="shared" ref="AK358" si="4223">AK$2*(AK356*AK357)</f>
        <v>2660.8011722700003</v>
      </c>
      <c r="AL358" s="43">
        <f t="shared" ref="AL358" si="4224">AL$2*(AL356*AL357)</f>
        <v>2313.7401498000004</v>
      </c>
      <c r="AM358" s="43">
        <f t="shared" ref="AM358" si="4225">AM$2*(AM356*AM357)</f>
        <v>2545.1141647800005</v>
      </c>
      <c r="AN358" s="43">
        <f t="shared" ref="AN358" si="4226">AN$2*(AN356*AN357)</f>
        <v>2383.1523542939999</v>
      </c>
      <c r="AO358" s="43">
        <f t="shared" ref="AO358" si="4227">AO$2*(AO356*AO357)</f>
        <v>2263.9947365793</v>
      </c>
      <c r="AP358" s="44">
        <f>SUM(AD358:AO358)</f>
        <v>29172.792678753303</v>
      </c>
      <c r="AQ358" s="43">
        <f t="shared" ref="AQ358" si="4228">AQ$2*(AQ356*AQ357)</f>
        <v>2621.4675897234001</v>
      </c>
      <c r="AR358" s="43">
        <f t="shared" ref="AR358" si="4229">AR$2*(AR356*AR357)</f>
        <v>2383.1523542939999</v>
      </c>
      <c r="AS358" s="43">
        <f t="shared" ref="AS358" si="4230">AS$2*(AS356*AS357)</f>
        <v>2621.4675897234001</v>
      </c>
      <c r="AT358" s="43">
        <f t="shared" ref="AT358" si="4231">AT$2*(AT356*AT357)</f>
        <v>2383.1523542939999</v>
      </c>
      <c r="AU358" s="43">
        <f t="shared" ref="AU358" si="4232">AU$2*(AU356*AU357)</f>
        <v>2621.4675897234001</v>
      </c>
      <c r="AV358" s="43">
        <f t="shared" ref="AV358" si="4233">AV$2*(AV356*AV357)</f>
        <v>2502.3099720086998</v>
      </c>
      <c r="AW358" s="43">
        <f t="shared" ref="AW358" si="4234">AW$2*(AW356*AW357)</f>
        <v>2502.3099720086998</v>
      </c>
      <c r="AX358" s="43">
        <f t="shared" ref="AX358" si="4235">AX$2*(AX356*AX357)</f>
        <v>2740.6252074381</v>
      </c>
      <c r="AY358" s="43">
        <f t="shared" ref="AY358" si="4236">AY$2*(AY356*AY357)</f>
        <v>2263.9947365793</v>
      </c>
      <c r="AZ358" s="43">
        <f t="shared" ref="AZ358" si="4237">AZ$2*(AZ356*AZ357)</f>
        <v>2740.6252074381</v>
      </c>
      <c r="BA358" s="43">
        <f t="shared" ref="BA358" si="4238">BA$2*(BA356*BA357)</f>
        <v>2454.6469249228198</v>
      </c>
      <c r="BB358" s="43">
        <f t="shared" ref="BB358" si="4239">BB$2*(BB356*BB357)</f>
        <v>2331.914578676679</v>
      </c>
      <c r="BC358" s="44">
        <f>SUM(AQ358:BB358)</f>
        <v>30167.134076830604</v>
      </c>
      <c r="BD358" s="43">
        <f t="shared" ref="BD358" si="4240">BD$2*(BD356*BD357)</f>
        <v>2700.111617415102</v>
      </c>
      <c r="BE358" s="43">
        <f t="shared" ref="BE358" si="4241">BE$2*(BE356*BE357)</f>
        <v>2454.6469249228198</v>
      </c>
      <c r="BF358" s="43">
        <f t="shared" ref="BF358" si="4242">BF$2*(BF356*BF357)</f>
        <v>2577.3792711689607</v>
      </c>
      <c r="BG358" s="43">
        <f t="shared" ref="BG358" si="4243">BG$2*(BG356*BG357)</f>
        <v>2577.3792711689607</v>
      </c>
      <c r="BH358" s="43">
        <f t="shared" ref="BH358" si="4244">BH$2*(BH356*BH357)</f>
        <v>2700.111617415102</v>
      </c>
      <c r="BI358" s="43">
        <f t="shared" ref="BI358" si="4245">BI$2*(BI356*BI357)</f>
        <v>2454.6469249228198</v>
      </c>
      <c r="BJ358" s="43">
        <f t="shared" ref="BJ358" si="4246">BJ$2*(BJ356*BJ357)</f>
        <v>2700.111617415102</v>
      </c>
      <c r="BK358" s="43">
        <f t="shared" ref="BK358" si="4247">BK$2*(BK356*BK357)</f>
        <v>2700.111617415102</v>
      </c>
      <c r="BL358" s="43">
        <f t="shared" ref="BL358" si="4248">BL$2*(BL356*BL357)</f>
        <v>2454.6469249228198</v>
      </c>
      <c r="BM358" s="43">
        <f t="shared" ref="BM358" si="4249">BM$2*(BM356*BM357)</f>
        <v>2822.8439636612429</v>
      </c>
      <c r="BN358" s="43">
        <f t="shared" ref="BN358" si="4250">BN$2*(BN356*BN357)</f>
        <v>2401.8720160369794</v>
      </c>
      <c r="BO358" s="43">
        <f t="shared" ref="BO358" si="4251">BO$2*(BO356*BO357)</f>
        <v>2528.2863326705046</v>
      </c>
      <c r="BP358" s="44">
        <f>SUM(BD358:BO358)</f>
        <v>31072.148099135513</v>
      </c>
    </row>
    <row r="359" spans="2:68" x14ac:dyDescent="0.2">
      <c r="B359" s="38" t="s">
        <v>16</v>
      </c>
      <c r="C359" s="33" t="s">
        <v>14</v>
      </c>
      <c r="D359" s="39">
        <v>34.319600000000001</v>
      </c>
      <c r="E359" s="39">
        <v>34.319600000000001</v>
      </c>
      <c r="F359" s="39">
        <v>34.319600000000001</v>
      </c>
      <c r="G359" s="39">
        <v>34.319600000000001</v>
      </c>
      <c r="H359" s="39">
        <v>34.319600000000001</v>
      </c>
      <c r="I359" s="39">
        <v>34.319600000000001</v>
      </c>
      <c r="J359" s="39">
        <v>34.319600000000001</v>
      </c>
      <c r="K359" s="39">
        <v>34.319600000000001</v>
      </c>
      <c r="L359" s="39">
        <v>34.319600000000001</v>
      </c>
      <c r="M359" s="39">
        <v>34.319600000000001</v>
      </c>
      <c r="N359" s="39">
        <v>35.349188000000005</v>
      </c>
      <c r="O359" s="39">
        <v>35.349188000000005</v>
      </c>
      <c r="P359" s="39"/>
      <c r="Q359" s="39">
        <v>35.349188000000005</v>
      </c>
      <c r="R359" s="39">
        <v>35.349188000000005</v>
      </c>
      <c r="S359" s="39">
        <v>35.349188000000005</v>
      </c>
      <c r="T359" s="39">
        <v>35.349188000000005</v>
      </c>
      <c r="U359" s="39">
        <v>35.349188000000005</v>
      </c>
      <c r="V359" s="39">
        <v>35.349188000000005</v>
      </c>
      <c r="W359" s="39">
        <v>35.349188000000005</v>
      </c>
      <c r="X359" s="39">
        <v>35.349188000000005</v>
      </c>
      <c r="Y359" s="39">
        <v>35.349188000000005</v>
      </c>
      <c r="Z359" s="39">
        <v>35.349188000000005</v>
      </c>
      <c r="AA359" s="39">
        <v>36.409663640000005</v>
      </c>
      <c r="AB359" s="39">
        <v>36.409663640000005</v>
      </c>
      <c r="AC359" s="39"/>
      <c r="AD359" s="39">
        <v>36.409663640000005</v>
      </c>
      <c r="AE359" s="39">
        <v>36.409663640000005</v>
      </c>
      <c r="AF359" s="39">
        <v>36.409663640000005</v>
      </c>
      <c r="AG359" s="39">
        <v>36.409663640000005</v>
      </c>
      <c r="AH359" s="39">
        <v>36.409663640000005</v>
      </c>
      <c r="AI359" s="39">
        <v>36.409663640000005</v>
      </c>
      <c r="AJ359" s="39">
        <v>36.409663640000005</v>
      </c>
      <c r="AK359" s="39">
        <v>36.409663640000005</v>
      </c>
      <c r="AL359" s="39">
        <v>36.409663640000005</v>
      </c>
      <c r="AM359" s="39">
        <v>36.409663640000005</v>
      </c>
      <c r="AN359" s="39">
        <v>37.501953549200003</v>
      </c>
      <c r="AO359" s="39">
        <v>37.501953549200003</v>
      </c>
      <c r="AP359" s="39"/>
      <c r="AQ359" s="39">
        <v>37.501953549200003</v>
      </c>
      <c r="AR359" s="39">
        <v>37.501953549200003</v>
      </c>
      <c r="AS359" s="39">
        <v>37.501953549200003</v>
      </c>
      <c r="AT359" s="39">
        <v>37.501953549200003</v>
      </c>
      <c r="AU359" s="39">
        <v>37.501953549200003</v>
      </c>
      <c r="AV359" s="39">
        <v>37.501953549200003</v>
      </c>
      <c r="AW359" s="39">
        <v>37.501953549200003</v>
      </c>
      <c r="AX359" s="39">
        <v>37.501953549200003</v>
      </c>
      <c r="AY359" s="39">
        <v>37.501953549200003</v>
      </c>
      <c r="AZ359" s="39">
        <v>37.501953549200003</v>
      </c>
      <c r="BA359" s="39">
        <v>38.627012155676006</v>
      </c>
      <c r="BB359" s="39">
        <v>38.627012155676006</v>
      </c>
      <c r="BC359" s="39"/>
      <c r="BD359" s="39">
        <v>38.627012155676006</v>
      </c>
      <c r="BE359" s="39">
        <v>38.627012155676006</v>
      </c>
      <c r="BF359" s="39">
        <v>38.627012155676006</v>
      </c>
      <c r="BG359" s="39">
        <v>38.627012155676006</v>
      </c>
      <c r="BH359" s="39">
        <v>38.627012155676006</v>
      </c>
      <c r="BI359" s="39">
        <v>38.627012155676006</v>
      </c>
      <c r="BJ359" s="39">
        <v>38.627012155676006</v>
      </c>
      <c r="BK359" s="39">
        <v>38.627012155676006</v>
      </c>
      <c r="BL359" s="39">
        <v>38.627012155676006</v>
      </c>
      <c r="BM359" s="39">
        <v>38.627012155676006</v>
      </c>
      <c r="BN359" s="39">
        <v>39.785822520346287</v>
      </c>
      <c r="BO359" s="39">
        <v>39.785822520346287</v>
      </c>
      <c r="BP359" s="39"/>
    </row>
    <row r="360" spans="2:68" x14ac:dyDescent="0.2">
      <c r="B360" s="40"/>
      <c r="C360" s="33" t="s">
        <v>15</v>
      </c>
      <c r="D360" s="41">
        <v>1</v>
      </c>
      <c r="E360" s="41">
        <v>1</v>
      </c>
      <c r="F360" s="41">
        <v>1</v>
      </c>
      <c r="G360" s="41">
        <v>1</v>
      </c>
      <c r="H360" s="41">
        <v>1</v>
      </c>
      <c r="I360" s="41">
        <v>1</v>
      </c>
      <c r="J360" s="41">
        <v>1</v>
      </c>
      <c r="K360" s="41">
        <v>1</v>
      </c>
      <c r="L360" s="41">
        <v>1</v>
      </c>
      <c r="M360" s="41">
        <v>1</v>
      </c>
      <c r="N360" s="41">
        <v>1</v>
      </c>
      <c r="O360" s="41">
        <v>1</v>
      </c>
      <c r="P360" s="41"/>
      <c r="Q360" s="41">
        <v>1</v>
      </c>
      <c r="R360" s="41">
        <v>1</v>
      </c>
      <c r="S360" s="41">
        <v>1</v>
      </c>
      <c r="T360" s="41">
        <v>1</v>
      </c>
      <c r="U360" s="41">
        <v>1</v>
      </c>
      <c r="V360" s="41">
        <v>1</v>
      </c>
      <c r="W360" s="41">
        <v>1</v>
      </c>
      <c r="X360" s="41">
        <v>1</v>
      </c>
      <c r="Y360" s="41">
        <v>1</v>
      </c>
      <c r="Z360" s="41">
        <v>1</v>
      </c>
      <c r="AA360" s="41">
        <v>1</v>
      </c>
      <c r="AB360" s="41">
        <v>1</v>
      </c>
      <c r="AC360" s="41"/>
      <c r="AD360" s="41">
        <v>1</v>
      </c>
      <c r="AE360" s="41">
        <v>1</v>
      </c>
      <c r="AF360" s="41">
        <v>1</v>
      </c>
      <c r="AG360" s="41">
        <v>1</v>
      </c>
      <c r="AH360" s="41">
        <v>1</v>
      </c>
      <c r="AI360" s="41">
        <v>1</v>
      </c>
      <c r="AJ360" s="41">
        <v>1</v>
      </c>
      <c r="AK360" s="41">
        <v>1</v>
      </c>
      <c r="AL360" s="41">
        <v>1</v>
      </c>
      <c r="AM360" s="41">
        <v>1</v>
      </c>
      <c r="AN360" s="41">
        <v>1</v>
      </c>
      <c r="AO360" s="41">
        <v>1</v>
      </c>
      <c r="AP360" s="41"/>
      <c r="AQ360" s="41">
        <v>1</v>
      </c>
      <c r="AR360" s="41">
        <v>1</v>
      </c>
      <c r="AS360" s="41">
        <v>1</v>
      </c>
      <c r="AT360" s="41">
        <v>1</v>
      </c>
      <c r="AU360" s="41">
        <v>1</v>
      </c>
      <c r="AV360" s="41">
        <v>1</v>
      </c>
      <c r="AW360" s="41">
        <v>1</v>
      </c>
      <c r="AX360" s="41">
        <v>1</v>
      </c>
      <c r="AY360" s="41">
        <v>1</v>
      </c>
      <c r="AZ360" s="41">
        <v>1</v>
      </c>
      <c r="BA360" s="41">
        <v>1</v>
      </c>
      <c r="BB360" s="41">
        <v>1</v>
      </c>
      <c r="BC360" s="41"/>
      <c r="BD360" s="41">
        <v>1</v>
      </c>
      <c r="BE360" s="41">
        <v>1</v>
      </c>
      <c r="BF360" s="41">
        <v>1</v>
      </c>
      <c r="BG360" s="41">
        <v>1</v>
      </c>
      <c r="BH360" s="41">
        <v>1</v>
      </c>
      <c r="BI360" s="41">
        <v>1</v>
      </c>
      <c r="BJ360" s="41">
        <v>1</v>
      </c>
      <c r="BK360" s="41">
        <v>1</v>
      </c>
      <c r="BL360" s="41">
        <v>1</v>
      </c>
      <c r="BM360" s="41">
        <v>1</v>
      </c>
      <c r="BN360" s="41">
        <v>1</v>
      </c>
      <c r="BO360" s="41">
        <v>1</v>
      </c>
      <c r="BP360" s="41"/>
    </row>
    <row r="361" spans="2:68" x14ac:dyDescent="0.2">
      <c r="B361" s="42" t="s">
        <v>204</v>
      </c>
      <c r="C361" s="42"/>
      <c r="D361" s="43">
        <f>D$2*(D359*D360)</f>
        <v>720.71159999999998</v>
      </c>
      <c r="E361" s="43">
        <f t="shared" ref="E361" si="4252">E$2*(E359*E360)</f>
        <v>686.39200000000005</v>
      </c>
      <c r="F361" s="43">
        <f t="shared" ref="F361" si="4253">F$2*(F359*F360)</f>
        <v>755.03120000000001</v>
      </c>
      <c r="G361" s="43">
        <f t="shared" ref="G361" si="4254">G$2*(G359*G360)</f>
        <v>720.71159999999998</v>
      </c>
      <c r="H361" s="43">
        <f t="shared" ref="H361" si="4255">H$2*(H359*H360)</f>
        <v>686.39200000000005</v>
      </c>
      <c r="I361" s="43">
        <f t="shared" ref="I361" si="4256">I$2*(I359*I360)</f>
        <v>755.03120000000001</v>
      </c>
      <c r="J361" s="43">
        <f t="shared" ref="J361" si="4257">J$2*(J359*J360)</f>
        <v>755.03120000000001</v>
      </c>
      <c r="K361" s="43">
        <f t="shared" ref="K361" si="4258">K$2*(K359*K360)</f>
        <v>720.71159999999998</v>
      </c>
      <c r="L361" s="43">
        <f t="shared" ref="L361" si="4259">L$2*(L359*L360)</f>
        <v>720.71159999999998</v>
      </c>
      <c r="M361" s="43">
        <f t="shared" ref="M361" si="4260">M$2*(M359*M360)</f>
        <v>755.03120000000001</v>
      </c>
      <c r="N361" s="43">
        <f t="shared" ref="N361" si="4261">N$2*(N359*N360)</f>
        <v>671.63457200000005</v>
      </c>
      <c r="O361" s="43">
        <f t="shared" ref="O361" si="4262">O$2*(O359*O360)</f>
        <v>742.3329480000001</v>
      </c>
      <c r="P361" s="44">
        <f>SUM(D361:O361)</f>
        <v>8689.7227199999998</v>
      </c>
      <c r="Q361" s="43">
        <f t="shared" ref="Q361" si="4263">Q$2*(Q359*Q360)</f>
        <v>706.98376000000007</v>
      </c>
      <c r="R361" s="43">
        <f t="shared" ref="R361" si="4264">R$2*(R359*R360)</f>
        <v>742.3329480000001</v>
      </c>
      <c r="S361" s="43">
        <f t="shared" ref="S361" si="4265">S$2*(S359*S360)</f>
        <v>777.68213600000013</v>
      </c>
      <c r="T361" s="43">
        <f t="shared" ref="T361" si="4266">T$2*(T359*T360)</f>
        <v>742.3329480000001</v>
      </c>
      <c r="U361" s="43">
        <f t="shared" ref="U361" si="4267">U$2*(U359*U360)</f>
        <v>742.3329480000001</v>
      </c>
      <c r="V361" s="43">
        <f t="shared" ref="V361" si="4268">V$2*(V359*V360)</f>
        <v>777.68213600000013</v>
      </c>
      <c r="W361" s="43">
        <f t="shared" ref="W361" si="4269">W$2*(W359*W360)</f>
        <v>706.98376000000007</v>
      </c>
      <c r="X361" s="43">
        <f t="shared" ref="X361" si="4270">X$2*(X359*X360)</f>
        <v>813.03132400000015</v>
      </c>
      <c r="Y361" s="43">
        <f t="shared" ref="Y361" si="4271">Y$2*(Y359*Y360)</f>
        <v>742.3329480000001</v>
      </c>
      <c r="Z361" s="43">
        <f t="shared" ref="Z361" si="4272">Z$2*(Z359*Z360)</f>
        <v>742.3329480000001</v>
      </c>
      <c r="AA361" s="43">
        <f t="shared" ref="AA361" si="4273">AA$2*(AA359*AA360)</f>
        <v>728.19327280000016</v>
      </c>
      <c r="AB361" s="43">
        <f t="shared" ref="AB361" si="4274">AB$2*(AB359*AB360)</f>
        <v>728.19327280000016</v>
      </c>
      <c r="AC361" s="44">
        <f>SUM(Q361:AB361)</f>
        <v>8950.4144016000027</v>
      </c>
      <c r="AD361" s="43">
        <f t="shared" ref="AD361" si="4275">AD$2*(AD359*AD360)</f>
        <v>764.60293644000012</v>
      </c>
      <c r="AE361" s="43">
        <f t="shared" ref="AE361" si="4276">AE$2*(AE359*AE360)</f>
        <v>728.19327280000016</v>
      </c>
      <c r="AF361" s="43">
        <f t="shared" ref="AF361" si="4277">AF$2*(AF359*AF360)</f>
        <v>837.42226372000016</v>
      </c>
      <c r="AG361" s="43">
        <f t="shared" ref="AG361" si="4278">AG$2*(AG359*AG360)</f>
        <v>691.78360916000008</v>
      </c>
      <c r="AH361" s="43">
        <f t="shared" ref="AH361" si="4279">AH$2*(AH359*AH360)</f>
        <v>801.01260008000008</v>
      </c>
      <c r="AI361" s="43">
        <f t="shared" ref="AI361" si="4280">AI$2*(AI359*AI360)</f>
        <v>801.01260008000008</v>
      </c>
      <c r="AJ361" s="43">
        <f t="shared" ref="AJ361" si="4281">AJ$2*(AJ359*AJ360)</f>
        <v>728.19327280000016</v>
      </c>
      <c r="AK361" s="43">
        <f t="shared" ref="AK361" si="4282">AK$2*(AK359*AK360)</f>
        <v>837.42226372000016</v>
      </c>
      <c r="AL361" s="43">
        <f t="shared" ref="AL361" si="4283">AL$2*(AL359*AL360)</f>
        <v>728.19327280000016</v>
      </c>
      <c r="AM361" s="43">
        <f t="shared" ref="AM361" si="4284">AM$2*(AM359*AM360)</f>
        <v>801.01260008000008</v>
      </c>
      <c r="AN361" s="43">
        <f t="shared" ref="AN361" si="4285">AN$2*(AN359*AN360)</f>
        <v>750.03907098400009</v>
      </c>
      <c r="AO361" s="43">
        <f t="shared" ref="AO361" si="4286">AO$2*(AO359*AO360)</f>
        <v>712.53711743480005</v>
      </c>
      <c r="AP361" s="44">
        <f>SUM(AD361:AO361)</f>
        <v>9181.4248800988007</v>
      </c>
      <c r="AQ361" s="43">
        <f t="shared" ref="AQ361" si="4287">AQ$2*(AQ359*AQ360)</f>
        <v>825.04297808240005</v>
      </c>
      <c r="AR361" s="43">
        <f t="shared" ref="AR361" si="4288">AR$2*(AR359*AR360)</f>
        <v>750.03907098400009</v>
      </c>
      <c r="AS361" s="43">
        <f t="shared" ref="AS361" si="4289">AS$2*(AS359*AS360)</f>
        <v>825.04297808240005</v>
      </c>
      <c r="AT361" s="43">
        <f t="shared" ref="AT361" si="4290">AT$2*(AT359*AT360)</f>
        <v>750.03907098400009</v>
      </c>
      <c r="AU361" s="43">
        <f t="shared" ref="AU361" si="4291">AU$2*(AU359*AU360)</f>
        <v>825.04297808240005</v>
      </c>
      <c r="AV361" s="43">
        <f t="shared" ref="AV361" si="4292">AV$2*(AV359*AV360)</f>
        <v>787.54102453320002</v>
      </c>
      <c r="AW361" s="43">
        <f t="shared" ref="AW361" si="4293">AW$2*(AW359*AW360)</f>
        <v>787.54102453320002</v>
      </c>
      <c r="AX361" s="43">
        <f t="shared" ref="AX361" si="4294">AX$2*(AX359*AX360)</f>
        <v>862.54493163160009</v>
      </c>
      <c r="AY361" s="43">
        <f t="shared" ref="AY361" si="4295">AY$2*(AY359*AY360)</f>
        <v>712.53711743480005</v>
      </c>
      <c r="AZ361" s="43">
        <f t="shared" ref="AZ361" si="4296">AZ$2*(AZ359*AZ360)</f>
        <v>862.54493163160009</v>
      </c>
      <c r="BA361" s="43">
        <f t="shared" ref="BA361" si="4297">BA$2*(BA359*BA360)</f>
        <v>772.54024311352009</v>
      </c>
      <c r="BB361" s="43">
        <f t="shared" ref="BB361" si="4298">BB$2*(BB359*BB360)</f>
        <v>733.91323095784412</v>
      </c>
      <c r="BC361" s="44">
        <f>SUM(AQ361:BB361)</f>
        <v>9494.3695800509649</v>
      </c>
      <c r="BD361" s="43">
        <f t="shared" ref="BD361" si="4299">BD$2*(BD359*BD360)</f>
        <v>849.79426742487215</v>
      </c>
      <c r="BE361" s="43">
        <f t="shared" ref="BE361" si="4300">BE$2*(BE359*BE360)</f>
        <v>772.54024311352009</v>
      </c>
      <c r="BF361" s="43">
        <f t="shared" ref="BF361" si="4301">BF$2*(BF359*BF360)</f>
        <v>811.16725526919618</v>
      </c>
      <c r="BG361" s="43">
        <f t="shared" ref="BG361" si="4302">BG$2*(BG359*BG360)</f>
        <v>811.16725526919618</v>
      </c>
      <c r="BH361" s="43">
        <f t="shared" ref="BH361" si="4303">BH$2*(BH359*BH360)</f>
        <v>849.79426742487215</v>
      </c>
      <c r="BI361" s="43">
        <f t="shared" ref="BI361" si="4304">BI$2*(BI359*BI360)</f>
        <v>772.54024311352009</v>
      </c>
      <c r="BJ361" s="43">
        <f t="shared" ref="BJ361" si="4305">BJ$2*(BJ359*BJ360)</f>
        <v>849.79426742487215</v>
      </c>
      <c r="BK361" s="43">
        <f t="shared" ref="BK361" si="4306">BK$2*(BK359*BK360)</f>
        <v>849.79426742487215</v>
      </c>
      <c r="BL361" s="43">
        <f t="shared" ref="BL361" si="4307">BL$2*(BL359*BL360)</f>
        <v>772.54024311352009</v>
      </c>
      <c r="BM361" s="43">
        <f t="shared" ref="BM361" si="4308">BM$2*(BM359*BM360)</f>
        <v>888.42127958054812</v>
      </c>
      <c r="BN361" s="43">
        <f t="shared" ref="BN361" si="4309">BN$2*(BN359*BN360)</f>
        <v>755.93062788657949</v>
      </c>
      <c r="BO361" s="43">
        <f t="shared" ref="BO361" si="4310">BO$2*(BO359*BO360)</f>
        <v>795.71645040692579</v>
      </c>
      <c r="BP361" s="44">
        <f>SUM(BD361:BO361)</f>
        <v>9779.2006674524946</v>
      </c>
    </row>
    <row r="362" spans="2:68" x14ac:dyDescent="0.2">
      <c r="B362" s="38" t="s">
        <v>76</v>
      </c>
      <c r="C362" s="33" t="s">
        <v>79</v>
      </c>
      <c r="D362" s="39">
        <v>37.759615500000002</v>
      </c>
      <c r="E362" s="39">
        <v>37.759615500000002</v>
      </c>
      <c r="F362" s="39">
        <v>38.892403965000007</v>
      </c>
      <c r="G362" s="39">
        <v>38.892403965000007</v>
      </c>
      <c r="H362" s="39">
        <v>38.892403965000007</v>
      </c>
      <c r="I362" s="39">
        <v>38.892403965000007</v>
      </c>
      <c r="J362" s="39">
        <v>38.892403965000007</v>
      </c>
      <c r="K362" s="39">
        <v>38.892403965000007</v>
      </c>
      <c r="L362" s="39">
        <v>38.892403965000007</v>
      </c>
      <c r="M362" s="39">
        <v>38.892403965000007</v>
      </c>
      <c r="N362" s="39">
        <v>38.892403965000007</v>
      </c>
      <c r="O362" s="39">
        <v>38.892403965000007</v>
      </c>
      <c r="P362" s="39"/>
      <c r="Q362" s="39">
        <v>38.892403965000007</v>
      </c>
      <c r="R362" s="39">
        <v>38.892403965000007</v>
      </c>
      <c r="S362" s="39">
        <v>40.059176083950007</v>
      </c>
      <c r="T362" s="39">
        <v>40.059176083950007</v>
      </c>
      <c r="U362" s="39">
        <v>40.059176083950007</v>
      </c>
      <c r="V362" s="39">
        <v>40.059176083950007</v>
      </c>
      <c r="W362" s="39">
        <v>40.059176083950007</v>
      </c>
      <c r="X362" s="39">
        <v>40.059176083950007</v>
      </c>
      <c r="Y362" s="39">
        <v>40.059176083950007</v>
      </c>
      <c r="Z362" s="39">
        <v>40.059176083950007</v>
      </c>
      <c r="AA362" s="39">
        <v>40.059176083950007</v>
      </c>
      <c r="AB362" s="39">
        <v>40.059176083950007</v>
      </c>
      <c r="AC362" s="39"/>
      <c r="AD362" s="39">
        <v>40.059176083950007</v>
      </c>
      <c r="AE362" s="39">
        <v>40.059176083950007</v>
      </c>
      <c r="AF362" s="39">
        <v>41.260951366468511</v>
      </c>
      <c r="AG362" s="39">
        <v>41.260951366468511</v>
      </c>
      <c r="AH362" s="39">
        <v>41.260951366468511</v>
      </c>
      <c r="AI362" s="39">
        <v>41.260951366468511</v>
      </c>
      <c r="AJ362" s="39">
        <v>41.260951366468511</v>
      </c>
      <c r="AK362" s="39">
        <v>41.260951366468511</v>
      </c>
      <c r="AL362" s="39">
        <v>41.260951366468511</v>
      </c>
      <c r="AM362" s="39">
        <v>41.260951366468511</v>
      </c>
      <c r="AN362" s="39">
        <v>41.260951366468511</v>
      </c>
      <c r="AO362" s="39">
        <v>41.260951366468511</v>
      </c>
      <c r="AP362" s="39"/>
      <c r="AQ362" s="39">
        <v>41.260951366468511</v>
      </c>
      <c r="AR362" s="39">
        <v>41.260951366468511</v>
      </c>
      <c r="AS362" s="39">
        <v>42.49877990746257</v>
      </c>
      <c r="AT362" s="39">
        <v>42.49877990746257</v>
      </c>
      <c r="AU362" s="39">
        <v>42.49877990746257</v>
      </c>
      <c r="AV362" s="39">
        <v>42.49877990746257</v>
      </c>
      <c r="AW362" s="39">
        <v>42.49877990746257</v>
      </c>
      <c r="AX362" s="39">
        <v>42.49877990746257</v>
      </c>
      <c r="AY362" s="39">
        <v>42.49877990746257</v>
      </c>
      <c r="AZ362" s="39">
        <v>42.49877990746257</v>
      </c>
      <c r="BA362" s="39">
        <v>42.49877990746257</v>
      </c>
      <c r="BB362" s="39">
        <v>42.49877990746257</v>
      </c>
      <c r="BC362" s="39"/>
      <c r="BD362" s="39">
        <v>42.49877990746257</v>
      </c>
      <c r="BE362" s="39">
        <v>42.49877990746257</v>
      </c>
      <c r="BF362" s="39">
        <v>43.773743304686448</v>
      </c>
      <c r="BG362" s="39">
        <v>43.773743304686448</v>
      </c>
      <c r="BH362" s="39">
        <v>43.773743304686448</v>
      </c>
      <c r="BI362" s="39">
        <v>43.773743304686448</v>
      </c>
      <c r="BJ362" s="39">
        <v>43.773743304686448</v>
      </c>
      <c r="BK362" s="39">
        <v>43.773743304686448</v>
      </c>
      <c r="BL362" s="39">
        <v>43.773743304686448</v>
      </c>
      <c r="BM362" s="39">
        <v>43.773743304686448</v>
      </c>
      <c r="BN362" s="39">
        <v>43.773743304686448</v>
      </c>
      <c r="BO362" s="39">
        <v>43.773743304686448</v>
      </c>
      <c r="BP362" s="39"/>
    </row>
    <row r="363" spans="2:68" x14ac:dyDescent="0.2">
      <c r="B363" s="40"/>
      <c r="C363" s="33" t="s">
        <v>80</v>
      </c>
      <c r="D363" s="41">
        <v>2</v>
      </c>
      <c r="E363" s="41">
        <v>2</v>
      </c>
      <c r="F363" s="41">
        <v>2</v>
      </c>
      <c r="G363" s="41">
        <v>2</v>
      </c>
      <c r="H363" s="41">
        <v>2</v>
      </c>
      <c r="I363" s="41">
        <v>2</v>
      </c>
      <c r="J363" s="41">
        <v>2</v>
      </c>
      <c r="K363" s="41">
        <v>2</v>
      </c>
      <c r="L363" s="41">
        <v>2</v>
      </c>
      <c r="M363" s="41">
        <v>2</v>
      </c>
      <c r="N363" s="41">
        <v>2</v>
      </c>
      <c r="O363" s="41">
        <v>2</v>
      </c>
      <c r="P363" s="41"/>
      <c r="Q363" s="41">
        <v>2</v>
      </c>
      <c r="R363" s="41">
        <v>2</v>
      </c>
      <c r="S363" s="41">
        <v>2</v>
      </c>
      <c r="T363" s="41">
        <v>2</v>
      </c>
      <c r="U363" s="41">
        <v>2</v>
      </c>
      <c r="V363" s="41">
        <v>2</v>
      </c>
      <c r="W363" s="41">
        <v>2</v>
      </c>
      <c r="X363" s="41">
        <v>2</v>
      </c>
      <c r="Y363" s="41">
        <v>2</v>
      </c>
      <c r="Z363" s="41">
        <v>2</v>
      </c>
      <c r="AA363" s="41">
        <v>2</v>
      </c>
      <c r="AB363" s="41">
        <v>2</v>
      </c>
      <c r="AC363" s="41"/>
      <c r="AD363" s="41">
        <v>2</v>
      </c>
      <c r="AE363" s="41">
        <v>2</v>
      </c>
      <c r="AF363" s="41">
        <v>2</v>
      </c>
      <c r="AG363" s="41">
        <v>2</v>
      </c>
      <c r="AH363" s="41">
        <v>2</v>
      </c>
      <c r="AI363" s="41">
        <v>2</v>
      </c>
      <c r="AJ363" s="41">
        <v>2</v>
      </c>
      <c r="AK363" s="41">
        <v>2</v>
      </c>
      <c r="AL363" s="41">
        <v>2</v>
      </c>
      <c r="AM363" s="41">
        <v>2</v>
      </c>
      <c r="AN363" s="41">
        <v>2</v>
      </c>
      <c r="AO363" s="41">
        <v>2</v>
      </c>
      <c r="AP363" s="41"/>
      <c r="AQ363" s="41">
        <v>2</v>
      </c>
      <c r="AR363" s="41">
        <v>2</v>
      </c>
      <c r="AS363" s="41">
        <v>2</v>
      </c>
      <c r="AT363" s="41">
        <v>2</v>
      </c>
      <c r="AU363" s="41">
        <v>2</v>
      </c>
      <c r="AV363" s="41">
        <v>2</v>
      </c>
      <c r="AW363" s="41">
        <v>2</v>
      </c>
      <c r="AX363" s="41">
        <v>2</v>
      </c>
      <c r="AY363" s="41">
        <v>2</v>
      </c>
      <c r="AZ363" s="41">
        <v>2</v>
      </c>
      <c r="BA363" s="41">
        <v>2</v>
      </c>
      <c r="BB363" s="41">
        <v>2</v>
      </c>
      <c r="BC363" s="41"/>
      <c r="BD363" s="41">
        <v>2</v>
      </c>
      <c r="BE363" s="41">
        <v>2</v>
      </c>
      <c r="BF363" s="41">
        <v>2</v>
      </c>
      <c r="BG363" s="41">
        <v>2</v>
      </c>
      <c r="BH363" s="41">
        <v>2</v>
      </c>
      <c r="BI363" s="41">
        <v>2</v>
      </c>
      <c r="BJ363" s="41">
        <v>2</v>
      </c>
      <c r="BK363" s="41">
        <v>2</v>
      </c>
      <c r="BL363" s="41">
        <v>2</v>
      </c>
      <c r="BM363" s="41">
        <v>2</v>
      </c>
      <c r="BN363" s="41">
        <v>2</v>
      </c>
      <c r="BO363" s="41">
        <v>2</v>
      </c>
      <c r="BP363" s="41"/>
    </row>
    <row r="364" spans="2:68" x14ac:dyDescent="0.2">
      <c r="B364" s="42" t="s">
        <v>205</v>
      </c>
      <c r="C364" s="42"/>
      <c r="D364" s="43">
        <f>D$2*(D362*D363)</f>
        <v>1585.903851</v>
      </c>
      <c r="E364" s="43">
        <f t="shared" ref="E364" si="4311">E$2*(E362*E363)</f>
        <v>1510.38462</v>
      </c>
      <c r="F364" s="43">
        <f t="shared" ref="F364" si="4312">F$2*(F362*F363)</f>
        <v>1711.2657744600003</v>
      </c>
      <c r="G364" s="43">
        <f t="shared" ref="G364" si="4313">G$2*(G362*G363)</f>
        <v>1633.4809665300004</v>
      </c>
      <c r="H364" s="43">
        <f t="shared" ref="H364" si="4314">H$2*(H362*H363)</f>
        <v>1555.6961586000002</v>
      </c>
      <c r="I364" s="43">
        <f t="shared" ref="I364" si="4315">I$2*(I362*I363)</f>
        <v>1711.2657744600003</v>
      </c>
      <c r="J364" s="43">
        <f t="shared" ref="J364" si="4316">J$2*(J362*J363)</f>
        <v>1711.2657744600003</v>
      </c>
      <c r="K364" s="43">
        <f t="shared" ref="K364" si="4317">K$2*(K362*K363)</f>
        <v>1633.4809665300004</v>
      </c>
      <c r="L364" s="43">
        <f t="shared" ref="L364" si="4318">L$2*(L362*L363)</f>
        <v>1633.4809665300004</v>
      </c>
      <c r="M364" s="43">
        <f t="shared" ref="M364" si="4319">M$2*(M362*M363)</f>
        <v>1711.2657744600003</v>
      </c>
      <c r="N364" s="43">
        <f t="shared" ref="N364" si="4320">N$2*(N362*N363)</f>
        <v>1477.9113506700003</v>
      </c>
      <c r="O364" s="43">
        <f t="shared" ref="O364" si="4321">O$2*(O362*O363)</f>
        <v>1633.4809665300004</v>
      </c>
      <c r="P364" s="44">
        <f>SUM(D364:O364)</f>
        <v>19508.882944230005</v>
      </c>
      <c r="Q364" s="43">
        <f t="shared" ref="Q364" si="4322">Q$2*(Q362*Q363)</f>
        <v>1555.6961586000002</v>
      </c>
      <c r="R364" s="43">
        <f t="shared" ref="R364" si="4323">R$2*(R362*R363)</f>
        <v>1633.4809665300004</v>
      </c>
      <c r="S364" s="43">
        <f t="shared" ref="S364" si="4324">S$2*(S362*S363)</f>
        <v>1762.6037476938004</v>
      </c>
      <c r="T364" s="43">
        <f t="shared" ref="T364" si="4325">T$2*(T362*T363)</f>
        <v>1682.4853955259002</v>
      </c>
      <c r="U364" s="43">
        <f t="shared" ref="U364" si="4326">U$2*(U362*U363)</f>
        <v>1682.4853955259002</v>
      </c>
      <c r="V364" s="43">
        <f t="shared" ref="V364" si="4327">V$2*(V362*V363)</f>
        <v>1762.6037476938004</v>
      </c>
      <c r="W364" s="43">
        <f t="shared" ref="W364" si="4328">W$2*(W362*W363)</f>
        <v>1602.3670433580003</v>
      </c>
      <c r="X364" s="43">
        <f t="shared" ref="X364" si="4329">X$2*(X362*X363)</f>
        <v>1842.7220998617004</v>
      </c>
      <c r="Y364" s="43">
        <f t="shared" ref="Y364" si="4330">Y$2*(Y362*Y363)</f>
        <v>1682.4853955259002</v>
      </c>
      <c r="Z364" s="43">
        <f t="shared" ref="Z364" si="4331">Z$2*(Z362*Z363)</f>
        <v>1682.4853955259002</v>
      </c>
      <c r="AA364" s="43">
        <f t="shared" ref="AA364" si="4332">AA$2*(AA362*AA363)</f>
        <v>1602.3670433580003</v>
      </c>
      <c r="AB364" s="43">
        <f t="shared" ref="AB364" si="4333">AB$2*(AB362*AB363)</f>
        <v>1602.3670433580003</v>
      </c>
      <c r="AC364" s="44">
        <f>SUM(Q364:AB364)</f>
        <v>20094.149432556907</v>
      </c>
      <c r="AD364" s="43">
        <f t="shared" ref="AD364" si="4334">AD$2*(AD362*AD363)</f>
        <v>1682.4853955259002</v>
      </c>
      <c r="AE364" s="43">
        <f t="shared" ref="AE364" si="4335">AE$2*(AE362*AE363)</f>
        <v>1602.3670433580003</v>
      </c>
      <c r="AF364" s="43">
        <f t="shared" ref="AF364" si="4336">AF$2*(AF362*AF363)</f>
        <v>1898.0037628575515</v>
      </c>
      <c r="AG364" s="43">
        <f t="shared" ref="AG364" si="4337">AG$2*(AG362*AG363)</f>
        <v>1567.9161519258034</v>
      </c>
      <c r="AH364" s="43">
        <f t="shared" ref="AH364" si="4338">AH$2*(AH362*AH363)</f>
        <v>1815.4818601246145</v>
      </c>
      <c r="AI364" s="43">
        <f t="shared" ref="AI364" si="4339">AI$2*(AI362*AI363)</f>
        <v>1815.4818601246145</v>
      </c>
      <c r="AJ364" s="43">
        <f t="shared" ref="AJ364" si="4340">AJ$2*(AJ362*AJ363)</f>
        <v>1650.4380546587404</v>
      </c>
      <c r="AK364" s="43">
        <f t="shared" ref="AK364" si="4341">AK$2*(AK362*AK363)</f>
        <v>1898.0037628575515</v>
      </c>
      <c r="AL364" s="43">
        <f t="shared" ref="AL364" si="4342">AL$2*(AL362*AL363)</f>
        <v>1650.4380546587404</v>
      </c>
      <c r="AM364" s="43">
        <f t="shared" ref="AM364" si="4343">AM$2*(AM362*AM363)</f>
        <v>1815.4818601246145</v>
      </c>
      <c r="AN364" s="43">
        <f t="shared" ref="AN364" si="4344">AN$2*(AN362*AN363)</f>
        <v>1650.4380546587404</v>
      </c>
      <c r="AO364" s="43">
        <f t="shared" ref="AO364" si="4345">AO$2*(AO362*AO363)</f>
        <v>1567.9161519258034</v>
      </c>
      <c r="AP364" s="44">
        <f>SUM(AD364:AO364)</f>
        <v>20614.452012800677</v>
      </c>
      <c r="AQ364" s="43">
        <f t="shared" ref="AQ364" si="4346">AQ$2*(AQ362*AQ363)</f>
        <v>1815.4818601246145</v>
      </c>
      <c r="AR364" s="43">
        <f t="shared" ref="AR364" si="4347">AR$2*(AR362*AR363)</f>
        <v>1650.4380546587404</v>
      </c>
      <c r="AS364" s="43">
        <f t="shared" ref="AS364" si="4348">AS$2*(AS362*AS363)</f>
        <v>1869.946315928353</v>
      </c>
      <c r="AT364" s="43">
        <f t="shared" ref="AT364" si="4349">AT$2*(AT362*AT363)</f>
        <v>1699.9511962985027</v>
      </c>
      <c r="AU364" s="43">
        <f t="shared" ref="AU364" si="4350">AU$2*(AU362*AU363)</f>
        <v>1869.946315928353</v>
      </c>
      <c r="AV364" s="43">
        <f t="shared" ref="AV364" si="4351">AV$2*(AV362*AV363)</f>
        <v>1784.9487561134279</v>
      </c>
      <c r="AW364" s="43">
        <f t="shared" ref="AW364" si="4352">AW$2*(AW362*AW363)</f>
        <v>1784.9487561134279</v>
      </c>
      <c r="AX364" s="43">
        <f t="shared" ref="AX364" si="4353">AX$2*(AX362*AX363)</f>
        <v>1954.9438757432781</v>
      </c>
      <c r="AY364" s="43">
        <f t="shared" ref="AY364" si="4354">AY$2*(AY362*AY363)</f>
        <v>1614.9536364835776</v>
      </c>
      <c r="AZ364" s="43">
        <f t="shared" ref="AZ364" si="4355">AZ$2*(AZ362*AZ363)</f>
        <v>1954.9438757432781</v>
      </c>
      <c r="BA364" s="43">
        <f t="shared" ref="BA364" si="4356">BA$2*(BA362*BA363)</f>
        <v>1699.9511962985027</v>
      </c>
      <c r="BB364" s="43">
        <f t="shared" ref="BB364" si="4357">BB$2*(BB362*BB363)</f>
        <v>1614.9536364835776</v>
      </c>
      <c r="BC364" s="44">
        <f>SUM(AQ364:BB364)</f>
        <v>21315.407475917629</v>
      </c>
      <c r="BD364" s="43">
        <f t="shared" ref="BD364" si="4358">BD$2*(BD362*BD363)</f>
        <v>1869.946315928353</v>
      </c>
      <c r="BE364" s="43">
        <f t="shared" ref="BE364" si="4359">BE$2*(BE362*BE363)</f>
        <v>1699.9511962985027</v>
      </c>
      <c r="BF364" s="43">
        <f t="shared" ref="BF364" si="4360">BF$2*(BF362*BF363)</f>
        <v>1838.4972187968308</v>
      </c>
      <c r="BG364" s="43">
        <f t="shared" ref="BG364" si="4361">BG$2*(BG362*BG363)</f>
        <v>1838.4972187968308</v>
      </c>
      <c r="BH364" s="43">
        <f t="shared" ref="BH364" si="4362">BH$2*(BH362*BH363)</f>
        <v>1926.0447054062038</v>
      </c>
      <c r="BI364" s="43">
        <f t="shared" ref="BI364" si="4363">BI$2*(BI362*BI363)</f>
        <v>1750.9497321874578</v>
      </c>
      <c r="BJ364" s="43">
        <f t="shared" ref="BJ364" si="4364">BJ$2*(BJ362*BJ363)</f>
        <v>1926.0447054062038</v>
      </c>
      <c r="BK364" s="43">
        <f t="shared" ref="BK364" si="4365">BK$2*(BK362*BK363)</f>
        <v>1926.0447054062038</v>
      </c>
      <c r="BL364" s="43">
        <f t="shared" ref="BL364" si="4366">BL$2*(BL362*BL363)</f>
        <v>1750.9497321874578</v>
      </c>
      <c r="BM364" s="43">
        <f t="shared" ref="BM364" si="4367">BM$2*(BM362*BM363)</f>
        <v>2013.5921920155765</v>
      </c>
      <c r="BN364" s="43">
        <f t="shared" ref="BN364" si="4368">BN$2*(BN362*BN363)</f>
        <v>1663.4022455780851</v>
      </c>
      <c r="BO364" s="43">
        <f t="shared" ref="BO364" si="4369">BO$2*(BO362*BO363)</f>
        <v>1750.9497321874578</v>
      </c>
      <c r="BP364" s="44">
        <f>SUM(BD364:BO364)</f>
        <v>21954.869700195166</v>
      </c>
    </row>
    <row r="365" spans="2:68" x14ac:dyDescent="0.2">
      <c r="B365" s="38" t="s">
        <v>10</v>
      </c>
      <c r="C365" s="33" t="s">
        <v>14</v>
      </c>
      <c r="D365" s="39">
        <v>37.27055</v>
      </c>
      <c r="E365" s="39">
        <v>37.27055</v>
      </c>
      <c r="F365" s="39">
        <v>37.27055</v>
      </c>
      <c r="G365" s="39">
        <v>37.27055</v>
      </c>
      <c r="H365" s="39">
        <v>37.27055</v>
      </c>
      <c r="I365" s="39">
        <v>37.27055</v>
      </c>
      <c r="J365" s="39">
        <v>37.27055</v>
      </c>
      <c r="K365" s="39">
        <v>37.27055</v>
      </c>
      <c r="L365" s="39">
        <v>37.27055</v>
      </c>
      <c r="M365" s="39">
        <v>37.27055</v>
      </c>
      <c r="N365" s="39">
        <v>38.388666499999999</v>
      </c>
      <c r="O365" s="39">
        <v>38.388666499999999</v>
      </c>
      <c r="P365" s="39"/>
      <c r="Q365" s="39">
        <v>38.388666499999999</v>
      </c>
      <c r="R365" s="39">
        <v>38.388666499999999</v>
      </c>
      <c r="S365" s="39">
        <v>38.388666499999999</v>
      </c>
      <c r="T365" s="39">
        <v>38.388666499999999</v>
      </c>
      <c r="U365" s="39">
        <v>38.388666499999999</v>
      </c>
      <c r="V365" s="39">
        <v>38.388666499999999</v>
      </c>
      <c r="W365" s="39">
        <v>38.388666499999999</v>
      </c>
      <c r="X365" s="39">
        <v>38.388666499999999</v>
      </c>
      <c r="Y365" s="39">
        <v>38.388666499999999</v>
      </c>
      <c r="Z365" s="39">
        <v>38.388666499999999</v>
      </c>
      <c r="AA365" s="39">
        <v>39.540326495000002</v>
      </c>
      <c r="AB365" s="39">
        <v>39.540326495000002</v>
      </c>
      <c r="AC365" s="39"/>
      <c r="AD365" s="39">
        <v>39.540326495000002</v>
      </c>
      <c r="AE365" s="39">
        <v>39.540326495000002</v>
      </c>
      <c r="AF365" s="39">
        <v>39.540326495000002</v>
      </c>
      <c r="AG365" s="39">
        <v>39.540326495000002</v>
      </c>
      <c r="AH365" s="39">
        <v>39.540326495000002</v>
      </c>
      <c r="AI365" s="39">
        <v>39.540326495000002</v>
      </c>
      <c r="AJ365" s="39">
        <v>39.540326495000002</v>
      </c>
      <c r="AK365" s="39">
        <v>39.540326495000002</v>
      </c>
      <c r="AL365" s="39">
        <v>39.540326495000002</v>
      </c>
      <c r="AM365" s="39">
        <v>39.540326495000002</v>
      </c>
      <c r="AN365" s="39">
        <v>40.726536289850003</v>
      </c>
      <c r="AO365" s="39">
        <v>40.726536289850003</v>
      </c>
      <c r="AP365" s="39"/>
      <c r="AQ365" s="39">
        <v>40.726536289850003</v>
      </c>
      <c r="AR365" s="39">
        <v>40.726536289850003</v>
      </c>
      <c r="AS365" s="39">
        <v>40.726536289850003</v>
      </c>
      <c r="AT365" s="39">
        <v>40.726536289850003</v>
      </c>
      <c r="AU365" s="39">
        <v>40.726536289850003</v>
      </c>
      <c r="AV365" s="39">
        <v>40.726536289850003</v>
      </c>
      <c r="AW365" s="39">
        <v>40.726536289850003</v>
      </c>
      <c r="AX365" s="39">
        <v>40.726536289850003</v>
      </c>
      <c r="AY365" s="39">
        <v>40.726536289850003</v>
      </c>
      <c r="AZ365" s="39">
        <v>40.726536289850003</v>
      </c>
      <c r="BA365" s="39">
        <v>41.948332378545501</v>
      </c>
      <c r="BB365" s="39">
        <v>41.948332378545501</v>
      </c>
      <c r="BC365" s="39"/>
      <c r="BD365" s="39">
        <v>41.948332378545501</v>
      </c>
      <c r="BE365" s="39">
        <v>41.948332378545501</v>
      </c>
      <c r="BF365" s="39">
        <v>41.948332378545501</v>
      </c>
      <c r="BG365" s="39">
        <v>41.948332378545501</v>
      </c>
      <c r="BH365" s="39">
        <v>41.948332378545501</v>
      </c>
      <c r="BI365" s="39">
        <v>41.948332378545501</v>
      </c>
      <c r="BJ365" s="39">
        <v>41.948332378545501</v>
      </c>
      <c r="BK365" s="39">
        <v>41.948332378545501</v>
      </c>
      <c r="BL365" s="39">
        <v>41.948332378545501</v>
      </c>
      <c r="BM365" s="39">
        <v>41.948332378545501</v>
      </c>
      <c r="BN365" s="39">
        <v>43.206782349901864</v>
      </c>
      <c r="BO365" s="39">
        <v>43.206782349901864</v>
      </c>
      <c r="BP365" s="39"/>
    </row>
    <row r="366" spans="2:68" x14ac:dyDescent="0.2">
      <c r="B366" s="40"/>
      <c r="C366" s="33" t="s">
        <v>15</v>
      </c>
      <c r="D366" s="41">
        <v>10</v>
      </c>
      <c r="E366" s="41">
        <v>10</v>
      </c>
      <c r="F366" s="41">
        <v>10</v>
      </c>
      <c r="G366" s="41">
        <v>10</v>
      </c>
      <c r="H366" s="41">
        <v>10</v>
      </c>
      <c r="I366" s="41">
        <v>10</v>
      </c>
      <c r="J366" s="41">
        <v>10</v>
      </c>
      <c r="K366" s="41">
        <v>10</v>
      </c>
      <c r="L366" s="41">
        <v>10</v>
      </c>
      <c r="M366" s="41">
        <v>10</v>
      </c>
      <c r="N366" s="41">
        <v>10</v>
      </c>
      <c r="O366" s="41">
        <v>10</v>
      </c>
      <c r="P366" s="41"/>
      <c r="Q366" s="41">
        <v>10</v>
      </c>
      <c r="R366" s="41">
        <v>10</v>
      </c>
      <c r="S366" s="41">
        <v>10</v>
      </c>
      <c r="T366" s="41">
        <v>10</v>
      </c>
      <c r="U366" s="41">
        <v>10</v>
      </c>
      <c r="V366" s="41">
        <v>10</v>
      </c>
      <c r="W366" s="41">
        <v>10</v>
      </c>
      <c r="X366" s="41">
        <v>10</v>
      </c>
      <c r="Y366" s="41">
        <v>10</v>
      </c>
      <c r="Z366" s="41">
        <v>10</v>
      </c>
      <c r="AA366" s="41">
        <v>10</v>
      </c>
      <c r="AB366" s="41">
        <v>10</v>
      </c>
      <c r="AC366" s="41"/>
      <c r="AD366" s="41">
        <v>10</v>
      </c>
      <c r="AE366" s="41">
        <v>10</v>
      </c>
      <c r="AF366" s="41">
        <v>10</v>
      </c>
      <c r="AG366" s="41">
        <v>10</v>
      </c>
      <c r="AH366" s="41">
        <v>10</v>
      </c>
      <c r="AI366" s="41">
        <v>10</v>
      </c>
      <c r="AJ366" s="41">
        <v>10</v>
      </c>
      <c r="AK366" s="41">
        <v>10</v>
      </c>
      <c r="AL366" s="41">
        <v>10</v>
      </c>
      <c r="AM366" s="41">
        <v>10</v>
      </c>
      <c r="AN366" s="41">
        <v>10</v>
      </c>
      <c r="AO366" s="41">
        <v>10</v>
      </c>
      <c r="AP366" s="41"/>
      <c r="AQ366" s="41">
        <v>10</v>
      </c>
      <c r="AR366" s="41">
        <v>10</v>
      </c>
      <c r="AS366" s="41">
        <v>10</v>
      </c>
      <c r="AT366" s="41">
        <v>10</v>
      </c>
      <c r="AU366" s="41">
        <v>10</v>
      </c>
      <c r="AV366" s="41">
        <v>10</v>
      </c>
      <c r="AW366" s="41">
        <v>10</v>
      </c>
      <c r="AX366" s="41">
        <v>10</v>
      </c>
      <c r="AY366" s="41">
        <v>10</v>
      </c>
      <c r="AZ366" s="41">
        <v>10</v>
      </c>
      <c r="BA366" s="41">
        <v>10</v>
      </c>
      <c r="BB366" s="41">
        <v>10</v>
      </c>
      <c r="BC366" s="41"/>
      <c r="BD366" s="41">
        <v>10</v>
      </c>
      <c r="BE366" s="41">
        <v>10</v>
      </c>
      <c r="BF366" s="41">
        <v>10</v>
      </c>
      <c r="BG366" s="41">
        <v>10</v>
      </c>
      <c r="BH366" s="41">
        <v>10</v>
      </c>
      <c r="BI366" s="41">
        <v>10</v>
      </c>
      <c r="BJ366" s="41">
        <v>10</v>
      </c>
      <c r="BK366" s="41">
        <v>10</v>
      </c>
      <c r="BL366" s="41">
        <v>10</v>
      </c>
      <c r="BM366" s="41">
        <v>10</v>
      </c>
      <c r="BN366" s="41">
        <v>10</v>
      </c>
      <c r="BO366" s="41">
        <v>10</v>
      </c>
      <c r="BP366" s="41"/>
    </row>
    <row r="367" spans="2:68" x14ac:dyDescent="0.2">
      <c r="B367" s="42" t="s">
        <v>206</v>
      </c>
      <c r="C367" s="42"/>
      <c r="D367" s="43">
        <f>D$2*(D365*D366)</f>
        <v>7826.8155000000006</v>
      </c>
      <c r="E367" s="43">
        <f t="shared" ref="E367" si="4370">E$2*(E365*E366)</f>
        <v>7454.1100000000006</v>
      </c>
      <c r="F367" s="43">
        <f t="shared" ref="F367" si="4371">F$2*(F365*F366)</f>
        <v>8199.5210000000006</v>
      </c>
      <c r="G367" s="43">
        <f t="shared" ref="G367" si="4372">G$2*(G365*G366)</f>
        <v>7826.8155000000006</v>
      </c>
      <c r="H367" s="43">
        <f t="shared" ref="H367" si="4373">H$2*(H365*H366)</f>
        <v>7454.1100000000006</v>
      </c>
      <c r="I367" s="43">
        <f t="shared" ref="I367" si="4374">I$2*(I365*I366)</f>
        <v>8199.5210000000006</v>
      </c>
      <c r="J367" s="43">
        <f t="shared" ref="J367" si="4375">J$2*(J365*J366)</f>
        <v>8199.5210000000006</v>
      </c>
      <c r="K367" s="43">
        <f t="shared" ref="K367" si="4376">K$2*(K365*K366)</f>
        <v>7826.8155000000006</v>
      </c>
      <c r="L367" s="43">
        <f t="shared" ref="L367" si="4377">L$2*(L365*L366)</f>
        <v>7826.8155000000006</v>
      </c>
      <c r="M367" s="43">
        <f t="shared" ref="M367" si="4378">M$2*(M365*M366)</f>
        <v>8199.5210000000006</v>
      </c>
      <c r="N367" s="43">
        <f t="shared" ref="N367" si="4379">N$2*(N365*N366)</f>
        <v>7293.8466349999999</v>
      </c>
      <c r="O367" s="43">
        <f t="shared" ref="O367" si="4380">O$2*(O365*O366)</f>
        <v>8061.6199649999999</v>
      </c>
      <c r="P367" s="44">
        <f>SUM(D367:O367)</f>
        <v>94369.032599999991</v>
      </c>
      <c r="Q367" s="43">
        <f t="shared" ref="Q367" si="4381">Q$2*(Q365*Q366)</f>
        <v>7677.7332999999999</v>
      </c>
      <c r="R367" s="43">
        <f t="shared" ref="R367" si="4382">R$2*(R365*R366)</f>
        <v>8061.6199649999999</v>
      </c>
      <c r="S367" s="43">
        <f t="shared" ref="S367" si="4383">S$2*(S365*S366)</f>
        <v>8445.5066299999999</v>
      </c>
      <c r="T367" s="43">
        <f t="shared" ref="T367" si="4384">T$2*(T365*T366)</f>
        <v>8061.6199649999999</v>
      </c>
      <c r="U367" s="43">
        <f t="shared" ref="U367" si="4385">U$2*(U365*U366)</f>
        <v>8061.6199649999999</v>
      </c>
      <c r="V367" s="43">
        <f t="shared" ref="V367" si="4386">V$2*(V365*V366)</f>
        <v>8445.5066299999999</v>
      </c>
      <c r="W367" s="43">
        <f t="shared" ref="W367" si="4387">W$2*(W365*W366)</f>
        <v>7677.7332999999999</v>
      </c>
      <c r="X367" s="43">
        <f t="shared" ref="X367" si="4388">X$2*(X365*X366)</f>
        <v>8829.3932949999999</v>
      </c>
      <c r="Y367" s="43">
        <f t="shared" ref="Y367" si="4389">Y$2*(Y365*Y366)</f>
        <v>8061.6199649999999</v>
      </c>
      <c r="Z367" s="43">
        <f t="shared" ref="Z367" si="4390">Z$2*(Z365*Z366)</f>
        <v>8061.6199649999999</v>
      </c>
      <c r="AA367" s="43">
        <f t="shared" ref="AA367" si="4391">AA$2*(AA365*AA366)</f>
        <v>7908.0652989999999</v>
      </c>
      <c r="AB367" s="43">
        <f t="shared" ref="AB367" si="4392">AB$2*(AB365*AB366)</f>
        <v>7908.0652989999999</v>
      </c>
      <c r="AC367" s="44">
        <f>SUM(Q367:AB367)</f>
        <v>97200.103577999995</v>
      </c>
      <c r="AD367" s="43">
        <f t="shared" ref="AD367" si="4393">AD$2*(AD365*AD366)</f>
        <v>8303.4685639500003</v>
      </c>
      <c r="AE367" s="43">
        <f t="shared" ref="AE367" si="4394">AE$2*(AE365*AE366)</f>
        <v>7908.0652989999999</v>
      </c>
      <c r="AF367" s="43">
        <f t="shared" ref="AF367" si="4395">AF$2*(AF365*AF366)</f>
        <v>9094.2750938499994</v>
      </c>
      <c r="AG367" s="43">
        <f t="shared" ref="AG367" si="4396">AG$2*(AG365*AG366)</f>
        <v>7512.6620340499994</v>
      </c>
      <c r="AH367" s="43">
        <f t="shared" ref="AH367" si="4397">AH$2*(AH365*AH366)</f>
        <v>8698.8718288999989</v>
      </c>
      <c r="AI367" s="43">
        <f t="shared" ref="AI367" si="4398">AI$2*(AI365*AI366)</f>
        <v>8698.8718288999989</v>
      </c>
      <c r="AJ367" s="43">
        <f t="shared" ref="AJ367" si="4399">AJ$2*(AJ365*AJ366)</f>
        <v>7908.0652989999999</v>
      </c>
      <c r="AK367" s="43">
        <f t="shared" ref="AK367" si="4400">AK$2*(AK365*AK366)</f>
        <v>9094.2750938499994</v>
      </c>
      <c r="AL367" s="43">
        <f t="shared" ref="AL367" si="4401">AL$2*(AL365*AL366)</f>
        <v>7908.0652989999999</v>
      </c>
      <c r="AM367" s="43">
        <f t="shared" ref="AM367" si="4402">AM$2*(AM365*AM366)</f>
        <v>8698.8718288999989</v>
      </c>
      <c r="AN367" s="43">
        <f t="shared" ref="AN367" si="4403">AN$2*(AN365*AN366)</f>
        <v>8145.3072579700001</v>
      </c>
      <c r="AO367" s="43">
        <f t="shared" ref="AO367" si="4404">AO$2*(AO365*AO366)</f>
        <v>7738.0418950715002</v>
      </c>
      <c r="AP367" s="44">
        <f>SUM(AD367:AO367)</f>
        <v>99708.841322441483</v>
      </c>
      <c r="AQ367" s="43">
        <f t="shared" ref="AQ367" si="4405">AQ$2*(AQ365*AQ366)</f>
        <v>8959.837983767</v>
      </c>
      <c r="AR367" s="43">
        <f t="shared" ref="AR367" si="4406">AR$2*(AR365*AR366)</f>
        <v>8145.3072579700001</v>
      </c>
      <c r="AS367" s="43">
        <f t="shared" ref="AS367" si="4407">AS$2*(AS365*AS366)</f>
        <v>8959.837983767</v>
      </c>
      <c r="AT367" s="43">
        <f t="shared" ref="AT367" si="4408">AT$2*(AT365*AT366)</f>
        <v>8145.3072579700001</v>
      </c>
      <c r="AU367" s="43">
        <f t="shared" ref="AU367" si="4409">AU$2*(AU365*AU366)</f>
        <v>8959.837983767</v>
      </c>
      <c r="AV367" s="43">
        <f t="shared" ref="AV367" si="4410">AV$2*(AV365*AV366)</f>
        <v>8552.572620868501</v>
      </c>
      <c r="AW367" s="43">
        <f t="shared" ref="AW367" si="4411">AW$2*(AW365*AW366)</f>
        <v>8552.572620868501</v>
      </c>
      <c r="AX367" s="43">
        <f t="shared" ref="AX367" si="4412">AX$2*(AX365*AX366)</f>
        <v>9367.1033466655008</v>
      </c>
      <c r="AY367" s="43">
        <f t="shared" ref="AY367" si="4413">AY$2*(AY365*AY366)</f>
        <v>7738.0418950715002</v>
      </c>
      <c r="AZ367" s="43">
        <f t="shared" ref="AZ367" si="4414">AZ$2*(AZ365*AZ366)</f>
        <v>9367.1033466655008</v>
      </c>
      <c r="BA367" s="43">
        <f t="shared" ref="BA367" si="4415">BA$2*(BA365*BA366)</f>
        <v>8389.6664757091003</v>
      </c>
      <c r="BB367" s="43">
        <f t="shared" ref="BB367" si="4416">BB$2*(BB365*BB366)</f>
        <v>7970.1831519236457</v>
      </c>
      <c r="BC367" s="44">
        <f>SUM(AQ367:BB367)</f>
        <v>103107.37192501326</v>
      </c>
      <c r="BD367" s="43">
        <f t="shared" ref="BD367" si="4417">BD$2*(BD365*BD366)</f>
        <v>9228.6331232800112</v>
      </c>
      <c r="BE367" s="43">
        <f t="shared" ref="BE367" si="4418">BE$2*(BE365*BE366)</f>
        <v>8389.6664757091003</v>
      </c>
      <c r="BF367" s="43">
        <f t="shared" ref="BF367" si="4419">BF$2*(BF365*BF366)</f>
        <v>8809.1497994945548</v>
      </c>
      <c r="BG367" s="43">
        <f t="shared" ref="BG367" si="4420">BG$2*(BG365*BG366)</f>
        <v>8809.1497994945548</v>
      </c>
      <c r="BH367" s="43">
        <f t="shared" ref="BH367" si="4421">BH$2*(BH365*BH366)</f>
        <v>9228.6331232800112</v>
      </c>
      <c r="BI367" s="43">
        <f t="shared" ref="BI367" si="4422">BI$2*(BI365*BI366)</f>
        <v>8389.6664757091003</v>
      </c>
      <c r="BJ367" s="43">
        <f t="shared" ref="BJ367" si="4423">BJ$2*(BJ365*BJ366)</f>
        <v>9228.6331232800112</v>
      </c>
      <c r="BK367" s="43">
        <f t="shared" ref="BK367" si="4424">BK$2*(BK365*BK366)</f>
        <v>9228.6331232800112</v>
      </c>
      <c r="BL367" s="43">
        <f t="shared" ref="BL367" si="4425">BL$2*(BL365*BL366)</f>
        <v>8389.6664757091003</v>
      </c>
      <c r="BM367" s="43">
        <f t="shared" ref="BM367" si="4426">BM$2*(BM365*BM366)</f>
        <v>9648.1164470654658</v>
      </c>
      <c r="BN367" s="43">
        <f t="shared" ref="BN367" si="4427">BN$2*(BN365*BN366)</f>
        <v>8209.2886464813546</v>
      </c>
      <c r="BO367" s="43">
        <f t="shared" ref="BO367" si="4428">BO$2*(BO365*BO366)</f>
        <v>8641.3564699803719</v>
      </c>
      <c r="BP367" s="44">
        <f>SUM(BD367:BO367)</f>
        <v>106200.59308276363</v>
      </c>
    </row>
    <row r="368" spans="2:68" x14ac:dyDescent="0.2">
      <c r="B368" s="45" t="s">
        <v>127</v>
      </c>
      <c r="C368" s="45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</row>
  </sheetData>
  <autoFilter ref="B4:BO368"/>
  <pageMargins left="0.5" right="0.5" top="1" bottom="1.25" header="0.5" footer="0.5"/>
  <pageSetup scale="40" fitToWidth="3" fitToHeight="0" orientation="landscape" r:id="rId1"/>
  <headerFooter scaleWithDoc="0">
    <oddFooter>&amp;R&amp;"Times New Roman,Bold"&amp;12Attachment 2 to Response to LGE PSC-2 Question No. 90(b)
Page &amp;P of &amp;N
K.Blake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Y29"/>
  <sheetViews>
    <sheetView zoomScaleNormal="100" workbookViewId="0"/>
  </sheetViews>
  <sheetFormatPr defaultRowHeight="15" x14ac:dyDescent="0.25"/>
  <cols>
    <col min="1" max="1" width="1.85546875" customWidth="1"/>
    <col min="2" max="2" width="5.140625" style="10" bestFit="1" customWidth="1"/>
    <col min="3" max="3" width="9.28515625" bestFit="1" customWidth="1"/>
    <col min="4" max="4" width="10.28515625" bestFit="1" customWidth="1"/>
    <col min="5" max="5" width="10.5703125" customWidth="1"/>
    <col min="6" max="6" width="1.85546875" customWidth="1"/>
    <col min="7" max="7" width="5.140625" style="10" bestFit="1" customWidth="1"/>
    <col min="8" max="8" width="9.28515625" bestFit="1" customWidth="1"/>
    <col min="9" max="9" width="10.28515625" bestFit="1" customWidth="1"/>
    <col min="10" max="10" width="10.5703125" customWidth="1"/>
    <col min="11" max="11" width="1.85546875" customWidth="1"/>
    <col min="12" max="12" width="5.140625" style="10" bestFit="1" customWidth="1"/>
    <col min="13" max="13" width="9.28515625" bestFit="1" customWidth="1"/>
    <col min="14" max="14" width="10.28515625" bestFit="1" customWidth="1"/>
    <col min="15" max="15" width="10.5703125" customWidth="1"/>
    <col min="16" max="16" width="1.85546875" customWidth="1"/>
    <col min="17" max="17" width="5.140625" style="10" bestFit="1" customWidth="1"/>
    <col min="18" max="18" width="9.28515625" bestFit="1" customWidth="1"/>
    <col min="19" max="19" width="10.28515625" bestFit="1" customWidth="1"/>
    <col min="20" max="20" width="10.5703125" customWidth="1"/>
    <col min="21" max="21" width="1.85546875" customWidth="1"/>
    <col min="22" max="22" width="5.140625" style="10" bestFit="1" customWidth="1"/>
    <col min="23" max="23" width="9.28515625" bestFit="1" customWidth="1"/>
    <col min="24" max="24" width="10.28515625" bestFit="1" customWidth="1"/>
    <col min="25" max="25" width="10.5703125" customWidth="1"/>
  </cols>
  <sheetData>
    <row r="1" spans="2:25" ht="9.75" customHeight="1" x14ac:dyDescent="0.25"/>
    <row r="2" spans="2:25" x14ac:dyDescent="0.25">
      <c r="B2" s="47">
        <v>2015</v>
      </c>
      <c r="C2" s="48"/>
      <c r="D2" s="48"/>
      <c r="E2" s="49"/>
      <c r="G2" s="47">
        <v>2016</v>
      </c>
      <c r="H2" s="48"/>
      <c r="I2" s="48"/>
      <c r="J2" s="49"/>
      <c r="L2" s="47">
        <v>2017</v>
      </c>
      <c r="M2" s="48"/>
      <c r="N2" s="48"/>
      <c r="O2" s="49"/>
      <c r="Q2" s="47">
        <v>2018</v>
      </c>
      <c r="R2" s="48"/>
      <c r="S2" s="48"/>
      <c r="T2" s="49"/>
      <c r="V2" s="47">
        <v>2019</v>
      </c>
      <c r="W2" s="48"/>
      <c r="X2" s="48"/>
      <c r="Y2" s="49"/>
    </row>
    <row r="3" spans="2:25" s="14" customFormat="1" x14ac:dyDescent="0.25">
      <c r="B3" s="11"/>
      <c r="C3" s="12" t="s">
        <v>123</v>
      </c>
      <c r="D3" s="12" t="s">
        <v>124</v>
      </c>
      <c r="E3" s="13"/>
      <c r="G3" s="11"/>
      <c r="H3" s="12" t="s">
        <v>123</v>
      </c>
      <c r="I3" s="12" t="s">
        <v>124</v>
      </c>
      <c r="J3" s="13"/>
      <c r="L3" s="11"/>
      <c r="M3" s="12" t="s">
        <v>123</v>
      </c>
      <c r="N3" s="12" t="s">
        <v>124</v>
      </c>
      <c r="O3" s="13"/>
      <c r="Q3" s="11"/>
      <c r="R3" s="12" t="s">
        <v>123</v>
      </c>
      <c r="S3" s="12" t="s">
        <v>124</v>
      </c>
      <c r="T3" s="13"/>
      <c r="V3" s="11"/>
      <c r="W3" s="12" t="s">
        <v>123</v>
      </c>
      <c r="X3" s="12" t="s">
        <v>124</v>
      </c>
      <c r="Y3" s="13"/>
    </row>
    <row r="4" spans="2:25" x14ac:dyDescent="0.25">
      <c r="B4" s="11"/>
      <c r="C4" s="15">
        <v>42005</v>
      </c>
      <c r="D4" s="15">
        <v>42035</v>
      </c>
      <c r="E4" s="16"/>
      <c r="G4" s="11"/>
      <c r="H4" s="15">
        <v>42370</v>
      </c>
      <c r="I4" s="15">
        <v>42400</v>
      </c>
      <c r="J4" s="16"/>
      <c r="L4" s="11"/>
      <c r="M4" s="15">
        <v>42736</v>
      </c>
      <c r="N4" s="15">
        <v>42766</v>
      </c>
      <c r="O4" s="16"/>
      <c r="Q4" s="11"/>
      <c r="R4" s="15">
        <v>43101</v>
      </c>
      <c r="S4" s="15">
        <v>43131</v>
      </c>
      <c r="T4" s="16"/>
      <c r="V4" s="11"/>
      <c r="W4" s="15">
        <v>43466</v>
      </c>
      <c r="X4" s="15">
        <v>43496</v>
      </c>
      <c r="Y4" s="16"/>
    </row>
    <row r="5" spans="2:25" x14ac:dyDescent="0.25">
      <c r="B5" s="11"/>
      <c r="C5" s="15">
        <v>42036</v>
      </c>
      <c r="D5" s="15">
        <v>42063</v>
      </c>
      <c r="E5" s="16"/>
      <c r="G5" s="11"/>
      <c r="H5" s="15">
        <v>42401</v>
      </c>
      <c r="I5" s="15">
        <v>42429</v>
      </c>
      <c r="J5" s="16"/>
      <c r="L5" s="11"/>
      <c r="M5" s="15">
        <v>42767</v>
      </c>
      <c r="N5" s="15">
        <v>42794</v>
      </c>
      <c r="O5" s="16"/>
      <c r="Q5" s="11"/>
      <c r="R5" s="15">
        <v>43132</v>
      </c>
      <c r="S5" s="15">
        <v>43159</v>
      </c>
      <c r="T5" s="16"/>
      <c r="V5" s="11"/>
      <c r="W5" s="15">
        <v>43497</v>
      </c>
      <c r="X5" s="15">
        <v>43524</v>
      </c>
      <c r="Y5" s="16"/>
    </row>
    <row r="6" spans="2:25" x14ac:dyDescent="0.25">
      <c r="B6" s="11"/>
      <c r="C6" s="15">
        <v>42064</v>
      </c>
      <c r="D6" s="15">
        <v>42094</v>
      </c>
      <c r="E6" s="16"/>
      <c r="G6" s="11"/>
      <c r="H6" s="15">
        <v>42430</v>
      </c>
      <c r="I6" s="15">
        <v>42460</v>
      </c>
      <c r="J6" s="16"/>
      <c r="L6" s="11"/>
      <c r="M6" s="15">
        <v>42795</v>
      </c>
      <c r="N6" s="15">
        <v>42825</v>
      </c>
      <c r="O6" s="16"/>
      <c r="Q6" s="11"/>
      <c r="R6" s="15">
        <v>43160</v>
      </c>
      <c r="S6" s="15">
        <v>43190</v>
      </c>
      <c r="T6" s="16"/>
      <c r="V6" s="11"/>
      <c r="W6" s="15">
        <v>43525</v>
      </c>
      <c r="X6" s="15">
        <v>43555</v>
      </c>
      <c r="Y6" s="16"/>
    </row>
    <row r="7" spans="2:25" x14ac:dyDescent="0.25">
      <c r="B7" s="11"/>
      <c r="C7" s="15">
        <v>42095</v>
      </c>
      <c r="D7" s="15">
        <v>42124</v>
      </c>
      <c r="E7" s="16"/>
      <c r="G7" s="11"/>
      <c r="H7" s="15">
        <v>42461</v>
      </c>
      <c r="I7" s="15">
        <v>42490</v>
      </c>
      <c r="J7" s="16"/>
      <c r="L7" s="11"/>
      <c r="M7" s="15">
        <v>42826</v>
      </c>
      <c r="N7" s="15">
        <v>42855</v>
      </c>
      <c r="O7" s="16"/>
      <c r="Q7" s="11"/>
      <c r="R7" s="15">
        <v>43191</v>
      </c>
      <c r="S7" s="15">
        <v>43220</v>
      </c>
      <c r="T7" s="16"/>
      <c r="V7" s="11"/>
      <c r="W7" s="15">
        <v>43556</v>
      </c>
      <c r="X7" s="15">
        <v>43585</v>
      </c>
      <c r="Y7" s="16"/>
    </row>
    <row r="8" spans="2:25" x14ac:dyDescent="0.25">
      <c r="B8" s="11"/>
      <c r="C8" s="15">
        <v>42125</v>
      </c>
      <c r="D8" s="15">
        <v>42155</v>
      </c>
      <c r="E8" s="16"/>
      <c r="G8" s="11"/>
      <c r="H8" s="15">
        <v>42491</v>
      </c>
      <c r="I8" s="15">
        <v>42521</v>
      </c>
      <c r="J8" s="16"/>
      <c r="L8" s="11"/>
      <c r="M8" s="15">
        <v>42856</v>
      </c>
      <c r="N8" s="15">
        <v>42886</v>
      </c>
      <c r="O8" s="16"/>
      <c r="Q8" s="11"/>
      <c r="R8" s="15">
        <v>43221</v>
      </c>
      <c r="S8" s="15">
        <v>43251</v>
      </c>
      <c r="T8" s="16"/>
      <c r="V8" s="11"/>
      <c r="W8" s="15">
        <v>43586</v>
      </c>
      <c r="X8" s="15">
        <v>43616</v>
      </c>
      <c r="Y8" s="16"/>
    </row>
    <row r="9" spans="2:25" x14ac:dyDescent="0.25">
      <c r="B9" s="11"/>
      <c r="C9" s="15">
        <v>42156</v>
      </c>
      <c r="D9" s="15">
        <v>42185</v>
      </c>
      <c r="E9" s="16"/>
      <c r="G9" s="11"/>
      <c r="H9" s="15">
        <v>42522</v>
      </c>
      <c r="I9" s="15">
        <v>42551</v>
      </c>
      <c r="J9" s="16"/>
      <c r="L9" s="11"/>
      <c r="M9" s="15">
        <v>42887</v>
      </c>
      <c r="N9" s="15">
        <v>42916</v>
      </c>
      <c r="O9" s="16"/>
      <c r="Q9" s="11"/>
      <c r="R9" s="15">
        <v>43252</v>
      </c>
      <c r="S9" s="15">
        <v>43281</v>
      </c>
      <c r="T9" s="16"/>
      <c r="V9" s="11"/>
      <c r="W9" s="15">
        <v>43617</v>
      </c>
      <c r="X9" s="15">
        <v>43646</v>
      </c>
      <c r="Y9" s="16"/>
    </row>
    <row r="10" spans="2:25" x14ac:dyDescent="0.25">
      <c r="B10" s="11"/>
      <c r="C10" s="15">
        <v>42186</v>
      </c>
      <c r="D10" s="15">
        <v>42216</v>
      </c>
      <c r="E10" s="16"/>
      <c r="G10" s="11"/>
      <c r="H10" s="15">
        <v>42552</v>
      </c>
      <c r="I10" s="15">
        <v>42582</v>
      </c>
      <c r="J10" s="16"/>
      <c r="L10" s="11"/>
      <c r="M10" s="15">
        <v>42917</v>
      </c>
      <c r="N10" s="15">
        <v>42947</v>
      </c>
      <c r="O10" s="16"/>
      <c r="Q10" s="11"/>
      <c r="R10" s="15">
        <v>43282</v>
      </c>
      <c r="S10" s="15">
        <v>43312</v>
      </c>
      <c r="T10" s="16"/>
      <c r="V10" s="11"/>
      <c r="W10" s="15">
        <v>43647</v>
      </c>
      <c r="X10" s="15">
        <v>43677</v>
      </c>
      <c r="Y10" s="16"/>
    </row>
    <row r="11" spans="2:25" x14ac:dyDescent="0.25">
      <c r="B11" s="11"/>
      <c r="C11" s="15">
        <v>42217</v>
      </c>
      <c r="D11" s="15">
        <v>42247</v>
      </c>
      <c r="E11" s="16"/>
      <c r="G11" s="11"/>
      <c r="H11" s="15">
        <v>42583</v>
      </c>
      <c r="I11" s="15">
        <v>42613</v>
      </c>
      <c r="J11" s="16"/>
      <c r="L11" s="11"/>
      <c r="M11" s="15">
        <v>42948</v>
      </c>
      <c r="N11" s="15">
        <v>42978</v>
      </c>
      <c r="O11" s="16"/>
      <c r="Q11" s="11"/>
      <c r="R11" s="15">
        <v>43313</v>
      </c>
      <c r="S11" s="15">
        <v>43343</v>
      </c>
      <c r="T11" s="16"/>
      <c r="V11" s="11"/>
      <c r="W11" s="15">
        <v>43678</v>
      </c>
      <c r="X11" s="15">
        <v>43708</v>
      </c>
      <c r="Y11" s="16"/>
    </row>
    <row r="12" spans="2:25" x14ac:dyDescent="0.25">
      <c r="B12" s="11"/>
      <c r="C12" s="15">
        <v>42248</v>
      </c>
      <c r="D12" s="15">
        <v>42277</v>
      </c>
      <c r="E12" s="16"/>
      <c r="G12" s="11"/>
      <c r="H12" s="15">
        <v>42614</v>
      </c>
      <c r="I12" s="15">
        <v>42643</v>
      </c>
      <c r="J12" s="16"/>
      <c r="L12" s="11"/>
      <c r="M12" s="15">
        <v>42979</v>
      </c>
      <c r="N12" s="15">
        <v>43008</v>
      </c>
      <c r="O12" s="16"/>
      <c r="Q12" s="11"/>
      <c r="R12" s="15">
        <v>43344</v>
      </c>
      <c r="S12" s="15">
        <v>43373</v>
      </c>
      <c r="T12" s="16"/>
      <c r="V12" s="11"/>
      <c r="W12" s="15">
        <v>43709</v>
      </c>
      <c r="X12" s="15">
        <v>43738</v>
      </c>
      <c r="Y12" s="16"/>
    </row>
    <row r="13" spans="2:25" x14ac:dyDescent="0.25">
      <c r="B13" s="11"/>
      <c r="C13" s="15">
        <v>42278</v>
      </c>
      <c r="D13" s="15">
        <v>42308</v>
      </c>
      <c r="E13" s="16"/>
      <c r="G13" s="11"/>
      <c r="H13" s="15">
        <v>42644</v>
      </c>
      <c r="I13" s="15">
        <v>42674</v>
      </c>
      <c r="J13" s="16"/>
      <c r="L13" s="11"/>
      <c r="M13" s="15">
        <v>43009</v>
      </c>
      <c r="N13" s="15">
        <v>43039</v>
      </c>
      <c r="O13" s="16"/>
      <c r="Q13" s="11"/>
      <c r="R13" s="15">
        <v>43374</v>
      </c>
      <c r="S13" s="15">
        <v>43404</v>
      </c>
      <c r="T13" s="16"/>
      <c r="V13" s="11"/>
      <c r="W13" s="15">
        <v>43739</v>
      </c>
      <c r="X13" s="15">
        <v>43769</v>
      </c>
      <c r="Y13" s="16"/>
    </row>
    <row r="14" spans="2:25" x14ac:dyDescent="0.25">
      <c r="B14" s="11"/>
      <c r="C14" s="15">
        <v>42309</v>
      </c>
      <c r="D14" s="15">
        <v>42338</v>
      </c>
      <c r="E14" s="16"/>
      <c r="G14" s="11"/>
      <c r="H14" s="15">
        <v>42675</v>
      </c>
      <c r="I14" s="15">
        <v>42704</v>
      </c>
      <c r="J14" s="16"/>
      <c r="L14" s="11"/>
      <c r="M14" s="15">
        <v>43040</v>
      </c>
      <c r="N14" s="15">
        <v>43069</v>
      </c>
      <c r="O14" s="16"/>
      <c r="Q14" s="11"/>
      <c r="R14" s="15">
        <v>43405</v>
      </c>
      <c r="S14" s="15">
        <v>43434</v>
      </c>
      <c r="T14" s="16"/>
      <c r="V14" s="11"/>
      <c r="W14" s="15">
        <v>43770</v>
      </c>
      <c r="X14" s="15">
        <v>43799</v>
      </c>
      <c r="Y14" s="16"/>
    </row>
    <row r="15" spans="2:25" x14ac:dyDescent="0.25">
      <c r="B15" s="11"/>
      <c r="C15" s="15">
        <v>42339</v>
      </c>
      <c r="D15" s="15">
        <v>42369</v>
      </c>
      <c r="E15" s="16"/>
      <c r="G15" s="11"/>
      <c r="H15" s="15">
        <v>42705</v>
      </c>
      <c r="I15" s="15">
        <v>42735</v>
      </c>
      <c r="J15" s="16"/>
      <c r="L15" s="11"/>
      <c r="M15" s="15">
        <v>43070</v>
      </c>
      <c r="N15" s="15">
        <v>43100</v>
      </c>
      <c r="O15" s="16"/>
      <c r="Q15" s="11"/>
      <c r="R15" s="15">
        <v>43435</v>
      </c>
      <c r="S15" s="15">
        <v>43465</v>
      </c>
      <c r="T15" s="16"/>
      <c r="V15" s="11"/>
      <c r="W15" s="15">
        <v>43800</v>
      </c>
      <c r="X15" s="15">
        <v>43830</v>
      </c>
      <c r="Y15" s="16"/>
    </row>
    <row r="16" spans="2:25" ht="15" customHeight="1" x14ac:dyDescent="0.25">
      <c r="B16" s="17"/>
      <c r="C16" s="15"/>
      <c r="D16" s="18"/>
      <c r="E16" s="50" t="s">
        <v>125</v>
      </c>
      <c r="G16" s="17"/>
      <c r="H16" s="15"/>
      <c r="I16" s="18"/>
      <c r="J16" s="50" t="s">
        <v>125</v>
      </c>
      <c r="L16" s="17"/>
      <c r="M16" s="15"/>
      <c r="N16" s="18"/>
      <c r="O16" s="50" t="s">
        <v>125</v>
      </c>
      <c r="Q16" s="17"/>
      <c r="R16" s="15"/>
      <c r="S16" s="18"/>
      <c r="T16" s="50" t="s">
        <v>125</v>
      </c>
      <c r="V16" s="17"/>
      <c r="W16" s="15"/>
      <c r="X16" s="18"/>
      <c r="Y16" s="50" t="s">
        <v>125</v>
      </c>
    </row>
    <row r="17" spans="2:25" s="14" customFormat="1" x14ac:dyDescent="0.25">
      <c r="B17" s="19"/>
      <c r="C17" s="20"/>
      <c r="D17" s="20" t="s">
        <v>126</v>
      </c>
      <c r="E17" s="50"/>
      <c r="G17" s="19"/>
      <c r="H17" s="20"/>
      <c r="I17" s="20" t="s">
        <v>126</v>
      </c>
      <c r="J17" s="50"/>
      <c r="L17" s="19"/>
      <c r="M17" s="20"/>
      <c r="N17" s="20" t="s">
        <v>126</v>
      </c>
      <c r="O17" s="50"/>
      <c r="Q17" s="19"/>
      <c r="R17" s="20"/>
      <c r="S17" s="20" t="s">
        <v>126</v>
      </c>
      <c r="T17" s="50"/>
      <c r="V17" s="19"/>
      <c r="W17" s="20"/>
      <c r="X17" s="20" t="s">
        <v>126</v>
      </c>
      <c r="Y17" s="50"/>
    </row>
    <row r="18" spans="2:25" x14ac:dyDescent="0.25">
      <c r="B18" s="11" t="s">
        <v>111</v>
      </c>
      <c r="C18" s="18">
        <f t="shared" ref="C18:C29" si="0">NETWORKDAYS(C4,D4)</f>
        <v>22</v>
      </c>
      <c r="D18" s="18">
        <v>1</v>
      </c>
      <c r="E18" s="16">
        <f>C18-D18:D18</f>
        <v>21</v>
      </c>
      <c r="G18" s="11" t="s">
        <v>111</v>
      </c>
      <c r="H18" s="18">
        <f t="shared" ref="H18:H29" si="1">NETWORKDAYS(H4,I4)</f>
        <v>21</v>
      </c>
      <c r="I18" s="18">
        <v>1</v>
      </c>
      <c r="J18" s="16">
        <f>H18-I18:I18</f>
        <v>20</v>
      </c>
      <c r="L18" s="11" t="s">
        <v>111</v>
      </c>
      <c r="M18" s="18">
        <f t="shared" ref="M18:M29" si="2">NETWORKDAYS(M4,N4)</f>
        <v>22</v>
      </c>
      <c r="N18" s="18">
        <v>1</v>
      </c>
      <c r="O18" s="16">
        <f>M18-N18:N18</f>
        <v>21</v>
      </c>
      <c r="Q18" s="11" t="s">
        <v>111</v>
      </c>
      <c r="R18" s="18">
        <f t="shared" ref="R18:R29" si="3">NETWORKDAYS(R4,S4)</f>
        <v>23</v>
      </c>
      <c r="S18" s="18">
        <v>1</v>
      </c>
      <c r="T18" s="16">
        <f>R18-S18:S18</f>
        <v>22</v>
      </c>
      <c r="V18" s="11" t="s">
        <v>111</v>
      </c>
      <c r="W18" s="18">
        <f t="shared" ref="W18:W29" si="4">NETWORKDAYS(W4,X4)</f>
        <v>23</v>
      </c>
      <c r="X18" s="18">
        <v>1</v>
      </c>
      <c r="Y18" s="16">
        <f>W18-X18:X18</f>
        <v>22</v>
      </c>
    </row>
    <row r="19" spans="2:25" x14ac:dyDescent="0.25">
      <c r="B19" s="11" t="s">
        <v>112</v>
      </c>
      <c r="C19" s="18">
        <f t="shared" si="0"/>
        <v>20</v>
      </c>
      <c r="D19" s="18">
        <v>0</v>
      </c>
      <c r="E19" s="16">
        <f t="shared" ref="E19:E29" si="5">C19-D19:D19</f>
        <v>20</v>
      </c>
      <c r="G19" s="11" t="s">
        <v>112</v>
      </c>
      <c r="H19" s="18">
        <f t="shared" si="1"/>
        <v>21</v>
      </c>
      <c r="I19" s="18">
        <v>0</v>
      </c>
      <c r="J19" s="16">
        <f t="shared" ref="J19:J29" si="6">H19-I19:I19</f>
        <v>21</v>
      </c>
      <c r="L19" s="11" t="s">
        <v>112</v>
      </c>
      <c r="M19" s="18">
        <f t="shared" si="2"/>
        <v>20</v>
      </c>
      <c r="N19" s="18">
        <v>0</v>
      </c>
      <c r="O19" s="16">
        <f t="shared" ref="O19:O29" si="7">M19-N19:N19</f>
        <v>20</v>
      </c>
      <c r="Q19" s="11" t="s">
        <v>112</v>
      </c>
      <c r="R19" s="18">
        <f t="shared" si="3"/>
        <v>20</v>
      </c>
      <c r="S19" s="18">
        <v>0</v>
      </c>
      <c r="T19" s="16">
        <f t="shared" ref="T19:T29" si="8">R19-S19:S19</f>
        <v>20</v>
      </c>
      <c r="V19" s="11" t="s">
        <v>112</v>
      </c>
      <c r="W19" s="18">
        <f t="shared" si="4"/>
        <v>20</v>
      </c>
      <c r="X19" s="18">
        <v>0</v>
      </c>
      <c r="Y19" s="16">
        <f t="shared" ref="Y19:Y29" si="9">W19-X19:X19</f>
        <v>20</v>
      </c>
    </row>
    <row r="20" spans="2:25" x14ac:dyDescent="0.25">
      <c r="B20" s="11" t="s">
        <v>113</v>
      </c>
      <c r="C20" s="18">
        <f t="shared" si="0"/>
        <v>22</v>
      </c>
      <c r="D20" s="21">
        <v>0</v>
      </c>
      <c r="E20" s="16">
        <f t="shared" si="5"/>
        <v>22</v>
      </c>
      <c r="G20" s="11" t="s">
        <v>113</v>
      </c>
      <c r="H20" s="18">
        <f t="shared" si="1"/>
        <v>23</v>
      </c>
      <c r="I20" s="21">
        <v>1</v>
      </c>
      <c r="J20" s="16">
        <f t="shared" si="6"/>
        <v>22</v>
      </c>
      <c r="L20" s="11" t="s">
        <v>113</v>
      </c>
      <c r="M20" s="18">
        <f t="shared" si="2"/>
        <v>23</v>
      </c>
      <c r="N20" s="21">
        <v>0</v>
      </c>
      <c r="O20" s="16">
        <f t="shared" si="7"/>
        <v>23</v>
      </c>
      <c r="Q20" s="11" t="s">
        <v>113</v>
      </c>
      <c r="R20" s="18">
        <f t="shared" si="3"/>
        <v>22</v>
      </c>
      <c r="S20" s="21">
        <v>0</v>
      </c>
      <c r="T20" s="16">
        <f t="shared" si="8"/>
        <v>22</v>
      </c>
      <c r="V20" s="11" t="s">
        <v>113</v>
      </c>
      <c r="W20" s="18">
        <f t="shared" si="4"/>
        <v>21</v>
      </c>
      <c r="X20" s="21">
        <v>0</v>
      </c>
      <c r="Y20" s="16">
        <f t="shared" si="9"/>
        <v>21</v>
      </c>
    </row>
    <row r="21" spans="2:25" x14ac:dyDescent="0.25">
      <c r="B21" s="11" t="s">
        <v>114</v>
      </c>
      <c r="C21" s="18">
        <f t="shared" si="0"/>
        <v>22</v>
      </c>
      <c r="D21" s="21">
        <v>1</v>
      </c>
      <c r="E21" s="16">
        <f t="shared" si="5"/>
        <v>21</v>
      </c>
      <c r="G21" s="11" t="s">
        <v>114</v>
      </c>
      <c r="H21" s="18">
        <f t="shared" si="1"/>
        <v>21</v>
      </c>
      <c r="I21" s="21">
        <v>0</v>
      </c>
      <c r="J21" s="16">
        <f t="shared" si="6"/>
        <v>21</v>
      </c>
      <c r="L21" s="11" t="s">
        <v>114</v>
      </c>
      <c r="M21" s="18">
        <f t="shared" si="2"/>
        <v>20</v>
      </c>
      <c r="N21" s="21">
        <v>1</v>
      </c>
      <c r="O21" s="16">
        <f t="shared" si="7"/>
        <v>19</v>
      </c>
      <c r="Q21" s="11" t="s">
        <v>114</v>
      </c>
      <c r="R21" s="18">
        <f t="shared" si="3"/>
        <v>21</v>
      </c>
      <c r="S21" s="21">
        <v>1</v>
      </c>
      <c r="T21" s="16">
        <f t="shared" si="8"/>
        <v>20</v>
      </c>
      <c r="V21" s="11" t="s">
        <v>114</v>
      </c>
      <c r="W21" s="18">
        <f t="shared" si="4"/>
        <v>22</v>
      </c>
      <c r="X21" s="21">
        <v>1</v>
      </c>
      <c r="Y21" s="16">
        <f t="shared" si="9"/>
        <v>21</v>
      </c>
    </row>
    <row r="22" spans="2:25" x14ac:dyDescent="0.25">
      <c r="B22" s="11" t="s">
        <v>115</v>
      </c>
      <c r="C22" s="18">
        <f t="shared" si="0"/>
        <v>21</v>
      </c>
      <c r="D22" s="18">
        <v>1</v>
      </c>
      <c r="E22" s="16">
        <f t="shared" si="5"/>
        <v>20</v>
      </c>
      <c r="G22" s="11" t="s">
        <v>115</v>
      </c>
      <c r="H22" s="18">
        <f t="shared" si="1"/>
        <v>22</v>
      </c>
      <c r="I22" s="18">
        <v>1</v>
      </c>
      <c r="J22" s="16">
        <f t="shared" si="6"/>
        <v>21</v>
      </c>
      <c r="L22" s="11" t="s">
        <v>115</v>
      </c>
      <c r="M22" s="18">
        <f t="shared" si="2"/>
        <v>23</v>
      </c>
      <c r="N22" s="18">
        <v>1</v>
      </c>
      <c r="O22" s="16">
        <f t="shared" si="7"/>
        <v>22</v>
      </c>
      <c r="Q22" s="11" t="s">
        <v>115</v>
      </c>
      <c r="R22" s="18">
        <f t="shared" si="3"/>
        <v>23</v>
      </c>
      <c r="S22" s="18">
        <v>1</v>
      </c>
      <c r="T22" s="16">
        <f t="shared" si="8"/>
        <v>22</v>
      </c>
      <c r="V22" s="11" t="s">
        <v>115</v>
      </c>
      <c r="W22" s="18">
        <f t="shared" si="4"/>
        <v>23</v>
      </c>
      <c r="X22" s="18">
        <v>1</v>
      </c>
      <c r="Y22" s="16">
        <f t="shared" si="9"/>
        <v>22</v>
      </c>
    </row>
    <row r="23" spans="2:25" x14ac:dyDescent="0.25">
      <c r="B23" s="11" t="s">
        <v>116</v>
      </c>
      <c r="C23" s="18">
        <f t="shared" si="0"/>
        <v>22</v>
      </c>
      <c r="D23" s="18">
        <v>0</v>
      </c>
      <c r="E23" s="16">
        <f t="shared" si="5"/>
        <v>22</v>
      </c>
      <c r="G23" s="11" t="s">
        <v>116</v>
      </c>
      <c r="H23" s="18">
        <f t="shared" si="1"/>
        <v>22</v>
      </c>
      <c r="I23" s="18">
        <v>0</v>
      </c>
      <c r="J23" s="16">
        <f t="shared" si="6"/>
        <v>22</v>
      </c>
      <c r="L23" s="11" t="s">
        <v>116</v>
      </c>
      <c r="M23" s="18">
        <f t="shared" si="2"/>
        <v>22</v>
      </c>
      <c r="N23" s="18">
        <v>0</v>
      </c>
      <c r="O23" s="16">
        <f t="shared" si="7"/>
        <v>22</v>
      </c>
      <c r="Q23" s="11" t="s">
        <v>116</v>
      </c>
      <c r="R23" s="18">
        <f t="shared" si="3"/>
        <v>21</v>
      </c>
      <c r="S23" s="18">
        <v>0</v>
      </c>
      <c r="T23" s="16">
        <f t="shared" si="8"/>
        <v>21</v>
      </c>
      <c r="V23" s="11" t="s">
        <v>116</v>
      </c>
      <c r="W23" s="18">
        <f t="shared" si="4"/>
        <v>20</v>
      </c>
      <c r="X23" s="18">
        <v>0</v>
      </c>
      <c r="Y23" s="16">
        <f t="shared" si="9"/>
        <v>20</v>
      </c>
    </row>
    <row r="24" spans="2:25" x14ac:dyDescent="0.25">
      <c r="B24" s="11" t="s">
        <v>117</v>
      </c>
      <c r="C24" s="18">
        <f t="shared" si="0"/>
        <v>23</v>
      </c>
      <c r="D24" s="18">
        <v>1</v>
      </c>
      <c r="E24" s="16">
        <f t="shared" si="5"/>
        <v>22</v>
      </c>
      <c r="G24" s="11" t="s">
        <v>117</v>
      </c>
      <c r="H24" s="18">
        <f t="shared" si="1"/>
        <v>21</v>
      </c>
      <c r="I24" s="18">
        <v>1</v>
      </c>
      <c r="J24" s="16">
        <f t="shared" si="6"/>
        <v>20</v>
      </c>
      <c r="L24" s="11" t="s">
        <v>117</v>
      </c>
      <c r="M24" s="18">
        <f t="shared" si="2"/>
        <v>21</v>
      </c>
      <c r="N24" s="18">
        <v>1</v>
      </c>
      <c r="O24" s="16">
        <f t="shared" si="7"/>
        <v>20</v>
      </c>
      <c r="Q24" s="11" t="s">
        <v>117</v>
      </c>
      <c r="R24" s="18">
        <f t="shared" si="3"/>
        <v>22</v>
      </c>
      <c r="S24" s="18">
        <v>1</v>
      </c>
      <c r="T24" s="16">
        <f t="shared" si="8"/>
        <v>21</v>
      </c>
      <c r="V24" s="11" t="s">
        <v>117</v>
      </c>
      <c r="W24" s="18">
        <f t="shared" si="4"/>
        <v>23</v>
      </c>
      <c r="X24" s="18">
        <v>1</v>
      </c>
      <c r="Y24" s="16">
        <f t="shared" si="9"/>
        <v>22</v>
      </c>
    </row>
    <row r="25" spans="2:25" x14ac:dyDescent="0.25">
      <c r="B25" s="11" t="s">
        <v>118</v>
      </c>
      <c r="C25" s="18">
        <f t="shared" si="0"/>
        <v>21</v>
      </c>
      <c r="D25" s="18">
        <v>0</v>
      </c>
      <c r="E25" s="16">
        <f t="shared" si="5"/>
        <v>21</v>
      </c>
      <c r="G25" s="11" t="s">
        <v>118</v>
      </c>
      <c r="H25" s="18">
        <f t="shared" si="1"/>
        <v>23</v>
      </c>
      <c r="I25" s="18">
        <v>0</v>
      </c>
      <c r="J25" s="16">
        <f t="shared" si="6"/>
        <v>23</v>
      </c>
      <c r="L25" s="11" t="s">
        <v>118</v>
      </c>
      <c r="M25" s="18">
        <f t="shared" si="2"/>
        <v>23</v>
      </c>
      <c r="N25" s="18">
        <v>0</v>
      </c>
      <c r="O25" s="16">
        <f t="shared" si="7"/>
        <v>23</v>
      </c>
      <c r="Q25" s="11" t="s">
        <v>118</v>
      </c>
      <c r="R25" s="18">
        <f t="shared" si="3"/>
        <v>23</v>
      </c>
      <c r="S25" s="18">
        <v>0</v>
      </c>
      <c r="T25" s="16">
        <f t="shared" si="8"/>
        <v>23</v>
      </c>
      <c r="V25" s="11" t="s">
        <v>118</v>
      </c>
      <c r="W25" s="18">
        <f t="shared" si="4"/>
        <v>22</v>
      </c>
      <c r="X25" s="18">
        <v>0</v>
      </c>
      <c r="Y25" s="16">
        <f t="shared" si="9"/>
        <v>22</v>
      </c>
    </row>
    <row r="26" spans="2:25" x14ac:dyDescent="0.25">
      <c r="B26" s="11" t="s">
        <v>119</v>
      </c>
      <c r="C26" s="18">
        <f t="shared" si="0"/>
        <v>22</v>
      </c>
      <c r="D26" s="18">
        <v>1</v>
      </c>
      <c r="E26" s="16">
        <f t="shared" si="5"/>
        <v>21</v>
      </c>
      <c r="G26" s="11" t="s">
        <v>119</v>
      </c>
      <c r="H26" s="18">
        <f t="shared" si="1"/>
        <v>22</v>
      </c>
      <c r="I26" s="18">
        <v>1</v>
      </c>
      <c r="J26" s="16">
        <f t="shared" si="6"/>
        <v>21</v>
      </c>
      <c r="L26" s="11" t="s">
        <v>119</v>
      </c>
      <c r="M26" s="18">
        <f t="shared" si="2"/>
        <v>21</v>
      </c>
      <c r="N26" s="18">
        <v>1</v>
      </c>
      <c r="O26" s="16">
        <f t="shared" si="7"/>
        <v>20</v>
      </c>
      <c r="Q26" s="11" t="s">
        <v>119</v>
      </c>
      <c r="R26" s="18">
        <f t="shared" si="3"/>
        <v>20</v>
      </c>
      <c r="S26" s="18">
        <v>1</v>
      </c>
      <c r="T26" s="16">
        <f t="shared" si="8"/>
        <v>19</v>
      </c>
      <c r="V26" s="11" t="s">
        <v>119</v>
      </c>
      <c r="W26" s="18">
        <f t="shared" si="4"/>
        <v>21</v>
      </c>
      <c r="X26" s="18">
        <v>1</v>
      </c>
      <c r="Y26" s="16">
        <f t="shared" si="9"/>
        <v>20</v>
      </c>
    </row>
    <row r="27" spans="2:25" x14ac:dyDescent="0.25">
      <c r="B27" s="11" t="s">
        <v>120</v>
      </c>
      <c r="C27" s="18">
        <f t="shared" si="0"/>
        <v>22</v>
      </c>
      <c r="D27" s="18">
        <v>0</v>
      </c>
      <c r="E27" s="16">
        <f t="shared" si="5"/>
        <v>22</v>
      </c>
      <c r="G27" s="11" t="s">
        <v>120</v>
      </c>
      <c r="H27" s="18">
        <f t="shared" si="1"/>
        <v>21</v>
      </c>
      <c r="I27" s="18">
        <v>0</v>
      </c>
      <c r="J27" s="16">
        <f t="shared" si="6"/>
        <v>21</v>
      </c>
      <c r="L27" s="11" t="s">
        <v>120</v>
      </c>
      <c r="M27" s="18">
        <f t="shared" si="2"/>
        <v>22</v>
      </c>
      <c r="N27" s="18">
        <v>0</v>
      </c>
      <c r="O27" s="16">
        <f t="shared" si="7"/>
        <v>22</v>
      </c>
      <c r="Q27" s="11" t="s">
        <v>120</v>
      </c>
      <c r="R27" s="18">
        <f t="shared" si="3"/>
        <v>23</v>
      </c>
      <c r="S27" s="18">
        <v>0</v>
      </c>
      <c r="T27" s="16">
        <f t="shared" si="8"/>
        <v>23</v>
      </c>
      <c r="V27" s="11" t="s">
        <v>120</v>
      </c>
      <c r="W27" s="18">
        <f t="shared" si="4"/>
        <v>23</v>
      </c>
      <c r="X27" s="18">
        <v>0</v>
      </c>
      <c r="Y27" s="16">
        <f t="shared" si="9"/>
        <v>23</v>
      </c>
    </row>
    <row r="28" spans="2:25" x14ac:dyDescent="0.25">
      <c r="B28" s="11" t="s">
        <v>121</v>
      </c>
      <c r="C28" s="18">
        <f t="shared" si="0"/>
        <v>21</v>
      </c>
      <c r="D28" s="18">
        <v>2</v>
      </c>
      <c r="E28" s="16">
        <f t="shared" si="5"/>
        <v>19</v>
      </c>
      <c r="G28" s="11" t="s">
        <v>121</v>
      </c>
      <c r="H28" s="18">
        <f t="shared" si="1"/>
        <v>22</v>
      </c>
      <c r="I28" s="18">
        <v>2</v>
      </c>
      <c r="J28" s="16">
        <f t="shared" si="6"/>
        <v>20</v>
      </c>
      <c r="L28" s="11" t="s">
        <v>121</v>
      </c>
      <c r="M28" s="18">
        <f t="shared" si="2"/>
        <v>22</v>
      </c>
      <c r="N28" s="18">
        <v>2</v>
      </c>
      <c r="O28" s="16">
        <f t="shared" si="7"/>
        <v>20</v>
      </c>
      <c r="Q28" s="11" t="s">
        <v>121</v>
      </c>
      <c r="R28" s="18">
        <f t="shared" si="3"/>
        <v>22</v>
      </c>
      <c r="S28" s="18">
        <v>2</v>
      </c>
      <c r="T28" s="16">
        <f t="shared" si="8"/>
        <v>20</v>
      </c>
      <c r="V28" s="11" t="s">
        <v>121</v>
      </c>
      <c r="W28" s="18">
        <f t="shared" si="4"/>
        <v>21</v>
      </c>
      <c r="X28" s="18">
        <v>2</v>
      </c>
      <c r="Y28" s="16">
        <f t="shared" si="9"/>
        <v>19</v>
      </c>
    </row>
    <row r="29" spans="2:25" x14ac:dyDescent="0.25">
      <c r="B29" s="22" t="s">
        <v>122</v>
      </c>
      <c r="C29" s="23">
        <f t="shared" si="0"/>
        <v>23</v>
      </c>
      <c r="D29" s="23">
        <v>2</v>
      </c>
      <c r="E29" s="24">
        <f t="shared" si="5"/>
        <v>21</v>
      </c>
      <c r="G29" s="22" t="s">
        <v>122</v>
      </c>
      <c r="H29" s="23">
        <f t="shared" si="1"/>
        <v>22</v>
      </c>
      <c r="I29" s="23">
        <v>2</v>
      </c>
      <c r="J29" s="24">
        <f t="shared" si="6"/>
        <v>20</v>
      </c>
      <c r="L29" s="22" t="s">
        <v>122</v>
      </c>
      <c r="M29" s="23">
        <f t="shared" si="2"/>
        <v>21</v>
      </c>
      <c r="N29" s="23">
        <v>2</v>
      </c>
      <c r="O29" s="24">
        <f t="shared" si="7"/>
        <v>19</v>
      </c>
      <c r="Q29" s="22" t="s">
        <v>122</v>
      </c>
      <c r="R29" s="23">
        <f t="shared" si="3"/>
        <v>21</v>
      </c>
      <c r="S29" s="23">
        <v>2</v>
      </c>
      <c r="T29" s="24">
        <f t="shared" si="8"/>
        <v>19</v>
      </c>
      <c r="V29" s="22" t="s">
        <v>122</v>
      </c>
      <c r="W29" s="23">
        <f t="shared" si="4"/>
        <v>22</v>
      </c>
      <c r="X29" s="23">
        <v>2</v>
      </c>
      <c r="Y29" s="24">
        <f t="shared" si="9"/>
        <v>20</v>
      </c>
    </row>
  </sheetData>
  <mergeCells count="10">
    <mergeCell ref="E16:E17"/>
    <mergeCell ref="J16:J17"/>
    <mergeCell ref="O16:O17"/>
    <mergeCell ref="T16:T17"/>
    <mergeCell ref="Y16:Y17"/>
    <mergeCell ref="B2:E2"/>
    <mergeCell ref="G2:J2"/>
    <mergeCell ref="L2:O2"/>
    <mergeCell ref="Q2:T2"/>
    <mergeCell ref="V2:Y2"/>
  </mergeCells>
  <pageMargins left="0.5" right="0.5" top="1" bottom="1" header="0.5" footer="0.5"/>
  <pageSetup scale="68" orientation="landscape" r:id="rId1"/>
  <headerFooter scaleWithDoc="0">
    <oddFooter>&amp;R&amp;"Times New Roman,Bold"&amp;12Attachment 2 to Response to LGE PSC-2 Question No. 90(b)
Page &amp;P of &amp;N
K.Blake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LGE UPLOAD</vt:lpstr>
      <vt:lpstr>YEARLY TOTAL BY EXP ORG</vt:lpstr>
      <vt:lpstr>PIVOT</vt:lpstr>
      <vt:lpstr>TOTAL CALC</vt:lpstr>
      <vt:lpstr>Working Days</vt:lpstr>
      <vt:lpstr>'LGE UPLOAD'!Print_Titles</vt:lpstr>
      <vt:lpstr>PIVOT!Print_Titles</vt:lpstr>
      <vt:lpstr>'TOTAL CALC'!Print_Titles</vt:lpstr>
      <vt:lpstr>'YEARLY TOTAL BY EXP ORG'!Print_Titles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2015-01-19T18:38:41Z</dcterms:created>
  <dcterms:modified xsi:type="dcterms:W3CDTF">2015-01-19T18:41:10Z</dcterms:modified>
</cp:coreProperties>
</file>