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oe\Google Drive\CLIENTS\Sierra Club\LG&amp;E\Rate Case 2014-371\"/>
    </mc:Choice>
  </mc:AlternateContent>
  <bookViews>
    <workbookView xWindow="0" yWindow="0" windowWidth="24000" windowHeight="9735" tabRatio="500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C9" i="1" s="1"/>
  <c r="C10" i="1" s="1"/>
  <c r="D7" i="1"/>
  <c r="D9" i="1" s="1"/>
  <c r="D10" i="1" s="1"/>
</calcChain>
</file>

<file path=xl/sharedStrings.xml><?xml version="1.0" encoding="utf-8"?>
<sst xmlns="http://schemas.openxmlformats.org/spreadsheetml/2006/main" count="27" uniqueCount="27">
  <si>
    <t>Off-peak</t>
  </si>
  <si>
    <t>On-peak</t>
  </si>
  <si>
    <t>KU</t>
  </si>
  <si>
    <t>Energy Costs</t>
  </si>
  <si>
    <t>Exhibit MJB - 10</t>
  </si>
  <si>
    <t>Peak Price</t>
  </si>
  <si>
    <t>Exhibit MJB - 11</t>
  </si>
  <si>
    <t>B as % BIP</t>
  </si>
  <si>
    <t>Exhibit MJB-4</t>
  </si>
  <si>
    <t>Exhibit MJB - 11, p 3</t>
  </si>
  <si>
    <t>B/peak kWh</t>
  </si>
  <si>
    <t>B/off-peak kWh</t>
  </si>
  <si>
    <t>Demand-related peak charge</t>
  </si>
  <si>
    <t>a</t>
  </si>
  <si>
    <t>b</t>
  </si>
  <si>
    <t>c</t>
  </si>
  <si>
    <t>d</t>
  </si>
  <si>
    <t>e</t>
  </si>
  <si>
    <t>f</t>
  </si>
  <si>
    <r>
      <t xml:space="preserve">= b </t>
    </r>
    <r>
      <rPr>
        <sz val="12"/>
        <color theme="1"/>
        <rFont val="Calibri"/>
        <family val="2"/>
      </rPr>
      <t>– a</t>
    </r>
  </si>
  <si>
    <r>
      <t xml:space="preserve">= d </t>
    </r>
    <r>
      <rPr>
        <sz val="12"/>
        <color theme="1"/>
        <rFont val="Calibri"/>
        <family val="2"/>
      </rPr>
      <t>× c</t>
    </r>
  </si>
  <si>
    <t>g</t>
  </si>
  <si>
    <t>h</t>
  </si>
  <si>
    <r>
      <t xml:space="preserve">= e </t>
    </r>
    <r>
      <rPr>
        <sz val="12"/>
        <color theme="1"/>
        <rFont val="Calibri"/>
        <family val="2"/>
      </rPr>
      <t>× h ÷ g</t>
    </r>
  </si>
  <si>
    <t>Attachment SC-Staff -7</t>
  </si>
  <si>
    <t>LG&amp;E</t>
  </si>
  <si>
    <t>Source or Derivation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</si>
</sst>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00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10" fontId="0" fillId="0" borderId="0" xfId="0" applyNumberFormat="1"/>
    <xf numFmtId="164" fontId="0" fillId="0" borderId="0" xfId="0" applyNumberFormat="1"/>
    <xf numFmtId="0" fontId="0" fillId="0" borderId="0" xfId="0" quotePrefix="1"/>
    <xf numFmtId="0" fontId="0" fillId="0" borderId="0" xfId="0" applyAlignment="1">
      <alignment horizontal="left"/>
    </xf>
    <xf numFmtId="0" fontId="0" fillId="0" borderId="0" xfId="0" applyFill="1"/>
    <xf numFmtId="0" fontId="4" fillId="0" borderId="0" xfId="0" applyFont="1" applyFill="1"/>
    <xf numFmtId="0" fontId="0" fillId="0" borderId="0" xfId="0" applyFill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B1" sqref="B1"/>
    </sheetView>
  </sheetViews>
  <sheetFormatPr defaultColWidth="11.25" defaultRowHeight="15.75" x14ac:dyDescent="0.25"/>
  <cols>
    <col min="1" max="1" width="2" bestFit="1" customWidth="1"/>
    <col min="2" max="2" width="25.375" bestFit="1" customWidth="1"/>
    <col min="3" max="4" width="12.375" bestFit="1" customWidth="1"/>
    <col min="5" max="5" width="18" bestFit="1" customWidth="1"/>
  </cols>
  <sheetData>
    <row r="1" spans="1:10" ht="16.5" x14ac:dyDescent="0.25">
      <c r="B1" s="8" t="s">
        <v>24</v>
      </c>
      <c r="C1" s="7"/>
      <c r="D1" s="7"/>
      <c r="E1" s="7"/>
    </row>
    <row r="2" spans="1:10" x14ac:dyDescent="0.25">
      <c r="B2" s="7"/>
      <c r="C2" s="9" t="s">
        <v>2</v>
      </c>
      <c r="D2" s="9" t="s">
        <v>25</v>
      </c>
      <c r="E2" s="7" t="s">
        <v>26</v>
      </c>
    </row>
    <row r="5" spans="1:10" x14ac:dyDescent="0.25">
      <c r="A5" s="2" t="s">
        <v>13</v>
      </c>
      <c r="B5" t="s">
        <v>3</v>
      </c>
      <c r="C5" s="4">
        <v>3.4624334E-2</v>
      </c>
      <c r="D5" s="4">
        <v>4.0070000000000001E-2</v>
      </c>
      <c r="E5" t="s">
        <v>4</v>
      </c>
    </row>
    <row r="6" spans="1:10" x14ac:dyDescent="0.25">
      <c r="A6" s="2" t="s">
        <v>14</v>
      </c>
      <c r="B6" t="s">
        <v>5</v>
      </c>
      <c r="C6" s="4">
        <v>0.25874000000000003</v>
      </c>
      <c r="D6" s="4">
        <v>0.21482999999999999</v>
      </c>
      <c r="E6" t="s">
        <v>6</v>
      </c>
    </row>
    <row r="7" spans="1:10" x14ac:dyDescent="0.25">
      <c r="A7" s="2" t="s">
        <v>15</v>
      </c>
      <c r="B7" s="6" t="s">
        <v>12</v>
      </c>
      <c r="C7" s="4">
        <f>C6-C5</f>
        <v>0.22411566600000002</v>
      </c>
      <c r="D7" s="4">
        <f>D6-D5</f>
        <v>0.17476</v>
      </c>
      <c r="E7" s="5" t="s">
        <v>19</v>
      </c>
    </row>
    <row r="8" spans="1:10" x14ac:dyDescent="0.25">
      <c r="A8" s="2" t="s">
        <v>16</v>
      </c>
      <c r="B8" t="s">
        <v>7</v>
      </c>
      <c r="C8" s="3">
        <v>0.34989999999999999</v>
      </c>
      <c r="D8" s="3">
        <v>0.34989999999999999</v>
      </c>
      <c r="E8" t="s">
        <v>8</v>
      </c>
    </row>
    <row r="9" spans="1:10" x14ac:dyDescent="0.25">
      <c r="A9" s="2" t="s">
        <v>17</v>
      </c>
      <c r="B9" t="s">
        <v>10</v>
      </c>
      <c r="C9" s="4">
        <f>C7*C8</f>
        <v>7.8418071533400011E-2</v>
      </c>
      <c r="D9" s="4">
        <f>D7*D8</f>
        <v>6.1148523999999996E-2</v>
      </c>
      <c r="E9" s="5" t="s">
        <v>20</v>
      </c>
    </row>
    <row r="10" spans="1:10" x14ac:dyDescent="0.25">
      <c r="A10" s="2" t="s">
        <v>18</v>
      </c>
      <c r="B10" t="s">
        <v>11</v>
      </c>
      <c r="C10" s="4">
        <f>C9*C16/C15</f>
        <v>1.3012866225817458E-2</v>
      </c>
      <c r="D10" s="4">
        <f>D9*D16/D15</f>
        <v>1.0350977747572704E-2</v>
      </c>
      <c r="E10" s="5" t="s">
        <v>23</v>
      </c>
    </row>
    <row r="15" spans="1:10" x14ac:dyDescent="0.25">
      <c r="A15" s="2" t="s">
        <v>21</v>
      </c>
      <c r="B15" t="s">
        <v>0</v>
      </c>
      <c r="C15" s="1">
        <v>5315433666</v>
      </c>
      <c r="D15" s="1">
        <v>3649022213</v>
      </c>
      <c r="E15" t="s">
        <v>9</v>
      </c>
      <c r="F15" s="7"/>
      <c r="G15" s="7"/>
      <c r="H15" s="7"/>
      <c r="I15" s="7"/>
      <c r="J15" s="7"/>
    </row>
    <row r="16" spans="1:10" x14ac:dyDescent="0.25">
      <c r="A16" s="2" t="s">
        <v>22</v>
      </c>
      <c r="B16" t="s">
        <v>1</v>
      </c>
      <c r="C16" s="1">
        <v>882054683</v>
      </c>
      <c r="D16" s="1">
        <v>617691896</v>
      </c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Chernick</dc:creator>
  <cp:lastModifiedBy>Joe</cp:lastModifiedBy>
  <dcterms:created xsi:type="dcterms:W3CDTF">2015-03-04T03:47:14Z</dcterms:created>
  <dcterms:modified xsi:type="dcterms:W3CDTF">2015-04-06T19:38:57Z</dcterms:modified>
</cp:coreProperties>
</file>