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730" windowWidth="17955" windowHeight="6165"/>
  </bookViews>
  <sheets>
    <sheet name="Sheet1" sheetId="1" r:id="rId1"/>
  </sheets>
  <calcPr calcId="145621" calcMode="manual"/>
</workbook>
</file>

<file path=xl/calcChain.xml><?xml version="1.0" encoding="utf-8"?>
<calcChain xmlns="http://schemas.openxmlformats.org/spreadsheetml/2006/main">
  <c r="D58" i="1" l="1"/>
  <c r="C57" i="1"/>
  <c r="C56" i="1"/>
  <c r="D38" i="1"/>
  <c r="C37" i="1"/>
  <c r="C36" i="1"/>
  <c r="D18" i="1" l="1"/>
  <c r="C17" i="1"/>
  <c r="C16" i="1"/>
</calcChain>
</file>

<file path=xl/connections.xml><?xml version="1.0" encoding="utf-8"?>
<connections xmlns="http://schemas.openxmlformats.org/spreadsheetml/2006/main">
  <connection id="1" sourceFile="Q:\Projects - LoadForecasting\0338 - 2015 BP Electric Forecast\3b - Data Processing - Hourly Demand Forecast\2015BPHourlyFcstDB.accdb" keepAlive="1" name="2015BPHourlyFcstDB" type="5" refreshedVersion="0" new="1" background="1">
    <dbPr connection="Provider=Microsoft.ACE.OLEDB.12.0;Password=&quot;&quot;;User ID=Admin;Data Source=Q:\Projects - LoadForecasting\0338 - 2015 BP Electric Forecast\3b - Data Processing - Hourly Demand Forecast\2015BPHourlyFcstDB.accdb;Mode=Share Deny Write;Extended Properties=&quot;&quot;;Jet OLEDB:System database=&quot;&quot;;Jet OLEDB:Registry Path=&quot;&quot;;Jet OLEDB:Database Password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blGenPlanningData_2015BP_Final" commandType="3"/>
  </connection>
</connections>
</file>

<file path=xl/sharedStrings.xml><?xml version="1.0" encoding="utf-8"?>
<sst xmlns="http://schemas.openxmlformats.org/spreadsheetml/2006/main" count="24" uniqueCount="14">
  <si>
    <t>Year</t>
  </si>
  <si>
    <t>Month</t>
  </si>
  <si>
    <t>MaxOfCC</t>
  </si>
  <si>
    <t>MinOfCC</t>
  </si>
  <si>
    <t>Max Summer</t>
  </si>
  <si>
    <t>Max Winter</t>
  </si>
  <si>
    <t>Min Load</t>
  </si>
  <si>
    <t>Combined System</t>
  </si>
  <si>
    <t>KU</t>
  </si>
  <si>
    <t>LG&amp;E</t>
  </si>
  <si>
    <t>MaxOfKU</t>
  </si>
  <si>
    <t>MinOfKU</t>
  </si>
  <si>
    <t>MaxOfLGE</t>
  </si>
  <si>
    <t>MinOfLGE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</si>
</sst>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">
    <xf numFmtId="0" fontId="0" fillId="0" borderId="0" xfId="0"/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horizontal="right" wrapText="1"/>
    </xf>
    <xf numFmtId="164" fontId="0" fillId="3" borderId="0" xfId="0" applyNumberFormat="1" applyFill="1"/>
    <xf numFmtId="164" fontId="0" fillId="0" borderId="0" xfId="0" applyNumberFormat="1" applyFill="1"/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B10" sqref="B10"/>
    </sheetView>
  </sheetViews>
  <sheetFormatPr defaultRowHeight="15" x14ac:dyDescent="0.25"/>
  <cols>
    <col min="1" max="1" width="17.28515625" bestFit="1" customWidth="1"/>
    <col min="2" max="2" width="6.85546875" bestFit="1" customWidth="1"/>
    <col min="3" max="3" width="10" bestFit="1" customWidth="1"/>
    <col min="4" max="4" width="9.7109375" bestFit="1" customWidth="1"/>
  </cols>
  <sheetData>
    <row r="1" spans="1:4" x14ac:dyDescent="0.25">
      <c r="A1" t="s">
        <v>7</v>
      </c>
    </row>
    <row r="2" spans="1: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2">
        <v>2015</v>
      </c>
      <c r="B3" s="2">
        <v>7</v>
      </c>
      <c r="C3" s="3">
        <v>6791.6981923543344</v>
      </c>
      <c r="D3" s="3">
        <v>2617.2654557824394</v>
      </c>
    </row>
    <row r="4" spans="1:4" x14ac:dyDescent="0.25">
      <c r="A4" s="2">
        <v>2015</v>
      </c>
      <c r="B4" s="2">
        <v>8</v>
      </c>
      <c r="C4" s="3">
        <v>6942.3089831342086</v>
      </c>
      <c r="D4" s="3">
        <v>2686.4026841125096</v>
      </c>
    </row>
    <row r="5" spans="1:4" x14ac:dyDescent="0.25">
      <c r="A5" s="2">
        <v>2015</v>
      </c>
      <c r="B5" s="2">
        <v>9</v>
      </c>
      <c r="C5" s="3">
        <v>5755.4737692581748</v>
      </c>
      <c r="D5" s="3">
        <v>2428.6142874871757</v>
      </c>
    </row>
    <row r="6" spans="1:4" x14ac:dyDescent="0.25">
      <c r="A6" s="2">
        <v>2015</v>
      </c>
      <c r="B6" s="2">
        <v>10</v>
      </c>
      <c r="C6" s="3">
        <v>4423.1663074544322</v>
      </c>
      <c r="D6" s="3">
        <v>2531.7920164510438</v>
      </c>
    </row>
    <row r="7" spans="1:4" x14ac:dyDescent="0.25">
      <c r="A7" s="2">
        <v>2015</v>
      </c>
      <c r="B7" s="2">
        <v>11</v>
      </c>
      <c r="C7" s="3">
        <v>4649.9814393113338</v>
      </c>
      <c r="D7" s="3">
        <v>2657.2042388505533</v>
      </c>
    </row>
    <row r="8" spans="1:4" x14ac:dyDescent="0.25">
      <c r="A8" s="2">
        <v>2015</v>
      </c>
      <c r="B8" s="2">
        <v>12</v>
      </c>
      <c r="C8" s="3">
        <v>5523.4064872384479</v>
      </c>
      <c r="D8" s="3">
        <v>2968.6487408570047</v>
      </c>
    </row>
    <row r="9" spans="1:4" x14ac:dyDescent="0.25">
      <c r="A9" s="2">
        <v>2016</v>
      </c>
      <c r="B9" s="2">
        <v>1</v>
      </c>
      <c r="C9" s="3">
        <v>6069.2919033105063</v>
      </c>
      <c r="D9" s="3">
        <v>3030.469751280234</v>
      </c>
    </row>
    <row r="10" spans="1:4" x14ac:dyDescent="0.25">
      <c r="A10" s="2">
        <v>2016</v>
      </c>
      <c r="B10" s="2">
        <v>2</v>
      </c>
      <c r="C10" s="3">
        <v>5680.1670574487207</v>
      </c>
      <c r="D10" s="3">
        <v>3065.8848743968165</v>
      </c>
    </row>
    <row r="11" spans="1:4" x14ac:dyDescent="0.25">
      <c r="A11" s="2">
        <v>2016</v>
      </c>
      <c r="B11" s="2">
        <v>3</v>
      </c>
      <c r="C11" s="3">
        <v>4838.249873695655</v>
      </c>
      <c r="D11" s="3">
        <v>2762.9139214991469</v>
      </c>
    </row>
    <row r="12" spans="1:4" x14ac:dyDescent="0.25">
      <c r="A12" s="2">
        <v>2016</v>
      </c>
      <c r="B12" s="2">
        <v>4</v>
      </c>
      <c r="C12" s="3">
        <v>4209.4418977585847</v>
      </c>
      <c r="D12" s="3">
        <v>2519.1233119653898</v>
      </c>
    </row>
    <row r="13" spans="1:4" x14ac:dyDescent="0.25">
      <c r="A13" s="2">
        <v>2016</v>
      </c>
      <c r="B13" s="2">
        <v>5</v>
      </c>
      <c r="C13" s="3">
        <v>5227.1217463307248</v>
      </c>
      <c r="D13" s="3">
        <v>2454.8509717028805</v>
      </c>
    </row>
    <row r="14" spans="1:4" x14ac:dyDescent="0.25">
      <c r="A14" s="2">
        <v>2016</v>
      </c>
      <c r="B14" s="2">
        <v>6</v>
      </c>
      <c r="C14" s="3">
        <v>6722.1330037114649</v>
      </c>
      <c r="D14" s="3">
        <v>2443.0441730108614</v>
      </c>
    </row>
    <row r="16" spans="1:4" x14ac:dyDescent="0.25">
      <c r="A16" t="s">
        <v>4</v>
      </c>
      <c r="C16" s="4">
        <f t="shared" ref="C16" si="0">MAX(C3:C6,C13:C14)</f>
        <v>6942.3089831342086</v>
      </c>
      <c r="D16" s="5"/>
    </row>
    <row r="17" spans="1:4" x14ac:dyDescent="0.25">
      <c r="A17" t="s">
        <v>5</v>
      </c>
      <c r="C17" s="4">
        <f t="shared" ref="C17" si="1">MAX(C7:C12)</f>
        <v>6069.2919033105063</v>
      </c>
      <c r="D17" s="5"/>
    </row>
    <row r="18" spans="1:4" x14ac:dyDescent="0.25">
      <c r="A18" t="s">
        <v>6</v>
      </c>
      <c r="C18" s="5"/>
      <c r="D18" s="4">
        <f t="shared" ref="D18" si="2">MIN(D3:D14)</f>
        <v>2428.6142874871757</v>
      </c>
    </row>
    <row r="21" spans="1:4" x14ac:dyDescent="0.25">
      <c r="A21" t="s">
        <v>8</v>
      </c>
    </row>
    <row r="22" spans="1:4" x14ac:dyDescent="0.25">
      <c r="A22" s="1" t="s">
        <v>0</v>
      </c>
      <c r="B22" s="1" t="s">
        <v>1</v>
      </c>
      <c r="C22" s="1" t="s">
        <v>10</v>
      </c>
      <c r="D22" s="1" t="s">
        <v>11</v>
      </c>
    </row>
    <row r="23" spans="1:4" x14ac:dyDescent="0.25">
      <c r="A23" s="2">
        <v>2015</v>
      </c>
      <c r="B23" s="2">
        <v>7</v>
      </c>
      <c r="C23" s="3">
        <v>4106.5061659273233</v>
      </c>
      <c r="D23" s="3">
        <v>1600.9774522553348</v>
      </c>
    </row>
    <row r="24" spans="1:4" x14ac:dyDescent="0.25">
      <c r="A24" s="2">
        <v>2015</v>
      </c>
      <c r="B24" s="2">
        <v>8</v>
      </c>
      <c r="C24" s="3">
        <v>4191.881300323319</v>
      </c>
      <c r="D24" s="3">
        <v>1629.6830640556695</v>
      </c>
    </row>
    <row r="25" spans="1:4" x14ac:dyDescent="0.25">
      <c r="A25" s="2">
        <v>2015</v>
      </c>
      <c r="B25" s="2">
        <v>9</v>
      </c>
      <c r="C25" s="3">
        <v>3512.8328551599975</v>
      </c>
      <c r="D25" s="3">
        <v>1512.8413820336186</v>
      </c>
    </row>
    <row r="26" spans="1:4" x14ac:dyDescent="0.25">
      <c r="A26" s="2">
        <v>2015</v>
      </c>
      <c r="B26" s="2">
        <v>10</v>
      </c>
      <c r="C26" s="3">
        <v>2805.717463393175</v>
      </c>
      <c r="D26" s="3">
        <v>1609.8515743228143</v>
      </c>
    </row>
    <row r="27" spans="1:4" x14ac:dyDescent="0.25">
      <c r="A27" s="2">
        <v>2015</v>
      </c>
      <c r="B27" s="2">
        <v>11</v>
      </c>
      <c r="C27" s="3">
        <v>3100.4126468122654</v>
      </c>
      <c r="D27" s="3">
        <v>1713.16217247338</v>
      </c>
    </row>
    <row r="28" spans="1:4" x14ac:dyDescent="0.25">
      <c r="A28" s="2">
        <v>2015</v>
      </c>
      <c r="B28" s="2">
        <v>12</v>
      </c>
      <c r="C28" s="3">
        <v>3878.6389512702235</v>
      </c>
      <c r="D28" s="3">
        <v>1936.7435742261662</v>
      </c>
    </row>
    <row r="29" spans="1:4" x14ac:dyDescent="0.25">
      <c r="A29" s="2">
        <v>2016</v>
      </c>
      <c r="B29" s="2">
        <v>1</v>
      </c>
      <c r="C29" s="3">
        <v>4313.5874746237423</v>
      </c>
      <c r="D29" s="3">
        <v>1995.1154639675751</v>
      </c>
    </row>
    <row r="30" spans="1:4" x14ac:dyDescent="0.25">
      <c r="A30" s="2">
        <v>2016</v>
      </c>
      <c r="B30" s="2">
        <v>2</v>
      </c>
      <c r="C30" s="3">
        <v>3999.3152074816508</v>
      </c>
      <c r="D30" s="3">
        <v>2035.431864710238</v>
      </c>
    </row>
    <row r="31" spans="1:4" x14ac:dyDescent="0.25">
      <c r="A31" s="2">
        <v>2016</v>
      </c>
      <c r="B31" s="2">
        <v>3</v>
      </c>
      <c r="C31" s="3">
        <v>3322.3936260448463</v>
      </c>
      <c r="D31" s="3">
        <v>1787.1958815216055</v>
      </c>
    </row>
    <row r="32" spans="1:4" x14ac:dyDescent="0.25">
      <c r="A32" s="2">
        <v>2016</v>
      </c>
      <c r="B32" s="2">
        <v>4</v>
      </c>
      <c r="C32" s="3">
        <v>2770.57810348475</v>
      </c>
      <c r="D32" s="3">
        <v>1609.5815853842034</v>
      </c>
    </row>
    <row r="33" spans="1:4" x14ac:dyDescent="0.25">
      <c r="A33" s="2">
        <v>2016</v>
      </c>
      <c r="B33" s="2">
        <v>5</v>
      </c>
      <c r="C33" s="3">
        <v>3200.4404911849742</v>
      </c>
      <c r="D33" s="3">
        <v>1524.3537278364561</v>
      </c>
    </row>
    <row r="34" spans="1:4" x14ac:dyDescent="0.25">
      <c r="A34" s="2">
        <v>2016</v>
      </c>
      <c r="B34" s="2">
        <v>6</v>
      </c>
      <c r="C34" s="3">
        <v>4066.5908879081217</v>
      </c>
      <c r="D34" s="3">
        <v>1524.3191218723423</v>
      </c>
    </row>
    <row r="36" spans="1:4" x14ac:dyDescent="0.25">
      <c r="A36" t="s">
        <v>4</v>
      </c>
      <c r="C36" s="4">
        <f t="shared" ref="C36" si="3">MAX(C23:C26,C33:C34)</f>
        <v>4191.881300323319</v>
      </c>
      <c r="D36" s="5"/>
    </row>
    <row r="37" spans="1:4" x14ac:dyDescent="0.25">
      <c r="A37" t="s">
        <v>5</v>
      </c>
      <c r="C37" s="4">
        <f t="shared" ref="C37" si="4">MAX(C27:C32)</f>
        <v>4313.5874746237423</v>
      </c>
      <c r="D37" s="5"/>
    </row>
    <row r="38" spans="1:4" x14ac:dyDescent="0.25">
      <c r="A38" t="s">
        <v>6</v>
      </c>
      <c r="C38" s="5"/>
      <c r="D38" s="4">
        <f t="shared" ref="D38" si="5">MIN(D23:D34)</f>
        <v>1512.8413820336186</v>
      </c>
    </row>
    <row r="41" spans="1:4" x14ac:dyDescent="0.25">
      <c r="A41" t="s">
        <v>9</v>
      </c>
    </row>
    <row r="42" spans="1:4" x14ac:dyDescent="0.25">
      <c r="A42" s="1" t="s">
        <v>0</v>
      </c>
      <c r="B42" s="1" t="s">
        <v>1</v>
      </c>
      <c r="C42" s="1" t="s">
        <v>12</v>
      </c>
      <c r="D42" s="1" t="s">
        <v>13</v>
      </c>
    </row>
    <row r="43" spans="1:4" x14ac:dyDescent="0.25">
      <c r="A43" s="2">
        <v>2015</v>
      </c>
      <c r="B43" s="2">
        <v>7</v>
      </c>
      <c r="C43" s="3">
        <v>2685.1920264270111</v>
      </c>
      <c r="D43" s="3">
        <v>1016.2880035271047</v>
      </c>
    </row>
    <row r="44" spans="1:4" x14ac:dyDescent="0.25">
      <c r="A44" s="2">
        <v>2015</v>
      </c>
      <c r="B44" s="2">
        <v>8</v>
      </c>
      <c r="C44" s="3">
        <v>2750.4276828108905</v>
      </c>
      <c r="D44" s="3">
        <v>1056.7196200568401</v>
      </c>
    </row>
    <row r="45" spans="1:4" x14ac:dyDescent="0.25">
      <c r="A45" s="2">
        <v>2015</v>
      </c>
      <c r="B45" s="2">
        <v>9</v>
      </c>
      <c r="C45" s="3">
        <v>2242.6409140981777</v>
      </c>
      <c r="D45" s="3">
        <v>915.77290545355686</v>
      </c>
    </row>
    <row r="46" spans="1:4" x14ac:dyDescent="0.25">
      <c r="A46" s="2">
        <v>2015</v>
      </c>
      <c r="B46" s="2">
        <v>10</v>
      </c>
      <c r="C46" s="3">
        <v>1617.4488440612574</v>
      </c>
      <c r="D46" s="3">
        <v>921.94044212822939</v>
      </c>
    </row>
    <row r="47" spans="1:4" x14ac:dyDescent="0.25">
      <c r="A47" s="2">
        <v>2015</v>
      </c>
      <c r="B47" s="2">
        <v>11</v>
      </c>
      <c r="C47" s="3">
        <v>1549.5687924990684</v>
      </c>
      <c r="D47" s="3">
        <v>944.04206637717357</v>
      </c>
    </row>
    <row r="48" spans="1:4" x14ac:dyDescent="0.25">
      <c r="A48" s="2">
        <v>2015</v>
      </c>
      <c r="B48" s="2">
        <v>12</v>
      </c>
      <c r="C48" s="3">
        <v>1644.7675359682248</v>
      </c>
      <c r="D48" s="3">
        <v>1031.9051666308385</v>
      </c>
    </row>
    <row r="49" spans="1:4" x14ac:dyDescent="0.25">
      <c r="A49" s="2">
        <v>2016</v>
      </c>
      <c r="B49" s="2">
        <v>1</v>
      </c>
      <c r="C49" s="3">
        <v>1755.7044286867642</v>
      </c>
      <c r="D49" s="3">
        <v>1035.3542873126589</v>
      </c>
    </row>
    <row r="50" spans="1:4" x14ac:dyDescent="0.25">
      <c r="A50" s="2">
        <v>2016</v>
      </c>
      <c r="B50" s="2">
        <v>2</v>
      </c>
      <c r="C50" s="3">
        <v>1680.8518499670697</v>
      </c>
      <c r="D50" s="3">
        <v>1030.4530096865783</v>
      </c>
    </row>
    <row r="51" spans="1:4" x14ac:dyDescent="0.25">
      <c r="A51" s="2">
        <v>2016</v>
      </c>
      <c r="B51" s="2">
        <v>3</v>
      </c>
      <c r="C51" s="3">
        <v>1515.8562476508087</v>
      </c>
      <c r="D51" s="3">
        <v>975.71803997754137</v>
      </c>
    </row>
    <row r="52" spans="1:4" x14ac:dyDescent="0.25">
      <c r="A52" s="2">
        <v>2016</v>
      </c>
      <c r="B52" s="2">
        <v>4</v>
      </c>
      <c r="C52" s="3">
        <v>1438.8637942738342</v>
      </c>
      <c r="D52" s="3">
        <v>909.54172658118625</v>
      </c>
    </row>
    <row r="53" spans="1:4" x14ac:dyDescent="0.25">
      <c r="A53" s="2">
        <v>2016</v>
      </c>
      <c r="B53" s="2">
        <v>5</v>
      </c>
      <c r="C53" s="3">
        <v>2026.6812551457508</v>
      </c>
      <c r="D53" s="3">
        <v>930.49724386642447</v>
      </c>
    </row>
    <row r="54" spans="1:4" x14ac:dyDescent="0.25">
      <c r="A54" s="2">
        <v>2016</v>
      </c>
      <c r="B54" s="2">
        <v>6</v>
      </c>
      <c r="C54" s="3">
        <v>2655.5421158033432</v>
      </c>
      <c r="D54" s="3">
        <v>918.72505113851935</v>
      </c>
    </row>
    <row r="56" spans="1:4" x14ac:dyDescent="0.25">
      <c r="A56" t="s">
        <v>4</v>
      </c>
      <c r="C56" s="4">
        <f t="shared" ref="C56" si="6">MAX(C43:C46,C53:C54)</f>
        <v>2750.4276828108905</v>
      </c>
      <c r="D56" s="5"/>
    </row>
    <row r="57" spans="1:4" x14ac:dyDescent="0.25">
      <c r="A57" t="s">
        <v>5</v>
      </c>
      <c r="C57" s="4">
        <f t="shared" ref="C57" si="7">MAX(C47:C52)</f>
        <v>1755.7044286867642</v>
      </c>
      <c r="D57" s="5"/>
    </row>
    <row r="58" spans="1:4" x14ac:dyDescent="0.25">
      <c r="A58" t="s">
        <v>6</v>
      </c>
      <c r="C58" s="5"/>
      <c r="D58" s="4">
        <f t="shared" ref="D58" si="8">MIN(D43:D54)</f>
        <v>909.54172658118625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Lawson, Gregory (LG&amp;E Center)</dc:creator>
  <cp:lastModifiedBy>Foxworthy, Carol</cp:lastModifiedBy>
  <dcterms:created xsi:type="dcterms:W3CDTF">2014-09-11T15:04:06Z</dcterms:created>
  <dcterms:modified xsi:type="dcterms:W3CDTF">2015-01-19T22:46:45Z</dcterms:modified>
</cp:coreProperties>
</file>