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cuments\1-2005 Active\1-2011 Active\2015 LGE-KU Rate Case\Baron Testimony\Workpapers\"/>
    </mc:Choice>
  </mc:AlternateContent>
  <bookViews>
    <workbookView xWindow="0" yWindow="0" windowWidth="23040" windowHeight="9240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F22" i="1"/>
  <c r="F20" i="1"/>
  <c r="F19" i="1"/>
  <c r="F18" i="1"/>
  <c r="F17" i="1"/>
  <c r="F16" i="1"/>
  <c r="F14" i="1"/>
  <c r="F13" i="1"/>
  <c r="E25" i="1"/>
  <c r="E23" i="1"/>
  <c r="E22" i="1"/>
  <c r="E20" i="1"/>
  <c r="E19" i="1"/>
  <c r="E18" i="1"/>
  <c r="E17" i="1"/>
  <c r="E16" i="1"/>
  <c r="E14" i="1"/>
  <c r="E13" i="1"/>
  <c r="I25" i="1" l="1"/>
  <c r="H25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</calcChain>
</file>

<file path=xl/sharedStrings.xml><?xml version="1.0" encoding="utf-8"?>
<sst xmlns="http://schemas.openxmlformats.org/spreadsheetml/2006/main" count="58" uniqueCount="47">
  <si>
    <t>Residential Rate RS</t>
  </si>
  <si>
    <t>General Service Rate GS</t>
  </si>
  <si>
    <t>All Electric Schools Rate AES</t>
  </si>
  <si>
    <t>Power Service Secondary Rate PS</t>
  </si>
  <si>
    <t>Power Service Primary Rate PS</t>
  </si>
  <si>
    <t>Time of Day Secondary Rate TODS</t>
  </si>
  <si>
    <t>Time of Day Primary  Rate TODP</t>
  </si>
  <si>
    <t>Retail Transmission Service Rate RTS</t>
  </si>
  <si>
    <t>Fluctuating Load Service Rate FLS</t>
  </si>
  <si>
    <t>Lighting</t>
  </si>
  <si>
    <t>Table 2</t>
  </si>
  <si>
    <t>LG&amp;E -KU Class Cost of Service Summay</t>
  </si>
  <si>
    <t>Summary of Corrected Rates of Return by Class</t>
  </si>
  <si>
    <t>LG&amp;E</t>
  </si>
  <si>
    <t>KU</t>
  </si>
  <si>
    <t xml:space="preserve"> </t>
  </si>
  <si>
    <t xml:space="preserve">KIUC </t>
  </si>
  <si>
    <t>As-Filed BIP</t>
  </si>
  <si>
    <t>Corrected BIP</t>
  </si>
  <si>
    <t xml:space="preserve">Residential </t>
  </si>
  <si>
    <t>General Service</t>
  </si>
  <si>
    <t xml:space="preserve">All Electric Schools </t>
  </si>
  <si>
    <t>Power Service Sec</t>
  </si>
  <si>
    <t>Power Service Pri</t>
  </si>
  <si>
    <t>TOD Secondary</t>
  </si>
  <si>
    <t>TOD Primary Lines</t>
  </si>
  <si>
    <t xml:space="preserve">Retail Transmission Service </t>
  </si>
  <si>
    <t>Fluctuating Load Service</t>
  </si>
  <si>
    <t>Special Contracts</t>
  </si>
  <si>
    <t>Total System</t>
  </si>
  <si>
    <t>Louisville Gas and Electric Company</t>
  </si>
  <si>
    <t>Summary of Adjusted Rates of Return by Class</t>
  </si>
  <si>
    <t>KU as</t>
  </si>
  <si>
    <t>Corrected</t>
  </si>
  <si>
    <t>Filed</t>
  </si>
  <si>
    <t>BIP *</t>
  </si>
  <si>
    <t xml:space="preserve">General Service </t>
  </si>
  <si>
    <t>TOD Rate TOD Primary</t>
  </si>
  <si>
    <t>TOD Rate TOD Secondary</t>
  </si>
  <si>
    <t>Special Contract #1</t>
  </si>
  <si>
    <t>Special Contract #2</t>
  </si>
  <si>
    <t>Lighting Rate RLS &amp; LS</t>
  </si>
  <si>
    <t>Lighting Rate LE</t>
  </si>
  <si>
    <t>Lighting Rate TLE</t>
  </si>
  <si>
    <t>* Includes losses on NCP as well as BIP</t>
  </si>
  <si>
    <t>Lighting Rates</t>
  </si>
  <si>
    <t>Retail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</si>
</sst>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/>
    <xf numFmtId="10" fontId="0" fillId="0" borderId="0" xfId="2" applyNumberFormat="1" applyFont="1"/>
    <xf numFmtId="0" fontId="4" fillId="0" borderId="0" xfId="0" applyFont="1" applyFill="1"/>
    <xf numFmtId="10" fontId="0" fillId="0" borderId="0" xfId="2" applyNumberFormat="1" applyFont="1" applyBorder="1"/>
    <xf numFmtId="0" fontId="4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164" fontId="1" fillId="0" borderId="0" xfId="1" applyNumberFormat="1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0" fontId="0" fillId="0" borderId="5" xfId="0" applyFont="1" applyBorder="1"/>
    <xf numFmtId="0" fontId="0" fillId="0" borderId="0" xfId="0" applyFont="1" applyBorder="1"/>
    <xf numFmtId="164" fontId="1" fillId="0" borderId="0" xfId="1" applyNumberFormat="1" applyFont="1" applyBorder="1"/>
    <xf numFmtId="0" fontId="0" fillId="0" borderId="6" xfId="0" applyFont="1" applyBorder="1"/>
    <xf numFmtId="0" fontId="2" fillId="0" borderId="1" xfId="0" applyFont="1" applyBorder="1" applyAlignment="1">
      <alignment horizontal="centerContinuous"/>
    </xf>
    <xf numFmtId="164" fontId="2" fillId="0" borderId="1" xfId="1" applyNumberFormat="1" applyFont="1" applyBorder="1" applyAlignment="1">
      <alignment horizontal="centerContinuous"/>
    </xf>
    <xf numFmtId="164" fontId="2" fillId="0" borderId="7" xfId="1" applyNumberFormat="1" applyFont="1" applyBorder="1" applyAlignment="1">
      <alignment horizontal="centerContinuous"/>
    </xf>
    <xf numFmtId="43" fontId="5" fillId="0" borderId="5" xfId="1" applyFont="1" applyBorder="1" applyAlignment="1">
      <alignment horizontal="right"/>
    </xf>
    <xf numFmtId="43" fontId="5" fillId="0" borderId="0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5" fillId="0" borderId="5" xfId="0" applyFont="1" applyBorder="1" applyAlignment="1"/>
    <xf numFmtId="43" fontId="6" fillId="0" borderId="0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0" fontId="7" fillId="0" borderId="5" xfId="0" applyFont="1" applyBorder="1"/>
    <xf numFmtId="10" fontId="1" fillId="0" borderId="0" xfId="2" applyNumberFormat="1" applyFont="1" applyBorder="1"/>
    <xf numFmtId="10" fontId="0" fillId="0" borderId="0" xfId="0" applyNumberFormat="1" applyFont="1" applyBorder="1"/>
    <xf numFmtId="0" fontId="0" fillId="0" borderId="5" xfId="0" applyBorder="1"/>
    <xf numFmtId="0" fontId="7" fillId="0" borderId="5" xfId="0" applyFont="1" applyFill="1" applyBorder="1"/>
    <xf numFmtId="10" fontId="1" fillId="0" borderId="1" xfId="2" applyNumberFormat="1" applyFont="1" applyBorder="1"/>
    <xf numFmtId="0" fontId="0" fillId="0" borderId="1" xfId="0" applyFont="1" applyBorder="1"/>
    <xf numFmtId="0" fontId="0" fillId="0" borderId="7" xfId="0" applyFont="1" applyBorder="1"/>
    <xf numFmtId="0" fontId="7" fillId="0" borderId="8" xfId="0" applyFont="1" applyFill="1" applyBorder="1"/>
    <xf numFmtId="43" fontId="6" fillId="0" borderId="0" xfId="1" applyFont="1" applyBorder="1" applyAlignment="1">
      <alignment horizontal="left"/>
    </xf>
    <xf numFmtId="10" fontId="0" fillId="0" borderId="0" xfId="0" applyNumberFormat="1"/>
    <xf numFmtId="10" fontId="0" fillId="0" borderId="6" xfId="0" applyNumberFormat="1" applyFont="1" applyBorder="1"/>
    <xf numFmtId="10" fontId="0" fillId="0" borderId="1" xfId="0" applyNumberFormat="1" applyFont="1" applyBorder="1"/>
    <xf numFmtId="10" fontId="0" fillId="0" borderId="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36"/>
  <sheetViews>
    <sheetView showGridLines="0" tabSelected="1" topLeftCell="C1" workbookViewId="0">
      <selection activeCell="K19" sqref="K19"/>
    </sheetView>
  </sheetViews>
  <sheetFormatPr defaultRowHeight="14.4" x14ac:dyDescent="0.3"/>
  <cols>
    <col min="4" max="4" width="22.77734375" customWidth="1"/>
    <col min="5" max="5" width="14.33203125" customWidth="1"/>
    <col min="6" max="6" width="12.21875" customWidth="1"/>
    <col min="7" max="7" width="4" customWidth="1"/>
    <col min="8" max="8" width="11" customWidth="1"/>
    <col min="9" max="9" width="13.5546875" customWidth="1"/>
    <col min="11" max="11" width="32.21875" customWidth="1"/>
    <col min="15" max="15" width="31.109375" customWidth="1"/>
  </cols>
  <sheetData>
    <row r="2" spans="4:20" x14ac:dyDescent="0.3">
      <c r="D2" s="6"/>
      <c r="E2" s="5"/>
      <c r="F2" s="5"/>
      <c r="G2" s="5"/>
      <c r="H2" s="5"/>
      <c r="I2" s="1"/>
    </row>
    <row r="3" spans="4:20" x14ac:dyDescent="0.3">
      <c r="D3" s="7"/>
      <c r="E3" s="5"/>
      <c r="F3" s="5"/>
      <c r="G3" s="5"/>
      <c r="H3" s="5"/>
      <c r="I3" s="7"/>
    </row>
    <row r="5" spans="4:20" x14ac:dyDescent="0.3">
      <c r="D5" s="8" t="s">
        <v>10</v>
      </c>
      <c r="E5" s="9"/>
      <c r="F5" s="9"/>
      <c r="G5" s="9"/>
      <c r="H5" s="9"/>
      <c r="I5" s="10"/>
    </row>
    <row r="6" spans="4:20" x14ac:dyDescent="0.3">
      <c r="D6" s="11" t="s">
        <v>11</v>
      </c>
      <c r="E6" s="12"/>
      <c r="F6" s="13"/>
      <c r="G6" s="12"/>
      <c r="H6" s="12"/>
      <c r="I6" s="14"/>
    </row>
    <row r="7" spans="4:20" x14ac:dyDescent="0.3">
      <c r="D7" s="11" t="s">
        <v>12</v>
      </c>
      <c r="E7" s="12"/>
      <c r="F7" s="13"/>
      <c r="G7" s="12"/>
      <c r="H7" s="12"/>
      <c r="I7" s="14"/>
    </row>
    <row r="8" spans="4:20" x14ac:dyDescent="0.3">
      <c r="D8" s="15"/>
      <c r="E8" s="16"/>
      <c r="F8" s="17"/>
      <c r="G8" s="16"/>
      <c r="H8" s="16"/>
      <c r="I8" s="18"/>
      <c r="O8" t="s">
        <v>30</v>
      </c>
    </row>
    <row r="9" spans="4:20" x14ac:dyDescent="0.3">
      <c r="D9" s="15"/>
      <c r="E9" s="19" t="s">
        <v>13</v>
      </c>
      <c r="F9" s="20"/>
      <c r="G9" s="16"/>
      <c r="H9" s="19" t="s">
        <v>14</v>
      </c>
      <c r="I9" s="21"/>
      <c r="O9" t="s">
        <v>31</v>
      </c>
    </row>
    <row r="10" spans="4:20" x14ac:dyDescent="0.3">
      <c r="D10" s="22"/>
      <c r="E10" s="23" t="s">
        <v>15</v>
      </c>
      <c r="F10" s="23" t="s">
        <v>16</v>
      </c>
      <c r="G10" s="16"/>
      <c r="H10" s="23" t="s">
        <v>15</v>
      </c>
      <c r="I10" s="24" t="s">
        <v>16</v>
      </c>
    </row>
    <row r="11" spans="4:20" ht="16.2" x14ac:dyDescent="0.45">
      <c r="D11" s="25"/>
      <c r="E11" s="26" t="s">
        <v>17</v>
      </c>
      <c r="F11" s="26" t="s">
        <v>18</v>
      </c>
      <c r="G11" s="16"/>
      <c r="H11" s="37" t="s">
        <v>17</v>
      </c>
      <c r="I11" s="27" t="s">
        <v>18</v>
      </c>
      <c r="K11" t="s">
        <v>14</v>
      </c>
    </row>
    <row r="12" spans="4:20" x14ac:dyDescent="0.3">
      <c r="D12" s="25"/>
      <c r="E12" s="16"/>
      <c r="F12" s="16"/>
      <c r="G12" s="16"/>
      <c r="H12" s="16"/>
      <c r="I12" s="18"/>
    </row>
    <row r="13" spans="4:20" x14ac:dyDescent="0.3">
      <c r="D13" s="28" t="s">
        <v>19</v>
      </c>
      <c r="E13" s="29">
        <f>P16</f>
        <v>3.8718629449174646E-2</v>
      </c>
      <c r="F13" s="29">
        <f>Q16</f>
        <v>3.7886363571160396E-2</v>
      </c>
      <c r="G13" s="16"/>
      <c r="H13" s="30">
        <f>L13</f>
        <v>2.7726871828578793E-2</v>
      </c>
      <c r="I13" s="39">
        <f>M13</f>
        <v>2.7366079398035256E-2</v>
      </c>
      <c r="K13" s="2" t="s">
        <v>0</v>
      </c>
      <c r="L13" s="3">
        <v>2.7726871828578793E-2</v>
      </c>
      <c r="M13" s="3">
        <v>2.7366079398035256E-2</v>
      </c>
      <c r="P13" t="s">
        <v>32</v>
      </c>
      <c r="Q13" t="s">
        <v>33</v>
      </c>
    </row>
    <row r="14" spans="4:20" x14ac:dyDescent="0.3">
      <c r="D14" s="28" t="s">
        <v>20</v>
      </c>
      <c r="E14" s="29">
        <f>P17</f>
        <v>0.12059377744224245</v>
      </c>
      <c r="F14" s="29">
        <f>Q17</f>
        <v>0.11890585767147371</v>
      </c>
      <c r="G14" s="16"/>
      <c r="H14" s="30">
        <f t="shared" ref="H14:H22" si="0">L14</f>
        <v>9.0066902879617647E-2</v>
      </c>
      <c r="I14" s="39">
        <f t="shared" ref="I14:I22" si="1">M14</f>
        <v>8.9522007345631829E-2</v>
      </c>
      <c r="K14" s="2" t="s">
        <v>1</v>
      </c>
      <c r="L14" s="3">
        <v>9.0066902879617647E-2</v>
      </c>
      <c r="M14" s="3">
        <v>8.9522007345631829E-2</v>
      </c>
      <c r="P14" t="s">
        <v>34</v>
      </c>
      <c r="Q14" t="s">
        <v>35</v>
      </c>
    </row>
    <row r="15" spans="4:20" x14ac:dyDescent="0.3">
      <c r="D15" s="31" t="s">
        <v>21</v>
      </c>
      <c r="E15" s="16"/>
      <c r="F15" s="16"/>
      <c r="G15" s="16"/>
      <c r="H15" s="30">
        <f t="shared" si="0"/>
        <v>4.4251879306449901E-2</v>
      </c>
      <c r="I15" s="39">
        <f t="shared" si="1"/>
        <v>4.3756686041701298E-2</v>
      </c>
      <c r="K15" s="4" t="s">
        <v>2</v>
      </c>
      <c r="L15" s="5">
        <v>4.4251879306449901E-2</v>
      </c>
      <c r="M15" s="5">
        <v>4.3756686041701298E-2</v>
      </c>
    </row>
    <row r="16" spans="4:20" x14ac:dyDescent="0.3">
      <c r="D16" s="32" t="s">
        <v>22</v>
      </c>
      <c r="E16" s="29">
        <f>P19</f>
        <v>0.11514060040025803</v>
      </c>
      <c r="F16" s="29">
        <f>Q19</f>
        <v>0.11342616484284157</v>
      </c>
      <c r="G16" s="16"/>
      <c r="H16" s="30">
        <f t="shared" si="0"/>
        <v>0.11292635923779336</v>
      </c>
      <c r="I16" s="39">
        <f t="shared" si="1"/>
        <v>0.11213022688639601</v>
      </c>
      <c r="K16" s="4" t="s">
        <v>3</v>
      </c>
      <c r="L16" s="3">
        <v>0.11292635923779336</v>
      </c>
      <c r="M16" s="3">
        <v>0.11213022688639601</v>
      </c>
      <c r="O16" t="s">
        <v>0</v>
      </c>
      <c r="P16" s="38">
        <v>3.8718629449174646E-2</v>
      </c>
      <c r="Q16" s="38">
        <v>3.7886363571160396E-2</v>
      </c>
      <c r="R16" s="38"/>
      <c r="S16" s="38"/>
      <c r="T16" s="38"/>
    </row>
    <row r="17" spans="4:20" x14ac:dyDescent="0.3">
      <c r="D17" s="32" t="s">
        <v>23</v>
      </c>
      <c r="E17" s="29">
        <f>P18</f>
        <v>8.7602372404961368E-2</v>
      </c>
      <c r="F17" s="29">
        <f>Q18</f>
        <v>8.7717922261219217E-2</v>
      </c>
      <c r="G17" s="16"/>
      <c r="H17" s="30">
        <f t="shared" si="0"/>
        <v>8.2428854907087429E-2</v>
      </c>
      <c r="I17" s="39">
        <f t="shared" si="1"/>
        <v>8.3779594032975663E-2</v>
      </c>
      <c r="K17" s="4" t="s">
        <v>4</v>
      </c>
      <c r="L17" s="3">
        <v>8.2428854907087429E-2</v>
      </c>
      <c r="M17" s="3">
        <v>8.3779594032975663E-2</v>
      </c>
      <c r="O17" t="s">
        <v>36</v>
      </c>
      <c r="P17" s="38">
        <v>0.12059377744224245</v>
      </c>
      <c r="Q17" s="38">
        <v>0.11890585767147371</v>
      </c>
      <c r="R17" s="38"/>
      <c r="S17" s="38"/>
      <c r="T17" s="38"/>
    </row>
    <row r="18" spans="4:20" x14ac:dyDescent="0.3">
      <c r="D18" s="32" t="s">
        <v>24</v>
      </c>
      <c r="E18" s="29">
        <f>P21</f>
        <v>8.5424090318222914E-2</v>
      </c>
      <c r="F18" s="29">
        <f>Q21</f>
        <v>8.3970210775118584E-2</v>
      </c>
      <c r="G18" s="16"/>
      <c r="H18" s="30">
        <f t="shared" si="0"/>
        <v>5.4177231658974659E-2</v>
      </c>
      <c r="I18" s="39">
        <f t="shared" si="1"/>
        <v>5.3674102575507684E-2</v>
      </c>
      <c r="K18" s="4" t="s">
        <v>5</v>
      </c>
      <c r="L18" s="3">
        <v>5.4177231658974659E-2</v>
      </c>
      <c r="M18" s="3">
        <v>5.3674102575507684E-2</v>
      </c>
      <c r="O18" t="s">
        <v>4</v>
      </c>
      <c r="P18" s="38">
        <v>8.7602372404961368E-2</v>
      </c>
      <c r="Q18" s="38">
        <v>8.7717922261219217E-2</v>
      </c>
      <c r="R18" s="38"/>
      <c r="S18" s="38"/>
      <c r="T18" s="38"/>
    </row>
    <row r="19" spans="4:20" x14ac:dyDescent="0.3">
      <c r="D19" s="32" t="s">
        <v>25</v>
      </c>
      <c r="E19" s="29">
        <f>P20</f>
        <v>6.2622330527126305E-2</v>
      </c>
      <c r="F19" s="29">
        <f>Q20</f>
        <v>6.257960069073415E-2</v>
      </c>
      <c r="G19" s="16"/>
      <c r="H19" s="30">
        <f t="shared" si="0"/>
        <v>3.3438978841777336E-2</v>
      </c>
      <c r="I19" s="39">
        <f t="shared" si="1"/>
        <v>3.4240086282740764E-2</v>
      </c>
      <c r="K19" s="4" t="s">
        <v>6</v>
      </c>
      <c r="L19" s="3">
        <v>3.3438978841777336E-2</v>
      </c>
      <c r="M19" s="3">
        <v>3.4240086282740764E-2</v>
      </c>
      <c r="O19" t="s">
        <v>3</v>
      </c>
      <c r="P19" s="38">
        <v>0.11514060040025803</v>
      </c>
      <c r="Q19" s="38">
        <v>0.11342616484284157</v>
      </c>
      <c r="R19" s="38"/>
      <c r="S19" s="38"/>
      <c r="T19" s="38"/>
    </row>
    <row r="20" spans="4:20" x14ac:dyDescent="0.3">
      <c r="D20" s="32" t="s">
        <v>26</v>
      </c>
      <c r="E20" s="29">
        <f>P22</f>
        <v>2.2544928584161621E-2</v>
      </c>
      <c r="F20" s="29">
        <f>Q22</f>
        <v>4.0663609579317452E-2</v>
      </c>
      <c r="G20" s="16"/>
      <c r="H20" s="30">
        <f t="shared" si="0"/>
        <v>3.4102812198462756E-2</v>
      </c>
      <c r="I20" s="39">
        <f t="shared" si="1"/>
        <v>3.6463002568374071E-2</v>
      </c>
      <c r="K20" s="4" t="s">
        <v>7</v>
      </c>
      <c r="L20" s="3">
        <v>3.4102812198462756E-2</v>
      </c>
      <c r="M20" s="3">
        <v>3.6463002568374071E-2</v>
      </c>
      <c r="O20" t="s">
        <v>37</v>
      </c>
      <c r="P20" s="38">
        <v>6.2622330527126305E-2</v>
      </c>
      <c r="Q20" s="38">
        <v>6.257960069073415E-2</v>
      </c>
      <c r="R20" s="38"/>
      <c r="S20" s="38"/>
      <c r="T20" s="38"/>
    </row>
    <row r="21" spans="4:20" x14ac:dyDescent="0.3">
      <c r="D21" s="31" t="s">
        <v>27</v>
      </c>
      <c r="E21" s="16"/>
      <c r="F21" s="16"/>
      <c r="G21" s="16"/>
      <c r="H21" s="30">
        <f t="shared" si="0"/>
        <v>1.5329042380763998E-2</v>
      </c>
      <c r="I21" s="39">
        <f t="shared" si="1"/>
        <v>1.7064358241603982E-2</v>
      </c>
      <c r="K21" s="2" t="s">
        <v>8</v>
      </c>
      <c r="L21" s="3">
        <v>1.5329042380763998E-2</v>
      </c>
      <c r="M21" s="3">
        <v>1.7064358241603982E-2</v>
      </c>
      <c r="O21" t="s">
        <v>38</v>
      </c>
      <c r="P21" s="38">
        <v>8.5424090318222914E-2</v>
      </c>
      <c r="Q21" s="38">
        <v>8.3970210775118584E-2</v>
      </c>
      <c r="R21" s="38"/>
      <c r="S21" s="38"/>
      <c r="T21" s="38"/>
    </row>
    <row r="22" spans="4:20" x14ac:dyDescent="0.3">
      <c r="D22" s="32" t="s">
        <v>9</v>
      </c>
      <c r="E22" s="29">
        <f>P24</f>
        <v>4.2604769928032415E-2</v>
      </c>
      <c r="F22" s="29">
        <f>Q24</f>
        <v>4.2356993187996198E-2</v>
      </c>
      <c r="G22" s="16"/>
      <c r="H22" s="30">
        <f t="shared" si="0"/>
        <v>2.7472899102881271E-2</v>
      </c>
      <c r="I22" s="39">
        <f t="shared" si="1"/>
        <v>2.7415242431495943E-2</v>
      </c>
      <c r="K22" s="2" t="s">
        <v>9</v>
      </c>
      <c r="L22" s="5">
        <v>2.7472899102881271E-2</v>
      </c>
      <c r="M22" s="5">
        <v>2.7415242431495943E-2</v>
      </c>
      <c r="O22" t="s">
        <v>7</v>
      </c>
      <c r="P22" s="38">
        <v>2.2544928584161621E-2</v>
      </c>
      <c r="Q22" s="38">
        <v>4.0663609579317452E-2</v>
      </c>
      <c r="R22" s="38"/>
      <c r="S22" s="38"/>
      <c r="T22" s="38"/>
    </row>
    <row r="23" spans="4:20" x14ac:dyDescent="0.3">
      <c r="D23" s="32" t="s">
        <v>28</v>
      </c>
      <c r="E23" s="33">
        <f>P23</f>
        <v>1.3546931854034825E-2</v>
      </c>
      <c r="F23" s="33">
        <f>Q23</f>
        <v>1.3468750651994875E-2</v>
      </c>
      <c r="G23" s="16"/>
      <c r="H23" s="34"/>
      <c r="I23" s="35"/>
      <c r="O23" t="s">
        <v>28</v>
      </c>
      <c r="P23" s="38">
        <v>1.3546931854034825E-2</v>
      </c>
      <c r="Q23" s="38">
        <v>1.3468750651994875E-2</v>
      </c>
      <c r="R23" s="38"/>
      <c r="S23" s="38"/>
      <c r="T23" s="38"/>
    </row>
    <row r="24" spans="4:20" x14ac:dyDescent="0.3">
      <c r="D24" s="15"/>
      <c r="E24" s="16"/>
      <c r="F24" s="16"/>
      <c r="G24" s="16"/>
      <c r="H24" s="16"/>
      <c r="I24" s="18"/>
      <c r="O24" t="s">
        <v>45</v>
      </c>
      <c r="P24" s="38">
        <v>4.2604769928032415E-2</v>
      </c>
      <c r="Q24" s="38">
        <v>4.2356993187996198E-2</v>
      </c>
      <c r="R24" s="38"/>
      <c r="S24" s="38"/>
      <c r="T24" s="38"/>
    </row>
    <row r="25" spans="4:20" x14ac:dyDescent="0.3">
      <c r="D25" s="36" t="s">
        <v>29</v>
      </c>
      <c r="E25" s="33">
        <f>P26</f>
        <v>6.1806293060056479E-2</v>
      </c>
      <c r="F25" s="33">
        <f>Q26</f>
        <v>6.1806293060056493E-2</v>
      </c>
      <c r="G25" s="34"/>
      <c r="H25" s="40">
        <f t="shared" ref="H25" si="2">L25</f>
        <v>4.5525203760438594E-2</v>
      </c>
      <c r="I25" s="41">
        <f t="shared" ref="I25" si="3">M25</f>
        <v>4.5525203760438573E-2</v>
      </c>
      <c r="L25" s="3">
        <v>4.5525203760438594E-2</v>
      </c>
      <c r="M25" s="3">
        <v>4.5525203760438573E-2</v>
      </c>
      <c r="R25" s="38"/>
      <c r="S25" s="38"/>
      <c r="T25" s="38"/>
    </row>
    <row r="26" spans="4:20" x14ac:dyDescent="0.3">
      <c r="O26" t="s">
        <v>46</v>
      </c>
      <c r="P26" s="38">
        <v>6.1806293060056479E-2</v>
      </c>
      <c r="Q26" s="38">
        <v>6.1806293060056493E-2</v>
      </c>
      <c r="R26" s="38"/>
      <c r="S26" s="38"/>
      <c r="T26" s="38"/>
    </row>
    <row r="27" spans="4:20" x14ac:dyDescent="0.3">
      <c r="R27" s="38"/>
      <c r="S27" s="38"/>
      <c r="T27" s="38"/>
    </row>
    <row r="28" spans="4:20" x14ac:dyDescent="0.3">
      <c r="R28" s="38"/>
      <c r="S28" s="38"/>
      <c r="T28" s="38"/>
    </row>
    <row r="29" spans="4:20" x14ac:dyDescent="0.3">
      <c r="O29" t="s">
        <v>39</v>
      </c>
      <c r="P29" s="38">
        <v>1.2759636693601516E-2</v>
      </c>
      <c r="Q29" s="38">
        <v>1.2634380396526226E-2</v>
      </c>
      <c r="R29" s="38"/>
      <c r="S29" s="38"/>
      <c r="T29" s="38"/>
    </row>
    <row r="30" spans="4:20" x14ac:dyDescent="0.3">
      <c r="O30" t="s">
        <v>40</v>
      </c>
      <c r="P30" s="38">
        <v>1.4869264460538992E-2</v>
      </c>
      <c r="Q30" s="38">
        <v>1.4872353616324078E-2</v>
      </c>
    </row>
    <row r="31" spans="4:20" x14ac:dyDescent="0.3">
      <c r="O31" t="s">
        <v>41</v>
      </c>
      <c r="P31" s="38">
        <v>4.2380405005393376E-2</v>
      </c>
      <c r="Q31" s="38">
        <v>4.2072757166898518E-2</v>
      </c>
    </row>
    <row r="32" spans="4:20" x14ac:dyDescent="0.3">
      <c r="O32" t="s">
        <v>42</v>
      </c>
      <c r="P32" s="38">
        <v>3.7192705017966295E-2</v>
      </c>
      <c r="Q32" s="38">
        <v>3.5911638019631029E-2</v>
      </c>
    </row>
    <row r="33" spans="15:17" x14ac:dyDescent="0.3">
      <c r="O33" t="s">
        <v>43</v>
      </c>
      <c r="P33" s="38">
        <v>8.1556744742447146E-2</v>
      </c>
      <c r="Q33" s="38">
        <v>9.8181785447815834E-2</v>
      </c>
    </row>
    <row r="35" spans="15:17" x14ac:dyDescent="0.3">
      <c r="P35" s="38"/>
      <c r="Q35" s="38"/>
    </row>
    <row r="36" spans="15:17" x14ac:dyDescent="0.3">
      <c r="O3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2015-02-18T19:11:21Z</dcterms:created>
  <dcterms:modified xsi:type="dcterms:W3CDTF">2015-02-18T21:39:09Z</dcterms:modified>
</cp:coreProperties>
</file>