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52" windowWidth="11376" windowHeight="7260" firstSheet="1" activeTab="1"/>
  </bookViews>
  <sheets>
    <sheet name="Variable Costs" sheetId="1" r:id="rId1"/>
    <sheet name="Original Unit Cost Reports" sheetId="2" r:id="rId2"/>
    <sheet name="Revised Unit Cost Reports" sheetId="3" r:id="rId3"/>
  </sheets>
  <definedNames/>
  <calcPr fullCalcOnLoad="1"/>
</workbook>
</file>

<file path=xl/sharedStrings.xml><?xml version="1.0" encoding="utf-8"?>
<sst xmlns="http://schemas.openxmlformats.org/spreadsheetml/2006/main" count="95" uniqueCount="35">
  <si>
    <t>Unit Name</t>
  </si>
  <si>
    <t>MWH</t>
  </si>
  <si>
    <t>Fuel Cost 151</t>
  </si>
  <si>
    <t>Handling Cost 152</t>
  </si>
  <si>
    <t>O&amp;M Cost</t>
  </si>
  <si>
    <t>NOX Cost</t>
  </si>
  <si>
    <t>SOX Cost</t>
  </si>
  <si>
    <t>Chemical Cost</t>
  </si>
  <si>
    <t>Big Sandy 1</t>
  </si>
  <si>
    <t>Big Sandy 2</t>
  </si>
  <si>
    <t>Mitchell 1 KP</t>
  </si>
  <si>
    <t>Mitchell 2 KP</t>
  </si>
  <si>
    <t>Rockport 1 KP AEG</t>
  </si>
  <si>
    <t>Rockport 2 KP AEG</t>
  </si>
  <si>
    <t xml:space="preserve"> </t>
  </si>
  <si>
    <t>January 2014</t>
  </si>
  <si>
    <t>Total KP</t>
  </si>
  <si>
    <t>February 2014</t>
  </si>
  <si>
    <t>March 2014</t>
  </si>
  <si>
    <t>April 2014</t>
  </si>
  <si>
    <t>Total Variable Cost</t>
  </si>
  <si>
    <t>Variable Costs Associated with Purchases**</t>
  </si>
  <si>
    <t>Month/Year</t>
  </si>
  <si>
    <t>KPCo Generation Variable Costs*</t>
  </si>
  <si>
    <t>Total OSS Variable Costs</t>
  </si>
  <si>
    <t>** Total Purchase Amount Allocated to OSS (KIUC 1-5 Attachment 1 ) is considered variable Cost</t>
  </si>
  <si>
    <t>Difference Booked in May business</t>
  </si>
  <si>
    <t>OPCO</t>
  </si>
  <si>
    <t>Total Accounting Cost</t>
  </si>
  <si>
    <t>NOX at Inventory Cost</t>
  </si>
  <si>
    <t>SO2 at Inventory Cost</t>
  </si>
  <si>
    <t>KP</t>
  </si>
  <si>
    <t>Calculation of Variable Costs in response to KIUC 1-5</t>
  </si>
  <si>
    <t>As Revised</t>
  </si>
  <si>
    <t xml:space="preserve">* Total Variable Cost from Unit Cost Reports.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</si>
</sst>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medium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3" fillId="34" borderId="0" xfId="0" applyFont="1" applyFill="1" applyAlignment="1">
      <alignment vertical="center"/>
    </xf>
    <xf numFmtId="49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right"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6" fontId="0" fillId="0" borderId="0" xfId="0" applyNumberFormat="1" applyAlignment="1">
      <alignment/>
    </xf>
    <xf numFmtId="164" fontId="0" fillId="0" borderId="0" xfId="44" applyNumberFormat="1" applyFont="1" applyAlignment="1">
      <alignment/>
    </xf>
    <xf numFmtId="16" fontId="0" fillId="0" borderId="0" xfId="0" applyNumberForma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164" fontId="0" fillId="0" borderId="0" xfId="0" applyNumberFormat="1" applyAlignment="1">
      <alignment/>
    </xf>
    <xf numFmtId="49" fontId="4" fillId="34" borderId="10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quotePrefix="1">
      <alignment horizontal="center" vertical="center"/>
    </xf>
    <xf numFmtId="49" fontId="5" fillId="0" borderId="12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zoomScalePageLayoutView="0" workbookViewId="0" topLeftCell="A7">
      <selection activeCell="A33" sqref="A33"/>
    </sheetView>
  </sheetViews>
  <sheetFormatPr defaultColWidth="9.140625" defaultRowHeight="15"/>
  <cols>
    <col min="1" max="1" width="16.7109375" style="0" customWidth="1"/>
    <col min="2" max="2" width="2.140625" style="0" customWidth="1"/>
    <col min="3" max="3" width="18.421875" style="0" customWidth="1"/>
    <col min="4" max="4" width="1.8515625" style="0" customWidth="1"/>
    <col min="5" max="5" width="18.57421875" style="0" customWidth="1"/>
    <col min="6" max="6" width="14.7109375" style="0" customWidth="1"/>
    <col min="7" max="7" width="14.28125" style="0" customWidth="1"/>
  </cols>
  <sheetData>
    <row r="3" ht="14.25">
      <c r="A3" s="15" t="s">
        <v>32</v>
      </c>
    </row>
    <row r="4" spans="2:6" ht="14.25">
      <c r="B4" s="16"/>
      <c r="C4" s="16"/>
      <c r="D4" s="16"/>
      <c r="E4" s="29" t="s">
        <v>21</v>
      </c>
      <c r="F4" s="16"/>
    </row>
    <row r="5" spans="1:6" ht="14.25" customHeight="1">
      <c r="A5" s="16"/>
      <c r="B5" s="16"/>
      <c r="C5" s="29" t="s">
        <v>23</v>
      </c>
      <c r="D5" s="16"/>
      <c r="E5" s="29"/>
      <c r="F5" s="29" t="s">
        <v>24</v>
      </c>
    </row>
    <row r="6" spans="1:6" ht="14.25" customHeight="1">
      <c r="A6" s="16"/>
      <c r="B6" s="16"/>
      <c r="C6" s="29"/>
      <c r="D6" s="16"/>
      <c r="E6" s="29"/>
      <c r="F6" s="29"/>
    </row>
    <row r="7" spans="1:6" ht="14.25">
      <c r="A7" s="16" t="s">
        <v>22</v>
      </c>
      <c r="B7" s="16"/>
      <c r="C7" s="29"/>
      <c r="D7" s="16"/>
      <c r="E7" s="29"/>
      <c r="F7" s="29"/>
    </row>
    <row r="8" spans="1:6" ht="14.25">
      <c r="A8" s="5">
        <v>41579</v>
      </c>
      <c r="B8" s="5"/>
      <c r="C8" s="12">
        <v>1120152.2130000007</v>
      </c>
      <c r="E8" s="13">
        <f>567108</f>
        <v>567108</v>
      </c>
      <c r="F8" s="12">
        <f aca="true" t="shared" si="0" ref="F8:F13">SUM(C8+E8)</f>
        <v>1687260.2130000007</v>
      </c>
    </row>
    <row r="9" spans="1:6" ht="14.25">
      <c r="A9" s="5">
        <v>41609</v>
      </c>
      <c r="B9" s="5"/>
      <c r="C9" s="12">
        <v>12582782.629000004</v>
      </c>
      <c r="E9" s="13">
        <v>1092469</v>
      </c>
      <c r="F9" s="12">
        <f t="shared" si="0"/>
        <v>13675251.629000004</v>
      </c>
    </row>
    <row r="10" spans="1:6" ht="14.25">
      <c r="A10" s="5">
        <v>41640</v>
      </c>
      <c r="B10" s="5"/>
      <c r="C10" s="12">
        <v>12170339.118</v>
      </c>
      <c r="E10" s="13">
        <v>6971596.6899999995</v>
      </c>
      <c r="F10" s="12">
        <f t="shared" si="0"/>
        <v>19141935.808</v>
      </c>
    </row>
    <row r="11" spans="1:6" ht="14.25">
      <c r="A11" s="5">
        <v>41671</v>
      </c>
      <c r="B11" s="5"/>
      <c r="C11" s="12">
        <v>12304692.06</v>
      </c>
      <c r="E11" s="13">
        <v>3162603.21</v>
      </c>
      <c r="F11" s="12">
        <f t="shared" si="0"/>
        <v>15467295.27</v>
      </c>
    </row>
    <row r="12" spans="1:6" ht="14.25">
      <c r="A12" s="5">
        <v>41699</v>
      </c>
      <c r="B12" s="5"/>
      <c r="C12" s="12">
        <v>10630776.849000003</v>
      </c>
      <c r="E12" s="13">
        <v>2524811.29</v>
      </c>
      <c r="F12" s="12">
        <f t="shared" si="0"/>
        <v>13155588.139000002</v>
      </c>
    </row>
    <row r="13" spans="1:6" ht="14.25">
      <c r="A13" s="5">
        <v>41730</v>
      </c>
      <c r="B13" s="5"/>
      <c r="C13" s="12">
        <v>14323573.792999994</v>
      </c>
      <c r="E13" s="13">
        <v>2042072.77</v>
      </c>
      <c r="F13" s="12">
        <f t="shared" si="0"/>
        <v>16365646.562999994</v>
      </c>
    </row>
    <row r="14" spans="1:6" ht="14.25">
      <c r="A14" s="5"/>
      <c r="B14" s="5"/>
      <c r="C14" s="12"/>
      <c r="E14" s="13"/>
      <c r="F14" s="12"/>
    </row>
    <row r="15" spans="1:6" ht="14.25">
      <c r="A15" s="5"/>
      <c r="B15" s="5"/>
      <c r="C15" s="12"/>
      <c r="E15" s="13"/>
      <c r="F15" s="12"/>
    </row>
    <row r="16" ht="14.25">
      <c r="A16" s="15" t="s">
        <v>33</v>
      </c>
    </row>
    <row r="17" ht="4.5" customHeight="1">
      <c r="A17" s="15"/>
    </row>
    <row r="18" spans="1:6" ht="14.25">
      <c r="A18" s="14">
        <v>41653</v>
      </c>
      <c r="C18" s="12">
        <v>11961645</v>
      </c>
      <c r="E18" s="12">
        <v>6947080</v>
      </c>
      <c r="F18" s="12">
        <v>18908725</v>
      </c>
    </row>
    <row r="19" spans="1:6" ht="14.25">
      <c r="A19" s="14">
        <v>41684</v>
      </c>
      <c r="C19" s="12">
        <v>12536713</v>
      </c>
      <c r="E19" s="12">
        <v>3156360</v>
      </c>
      <c r="F19" s="12">
        <v>15693073</v>
      </c>
    </row>
    <row r="20" spans="1:5" ht="15.75" customHeight="1">
      <c r="A20" s="14" t="s">
        <v>14</v>
      </c>
      <c r="C20" s="12" t="s">
        <v>14</v>
      </c>
      <c r="E20" t="s">
        <v>14</v>
      </c>
    </row>
    <row r="21" spans="1:3" ht="15.75" customHeight="1">
      <c r="A21" s="14" t="s">
        <v>14</v>
      </c>
      <c r="C21" s="12" t="s">
        <v>14</v>
      </c>
    </row>
    <row r="22" ht="15.75" customHeight="1"/>
    <row r="23" ht="15.75" customHeight="1">
      <c r="A23" s="15" t="s">
        <v>26</v>
      </c>
    </row>
    <row r="24" ht="6" customHeight="1"/>
    <row r="25" spans="1:5" ht="15.75" customHeight="1">
      <c r="A25" s="14">
        <v>41653</v>
      </c>
      <c r="C25" s="12">
        <f>C10-C18</f>
        <v>208694.11800000072</v>
      </c>
      <c r="E25" s="12">
        <f>E10-E18</f>
        <v>24516.68999999948</v>
      </c>
    </row>
    <row r="26" spans="1:5" ht="15.75" customHeight="1">
      <c r="A26" s="14">
        <v>41684</v>
      </c>
      <c r="C26" s="12">
        <f>C11-C19</f>
        <v>-232020.93999999948</v>
      </c>
      <c r="E26" s="17">
        <f>E11-E19</f>
        <v>6243.209999999963</v>
      </c>
    </row>
    <row r="27" spans="1:3" ht="15.75" customHeight="1">
      <c r="A27" s="14" t="s">
        <v>14</v>
      </c>
      <c r="C27" s="12" t="s">
        <v>14</v>
      </c>
    </row>
    <row r="28" ht="15.75" customHeight="1"/>
    <row r="29" ht="15.75" customHeight="1"/>
    <row r="30" spans="1:7" ht="11.25" customHeight="1">
      <c r="A30" s="30" t="s">
        <v>34</v>
      </c>
      <c r="B30" s="30"/>
      <c r="C30" s="30"/>
      <c r="D30" s="30"/>
      <c r="E30" s="30"/>
      <c r="F30" s="30"/>
      <c r="G30" s="30"/>
    </row>
    <row r="31" spans="1:7" ht="14.25" hidden="1">
      <c r="A31" s="30"/>
      <c r="B31" s="30"/>
      <c r="C31" s="30"/>
      <c r="D31" s="30"/>
      <c r="E31" s="30"/>
      <c r="F31" s="30"/>
      <c r="G31" s="30"/>
    </row>
    <row r="32" spans="1:7" ht="14.25">
      <c r="A32" s="30"/>
      <c r="B32" s="30"/>
      <c r="C32" s="30"/>
      <c r="D32" s="30"/>
      <c r="E32" s="30"/>
      <c r="F32" s="30"/>
      <c r="G32" s="30"/>
    </row>
    <row r="34" ht="14.25">
      <c r="A34" t="s">
        <v>25</v>
      </c>
    </row>
    <row r="38" spans="5:6" ht="14.25" hidden="1">
      <c r="E38" t="s">
        <v>22</v>
      </c>
      <c r="F38" t="s">
        <v>20</v>
      </c>
    </row>
    <row r="39" spans="5:6" ht="14.25" hidden="1">
      <c r="E39" s="5">
        <v>41579</v>
      </c>
      <c r="F39" s="12">
        <v>1687260</v>
      </c>
    </row>
    <row r="40" spans="5:6" ht="14.25" hidden="1">
      <c r="E40" s="5">
        <v>41609</v>
      </c>
      <c r="F40" s="12">
        <v>13675252</v>
      </c>
    </row>
    <row r="41" spans="5:6" ht="14.25" hidden="1">
      <c r="E41" s="5">
        <v>41640</v>
      </c>
      <c r="F41" s="12">
        <v>19141936</v>
      </c>
    </row>
    <row r="42" spans="5:6" ht="14.25" hidden="1">
      <c r="E42" s="5">
        <v>41671</v>
      </c>
      <c r="F42" s="12">
        <v>15467295</v>
      </c>
    </row>
    <row r="43" spans="5:6" ht="14.25" hidden="1">
      <c r="E43" s="5">
        <v>41699</v>
      </c>
      <c r="F43" s="12">
        <v>13155588</v>
      </c>
    </row>
    <row r="44" spans="5:6" ht="14.25" hidden="1">
      <c r="E44" s="5">
        <v>41730</v>
      </c>
      <c r="F44" s="12">
        <v>16365647</v>
      </c>
    </row>
  </sheetData>
  <sheetProtection/>
  <mergeCells count="4">
    <mergeCell ref="E4:E7"/>
    <mergeCell ref="C5:C7"/>
    <mergeCell ref="F5:F7"/>
    <mergeCell ref="A30:G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7.7109375" style="0" customWidth="1"/>
    <col min="2" max="2" width="17.00390625" style="0" customWidth="1"/>
    <col min="3" max="3" width="13.00390625" style="0" customWidth="1"/>
    <col min="4" max="4" width="13.57421875" style="0" customWidth="1"/>
    <col min="5" max="11" width="13.00390625" style="0" customWidth="1"/>
    <col min="12" max="12" width="4.7109375" style="0" customWidth="1"/>
  </cols>
  <sheetData>
    <row r="1" spans="1:10" s="2" customFormat="1" ht="37.5" customHeight="1">
      <c r="A1" s="1"/>
      <c r="B1" s="1" t="s">
        <v>0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ht="14.25">
      <c r="A2" s="36" t="s">
        <v>15</v>
      </c>
      <c r="B2" s="3" t="s">
        <v>8</v>
      </c>
      <c r="C2" s="4">
        <v>58701.98600000003</v>
      </c>
      <c r="D2" s="4">
        <v>1859414.0540000026</v>
      </c>
      <c r="E2" s="4">
        <v>1697445.4740000004</v>
      </c>
      <c r="F2" s="4">
        <v>91889.84200000006</v>
      </c>
      <c r="G2" s="4">
        <v>127887.26299999998</v>
      </c>
      <c r="H2" s="4">
        <v>794.9459999999998</v>
      </c>
      <c r="I2" s="4">
        <v>69283.79199999997</v>
      </c>
      <c r="J2" s="4">
        <v>0</v>
      </c>
    </row>
    <row r="3" spans="1:10" s="6" customFormat="1" ht="14.25">
      <c r="A3" s="37"/>
      <c r="B3" s="7" t="s">
        <v>9</v>
      </c>
      <c r="C3" s="8">
        <v>200462.97199999995</v>
      </c>
      <c r="D3" s="8">
        <v>5805608.730999996</v>
      </c>
      <c r="E3" s="8">
        <v>4934036.5</v>
      </c>
      <c r="F3" s="8">
        <v>267100.181</v>
      </c>
      <c r="G3" s="8">
        <v>371734.9060000002</v>
      </c>
      <c r="H3" s="8">
        <v>3585.008000000001</v>
      </c>
      <c r="I3" s="8">
        <v>333239.96899999987</v>
      </c>
      <c r="J3" s="8">
        <v>267647.0729999998</v>
      </c>
    </row>
    <row r="4" spans="1:10" s="6" customFormat="1" ht="14.25">
      <c r="A4" s="37"/>
      <c r="B4" s="7" t="s">
        <v>10</v>
      </c>
      <c r="C4" s="8">
        <v>26740.677999999996</v>
      </c>
      <c r="D4" s="8">
        <v>651779.4650000001</v>
      </c>
      <c r="E4" s="8">
        <v>637278.677</v>
      </c>
      <c r="F4" s="8">
        <v>14500.787999999991</v>
      </c>
      <c r="G4" s="8">
        <v>65626.67700000001</v>
      </c>
      <c r="H4" s="8">
        <v>0</v>
      </c>
      <c r="I4" s="8">
        <v>0</v>
      </c>
      <c r="J4" s="8">
        <v>0</v>
      </c>
    </row>
    <row r="5" spans="1:10" s="6" customFormat="1" ht="14.25">
      <c r="A5" s="37"/>
      <c r="B5" s="7" t="s">
        <v>11</v>
      </c>
      <c r="C5" s="8">
        <v>48331.061999999976</v>
      </c>
      <c r="D5" s="8">
        <v>1340657.2000000007</v>
      </c>
      <c r="E5" s="8">
        <v>1149152.1119999995</v>
      </c>
      <c r="F5" s="8">
        <v>26148.063999999988</v>
      </c>
      <c r="G5" s="8">
        <v>118339.1560000001</v>
      </c>
      <c r="H5" s="8">
        <v>414.59899999999965</v>
      </c>
      <c r="I5" s="8">
        <v>5792.187000000003</v>
      </c>
      <c r="J5" s="8">
        <v>159150.23799999995</v>
      </c>
    </row>
    <row r="6" spans="1:10" s="6" customFormat="1" ht="14.25">
      <c r="A6" s="37"/>
      <c r="B6" s="7" t="s">
        <v>12</v>
      </c>
      <c r="C6" s="8">
        <v>57056.61899999999</v>
      </c>
      <c r="D6" s="8">
        <v>1349086.546000001</v>
      </c>
      <c r="E6" s="8">
        <v>1262859.3859999992</v>
      </c>
      <c r="F6" s="8">
        <v>58737.38800000002</v>
      </c>
      <c r="G6" s="8">
        <v>60974.751000000026</v>
      </c>
      <c r="H6" s="8">
        <v>835.1349999999998</v>
      </c>
      <c r="I6" s="8">
        <v>26644.779000000013</v>
      </c>
      <c r="J6" s="8">
        <v>9.857999999999992</v>
      </c>
    </row>
    <row r="7" spans="1:10" s="6" customFormat="1" ht="15" thickBot="1">
      <c r="A7" s="37"/>
      <c r="B7" s="7" t="s">
        <v>13</v>
      </c>
      <c r="C7" s="8">
        <v>49753.365000000034</v>
      </c>
      <c r="D7" s="8">
        <v>1163793.1219999993</v>
      </c>
      <c r="E7" s="8">
        <v>1090059.7769999993</v>
      </c>
      <c r="F7" s="8">
        <v>50700.129999999954</v>
      </c>
      <c r="G7" s="8">
        <v>52631.42400000001</v>
      </c>
      <c r="H7" s="8">
        <v>696.4640000000005</v>
      </c>
      <c r="I7" s="8">
        <v>22328.205000000013</v>
      </c>
      <c r="J7" s="8">
        <v>8.545999999999967</v>
      </c>
    </row>
    <row r="8" spans="1:10" s="6" customFormat="1" ht="14.25">
      <c r="A8" s="38"/>
      <c r="B8" s="9" t="s">
        <v>16</v>
      </c>
      <c r="C8" s="10">
        <v>441046.68200000003</v>
      </c>
      <c r="D8" s="10">
        <v>12170339.117999999</v>
      </c>
      <c r="E8" s="10">
        <v>10770831.925999999</v>
      </c>
      <c r="F8" s="10">
        <v>509076.39300000004</v>
      </c>
      <c r="G8" s="10">
        <v>797194.1770000003</v>
      </c>
      <c r="H8" s="10">
        <v>6326.152000000001</v>
      </c>
      <c r="I8" s="10">
        <v>457288.93199999986</v>
      </c>
      <c r="J8" s="10">
        <v>426815.71499999973</v>
      </c>
    </row>
    <row r="9" spans="1:10" s="11" customFormat="1" ht="17.25" customHeight="1">
      <c r="A9" s="35" t="s">
        <v>17</v>
      </c>
      <c r="B9" s="7" t="s">
        <v>8</v>
      </c>
      <c r="C9" s="8">
        <v>79302.84899999997</v>
      </c>
      <c r="D9" s="8">
        <v>2595836.220000003</v>
      </c>
      <c r="E9" s="8">
        <v>2353295.168000001</v>
      </c>
      <c r="F9" s="8">
        <v>133830.847</v>
      </c>
      <c r="G9" s="8">
        <v>0</v>
      </c>
      <c r="H9" s="8">
        <v>1311.5219999999988</v>
      </c>
      <c r="I9" s="8">
        <v>107398.68299999998</v>
      </c>
      <c r="J9" s="8">
        <v>0</v>
      </c>
    </row>
    <row r="10" spans="1:10" s="11" customFormat="1" ht="17.25" customHeight="1">
      <c r="A10" s="31"/>
      <c r="B10" s="7" t="s">
        <v>9</v>
      </c>
      <c r="C10" s="8">
        <v>224173.726</v>
      </c>
      <c r="D10" s="8">
        <v>6488289.616999998</v>
      </c>
      <c r="E10" s="8">
        <v>5778340.694000004</v>
      </c>
      <c r="F10" s="8">
        <v>328612.1119999998</v>
      </c>
      <c r="G10" s="8">
        <v>130971.50699999991</v>
      </c>
      <c r="H10" s="8">
        <v>2545.2270000000003</v>
      </c>
      <c r="I10" s="8">
        <v>247820.07699999993</v>
      </c>
      <c r="J10" s="8">
        <v>0</v>
      </c>
    </row>
    <row r="11" spans="1:10" s="11" customFormat="1" ht="17.25" customHeight="1">
      <c r="A11" s="31"/>
      <c r="B11" s="7" t="s">
        <v>10</v>
      </c>
      <c r="C11" s="8">
        <v>3247.528</v>
      </c>
      <c r="D11" s="8">
        <v>84389.08600000002</v>
      </c>
      <c r="E11" s="8">
        <v>77761.82099999997</v>
      </c>
      <c r="F11" s="8">
        <v>2631.6219999999994</v>
      </c>
      <c r="G11" s="8">
        <v>3719.2279999999996</v>
      </c>
      <c r="H11" s="8">
        <v>17.858000000000004</v>
      </c>
      <c r="I11" s="8">
        <v>258.5570000000001</v>
      </c>
      <c r="J11" s="8">
        <v>0</v>
      </c>
    </row>
    <row r="12" spans="1:10" s="11" customFormat="1" ht="17.25" customHeight="1">
      <c r="A12" s="31"/>
      <c r="B12" s="7" t="s">
        <v>11</v>
      </c>
      <c r="C12" s="8">
        <v>34637.88800000002</v>
      </c>
      <c r="D12" s="8">
        <v>939344.7069999994</v>
      </c>
      <c r="E12" s="8">
        <v>866166.9110000008</v>
      </c>
      <c r="F12" s="8">
        <v>29312.849</v>
      </c>
      <c r="G12" s="8">
        <v>41427.20299999999</v>
      </c>
      <c r="H12" s="8">
        <v>179.1809999999999</v>
      </c>
      <c r="I12" s="8">
        <v>2258.5630000000006</v>
      </c>
      <c r="J12" s="8">
        <v>0</v>
      </c>
    </row>
    <row r="13" spans="1:10" s="11" customFormat="1" ht="17.25" customHeight="1">
      <c r="A13" s="31"/>
      <c r="B13" s="7" t="s">
        <v>12</v>
      </c>
      <c r="C13" s="8">
        <v>49490.84299999999</v>
      </c>
      <c r="D13" s="8">
        <v>1243099.4060000011</v>
      </c>
      <c r="E13" s="8">
        <v>1167488.7310000015</v>
      </c>
      <c r="F13" s="8">
        <v>49588.037999999964</v>
      </c>
      <c r="G13" s="8">
        <v>900.8860000000006</v>
      </c>
      <c r="H13" s="8">
        <v>740.0590000000003</v>
      </c>
      <c r="I13" s="8">
        <v>24381.692</v>
      </c>
      <c r="J13" s="8">
        <v>0</v>
      </c>
    </row>
    <row r="14" spans="1:10" s="11" customFormat="1" ht="17.25" customHeight="1" thickBot="1">
      <c r="A14" s="31"/>
      <c r="B14" s="7" t="s">
        <v>13</v>
      </c>
      <c r="C14" s="8">
        <v>38436.596999999965</v>
      </c>
      <c r="D14" s="8">
        <v>953733.0240000002</v>
      </c>
      <c r="E14" s="8">
        <v>895533.3529999997</v>
      </c>
      <c r="F14" s="8">
        <v>38036.97099999998</v>
      </c>
      <c r="G14" s="8">
        <v>691.0049999999998</v>
      </c>
      <c r="H14" s="8">
        <v>575.8870000000001</v>
      </c>
      <c r="I14" s="8">
        <v>18895.808000000005</v>
      </c>
      <c r="J14" s="8">
        <v>0</v>
      </c>
    </row>
    <row r="15" spans="1:10" s="11" customFormat="1" ht="18" customHeight="1">
      <c r="A15" s="32"/>
      <c r="B15" s="9" t="s">
        <v>16</v>
      </c>
      <c r="C15" s="10">
        <v>429289.4309999999</v>
      </c>
      <c r="D15" s="10">
        <v>12304692.06</v>
      </c>
      <c r="E15" s="10">
        <v>11138586.678000007</v>
      </c>
      <c r="F15" s="10">
        <v>582012.4389999998</v>
      </c>
      <c r="G15" s="10">
        <v>177709.82899999988</v>
      </c>
      <c r="H15" s="10">
        <v>5369.7339999999995</v>
      </c>
      <c r="I15" s="10">
        <v>401013.3799999999</v>
      </c>
      <c r="J15" s="10">
        <v>0</v>
      </c>
    </row>
    <row r="16" spans="1:10" s="11" customFormat="1" ht="17.25" customHeight="1">
      <c r="A16" s="33" t="s">
        <v>18</v>
      </c>
      <c r="B16" s="7" t="s">
        <v>8</v>
      </c>
      <c r="C16" s="8">
        <v>49942.796999999984</v>
      </c>
      <c r="D16" s="8">
        <v>1691593.6289999988</v>
      </c>
      <c r="E16" s="8">
        <v>1517600.703000002</v>
      </c>
      <c r="F16" s="8">
        <v>82374.3540000001</v>
      </c>
      <c r="G16" s="8">
        <v>0</v>
      </c>
      <c r="H16" s="8">
        <v>1485.374000000004</v>
      </c>
      <c r="I16" s="8">
        <v>90133.1979999999</v>
      </c>
      <c r="J16" s="8">
        <v>0</v>
      </c>
    </row>
    <row r="17" spans="1:10" s="11" customFormat="1" ht="17.25" customHeight="1">
      <c r="A17" s="34"/>
      <c r="B17" s="7" t="s">
        <v>9</v>
      </c>
      <c r="C17" s="8">
        <v>93761.35500000004</v>
      </c>
      <c r="D17" s="8">
        <v>2535761.419000001</v>
      </c>
      <c r="E17" s="8">
        <v>2250131.9450000003</v>
      </c>
      <c r="F17" s="8">
        <v>122135.53200000008</v>
      </c>
      <c r="G17" s="8">
        <v>48132.01500000002</v>
      </c>
      <c r="H17" s="8">
        <v>860.1340000000004</v>
      </c>
      <c r="I17" s="8">
        <v>114501.79299999996</v>
      </c>
      <c r="J17" s="8">
        <v>0</v>
      </c>
    </row>
    <row r="18" spans="1:10" s="11" customFormat="1" ht="17.25" customHeight="1">
      <c r="A18" s="34"/>
      <c r="B18" s="7" t="s">
        <v>10</v>
      </c>
      <c r="C18" s="8">
        <v>79490.52500000001</v>
      </c>
      <c r="D18" s="8">
        <v>2150286.3149999985</v>
      </c>
      <c r="E18" s="8">
        <v>1960974.6330000006</v>
      </c>
      <c r="F18" s="8">
        <v>82237.78799999993</v>
      </c>
      <c r="G18" s="8">
        <v>100241.27400000003</v>
      </c>
      <c r="H18" s="8">
        <v>361.7950000000006</v>
      </c>
      <c r="I18" s="8">
        <v>6470.824999999997</v>
      </c>
      <c r="J18" s="8">
        <v>0</v>
      </c>
    </row>
    <row r="19" spans="1:10" s="11" customFormat="1" ht="17.25" customHeight="1">
      <c r="A19" s="34"/>
      <c r="B19" s="7" t="s">
        <v>11</v>
      </c>
      <c r="C19" s="8">
        <v>74136.16300000002</v>
      </c>
      <c r="D19" s="8">
        <v>1906848.0860000025</v>
      </c>
      <c r="E19" s="8">
        <v>1738602.5259999998</v>
      </c>
      <c r="F19" s="8">
        <v>72912.10699999999</v>
      </c>
      <c r="G19" s="8">
        <v>88870.424</v>
      </c>
      <c r="H19" s="8">
        <v>426.3529999999995</v>
      </c>
      <c r="I19" s="8">
        <v>6036.676000000001</v>
      </c>
      <c r="J19" s="8">
        <v>0</v>
      </c>
    </row>
    <row r="20" spans="1:10" s="11" customFormat="1" ht="17.25" customHeight="1">
      <c r="A20" s="34"/>
      <c r="B20" s="7" t="s">
        <v>12</v>
      </c>
      <c r="C20" s="8">
        <v>53896.98999999997</v>
      </c>
      <c r="D20" s="8">
        <v>1285357.5050000013</v>
      </c>
      <c r="E20" s="8">
        <v>1207738.1929999988</v>
      </c>
      <c r="F20" s="8">
        <v>41929.49299999998</v>
      </c>
      <c r="G20" s="8">
        <v>7563.463000000003</v>
      </c>
      <c r="H20" s="8">
        <v>832.1289999999998</v>
      </c>
      <c r="I20" s="8">
        <v>27294.226999999966</v>
      </c>
      <c r="J20" s="8">
        <v>0</v>
      </c>
    </row>
    <row r="21" spans="1:10" s="11" customFormat="1" ht="17.25" customHeight="1" thickBot="1">
      <c r="A21" s="34"/>
      <c r="B21" s="7" t="s">
        <v>13</v>
      </c>
      <c r="C21" s="8">
        <v>45385.18300000002</v>
      </c>
      <c r="D21" s="8">
        <v>1060929.8950000007</v>
      </c>
      <c r="E21" s="8">
        <v>997263.4009999997</v>
      </c>
      <c r="F21" s="8">
        <v>34622.39300000002</v>
      </c>
      <c r="G21" s="8">
        <v>6245.126000000006</v>
      </c>
      <c r="H21" s="8">
        <v>675.6860000000004</v>
      </c>
      <c r="I21" s="8">
        <v>22123.289</v>
      </c>
      <c r="J21" s="8">
        <v>0</v>
      </c>
    </row>
    <row r="22" spans="1:10" s="11" customFormat="1" ht="18" customHeight="1">
      <c r="A22" s="34"/>
      <c r="B22" s="9" t="s">
        <v>16</v>
      </c>
      <c r="C22" s="10">
        <v>396613.01300000004</v>
      </c>
      <c r="D22" s="10">
        <v>10630776.849000003</v>
      </c>
      <c r="E22" s="10">
        <v>9672311.401000002</v>
      </c>
      <c r="F22" s="10">
        <v>436211.6670000001</v>
      </c>
      <c r="G22" s="10">
        <v>251052.30200000005</v>
      </c>
      <c r="H22" s="10">
        <v>4641.471000000005</v>
      </c>
      <c r="I22" s="10">
        <v>266560.00799999986</v>
      </c>
      <c r="J22" s="10">
        <v>0</v>
      </c>
    </row>
    <row r="23" spans="1:10" s="11" customFormat="1" ht="17.25" customHeight="1">
      <c r="A23" s="31" t="s">
        <v>19</v>
      </c>
      <c r="B23" s="7" t="s">
        <v>8</v>
      </c>
      <c r="C23" s="8">
        <v>42678.29799999998</v>
      </c>
      <c r="D23" s="8">
        <v>1397624.1880000003</v>
      </c>
      <c r="E23" s="8">
        <v>1264616.3290000006</v>
      </c>
      <c r="F23" s="8">
        <v>65560.972</v>
      </c>
      <c r="G23" s="8">
        <v>0</v>
      </c>
      <c r="H23" s="8">
        <v>709.4290000000002</v>
      </c>
      <c r="I23" s="8">
        <v>66737.458</v>
      </c>
      <c r="J23" s="8">
        <v>0</v>
      </c>
    </row>
    <row r="24" spans="1:10" s="11" customFormat="1" ht="17.25" customHeight="1">
      <c r="A24" s="31"/>
      <c r="B24" s="7" t="s">
        <v>9</v>
      </c>
      <c r="C24" s="8">
        <v>241962.04999999993</v>
      </c>
      <c r="D24" s="8">
        <v>6517264.425999997</v>
      </c>
      <c r="E24" s="8">
        <v>5781291.663000002</v>
      </c>
      <c r="F24" s="8">
        <v>299717.0679999999</v>
      </c>
      <c r="G24" s="8">
        <v>158063.03399999993</v>
      </c>
      <c r="H24" s="8">
        <v>1741.2360000000003</v>
      </c>
      <c r="I24" s="8">
        <v>276451.42499999976</v>
      </c>
      <c r="J24" s="8">
        <v>0</v>
      </c>
    </row>
    <row r="25" spans="1:10" s="11" customFormat="1" ht="17.25" customHeight="1">
      <c r="A25" s="31"/>
      <c r="B25" s="7" t="s">
        <v>10</v>
      </c>
      <c r="C25" s="8">
        <v>103339.44099999998</v>
      </c>
      <c r="D25" s="8">
        <v>2156745.7179999994</v>
      </c>
      <c r="E25" s="8">
        <v>1881979.8280000002</v>
      </c>
      <c r="F25" s="8">
        <v>58639.729000000036</v>
      </c>
      <c r="G25" s="8">
        <v>202061.2569999998</v>
      </c>
      <c r="H25" s="8">
        <v>460.13999999999953</v>
      </c>
      <c r="I25" s="8">
        <v>13604.76400000001</v>
      </c>
      <c r="J25" s="8">
        <v>0</v>
      </c>
    </row>
    <row r="26" spans="1:10" s="11" customFormat="1" ht="17.25" customHeight="1">
      <c r="A26" s="31"/>
      <c r="B26" s="7" t="s">
        <v>11</v>
      </c>
      <c r="C26" s="8">
        <v>67372.537</v>
      </c>
      <c r="D26" s="8">
        <v>1378113.7609999997</v>
      </c>
      <c r="E26" s="8">
        <v>1207183.487000001</v>
      </c>
      <c r="F26" s="8">
        <v>37614.089</v>
      </c>
      <c r="G26" s="8">
        <v>129606.60299999999</v>
      </c>
      <c r="H26" s="8">
        <v>263.4819999999999</v>
      </c>
      <c r="I26" s="8">
        <v>3446.0999999999995</v>
      </c>
      <c r="J26" s="8">
        <v>0</v>
      </c>
    </row>
    <row r="27" spans="1:10" s="11" customFormat="1" ht="17.25" customHeight="1">
      <c r="A27" s="31"/>
      <c r="B27" s="7" t="s">
        <v>12</v>
      </c>
      <c r="C27" s="8">
        <v>64710.87600000005</v>
      </c>
      <c r="D27" s="8">
        <v>1621326.9540000001</v>
      </c>
      <c r="E27" s="8">
        <v>1480584.3200000008</v>
      </c>
      <c r="F27" s="8">
        <v>87732.92600000006</v>
      </c>
      <c r="G27" s="8">
        <v>4564.889000000002</v>
      </c>
      <c r="H27" s="8">
        <v>1250.9060000000004</v>
      </c>
      <c r="I27" s="8">
        <v>47193.913000000015</v>
      </c>
      <c r="J27" s="8">
        <v>0</v>
      </c>
    </row>
    <row r="28" spans="1:10" s="11" customFormat="1" ht="17.25" customHeight="1" thickBot="1">
      <c r="A28" s="31"/>
      <c r="B28" s="7" t="s">
        <v>13</v>
      </c>
      <c r="C28" s="8">
        <v>50852.998000000014</v>
      </c>
      <c r="D28" s="8">
        <v>1252498.745999998</v>
      </c>
      <c r="E28" s="8">
        <v>1150852.2210000001</v>
      </c>
      <c r="F28" s="8">
        <v>68194.50600000004</v>
      </c>
      <c r="G28" s="8">
        <v>3548.315</v>
      </c>
      <c r="H28" s="8">
        <v>775.643</v>
      </c>
      <c r="I28" s="8">
        <v>29128.060999999976</v>
      </c>
      <c r="J28" s="8">
        <v>0</v>
      </c>
    </row>
    <row r="29" spans="1:10" s="11" customFormat="1" ht="18" customHeight="1">
      <c r="A29" s="32"/>
      <c r="B29" s="9" t="s">
        <v>16</v>
      </c>
      <c r="C29" s="10">
        <v>570916.2</v>
      </c>
      <c r="D29" s="10">
        <v>14323573.792999994</v>
      </c>
      <c r="E29" s="10">
        <v>12766507.848000005</v>
      </c>
      <c r="F29" s="10">
        <v>617459.29</v>
      </c>
      <c r="G29" s="10">
        <v>497844.09799999977</v>
      </c>
      <c r="H29" s="10">
        <v>5200.836</v>
      </c>
      <c r="I29" s="10">
        <v>436561.7209999997</v>
      </c>
      <c r="J29" s="10">
        <v>0</v>
      </c>
    </row>
    <row r="30" s="6" customFormat="1" ht="14.25">
      <c r="A30" s="6" t="s">
        <v>14</v>
      </c>
    </row>
    <row r="31" s="6" customFormat="1" ht="14.25"/>
    <row r="32" s="6" customFormat="1" ht="14.25"/>
    <row r="33" s="6" customFormat="1" ht="14.25"/>
    <row r="34" s="6" customFormat="1" ht="14.25"/>
    <row r="35" s="6" customFormat="1" ht="14.25"/>
    <row r="36" s="6" customFormat="1" ht="14.25"/>
    <row r="37" s="6" customFormat="1" ht="14.25"/>
    <row r="38" s="6" customFormat="1" ht="14.25"/>
    <row r="39" s="6" customFormat="1" ht="14.25"/>
    <row r="40" s="6" customFormat="1" ht="14.25"/>
    <row r="41" s="6" customFormat="1" ht="14.25"/>
    <row r="42" s="6" customFormat="1" ht="14.25"/>
    <row r="43" s="6" customFormat="1" ht="14.25"/>
    <row r="44" s="6" customFormat="1" ht="14.25"/>
    <row r="45" s="6" customFormat="1" ht="14.25"/>
    <row r="46" s="6" customFormat="1" ht="14.25"/>
    <row r="47" s="6" customFormat="1" ht="14.25"/>
    <row r="48" s="6" customFormat="1" ht="14.25"/>
    <row r="49" s="6" customFormat="1" ht="14.25"/>
    <row r="50" s="6" customFormat="1" ht="14.25"/>
    <row r="51" s="6" customFormat="1" ht="14.25"/>
    <row r="52" s="6" customFormat="1" ht="14.25"/>
    <row r="53" s="6" customFormat="1" ht="14.25"/>
    <row r="54" s="6" customFormat="1" ht="14.25"/>
    <row r="55" s="6" customFormat="1" ht="14.25"/>
    <row r="56" s="6" customFormat="1" ht="14.25"/>
    <row r="57" s="6" customFormat="1" ht="14.25"/>
    <row r="58" s="6" customFormat="1" ht="14.25"/>
    <row r="59" s="6" customFormat="1" ht="14.25"/>
    <row r="60" s="6" customFormat="1" ht="14.25"/>
    <row r="61" s="6" customFormat="1" ht="14.25"/>
    <row r="62" s="6" customFormat="1" ht="14.25"/>
    <row r="63" s="6" customFormat="1" ht="14.25"/>
    <row r="64" s="6" customFormat="1" ht="14.25"/>
    <row r="65" s="6" customFormat="1" ht="14.25"/>
    <row r="66" s="6" customFormat="1" ht="14.25"/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  <row r="78" s="6" customFormat="1" ht="14.25"/>
    <row r="79" s="6" customFormat="1" ht="14.25"/>
    <row r="80" s="6" customFormat="1" ht="14.25"/>
    <row r="81" s="6" customFormat="1" ht="14.25"/>
    <row r="82" s="6" customFormat="1" ht="14.25"/>
    <row r="83" s="6" customFormat="1" ht="14.25"/>
    <row r="84" s="6" customFormat="1" ht="14.25"/>
    <row r="85" s="6" customFormat="1" ht="14.25"/>
    <row r="86" s="6" customFormat="1" ht="14.25"/>
    <row r="87" s="6" customFormat="1" ht="14.25"/>
    <row r="88" s="6" customFormat="1" ht="14.25"/>
    <row r="89" s="6" customFormat="1" ht="14.25"/>
    <row r="90" s="6" customFormat="1" ht="14.25"/>
    <row r="91" s="6" customFormat="1" ht="14.25"/>
    <row r="92" s="6" customFormat="1" ht="14.25"/>
    <row r="93" s="6" customFormat="1" ht="14.25"/>
    <row r="94" s="6" customFormat="1" ht="14.25"/>
    <row r="95" s="6" customFormat="1" ht="14.25"/>
    <row r="96" s="6" customFormat="1" ht="14.25"/>
    <row r="97" s="6" customFormat="1" ht="14.25"/>
    <row r="98" s="6" customFormat="1" ht="14.25"/>
    <row r="99" s="6" customFormat="1" ht="14.25"/>
    <row r="100" s="6" customFormat="1" ht="14.25"/>
    <row r="101" s="6" customFormat="1" ht="14.25"/>
    <row r="102" s="6" customFormat="1" ht="14.25"/>
    <row r="103" s="6" customFormat="1" ht="14.25"/>
    <row r="104" s="6" customFormat="1" ht="14.25"/>
    <row r="105" s="6" customFormat="1" ht="14.25"/>
    <row r="106" s="6" customFormat="1" ht="14.25"/>
    <row r="107" s="6" customFormat="1" ht="14.25"/>
    <row r="108" s="6" customFormat="1" ht="14.25"/>
    <row r="109" s="6" customFormat="1" ht="14.25"/>
    <row r="110" s="6" customFormat="1" ht="14.25"/>
    <row r="111" s="6" customFormat="1" ht="14.25"/>
    <row r="112" s="6" customFormat="1" ht="14.25"/>
    <row r="113" s="6" customFormat="1" ht="14.25"/>
    <row r="114" s="6" customFormat="1" ht="14.25"/>
    <row r="115" s="6" customFormat="1" ht="14.25"/>
    <row r="116" s="6" customFormat="1" ht="14.25"/>
    <row r="117" s="6" customFormat="1" ht="14.25"/>
    <row r="118" s="6" customFormat="1" ht="14.25"/>
    <row r="119" s="6" customFormat="1" ht="14.25"/>
    <row r="120" s="6" customFormat="1" ht="14.25"/>
    <row r="121" s="6" customFormat="1" ht="14.25"/>
    <row r="122" s="6" customFormat="1" ht="14.25"/>
    <row r="123" s="6" customFormat="1" ht="14.25"/>
    <row r="124" s="6" customFormat="1" ht="14.25"/>
    <row r="125" s="6" customFormat="1" ht="14.25"/>
    <row r="126" s="6" customFormat="1" ht="14.25"/>
    <row r="127" s="6" customFormat="1" ht="14.25"/>
    <row r="128" s="6" customFormat="1" ht="14.25"/>
    <row r="129" s="6" customFormat="1" ht="14.25"/>
    <row r="130" s="6" customFormat="1" ht="14.25"/>
    <row r="131" s="6" customFormat="1" ht="14.25"/>
    <row r="132" s="6" customFormat="1" ht="14.25"/>
    <row r="133" s="6" customFormat="1" ht="14.25"/>
    <row r="134" s="6" customFormat="1" ht="14.25"/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  <row r="142" s="6" customFormat="1" ht="14.25"/>
    <row r="143" s="6" customFormat="1" ht="14.25"/>
    <row r="144" s="6" customFormat="1" ht="14.25"/>
    <row r="145" s="6" customFormat="1" ht="14.25"/>
    <row r="146" s="6" customFormat="1" ht="14.25"/>
    <row r="147" s="6" customFormat="1" ht="14.25"/>
    <row r="148" s="6" customFormat="1" ht="14.25"/>
    <row r="149" s="6" customFormat="1" ht="14.25"/>
    <row r="150" s="6" customFormat="1" ht="14.25"/>
    <row r="151" s="6" customFormat="1" ht="14.25"/>
    <row r="152" s="6" customFormat="1" ht="14.25"/>
    <row r="153" s="6" customFormat="1" ht="14.25"/>
    <row r="154" s="6" customFormat="1" ht="14.25"/>
    <row r="155" s="6" customFormat="1" ht="14.25"/>
    <row r="156" s="6" customFormat="1" ht="14.25"/>
    <row r="157" s="6" customFormat="1" ht="14.25"/>
    <row r="158" s="6" customFormat="1" ht="14.25"/>
    <row r="159" s="6" customFormat="1" ht="14.25"/>
    <row r="160" s="6" customFormat="1" ht="14.25"/>
    <row r="161" s="6" customFormat="1" ht="14.25"/>
    <row r="162" s="6" customFormat="1" ht="14.25"/>
    <row r="163" s="6" customFormat="1" ht="14.25"/>
    <row r="164" s="6" customFormat="1" ht="14.25"/>
    <row r="165" s="6" customFormat="1" ht="14.25"/>
    <row r="166" s="6" customFormat="1" ht="14.25"/>
    <row r="167" s="6" customFormat="1" ht="14.25"/>
    <row r="168" s="6" customFormat="1" ht="14.25"/>
    <row r="169" s="6" customFormat="1" ht="14.25"/>
    <row r="170" s="6" customFormat="1" ht="14.25"/>
    <row r="171" s="6" customFormat="1" ht="14.25"/>
    <row r="172" s="6" customFormat="1" ht="14.25"/>
    <row r="173" s="6" customFormat="1" ht="14.25"/>
    <row r="174" s="6" customFormat="1" ht="14.25"/>
    <row r="175" s="6" customFormat="1" ht="14.25"/>
    <row r="176" s="6" customFormat="1" ht="14.25"/>
    <row r="177" s="6" customFormat="1" ht="14.25"/>
    <row r="178" s="6" customFormat="1" ht="14.25"/>
    <row r="179" s="6" customFormat="1" ht="14.25"/>
    <row r="180" s="6" customFormat="1" ht="14.25"/>
    <row r="181" s="6" customFormat="1" ht="14.25"/>
    <row r="182" s="6" customFormat="1" ht="14.25"/>
    <row r="183" s="6" customFormat="1" ht="14.25"/>
    <row r="184" s="6" customFormat="1" ht="14.25"/>
    <row r="185" s="6" customFormat="1" ht="14.25"/>
    <row r="186" s="6" customFormat="1" ht="14.25"/>
    <row r="187" s="6" customFormat="1" ht="14.25"/>
    <row r="188" s="6" customFormat="1" ht="14.25"/>
    <row r="189" s="6" customFormat="1" ht="14.25"/>
    <row r="190" s="6" customFormat="1" ht="14.25"/>
    <row r="191" s="6" customFormat="1" ht="14.25"/>
    <row r="192" s="6" customFormat="1" ht="14.25"/>
    <row r="193" s="6" customFormat="1" ht="14.25"/>
    <row r="194" s="6" customFormat="1" ht="14.25"/>
    <row r="195" s="6" customFormat="1" ht="14.25"/>
    <row r="196" s="6" customFormat="1" ht="14.25"/>
    <row r="197" s="6" customFormat="1" ht="14.25"/>
    <row r="198" s="6" customFormat="1" ht="14.25"/>
    <row r="199" s="6" customFormat="1" ht="14.25"/>
    <row r="200" s="6" customFormat="1" ht="14.25"/>
    <row r="201" s="6" customFormat="1" ht="14.25"/>
    <row r="202" s="6" customFormat="1" ht="14.25"/>
    <row r="203" s="6" customFormat="1" ht="14.25"/>
    <row r="204" s="6" customFormat="1" ht="14.25"/>
    <row r="205" s="6" customFormat="1" ht="14.25"/>
    <row r="206" s="6" customFormat="1" ht="14.25"/>
    <row r="207" s="6" customFormat="1" ht="14.25"/>
    <row r="208" s="6" customFormat="1" ht="14.25"/>
    <row r="209" s="6" customFormat="1" ht="14.25"/>
    <row r="210" s="6" customFormat="1" ht="14.25"/>
    <row r="211" s="6" customFormat="1" ht="14.25"/>
    <row r="212" s="6" customFormat="1" ht="14.25"/>
    <row r="213" s="6" customFormat="1" ht="14.25"/>
    <row r="214" s="6" customFormat="1" ht="14.25"/>
    <row r="215" s="6" customFormat="1" ht="14.25"/>
    <row r="216" s="6" customFormat="1" ht="14.25"/>
    <row r="217" s="6" customFormat="1" ht="14.25"/>
    <row r="218" s="6" customFormat="1" ht="14.25"/>
    <row r="219" s="6" customFormat="1" ht="14.25"/>
    <row r="220" s="6" customFormat="1" ht="14.25"/>
    <row r="221" s="6" customFormat="1" ht="14.25"/>
    <row r="222" s="6" customFormat="1" ht="14.25"/>
    <row r="223" s="6" customFormat="1" ht="14.25"/>
    <row r="224" s="6" customFormat="1" ht="14.25"/>
    <row r="225" s="6" customFormat="1" ht="14.25"/>
    <row r="226" s="6" customFormat="1" ht="14.25"/>
    <row r="227" s="6" customFormat="1" ht="14.25"/>
    <row r="228" s="6" customFormat="1" ht="14.25"/>
    <row r="229" s="6" customFormat="1" ht="14.25"/>
    <row r="230" s="6" customFormat="1" ht="14.25"/>
    <row r="231" s="6" customFormat="1" ht="14.25"/>
    <row r="232" s="6" customFormat="1" ht="14.25"/>
    <row r="233" s="6" customFormat="1" ht="14.25"/>
    <row r="234" s="6" customFormat="1" ht="14.25"/>
    <row r="235" s="6" customFormat="1" ht="14.25"/>
    <row r="236" s="6" customFormat="1" ht="14.25"/>
    <row r="237" s="6" customFormat="1" ht="14.25"/>
    <row r="238" s="6" customFormat="1" ht="14.25"/>
    <row r="239" s="6" customFormat="1" ht="14.25"/>
    <row r="240" s="6" customFormat="1" ht="14.25"/>
    <row r="241" s="6" customFormat="1" ht="14.25"/>
    <row r="242" s="6" customFormat="1" ht="14.25"/>
    <row r="243" s="6" customFormat="1" ht="14.25"/>
    <row r="244" s="6" customFormat="1" ht="14.25"/>
    <row r="245" s="6" customFormat="1" ht="14.25"/>
    <row r="246" s="6" customFormat="1" ht="14.25"/>
    <row r="247" s="6" customFormat="1" ht="14.25"/>
    <row r="248" s="6" customFormat="1" ht="14.25"/>
    <row r="249" s="6" customFormat="1" ht="14.25"/>
    <row r="250" s="6" customFormat="1" ht="14.25"/>
    <row r="251" s="6" customFormat="1" ht="14.25"/>
    <row r="252" s="6" customFormat="1" ht="14.25"/>
    <row r="253" s="6" customFormat="1" ht="14.25"/>
    <row r="254" s="6" customFormat="1" ht="14.25"/>
    <row r="255" s="6" customFormat="1" ht="14.25"/>
    <row r="256" s="6" customFormat="1" ht="14.25"/>
    <row r="257" s="6" customFormat="1" ht="14.25"/>
    <row r="258" s="6" customFormat="1" ht="14.25"/>
    <row r="259" s="6" customFormat="1" ht="14.25"/>
    <row r="260" s="6" customFormat="1" ht="14.25"/>
    <row r="261" s="6" customFormat="1" ht="14.25"/>
    <row r="262" s="6" customFormat="1" ht="14.25"/>
    <row r="263" s="6" customFormat="1" ht="14.25"/>
    <row r="264" s="6" customFormat="1" ht="14.25"/>
    <row r="265" s="6" customFormat="1" ht="14.25"/>
    <row r="266" s="6" customFormat="1" ht="14.25"/>
    <row r="267" s="6" customFormat="1" ht="14.25"/>
    <row r="268" s="6" customFormat="1" ht="14.25"/>
    <row r="269" s="6" customFormat="1" ht="14.25"/>
    <row r="270" s="6" customFormat="1" ht="14.25"/>
    <row r="271" s="6" customFormat="1" ht="14.25"/>
    <row r="272" s="6" customFormat="1" ht="14.25"/>
    <row r="273" s="6" customFormat="1" ht="14.25"/>
    <row r="274" s="6" customFormat="1" ht="14.25"/>
    <row r="275" s="6" customFormat="1" ht="14.25"/>
    <row r="276" s="6" customFormat="1" ht="14.25"/>
    <row r="277" s="6" customFormat="1" ht="14.25"/>
    <row r="278" s="6" customFormat="1" ht="14.25"/>
    <row r="279" s="6" customFormat="1" ht="14.25"/>
    <row r="280" s="6" customFormat="1" ht="14.25"/>
    <row r="281" s="6" customFormat="1" ht="14.25"/>
    <row r="282" s="6" customFormat="1" ht="14.25"/>
    <row r="283" s="6" customFormat="1" ht="14.25"/>
    <row r="284" s="6" customFormat="1" ht="14.25"/>
    <row r="285" s="6" customFormat="1" ht="14.25"/>
    <row r="286" s="6" customFormat="1" ht="14.25"/>
    <row r="287" s="6" customFormat="1" ht="14.25"/>
    <row r="288" s="6" customFormat="1" ht="14.25"/>
    <row r="289" s="6" customFormat="1" ht="14.25"/>
    <row r="290" s="6" customFormat="1" ht="14.25"/>
    <row r="291" s="6" customFormat="1" ht="14.25"/>
    <row r="292" s="6" customFormat="1" ht="14.25"/>
    <row r="293" s="6" customFormat="1" ht="14.25"/>
    <row r="294" s="6" customFormat="1" ht="14.25"/>
    <row r="295" s="6" customFormat="1" ht="14.25"/>
    <row r="296" s="6" customFormat="1" ht="14.25"/>
    <row r="297" s="6" customFormat="1" ht="14.25"/>
    <row r="298" s="6" customFormat="1" ht="14.25"/>
    <row r="299" s="6" customFormat="1" ht="14.25"/>
    <row r="300" s="6" customFormat="1" ht="14.25"/>
    <row r="301" s="6" customFormat="1" ht="14.25"/>
    <row r="302" s="6" customFormat="1" ht="14.25"/>
    <row r="303" s="6" customFormat="1" ht="14.25"/>
    <row r="304" s="6" customFormat="1" ht="14.25"/>
    <row r="305" s="6" customFormat="1" ht="14.25"/>
    <row r="306" s="6" customFormat="1" ht="14.25"/>
    <row r="307" s="6" customFormat="1" ht="14.25"/>
    <row r="308" s="6" customFormat="1" ht="14.25"/>
    <row r="309" s="6" customFormat="1" ht="14.25"/>
    <row r="310" s="6" customFormat="1" ht="14.25"/>
    <row r="311" s="6" customFormat="1" ht="14.25"/>
    <row r="312" s="6" customFormat="1" ht="14.25"/>
    <row r="313" s="6" customFormat="1" ht="14.25"/>
    <row r="314" s="6" customFormat="1" ht="14.25"/>
    <row r="315" s="6" customFormat="1" ht="14.25"/>
    <row r="316" s="6" customFormat="1" ht="14.25"/>
    <row r="317" s="6" customFormat="1" ht="14.25"/>
    <row r="318" s="6" customFormat="1" ht="14.25"/>
    <row r="319" s="6" customFormat="1" ht="14.25"/>
    <row r="320" s="6" customFormat="1" ht="14.25"/>
    <row r="321" s="6" customFormat="1" ht="14.25"/>
    <row r="322" s="6" customFormat="1" ht="14.25"/>
    <row r="323" s="6" customFormat="1" ht="14.25"/>
    <row r="324" s="6" customFormat="1" ht="14.25"/>
    <row r="325" s="6" customFormat="1" ht="14.25"/>
    <row r="326" s="6" customFormat="1" ht="14.25"/>
    <row r="327" s="6" customFormat="1" ht="14.25"/>
    <row r="328" s="6" customFormat="1" ht="14.25"/>
    <row r="329" s="6" customFormat="1" ht="14.25"/>
    <row r="330" s="6" customFormat="1" ht="14.25"/>
    <row r="331" s="6" customFormat="1" ht="14.25"/>
    <row r="332" s="6" customFormat="1" ht="14.25"/>
    <row r="333" s="6" customFormat="1" ht="14.25"/>
    <row r="334" s="6" customFormat="1" ht="14.25"/>
    <row r="335" s="6" customFormat="1" ht="14.25"/>
    <row r="336" s="6" customFormat="1" ht="14.25"/>
    <row r="337" s="6" customFormat="1" ht="14.25"/>
    <row r="338" s="6" customFormat="1" ht="14.25"/>
    <row r="339" s="6" customFormat="1" ht="14.25"/>
    <row r="340" s="6" customFormat="1" ht="14.25"/>
    <row r="341" s="6" customFormat="1" ht="14.25"/>
    <row r="342" s="6" customFormat="1" ht="14.25"/>
    <row r="343" s="6" customFormat="1" ht="14.25"/>
    <row r="344" s="6" customFormat="1" ht="14.25"/>
    <row r="345" s="6" customFormat="1" ht="14.25"/>
    <row r="346" s="6" customFormat="1" ht="14.25"/>
    <row r="347" s="6" customFormat="1" ht="14.25"/>
    <row r="348" s="6" customFormat="1" ht="14.25"/>
    <row r="349" s="6" customFormat="1" ht="14.25"/>
    <row r="350" s="6" customFormat="1" ht="14.25"/>
    <row r="351" s="6" customFormat="1" ht="14.25"/>
    <row r="352" s="6" customFormat="1" ht="14.25"/>
    <row r="353" s="6" customFormat="1" ht="14.25"/>
    <row r="354" s="6" customFormat="1" ht="14.25"/>
    <row r="355" s="6" customFormat="1" ht="14.25"/>
    <row r="356" s="6" customFormat="1" ht="14.25"/>
    <row r="357" s="6" customFormat="1" ht="14.25"/>
  </sheetData>
  <sheetProtection/>
  <mergeCells count="4">
    <mergeCell ref="A23:A29"/>
    <mergeCell ref="A16:A22"/>
    <mergeCell ref="A9:A15"/>
    <mergeCell ref="A2:A8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7.7109375" style="0" customWidth="1"/>
    <col min="3" max="3" width="16.57421875" style="0" customWidth="1"/>
    <col min="4" max="4" width="10.57421875" style="0" customWidth="1"/>
    <col min="5" max="5" width="13.28125" style="0" customWidth="1"/>
  </cols>
  <sheetData>
    <row r="1" ht="14.25">
      <c r="A1" s="28"/>
    </row>
    <row r="2" spans="1:10" ht="36">
      <c r="A2" s="39" t="s">
        <v>15</v>
      </c>
      <c r="B2" s="1" t="s">
        <v>27</v>
      </c>
      <c r="C2" s="1" t="s">
        <v>0</v>
      </c>
      <c r="D2" s="1" t="s">
        <v>1</v>
      </c>
      <c r="E2" s="1" t="s">
        <v>28</v>
      </c>
      <c r="F2" s="1" t="s">
        <v>2</v>
      </c>
      <c r="G2" s="1" t="s">
        <v>3</v>
      </c>
      <c r="H2" s="1" t="s">
        <v>7</v>
      </c>
      <c r="I2" s="1" t="s">
        <v>29</v>
      </c>
      <c r="J2" s="1" t="s">
        <v>30</v>
      </c>
    </row>
    <row r="3" spans="1:10" ht="14.25">
      <c r="A3" s="40"/>
      <c r="B3" s="18" t="s">
        <v>31</v>
      </c>
      <c r="C3" s="3" t="s">
        <v>8</v>
      </c>
      <c r="D3" s="4">
        <v>59078.258</v>
      </c>
      <c r="E3" s="4">
        <v>1861344.0889999995</v>
      </c>
      <c r="F3" s="4">
        <v>1708205.7500000007</v>
      </c>
      <c r="G3" s="4">
        <v>92472.3430000001</v>
      </c>
      <c r="H3" s="4">
        <v>0</v>
      </c>
      <c r="I3" s="4">
        <v>688.3010000000013</v>
      </c>
      <c r="J3" s="4">
        <v>59977.69500000006</v>
      </c>
    </row>
    <row r="4" spans="1:10" ht="14.25">
      <c r="A4" s="40"/>
      <c r="B4" s="18" t="s">
        <v>31</v>
      </c>
      <c r="C4" s="3" t="s">
        <v>9</v>
      </c>
      <c r="D4" s="4">
        <v>185333.63300000003</v>
      </c>
      <c r="E4" s="4">
        <v>5157862.014999995</v>
      </c>
      <c r="F4" s="4">
        <v>4602677.092999996</v>
      </c>
      <c r="G4" s="4">
        <v>249162.2719999998</v>
      </c>
      <c r="H4" s="4">
        <v>135500.202</v>
      </c>
      <c r="I4" s="4">
        <v>1814.9699999999978</v>
      </c>
      <c r="J4" s="4">
        <v>168707.47800000003</v>
      </c>
    </row>
    <row r="5" spans="1:10" ht="14.25">
      <c r="A5" s="40"/>
      <c r="B5" s="18" t="s">
        <v>31</v>
      </c>
      <c r="C5" s="3" t="s">
        <v>10</v>
      </c>
      <c r="D5" s="4">
        <v>35139.45899999998</v>
      </c>
      <c r="E5" s="4">
        <v>913829.025</v>
      </c>
      <c r="F5" s="4">
        <v>849449.957</v>
      </c>
      <c r="G5" s="4">
        <v>19328.58000000002</v>
      </c>
      <c r="H5" s="4">
        <v>41644.135000000046</v>
      </c>
      <c r="I5" s="4">
        <v>193.41200000000003</v>
      </c>
      <c r="J5" s="4">
        <v>3212.9410000000053</v>
      </c>
    </row>
    <row r="6" spans="1:10" ht="14.25">
      <c r="A6" s="40"/>
      <c r="B6" s="18" t="s">
        <v>31</v>
      </c>
      <c r="C6" s="3" t="s">
        <v>11</v>
      </c>
      <c r="D6" s="4">
        <v>72032.19899999998</v>
      </c>
      <c r="E6" s="4">
        <v>1886150.6849999996</v>
      </c>
      <c r="F6" s="4">
        <v>1754604.6489999986</v>
      </c>
      <c r="G6" s="4">
        <v>39924.67399999999</v>
      </c>
      <c r="H6" s="4">
        <v>86016.59399999992</v>
      </c>
      <c r="I6" s="4">
        <v>374.38200000000023</v>
      </c>
      <c r="J6" s="4">
        <v>5230.385999999999</v>
      </c>
    </row>
    <row r="7" spans="1:10" ht="14.25">
      <c r="A7" s="40"/>
      <c r="B7" s="18" t="s">
        <v>31</v>
      </c>
      <c r="C7" s="3" t="s">
        <v>12</v>
      </c>
      <c r="D7" s="4">
        <v>49562.325</v>
      </c>
      <c r="E7" s="4">
        <v>1172448.626999998</v>
      </c>
      <c r="F7" s="4">
        <v>1097031.3279999997</v>
      </c>
      <c r="G7" s="4">
        <v>51024.46499999999</v>
      </c>
      <c r="H7" s="4">
        <v>8.912999999999977</v>
      </c>
      <c r="I7" s="4">
        <v>741.0680000000006</v>
      </c>
      <c r="J7" s="4">
        <v>23642.852999999996</v>
      </c>
    </row>
    <row r="8" spans="1:10" ht="15" thickBot="1">
      <c r="A8" s="40"/>
      <c r="B8" s="18" t="s">
        <v>31</v>
      </c>
      <c r="C8" s="3" t="s">
        <v>13</v>
      </c>
      <c r="D8" s="4">
        <v>41424.33399999999</v>
      </c>
      <c r="E8" s="4">
        <v>970010.9379999997</v>
      </c>
      <c r="F8" s="4">
        <v>907435.2189999998</v>
      </c>
      <c r="G8" s="4">
        <v>42206.02399999996</v>
      </c>
      <c r="H8" s="4">
        <v>7.346999999999983</v>
      </c>
      <c r="I8" s="4">
        <v>615.9270000000001</v>
      </c>
      <c r="J8" s="4">
        <v>19746.421</v>
      </c>
    </row>
    <row r="9" spans="1:10" ht="14.25">
      <c r="A9" s="41"/>
      <c r="B9" s="26"/>
      <c r="C9" s="27"/>
      <c r="D9" s="19">
        <v>442570.208</v>
      </c>
      <c r="E9" s="19">
        <v>11961645.378999993</v>
      </c>
      <c r="F9" s="19">
        <v>10919403.995999996</v>
      </c>
      <c r="G9" s="19">
        <v>494118.35799999983</v>
      </c>
      <c r="H9" s="19">
        <v>263177.191</v>
      </c>
      <c r="I9" s="19">
        <v>4428.0599999999995</v>
      </c>
      <c r="J9" s="19">
        <v>280517.7740000001</v>
      </c>
    </row>
    <row r="10" spans="1:10" ht="14.25">
      <c r="A10" s="35" t="s">
        <v>17</v>
      </c>
      <c r="B10" s="20" t="s">
        <v>31</v>
      </c>
      <c r="C10" s="21" t="s">
        <v>8</v>
      </c>
      <c r="D10" s="22">
        <v>79028.27299999999</v>
      </c>
      <c r="E10" s="22">
        <v>2586945.507000003</v>
      </c>
      <c r="F10" s="22">
        <v>2345235.1520000026</v>
      </c>
      <c r="G10" s="22">
        <v>133372.48000000004</v>
      </c>
      <c r="H10" s="22">
        <v>0</v>
      </c>
      <c r="I10" s="22">
        <v>1307.0299999999988</v>
      </c>
      <c r="J10" s="22">
        <v>107030.84499999997</v>
      </c>
    </row>
    <row r="11" spans="1:10" ht="14.25">
      <c r="A11" s="31"/>
      <c r="B11" s="20" t="s">
        <v>31</v>
      </c>
      <c r="C11" s="21" t="s">
        <v>9</v>
      </c>
      <c r="D11" s="22">
        <v>199370.00999999986</v>
      </c>
      <c r="E11" s="22">
        <v>5876262.767999996</v>
      </c>
      <c r="F11" s="22">
        <v>5233281.778999998</v>
      </c>
      <c r="G11" s="22">
        <v>297614.85099999997</v>
      </c>
      <c r="H11" s="22">
        <v>118617.26600000002</v>
      </c>
      <c r="I11" s="22">
        <v>2305.112</v>
      </c>
      <c r="J11" s="22">
        <v>224443.75999999992</v>
      </c>
    </row>
    <row r="12" spans="1:10" ht="14.25">
      <c r="A12" s="31"/>
      <c r="B12" s="20" t="s">
        <v>31</v>
      </c>
      <c r="C12" s="21" t="s">
        <v>10</v>
      </c>
      <c r="D12" s="22">
        <v>9258.708999999999</v>
      </c>
      <c r="E12" s="22">
        <v>264370.347</v>
      </c>
      <c r="F12" s="22">
        <v>243608.79500000004</v>
      </c>
      <c r="G12" s="22">
        <v>8244.222999999998</v>
      </c>
      <c r="H12" s="22">
        <v>11651.404000000002</v>
      </c>
      <c r="I12" s="22">
        <v>55.92799999999998</v>
      </c>
      <c r="J12" s="22">
        <v>809.9970000000003</v>
      </c>
    </row>
    <row r="13" spans="1:10" ht="14.25">
      <c r="A13" s="31"/>
      <c r="B13" s="20" t="s">
        <v>31</v>
      </c>
      <c r="C13" s="21" t="s">
        <v>11</v>
      </c>
      <c r="D13" s="22">
        <v>83995.34799999998</v>
      </c>
      <c r="E13" s="22">
        <v>2367958.234</v>
      </c>
      <c r="F13" s="22">
        <v>2183487.1340000015</v>
      </c>
      <c r="G13" s="22">
        <v>73893.672</v>
      </c>
      <c r="H13" s="22">
        <v>104432.25699999997</v>
      </c>
      <c r="I13" s="22">
        <v>451.6609999999994</v>
      </c>
      <c r="J13" s="22">
        <v>5693.509999999999</v>
      </c>
    </row>
    <row r="14" spans="1:10" ht="14.25">
      <c r="A14" s="31"/>
      <c r="B14" s="20" t="s">
        <v>31</v>
      </c>
      <c r="C14" s="21" t="s">
        <v>12</v>
      </c>
      <c r="D14" s="22">
        <v>34059.636999999995</v>
      </c>
      <c r="E14" s="22">
        <v>856303.9000000006</v>
      </c>
      <c r="F14" s="22">
        <v>804219.755</v>
      </c>
      <c r="G14" s="22">
        <v>34158.54100000001</v>
      </c>
      <c r="H14" s="22">
        <v>620.566</v>
      </c>
      <c r="I14" s="22">
        <v>509.8009999999998</v>
      </c>
      <c r="J14" s="22">
        <v>16795.236999999983</v>
      </c>
    </row>
    <row r="15" spans="1:10" ht="15" thickBot="1">
      <c r="A15" s="31"/>
      <c r="B15" s="20" t="s">
        <v>31</v>
      </c>
      <c r="C15" s="21" t="s">
        <v>13</v>
      </c>
      <c r="D15" s="22">
        <v>23577.440000000013</v>
      </c>
      <c r="E15" s="22">
        <v>584872.4040000004</v>
      </c>
      <c r="F15" s="22">
        <v>549181.664</v>
      </c>
      <c r="G15" s="22">
        <v>23326.005000000005</v>
      </c>
      <c r="H15" s="22">
        <v>423.76800000000003</v>
      </c>
      <c r="I15" s="22">
        <v>353.1870000000001</v>
      </c>
      <c r="J15" s="22">
        <v>11587.78</v>
      </c>
    </row>
    <row r="16" spans="1:10" ht="14.25">
      <c r="A16" s="32"/>
      <c r="B16" s="24"/>
      <c r="C16" s="25"/>
      <c r="D16" s="23">
        <v>429289.4169999998</v>
      </c>
      <c r="E16" s="23">
        <v>12536713.16</v>
      </c>
      <c r="F16" s="23">
        <v>11359014.279000005</v>
      </c>
      <c r="G16" s="23">
        <v>570609.772</v>
      </c>
      <c r="H16" s="23">
        <v>235745.26099999997</v>
      </c>
      <c r="I16" s="23">
        <v>4982.718999999997</v>
      </c>
      <c r="J16" s="23">
        <v>366361.12899999984</v>
      </c>
    </row>
    <row r="17" ht="14.25">
      <c r="A17" s="6"/>
    </row>
    <row r="18" ht="14.25">
      <c r="A18" s="6"/>
    </row>
    <row r="19" ht="14.25">
      <c r="A19" s="6"/>
    </row>
    <row r="20" ht="14.25">
      <c r="A20" s="6"/>
    </row>
    <row r="21" ht="14.25">
      <c r="A21" s="6"/>
    </row>
    <row r="22" ht="14.25">
      <c r="A22" s="6"/>
    </row>
    <row r="23" ht="14.25">
      <c r="A23" s="6"/>
    </row>
    <row r="24" ht="14.25">
      <c r="A24" s="6"/>
    </row>
    <row r="25" ht="14.25">
      <c r="A25" s="6"/>
    </row>
    <row r="26" ht="14.25">
      <c r="A26" s="6"/>
    </row>
    <row r="27" ht="14.25">
      <c r="A27" s="6"/>
    </row>
    <row r="28" ht="14.25">
      <c r="A28" s="6"/>
    </row>
    <row r="29" ht="14.25">
      <c r="A29" s="6"/>
    </row>
    <row r="30" ht="14.25">
      <c r="A30" s="6"/>
    </row>
    <row r="31" ht="14.25">
      <c r="A31" s="6"/>
    </row>
    <row r="32" ht="14.25">
      <c r="A32" s="6"/>
    </row>
    <row r="33" ht="14.25">
      <c r="A33" s="6"/>
    </row>
    <row r="34" ht="14.25">
      <c r="A34" s="6"/>
    </row>
    <row r="35" ht="14.25">
      <c r="A35" s="6"/>
    </row>
    <row r="36" ht="14.25">
      <c r="A36" s="6"/>
    </row>
    <row r="37" ht="14.25">
      <c r="A37" s="6"/>
    </row>
    <row r="38" ht="14.25">
      <c r="A38" s="6"/>
    </row>
    <row r="39" ht="14.25">
      <c r="A39" s="6"/>
    </row>
    <row r="40" ht="14.25">
      <c r="A40" s="6"/>
    </row>
    <row r="41" ht="14.25">
      <c r="A41" s="6"/>
    </row>
    <row r="42" ht="14.25">
      <c r="A42" s="6"/>
    </row>
    <row r="43" ht="14.25">
      <c r="A43" s="6"/>
    </row>
    <row r="44" ht="14.25">
      <c r="A44" s="6"/>
    </row>
    <row r="45" ht="14.25">
      <c r="A45" s="6"/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  <row r="82" ht="14.25">
      <c r="A82" s="6"/>
    </row>
    <row r="83" ht="14.25">
      <c r="A83" s="6"/>
    </row>
    <row r="84" ht="14.25">
      <c r="A84" s="6"/>
    </row>
    <row r="85" ht="14.25">
      <c r="A85" s="6"/>
    </row>
    <row r="86" ht="14.25">
      <c r="A86" s="6"/>
    </row>
    <row r="87" ht="14.25">
      <c r="A87" s="6"/>
    </row>
    <row r="88" ht="14.25">
      <c r="A88" s="6"/>
    </row>
    <row r="89" ht="14.25">
      <c r="A89" s="6"/>
    </row>
    <row r="90" ht="14.25">
      <c r="A90" s="6"/>
    </row>
    <row r="91" ht="14.25">
      <c r="A91" s="6"/>
    </row>
    <row r="92" ht="14.25">
      <c r="A92" s="6"/>
    </row>
    <row r="93" ht="14.25">
      <c r="A93" s="6"/>
    </row>
    <row r="94" ht="14.25">
      <c r="A94" s="6"/>
    </row>
    <row r="95" ht="14.25">
      <c r="A95" s="6"/>
    </row>
    <row r="96" ht="14.25">
      <c r="A96" s="6"/>
    </row>
    <row r="97" ht="14.25">
      <c r="A97" s="6"/>
    </row>
    <row r="98" ht="14.25">
      <c r="A98" s="6"/>
    </row>
    <row r="99" ht="14.25">
      <c r="A99" s="6"/>
    </row>
    <row r="100" ht="14.25">
      <c r="A100" s="6"/>
    </row>
    <row r="101" ht="14.25">
      <c r="A101" s="6"/>
    </row>
    <row r="102" ht="14.25">
      <c r="A102" s="6"/>
    </row>
    <row r="103" ht="14.25">
      <c r="A103" s="6"/>
    </row>
    <row r="104" ht="14.25">
      <c r="A104" s="6"/>
    </row>
    <row r="105" ht="14.25">
      <c r="A105" s="6"/>
    </row>
    <row r="106" ht="14.25">
      <c r="A106" s="6"/>
    </row>
    <row r="107" ht="14.25">
      <c r="A107" s="6"/>
    </row>
    <row r="108" ht="14.25">
      <c r="A108" s="6"/>
    </row>
    <row r="109" ht="14.25">
      <c r="A109" s="6"/>
    </row>
    <row r="110" ht="14.25">
      <c r="A110" s="6"/>
    </row>
    <row r="111" ht="14.25">
      <c r="A111" s="6"/>
    </row>
    <row r="112" ht="14.25">
      <c r="A112" s="6"/>
    </row>
    <row r="113" ht="14.25">
      <c r="A113" s="6"/>
    </row>
    <row r="114" ht="14.25">
      <c r="A114" s="6"/>
    </row>
    <row r="115" ht="14.25">
      <c r="A115" s="6"/>
    </row>
    <row r="116" ht="14.25">
      <c r="A116" s="6"/>
    </row>
    <row r="117" ht="14.25">
      <c r="A117" s="6"/>
    </row>
    <row r="118" ht="14.25">
      <c r="A118" s="6"/>
    </row>
    <row r="119" ht="14.25">
      <c r="A119" s="6"/>
    </row>
    <row r="120" ht="14.25">
      <c r="A120" s="6"/>
    </row>
    <row r="121" ht="14.25">
      <c r="A121" s="6"/>
    </row>
    <row r="122" ht="14.25">
      <c r="A122" s="6"/>
    </row>
    <row r="123" ht="14.25">
      <c r="A123" s="6"/>
    </row>
    <row r="124" ht="14.25">
      <c r="A124" s="6"/>
    </row>
    <row r="125" ht="14.25">
      <c r="A125" s="6"/>
    </row>
    <row r="126" ht="14.25">
      <c r="A126" s="6"/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  <row r="324" ht="14.25">
      <c r="A324" s="6"/>
    </row>
    <row r="325" ht="14.25">
      <c r="A325" s="6"/>
    </row>
    <row r="326" ht="14.25">
      <c r="A326" s="6"/>
    </row>
    <row r="327" ht="14.25">
      <c r="A327" s="6"/>
    </row>
    <row r="328" ht="14.25">
      <c r="A328" s="6"/>
    </row>
    <row r="329" ht="14.25">
      <c r="A329" s="6"/>
    </row>
    <row r="330" ht="14.25">
      <c r="A330" s="6"/>
    </row>
    <row r="331" ht="14.25">
      <c r="A331" s="6"/>
    </row>
    <row r="332" ht="14.25">
      <c r="A332" s="6"/>
    </row>
    <row r="333" ht="14.25">
      <c r="A333" s="6"/>
    </row>
    <row r="334" ht="14.25">
      <c r="A334" s="6"/>
    </row>
    <row r="335" ht="14.25">
      <c r="A335" s="6"/>
    </row>
    <row r="336" ht="14.25">
      <c r="A336" s="6"/>
    </row>
    <row r="337" ht="14.25">
      <c r="A337" s="6"/>
    </row>
    <row r="338" ht="14.25">
      <c r="A338" s="6"/>
    </row>
    <row r="339" ht="14.25">
      <c r="A339" s="6"/>
    </row>
    <row r="340" ht="14.25">
      <c r="A340" s="6"/>
    </row>
    <row r="341" ht="14.25">
      <c r="A341" s="6"/>
    </row>
    <row r="342" ht="14.25">
      <c r="A342" s="6"/>
    </row>
    <row r="343" ht="14.25">
      <c r="A343" s="6"/>
    </row>
  </sheetData>
  <sheetProtection/>
  <mergeCells count="2">
    <mergeCell ref="A10:A16"/>
    <mergeCell ref="A2:A9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2014-09-29T16:25:01Z</cp:lastPrinted>
  <dcterms:created xsi:type="dcterms:W3CDTF">2014-09-24T15:26:54Z</dcterms:created>
  <dcterms:modified xsi:type="dcterms:W3CDTF">2014-10-01T15:12:09Z</dcterms:modified>
  <cp:category/>
  <cp:version/>
  <cp:contentType/>
  <cp:contentStatus/>
</cp:coreProperties>
</file>