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405" windowWidth="2175" windowHeight="8205" tabRatio="594" activeTab="2"/>
  </bookViews>
  <sheets>
    <sheet name="MITCHELL CM " sheetId="1" r:id="rId1"/>
    <sheet name="MITCHELL NM " sheetId="2" r:id="rId2"/>
    <sheet name="AP DIST CONTROL" sheetId="3" r:id="rId3"/>
  </sheets>
  <definedNames>
    <definedName name="_xlnm.Print_Area" localSheetId="0">'MITCHELL CM '!$A$1:$J$17</definedName>
    <definedName name="_xlnm.Print_Area" localSheetId="1">'MITCHELL NM '!$A$1:$H$26</definedName>
    <definedName name="_xlnm.Print_Titles" localSheetId="2">'AP DIST CONTROL'!$1:$5</definedName>
    <definedName name="_xlnm.Print_Titles" localSheetId="0">'MITCHELL CM '!$2:$9</definedName>
    <definedName name="_xlnm.Print_Titles" localSheetId="1">'MITCHELL NM '!$2:$9</definedName>
  </definedNames>
  <calcPr fullCalcOnLoad="1"/>
</workbook>
</file>

<file path=xl/sharedStrings.xml><?xml version="1.0" encoding="utf-8"?>
<sst xmlns="http://schemas.openxmlformats.org/spreadsheetml/2006/main" count="54" uniqueCount="33">
  <si>
    <t>INVOICE #</t>
  </si>
  <si>
    <t>TOTAL</t>
  </si>
  <si>
    <t>PLANT</t>
  </si>
  <si>
    <t>VENDOR</t>
  </si>
  <si>
    <t>CONTRACT/PO</t>
  </si>
  <si>
    <t>A/P DISTRIBUTION</t>
  </si>
  <si>
    <t>DIFFERENCE</t>
  </si>
  <si>
    <t>ACCOUNT 1510002</t>
  </si>
  <si>
    <t>A/C 1510002</t>
  </si>
  <si>
    <t>GALLONS</t>
  </si>
  <si>
    <t>OIL $</t>
  </si>
  <si>
    <t>DATE</t>
  </si>
  <si>
    <t>RECEIVED</t>
  </si>
  <si>
    <t xml:space="preserve">ACCOUNTS PAYABLE DISTRIBUTION TOTALS </t>
  </si>
  <si>
    <t>KENTUCKY POWER</t>
  </si>
  <si>
    <t>BIG SANDY</t>
  </si>
  <si>
    <t>MEMO ONLY</t>
  </si>
  <si>
    <t>CUR MO</t>
  </si>
  <si>
    <t>PR MO</t>
  </si>
  <si>
    <t>Current Month</t>
  </si>
  <si>
    <t>Prior Month</t>
  </si>
  <si>
    <t>RECEIPT #</t>
  </si>
  <si>
    <t>NET</t>
  </si>
  <si>
    <t>OTHER ACCOUNTS PAYABLE ENTRIES</t>
  </si>
  <si>
    <t>SEE ATTACHED FOR BREAKDOWN</t>
  </si>
  <si>
    <t>EST PRICE*</t>
  </si>
  <si>
    <t xml:space="preserve"> </t>
  </si>
  <si>
    <t>0</t>
  </si>
  <si>
    <t>MITCHELL -  ACCOUNTS PAYABLE</t>
  </si>
  <si>
    <t>MITCHELL - NEXT MONTH ACCOUNTS PAYABLE</t>
  </si>
  <si>
    <t>MITCHELL</t>
  </si>
  <si>
    <t>PETROLEUM TRADERS</t>
  </si>
  <si>
    <t>MAY 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</si>
</sst>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0.00_);\(0.00\)"/>
    <numFmt numFmtId="167" formatCode="&quot;$&quot;#,##0.00"/>
    <numFmt numFmtId="168" formatCode="#,##0.0_);\(#,##0.0\)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_(* #,##0.00000_);_(* \(#,##0.00000\);_(* &quot;-&quot;??_);_(@_)"/>
    <numFmt numFmtId="182" formatCode="_(* #,##0.000000_);_(* \(#,##0.000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2" fillId="0" borderId="1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39" fontId="1" fillId="0" borderId="15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6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39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14" fontId="2" fillId="0" borderId="0" xfId="0" applyNumberFormat="1" applyFont="1" applyBorder="1" applyAlignment="1">
      <alignment horizontal="left"/>
    </xf>
    <xf numFmtId="175" fontId="0" fillId="0" borderId="17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3" fontId="2" fillId="0" borderId="0" xfId="42" applyFont="1" applyAlignment="1">
      <alignment/>
    </xf>
    <xf numFmtId="179" fontId="0" fillId="0" borderId="0" xfId="42" applyNumberFormat="1" applyFont="1" applyFill="1" applyAlignment="1">
      <alignment/>
    </xf>
    <xf numFmtId="14" fontId="2" fillId="0" borderId="0" xfId="0" applyNumberFormat="1" applyFont="1" applyBorder="1" applyAlignment="1" quotePrefix="1">
      <alignment horizontal="center"/>
    </xf>
    <xf numFmtId="182" fontId="0" fillId="0" borderId="0" xfId="42" applyNumberFormat="1" applyFont="1" applyFill="1" applyAlignment="1">
      <alignment/>
    </xf>
    <xf numFmtId="4" fontId="1" fillId="0" borderId="12" xfId="0" applyNumberFormat="1" applyFont="1" applyBorder="1" applyAlignment="1">
      <alignment horizontal="center"/>
    </xf>
    <xf numFmtId="39" fontId="1" fillId="0" borderId="18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49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5.28125" style="0" customWidth="1"/>
    <col min="2" max="3" width="15.8515625" style="10" customWidth="1"/>
    <col min="4" max="4" width="11.8515625" style="10" bestFit="1" customWidth="1"/>
    <col min="5" max="5" width="13.7109375" style="10" customWidth="1"/>
    <col min="6" max="6" width="14.421875" style="35" bestFit="1" customWidth="1"/>
    <col min="7" max="7" width="15.421875" style="3" bestFit="1" customWidth="1"/>
    <col min="8" max="8" width="12.421875" style="0" customWidth="1"/>
    <col min="9" max="9" width="14.00390625" style="0" customWidth="1"/>
    <col min="10" max="10" width="2.140625" style="0" customWidth="1"/>
    <col min="11" max="11" width="9.7109375" style="0" bestFit="1" customWidth="1"/>
    <col min="12" max="12" width="13.7109375" style="0" customWidth="1"/>
  </cols>
  <sheetData>
    <row r="1" spans="1:9" ht="12.75">
      <c r="A1" s="64" t="s">
        <v>14</v>
      </c>
      <c r="B1" s="64"/>
      <c r="C1" s="64"/>
      <c r="D1" s="64"/>
      <c r="E1" s="64"/>
      <c r="F1" s="64"/>
      <c r="G1" s="64"/>
      <c r="H1" s="64"/>
      <c r="I1" s="64"/>
    </row>
    <row r="2" spans="1:9" s="9" customFormat="1" ht="12.75">
      <c r="A2" s="64" t="s">
        <v>28</v>
      </c>
      <c r="B2" s="64"/>
      <c r="C2" s="64"/>
      <c r="D2" s="64"/>
      <c r="E2" s="64"/>
      <c r="F2" s="64"/>
      <c r="G2" s="64"/>
      <c r="H2" s="64"/>
      <c r="I2" s="64"/>
    </row>
    <row r="3" spans="1:9" s="9" customFormat="1" ht="12.75">
      <c r="A3" s="64" t="s">
        <v>7</v>
      </c>
      <c r="B3" s="64"/>
      <c r="C3" s="64"/>
      <c r="D3" s="64"/>
      <c r="E3" s="64"/>
      <c r="F3" s="64"/>
      <c r="G3" s="64"/>
      <c r="H3" s="64"/>
      <c r="I3" s="64"/>
    </row>
    <row r="4" spans="1:9" s="9" customFormat="1" ht="12.75">
      <c r="A4" s="65" t="str">
        <f>+'AP DIST CONTROL'!$A$3:$B$3</f>
        <v>MAY 2014</v>
      </c>
      <c r="B4" s="65"/>
      <c r="C4" s="65"/>
      <c r="D4" s="65"/>
      <c r="E4" s="65"/>
      <c r="F4" s="65"/>
      <c r="G4" s="65"/>
      <c r="H4" s="65"/>
      <c r="I4" s="65"/>
    </row>
    <row r="5" spans="1:9" ht="13.5" thickBot="1">
      <c r="A5" s="5"/>
      <c r="B5" s="8"/>
      <c r="C5" s="8"/>
      <c r="D5" s="8"/>
      <c r="E5" s="8"/>
      <c r="F5" s="61" t="s">
        <v>19</v>
      </c>
      <c r="G5" s="61"/>
      <c r="H5" s="62" t="s">
        <v>20</v>
      </c>
      <c r="I5" s="63"/>
    </row>
    <row r="6" spans="1:11" ht="13.5" thickBot="1">
      <c r="A6" s="5"/>
      <c r="B6" s="8"/>
      <c r="C6" s="8"/>
      <c r="D6" s="8"/>
      <c r="E6" s="11" t="s">
        <v>1</v>
      </c>
      <c r="F6" s="32">
        <f>SUBTOTAL(9,F10:F165)</f>
        <v>118624</v>
      </c>
      <c r="G6" s="38">
        <f>SUBTOTAL(9,G10:G1110)</f>
        <v>393262.55</v>
      </c>
      <c r="H6" s="38">
        <f>SUBTOTAL(9,H10:H115)</f>
        <v>0</v>
      </c>
      <c r="I6" s="30">
        <f>SUBTOTAL(9,I10:I448)</f>
        <v>0</v>
      </c>
      <c r="K6">
        <f>ROUND(+G6/F6,4)</f>
        <v>3.3152</v>
      </c>
    </row>
    <row r="7" spans="1:9" ht="12.75">
      <c r="A7" s="50"/>
      <c r="B7" s="51"/>
      <c r="C7" s="8"/>
      <c r="D7" s="8"/>
      <c r="E7" s="8"/>
      <c r="F7" s="31"/>
      <c r="G7" s="6"/>
      <c r="H7" s="6"/>
      <c r="I7" s="6"/>
    </row>
    <row r="8" spans="1:9" ht="12.75">
      <c r="A8" s="12"/>
      <c r="B8" s="13"/>
      <c r="C8" s="26" t="s">
        <v>11</v>
      </c>
      <c r="D8" s="26"/>
      <c r="E8" s="15"/>
      <c r="F8" s="33" t="s">
        <v>17</v>
      </c>
      <c r="G8" s="33" t="s">
        <v>17</v>
      </c>
      <c r="H8" s="36" t="s">
        <v>18</v>
      </c>
      <c r="I8" s="36" t="s">
        <v>18</v>
      </c>
    </row>
    <row r="9" spans="1:10" ht="13.5" thickBot="1">
      <c r="A9" s="16" t="s">
        <v>3</v>
      </c>
      <c r="B9" s="17" t="s">
        <v>4</v>
      </c>
      <c r="C9" s="27" t="s">
        <v>12</v>
      </c>
      <c r="D9" s="16" t="s">
        <v>21</v>
      </c>
      <c r="E9" s="17" t="s">
        <v>0</v>
      </c>
      <c r="F9" s="34" t="s">
        <v>9</v>
      </c>
      <c r="G9" s="16" t="s">
        <v>10</v>
      </c>
      <c r="H9" s="37" t="s">
        <v>9</v>
      </c>
      <c r="I9" s="16" t="s">
        <v>10</v>
      </c>
      <c r="J9" s="45"/>
    </row>
    <row r="10" spans="1:9" ht="12.75">
      <c r="A10" s="20" t="s">
        <v>31</v>
      </c>
      <c r="B10" s="18"/>
      <c r="C10" s="54" t="s">
        <v>24</v>
      </c>
      <c r="D10" s="21"/>
      <c r="E10" s="21"/>
      <c r="F10" s="57">
        <v>118624</v>
      </c>
      <c r="G10" s="22">
        <v>393262.55</v>
      </c>
      <c r="H10" s="19">
        <v>0</v>
      </c>
      <c r="I10" s="22">
        <v>0</v>
      </c>
    </row>
    <row r="11" spans="1:9" ht="12.75">
      <c r="A11" s="20"/>
      <c r="B11" s="18"/>
      <c r="C11" s="54"/>
      <c r="D11" s="21"/>
      <c r="E11" s="21"/>
      <c r="F11" s="22"/>
      <c r="G11" s="22"/>
      <c r="H11" s="22"/>
      <c r="I11" s="22"/>
    </row>
    <row r="12" spans="1:9" ht="12.75">
      <c r="A12" s="20"/>
      <c r="B12" s="18"/>
      <c r="C12" s="28"/>
      <c r="D12" s="21"/>
      <c r="E12" s="21"/>
      <c r="F12" s="22"/>
      <c r="G12" s="22"/>
      <c r="H12" s="22"/>
      <c r="I12" s="22"/>
    </row>
    <row r="13" spans="1:9" ht="12.75">
      <c r="A13" s="20"/>
      <c r="B13" s="18"/>
      <c r="C13" s="28"/>
      <c r="D13" s="21"/>
      <c r="E13" s="21"/>
      <c r="F13" s="22"/>
      <c r="G13" s="22"/>
      <c r="H13" s="22"/>
      <c r="I13" s="22"/>
    </row>
    <row r="14" spans="1:9" ht="12.75">
      <c r="A14" s="20"/>
      <c r="B14" s="18"/>
      <c r="C14" s="28"/>
      <c r="D14" s="21"/>
      <c r="E14" s="21"/>
      <c r="F14" s="22"/>
      <c r="G14" s="22"/>
      <c r="H14" s="22"/>
      <c r="I14" s="22"/>
    </row>
    <row r="15" spans="1:9" ht="12.75">
      <c r="A15" s="20"/>
      <c r="B15" s="18"/>
      <c r="C15" s="28"/>
      <c r="D15" s="21"/>
      <c r="E15" s="21"/>
      <c r="F15" s="22"/>
      <c r="G15" s="22"/>
      <c r="H15" s="22"/>
      <c r="I15" s="22"/>
    </row>
    <row r="16" spans="1:9" ht="12.75">
      <c r="A16" s="20"/>
      <c r="B16" s="18"/>
      <c r="C16" s="28"/>
      <c r="D16" s="21"/>
      <c r="E16" s="21"/>
      <c r="F16" s="22"/>
      <c r="G16" s="22"/>
      <c r="H16" s="22"/>
      <c r="I16" s="22"/>
    </row>
    <row r="17" spans="1:9" ht="12.75">
      <c r="A17" s="7" t="str">
        <f ca="1">CELL("FILENAME")</f>
        <v>G:\internal\FuelContractAccounting\Fuel New\KP\CURRENT MITCHELL\[INV03COAL.xls]CONSUMPTION RATIOS</v>
      </c>
      <c r="B17" s="56"/>
      <c r="C17" s="28"/>
      <c r="D17" s="21"/>
      <c r="E17" s="21"/>
      <c r="F17" s="22"/>
      <c r="G17" s="22"/>
      <c r="H17" s="22"/>
      <c r="I17" s="22"/>
    </row>
    <row r="18" spans="1:9" ht="12.75">
      <c r="A18" s="20"/>
      <c r="B18" s="18"/>
      <c r="C18" s="28"/>
      <c r="D18" s="21"/>
      <c r="E18" s="21"/>
      <c r="F18" s="22"/>
      <c r="G18" s="22"/>
      <c r="H18" s="22"/>
      <c r="I18" s="22"/>
    </row>
    <row r="19" spans="1:9" ht="12.75">
      <c r="A19" s="20"/>
      <c r="B19" s="18"/>
      <c r="C19" s="28"/>
      <c r="D19" s="21"/>
      <c r="E19" s="21"/>
      <c r="F19" s="22"/>
      <c r="G19" s="22"/>
      <c r="H19" s="22"/>
      <c r="I19" s="22"/>
    </row>
    <row r="20" spans="2:10" ht="12.75">
      <c r="B20" s="18"/>
      <c r="C20" s="28"/>
      <c r="D20" s="21"/>
      <c r="E20" s="21"/>
      <c r="F20" s="22"/>
      <c r="G20" s="22"/>
      <c r="H20" s="22"/>
      <c r="I20" s="22"/>
      <c r="J20" s="45"/>
    </row>
    <row r="21" spans="1:9" ht="12.75">
      <c r="A21" s="20"/>
      <c r="B21" s="18"/>
      <c r="C21" s="28"/>
      <c r="D21" s="18"/>
      <c r="E21" s="18"/>
      <c r="F21" s="19"/>
      <c r="G21" s="22"/>
      <c r="H21" s="19"/>
      <c r="I21" s="22"/>
    </row>
    <row r="22" spans="1:9" ht="12.75">
      <c r="A22" s="20"/>
      <c r="B22" s="18"/>
      <c r="C22" s="28"/>
      <c r="D22" s="18"/>
      <c r="E22" s="18"/>
      <c r="F22" s="19"/>
      <c r="G22" s="22"/>
      <c r="H22" s="19"/>
      <c r="I22" s="22"/>
    </row>
    <row r="23" spans="1:9" ht="12.75">
      <c r="A23" s="20"/>
      <c r="B23" s="18"/>
      <c r="C23" s="28"/>
      <c r="D23" s="18"/>
      <c r="E23" s="18"/>
      <c r="F23" s="19"/>
      <c r="G23" s="22"/>
      <c r="H23" s="19"/>
      <c r="I23" s="22"/>
    </row>
    <row r="24" spans="1:9" ht="12.75">
      <c r="A24" s="20"/>
      <c r="B24" s="18"/>
      <c r="C24" s="28"/>
      <c r="D24" s="18"/>
      <c r="E24" s="18"/>
      <c r="F24" s="22"/>
      <c r="G24" s="22"/>
      <c r="H24" s="22"/>
      <c r="I24" s="22"/>
    </row>
    <row r="25" spans="1:9" ht="12.75">
      <c r="A25" s="20"/>
      <c r="B25" s="18"/>
      <c r="C25" s="28"/>
      <c r="D25" s="21"/>
      <c r="E25" s="21"/>
      <c r="F25" s="22"/>
      <c r="G25" s="22"/>
      <c r="H25" s="22"/>
      <c r="I25" s="22"/>
    </row>
    <row r="26" spans="1:9" ht="12.75">
      <c r="A26" s="20"/>
      <c r="B26" s="18"/>
      <c r="C26" s="28"/>
      <c r="D26" s="21"/>
      <c r="E26" s="21"/>
      <c r="F26" s="22"/>
      <c r="G26" s="22"/>
      <c r="H26" s="22"/>
      <c r="I26" s="22"/>
    </row>
    <row r="27" spans="1:9" ht="12.75">
      <c r="A27" s="20"/>
      <c r="B27" s="18"/>
      <c r="C27" s="28"/>
      <c r="D27" s="21"/>
      <c r="E27" s="21"/>
      <c r="F27" s="22"/>
      <c r="G27" s="22"/>
      <c r="H27" s="22"/>
      <c r="I27" s="22"/>
    </row>
    <row r="28" spans="1:9" ht="12.75">
      <c r="A28" s="20"/>
      <c r="B28" s="18"/>
      <c r="C28" s="28"/>
      <c r="D28" s="21"/>
      <c r="E28" s="21"/>
      <c r="F28" s="22"/>
      <c r="G28" s="22"/>
      <c r="H28" s="22"/>
      <c r="I28" s="22"/>
    </row>
    <row r="29" spans="1:9" ht="12.75">
      <c r="A29" s="20"/>
      <c r="B29" s="18"/>
      <c r="C29" s="28"/>
      <c r="D29" s="18"/>
      <c r="E29" s="21"/>
      <c r="F29" s="22"/>
      <c r="G29" s="22"/>
      <c r="H29" s="22"/>
      <c r="I29" s="22"/>
    </row>
    <row r="30" spans="1:9" ht="12.75">
      <c r="A30" s="20"/>
      <c r="B30" s="18"/>
      <c r="C30" s="29"/>
      <c r="D30" s="21"/>
      <c r="E30" s="21"/>
      <c r="F30" s="22"/>
      <c r="G30" s="22"/>
      <c r="H30" s="22"/>
      <c r="I30" s="22"/>
    </row>
    <row r="31" spans="1:9" ht="12.75">
      <c r="A31" s="20"/>
      <c r="B31" s="18"/>
      <c r="C31" s="29"/>
      <c r="D31" s="21"/>
      <c r="E31" s="21"/>
      <c r="F31" s="22"/>
      <c r="G31" s="22"/>
      <c r="H31" s="22"/>
      <c r="I31" s="22"/>
    </row>
    <row r="32" spans="1:9" ht="12.75">
      <c r="A32" s="20"/>
      <c r="B32" s="18"/>
      <c r="C32" s="29"/>
      <c r="D32" s="21"/>
      <c r="E32" s="21"/>
      <c r="F32" s="22"/>
      <c r="G32" s="22"/>
      <c r="H32" s="22"/>
      <c r="I32" s="22"/>
    </row>
    <row r="33" spans="1:9" ht="12.75">
      <c r="A33" s="20"/>
      <c r="B33" s="18"/>
      <c r="C33" s="29"/>
      <c r="D33" s="21"/>
      <c r="E33" s="21"/>
      <c r="F33" s="22"/>
      <c r="G33" s="22"/>
      <c r="H33" s="22"/>
      <c r="I33" s="22"/>
    </row>
    <row r="34" spans="1:9" ht="12.75">
      <c r="A34" s="20"/>
      <c r="B34" s="18"/>
      <c r="C34" s="29"/>
      <c r="D34" s="21"/>
      <c r="E34" s="21"/>
      <c r="F34" s="22"/>
      <c r="G34" s="22"/>
      <c r="H34" s="22"/>
      <c r="I34" s="22"/>
    </row>
    <row r="35" spans="1:9" ht="12.75">
      <c r="A35" s="20"/>
      <c r="B35" s="18"/>
      <c r="C35" s="28"/>
      <c r="D35" s="18"/>
      <c r="E35" s="21"/>
      <c r="F35" s="19"/>
      <c r="G35" s="19"/>
      <c r="H35" s="19"/>
      <c r="I35" s="19"/>
    </row>
    <row r="36" spans="1:9" ht="12.75">
      <c r="A36" s="20"/>
      <c r="B36" s="18"/>
      <c r="C36" s="28"/>
      <c r="D36" s="18"/>
      <c r="E36" s="21"/>
      <c r="F36" s="22"/>
      <c r="G36" s="22"/>
      <c r="H36" s="22"/>
      <c r="I36" s="22"/>
    </row>
    <row r="37" spans="1:9" ht="12.75">
      <c r="A37" s="20"/>
      <c r="B37" s="18"/>
      <c r="C37" s="28"/>
      <c r="D37" s="18"/>
      <c r="E37" s="18"/>
      <c r="F37" s="22"/>
      <c r="G37" s="22"/>
      <c r="H37" s="22"/>
      <c r="I37" s="22"/>
    </row>
    <row r="38" spans="1:9" ht="12.75">
      <c r="A38" s="20"/>
      <c r="B38" s="18"/>
      <c r="C38" s="28"/>
      <c r="D38" s="18"/>
      <c r="E38" s="21"/>
      <c r="F38" s="22"/>
      <c r="G38" s="22"/>
      <c r="H38" s="22"/>
      <c r="I38" s="22"/>
    </row>
    <row r="39" spans="1:9" ht="12.75">
      <c r="A39" s="20"/>
      <c r="B39" s="18"/>
      <c r="C39" s="28"/>
      <c r="D39" s="21"/>
      <c r="E39" s="21"/>
      <c r="F39" s="22"/>
      <c r="G39" s="22"/>
      <c r="H39" s="22"/>
      <c r="I39" s="22"/>
    </row>
    <row r="40" spans="1:9" ht="12.75">
      <c r="A40" s="20"/>
      <c r="B40" s="18"/>
      <c r="C40" s="28"/>
      <c r="D40" s="21"/>
      <c r="E40" s="21"/>
      <c r="F40" s="22"/>
      <c r="G40" s="22"/>
      <c r="H40" s="22"/>
      <c r="I40" s="22"/>
    </row>
    <row r="41" spans="1:9" ht="12.75">
      <c r="A41" s="20"/>
      <c r="B41" s="21"/>
      <c r="C41" s="28"/>
      <c r="D41" s="21"/>
      <c r="E41" s="21"/>
      <c r="F41" s="42"/>
      <c r="G41" s="22"/>
      <c r="H41" s="42"/>
      <c r="I41" s="22"/>
    </row>
    <row r="42" spans="1:9" ht="12.75">
      <c r="A42" s="20"/>
      <c r="B42" s="18"/>
      <c r="C42" s="28"/>
      <c r="D42" s="21"/>
      <c r="E42" s="21"/>
      <c r="F42" s="42"/>
      <c r="G42" s="22"/>
      <c r="H42" s="42"/>
      <c r="I42" s="22"/>
    </row>
    <row r="43" spans="1:9" ht="12.75">
      <c r="A43" s="44"/>
      <c r="B43" s="18"/>
      <c r="C43" s="28"/>
      <c r="D43" s="21"/>
      <c r="E43" s="21"/>
      <c r="F43" s="42"/>
      <c r="G43" s="22"/>
      <c r="H43" s="42"/>
      <c r="I43" s="22"/>
    </row>
    <row r="44" spans="1:9" ht="12.75">
      <c r="A44" s="44"/>
      <c r="B44" s="18"/>
      <c r="C44" s="28"/>
      <c r="D44" s="21"/>
      <c r="E44" s="21"/>
      <c r="F44" s="42"/>
      <c r="G44" s="22"/>
      <c r="H44" s="42"/>
      <c r="I44" s="22"/>
    </row>
    <row r="45" spans="1:9" ht="12.75">
      <c r="A45" s="20"/>
      <c r="B45" s="18"/>
      <c r="C45" s="28"/>
      <c r="D45" s="21"/>
      <c r="E45" s="21"/>
      <c r="F45" s="42"/>
      <c r="G45" s="22"/>
      <c r="H45" s="42"/>
      <c r="I45" s="22"/>
    </row>
    <row r="46" spans="1:9" ht="12.75">
      <c r="A46" s="20"/>
      <c r="B46" s="18"/>
      <c r="C46" s="28"/>
      <c r="D46" s="21"/>
      <c r="E46" s="21"/>
      <c r="F46" s="42"/>
      <c r="G46" s="22"/>
      <c r="H46" s="42"/>
      <c r="I46" s="22"/>
    </row>
    <row r="47" spans="1:9" ht="12.75">
      <c r="A47" s="20"/>
      <c r="B47" s="18"/>
      <c r="C47" s="28"/>
      <c r="D47" s="21"/>
      <c r="E47" s="21"/>
      <c r="F47" s="42"/>
      <c r="G47" s="22"/>
      <c r="H47" s="42"/>
      <c r="I47" s="22"/>
    </row>
    <row r="48" spans="1:9" ht="12.75">
      <c r="A48" s="20"/>
      <c r="B48" s="18"/>
      <c r="C48" s="28"/>
      <c r="D48" s="21"/>
      <c r="E48" s="21"/>
      <c r="F48" s="42"/>
      <c r="G48" s="22"/>
      <c r="H48" s="42"/>
      <c r="I48" s="22"/>
    </row>
    <row r="49" spans="1:9" ht="12.75">
      <c r="A49" s="20"/>
      <c r="B49" s="18"/>
      <c r="C49" s="28"/>
      <c r="D49" s="21"/>
      <c r="E49" s="21"/>
      <c r="F49" s="42"/>
      <c r="G49" s="22"/>
      <c r="H49" s="42"/>
      <c r="I49" s="22"/>
    </row>
    <row r="50" spans="1:9" ht="12.75">
      <c r="A50" s="20"/>
      <c r="B50" s="18"/>
      <c r="C50" s="28"/>
      <c r="D50" s="21"/>
      <c r="E50" s="21"/>
      <c r="F50" s="42"/>
      <c r="G50" s="22"/>
      <c r="H50" s="42"/>
      <c r="I50" s="22"/>
    </row>
    <row r="51" spans="1:9" ht="12.75">
      <c r="A51" s="20"/>
      <c r="B51" s="18"/>
      <c r="C51" s="28"/>
      <c r="D51" s="21"/>
      <c r="E51" s="21"/>
      <c r="F51" s="42"/>
      <c r="G51" s="22"/>
      <c r="H51" s="42"/>
      <c r="I51" s="22"/>
    </row>
    <row r="52" spans="1:9" ht="12.75">
      <c r="A52" s="20"/>
      <c r="B52" s="18"/>
      <c r="C52" s="28"/>
      <c r="D52" s="21"/>
      <c r="E52" s="21"/>
      <c r="F52" s="42"/>
      <c r="G52" s="22"/>
      <c r="H52" s="42"/>
      <c r="I52" s="22"/>
    </row>
    <row r="53" spans="1:9" ht="12.75">
      <c r="A53" s="20"/>
      <c r="B53" s="18"/>
      <c r="C53" s="29"/>
      <c r="D53" s="21"/>
      <c r="E53" s="21"/>
      <c r="F53" s="42"/>
      <c r="G53" s="22"/>
      <c r="H53" s="42"/>
      <c r="I53" s="22"/>
    </row>
    <row r="54" spans="1:9" ht="12.75">
      <c r="A54" s="20"/>
      <c r="B54" s="18"/>
      <c r="C54" s="29"/>
      <c r="D54" s="21"/>
      <c r="E54" s="21"/>
      <c r="F54" s="42"/>
      <c r="G54" s="22"/>
      <c r="H54" s="42"/>
      <c r="I54" s="22"/>
    </row>
    <row r="55" spans="1:9" ht="12.75">
      <c r="A55" s="20"/>
      <c r="B55" s="21"/>
      <c r="C55" s="29"/>
      <c r="D55" s="21"/>
      <c r="E55" s="21"/>
      <c r="F55" s="42"/>
      <c r="G55" s="22"/>
      <c r="H55" s="42"/>
      <c r="I55" s="22"/>
    </row>
    <row r="56" spans="1:9" ht="12.75">
      <c r="A56" s="20"/>
      <c r="B56" s="21"/>
      <c r="C56" s="29"/>
      <c r="D56" s="21"/>
      <c r="E56" s="21"/>
      <c r="F56" s="42"/>
      <c r="G56" s="22"/>
      <c r="H56" s="42"/>
      <c r="I56" s="22"/>
    </row>
    <row r="57" spans="1:9" ht="12.75">
      <c r="A57" s="20"/>
      <c r="B57" s="21"/>
      <c r="C57" s="29"/>
      <c r="D57" s="21"/>
      <c r="E57" s="21"/>
      <c r="F57" s="42"/>
      <c r="G57" s="22"/>
      <c r="H57" s="42"/>
      <c r="I57" s="22"/>
    </row>
    <row r="58" spans="1:9" ht="12.75">
      <c r="A58" s="20"/>
      <c r="B58" s="21"/>
      <c r="C58" s="29"/>
      <c r="D58" s="21"/>
      <c r="E58" s="21"/>
      <c r="F58" s="42"/>
      <c r="G58" s="22"/>
      <c r="H58" s="42"/>
      <c r="I58" s="22"/>
    </row>
    <row r="59" spans="1:9" ht="12.75">
      <c r="A59" s="20"/>
      <c r="B59" s="21"/>
      <c r="C59" s="29"/>
      <c r="D59" s="21"/>
      <c r="E59" s="21"/>
      <c r="F59" s="42"/>
      <c r="G59" s="22"/>
      <c r="H59" s="42"/>
      <c r="I59" s="22"/>
    </row>
    <row r="60" spans="1:9" ht="12.75">
      <c r="A60" s="20"/>
      <c r="B60" s="21"/>
      <c r="C60" s="29"/>
      <c r="D60" s="21"/>
      <c r="E60" s="21"/>
      <c r="F60" s="42"/>
      <c r="G60" s="22"/>
      <c r="H60" s="42"/>
      <c r="I60" s="22"/>
    </row>
    <row r="61" spans="1:9" ht="12.75">
      <c r="A61" s="20"/>
      <c r="B61" s="21"/>
      <c r="C61" s="29"/>
      <c r="D61" s="21"/>
      <c r="E61" s="21"/>
      <c r="F61" s="42"/>
      <c r="G61" s="22"/>
      <c r="H61" s="42"/>
      <c r="I61" s="22"/>
    </row>
    <row r="62" spans="1:9" ht="12.75">
      <c r="A62" s="20"/>
      <c r="B62" s="21"/>
      <c r="C62" s="29"/>
      <c r="D62" s="21"/>
      <c r="E62" s="21"/>
      <c r="F62" s="42"/>
      <c r="G62" s="22"/>
      <c r="H62" s="42"/>
      <c r="I62" s="22"/>
    </row>
    <row r="63" spans="1:9" ht="12.75">
      <c r="A63" s="20"/>
      <c r="B63" s="21"/>
      <c r="C63" s="29"/>
      <c r="D63" s="21"/>
      <c r="E63" s="21"/>
      <c r="F63" s="42"/>
      <c r="G63" s="22"/>
      <c r="H63" s="42"/>
      <c r="I63" s="22"/>
    </row>
    <row r="64" spans="1:9" ht="12.75">
      <c r="A64" s="20"/>
      <c r="B64" s="21"/>
      <c r="C64" s="29"/>
      <c r="D64" s="21"/>
      <c r="E64" s="21"/>
      <c r="F64" s="42"/>
      <c r="G64" s="22"/>
      <c r="H64" s="42"/>
      <c r="I64" s="22"/>
    </row>
    <row r="65" spans="1:9" ht="12.75">
      <c r="A65" s="20"/>
      <c r="B65" s="21"/>
      <c r="C65" s="29"/>
      <c r="D65" s="21"/>
      <c r="E65" s="21"/>
      <c r="F65" s="42"/>
      <c r="G65" s="22"/>
      <c r="H65" s="42"/>
      <c r="I65" s="22"/>
    </row>
    <row r="66" spans="1:9" ht="12.75">
      <c r="A66" s="20"/>
      <c r="B66" s="21"/>
      <c r="C66" s="29"/>
      <c r="D66" s="21"/>
      <c r="E66" s="21"/>
      <c r="F66" s="42"/>
      <c r="G66" s="22"/>
      <c r="H66" s="42"/>
      <c r="I66" s="22"/>
    </row>
    <row r="67" spans="1:9" ht="12.75">
      <c r="A67" s="20"/>
      <c r="B67" s="21"/>
      <c r="C67" s="29"/>
      <c r="D67" s="21"/>
      <c r="E67" s="21"/>
      <c r="F67" s="42"/>
      <c r="G67" s="22"/>
      <c r="H67" s="42"/>
      <c r="I67" s="22"/>
    </row>
    <row r="68" spans="1:9" ht="12.75">
      <c r="A68" s="20"/>
      <c r="B68" s="21"/>
      <c r="C68" s="29"/>
      <c r="D68" s="21"/>
      <c r="E68" s="21"/>
      <c r="F68" s="42"/>
      <c r="G68" s="22"/>
      <c r="H68" s="42"/>
      <c r="I68" s="22"/>
    </row>
    <row r="69" spans="1:9" ht="12.75">
      <c r="A69" s="20"/>
      <c r="B69" s="21"/>
      <c r="C69" s="29"/>
      <c r="D69" s="21"/>
      <c r="E69" s="21"/>
      <c r="F69" s="42"/>
      <c r="G69" s="22"/>
      <c r="H69" s="42"/>
      <c r="I69" s="22"/>
    </row>
    <row r="70" spans="1:9" ht="12.75">
      <c r="A70" s="20"/>
      <c r="B70" s="21"/>
      <c r="C70" s="29"/>
      <c r="D70" s="21"/>
      <c r="E70" s="21"/>
      <c r="F70" s="42"/>
      <c r="G70" s="22"/>
      <c r="H70" s="42"/>
      <c r="I70" s="22"/>
    </row>
    <row r="71" spans="1:9" ht="12.75">
      <c r="A71" s="20"/>
      <c r="B71" s="21"/>
      <c r="C71" s="29"/>
      <c r="D71" s="21"/>
      <c r="E71" s="21"/>
      <c r="F71" s="42"/>
      <c r="G71" s="22"/>
      <c r="H71" s="42"/>
      <c r="I71" s="22"/>
    </row>
    <row r="72" spans="1:9" ht="12.75">
      <c r="A72" s="20"/>
      <c r="B72" s="21"/>
      <c r="C72" s="29"/>
      <c r="D72" s="21"/>
      <c r="E72" s="21"/>
      <c r="F72" s="42"/>
      <c r="G72" s="22"/>
      <c r="H72" s="42"/>
      <c r="I72" s="22"/>
    </row>
    <row r="73" spans="1:9" ht="12.75">
      <c r="A73" s="20"/>
      <c r="B73" s="21"/>
      <c r="C73" s="29"/>
      <c r="D73" s="21"/>
      <c r="E73" s="21"/>
      <c r="F73" s="42"/>
      <c r="G73" s="22"/>
      <c r="H73" s="42"/>
      <c r="I73" s="22"/>
    </row>
    <row r="74" spans="1:9" ht="12.75">
      <c r="A74" s="20"/>
      <c r="B74" s="21"/>
      <c r="C74" s="29"/>
      <c r="D74" s="21"/>
      <c r="E74" s="21"/>
      <c r="F74" s="42"/>
      <c r="G74" s="22"/>
      <c r="H74" s="42"/>
      <c r="I74" s="22"/>
    </row>
    <row r="75" spans="1:9" ht="12.75">
      <c r="A75" s="20"/>
      <c r="B75" s="21"/>
      <c r="C75" s="29"/>
      <c r="D75" s="21"/>
      <c r="E75" s="21"/>
      <c r="F75" s="42"/>
      <c r="G75" s="22"/>
      <c r="H75" s="42"/>
      <c r="I75" s="22"/>
    </row>
    <row r="76" spans="1:9" ht="12.75">
      <c r="A76" s="20"/>
      <c r="B76" s="21"/>
      <c r="C76" s="29"/>
      <c r="D76" s="21"/>
      <c r="E76" s="21"/>
      <c r="F76" s="42"/>
      <c r="G76" s="22"/>
      <c r="H76" s="42"/>
      <c r="I76" s="22"/>
    </row>
    <row r="77" spans="1:9" ht="12.75">
      <c r="A77" s="20"/>
      <c r="B77" s="21"/>
      <c r="C77" s="29"/>
      <c r="D77" s="21"/>
      <c r="E77" s="21"/>
      <c r="F77" s="42"/>
      <c r="G77" s="22"/>
      <c r="H77" s="42"/>
      <c r="I77" s="22"/>
    </row>
    <row r="78" spans="1:9" ht="12.75">
      <c r="A78" s="20"/>
      <c r="B78" s="21"/>
      <c r="C78" s="29"/>
      <c r="D78" s="21"/>
      <c r="E78" s="21"/>
      <c r="F78" s="42"/>
      <c r="G78" s="22"/>
      <c r="H78" s="42"/>
      <c r="I78" s="22"/>
    </row>
    <row r="79" spans="1:9" ht="12.75">
      <c r="A79" s="20"/>
      <c r="B79" s="21"/>
      <c r="C79" s="29"/>
      <c r="D79" s="21"/>
      <c r="E79" s="21"/>
      <c r="F79" s="42"/>
      <c r="G79" s="22"/>
      <c r="H79" s="42"/>
      <c r="I79" s="22"/>
    </row>
    <row r="80" spans="1:9" ht="12.75">
      <c r="A80" s="20"/>
      <c r="B80" s="21"/>
      <c r="C80" s="29"/>
      <c r="D80" s="21"/>
      <c r="E80" s="21"/>
      <c r="F80" s="42"/>
      <c r="G80" s="22"/>
      <c r="H80" s="42"/>
      <c r="I80" s="22"/>
    </row>
    <row r="81" spans="1:9" ht="12.75">
      <c r="A81" s="20"/>
      <c r="B81" s="21"/>
      <c r="C81" s="29"/>
      <c r="D81" s="21"/>
      <c r="E81" s="21"/>
      <c r="F81" s="42"/>
      <c r="G81" s="22"/>
      <c r="H81" s="42"/>
      <c r="I81" s="22"/>
    </row>
    <row r="82" spans="1:9" ht="12.75">
      <c r="A82" s="20"/>
      <c r="B82" s="21"/>
      <c r="C82" s="29"/>
      <c r="D82" s="21"/>
      <c r="E82" s="21"/>
      <c r="F82" s="42"/>
      <c r="G82" s="22"/>
      <c r="H82" s="42"/>
      <c r="I82" s="22"/>
    </row>
    <row r="83" spans="1:9" ht="12.75">
      <c r="A83" s="20"/>
      <c r="B83" s="21"/>
      <c r="C83" s="29"/>
      <c r="D83" s="21"/>
      <c r="E83" s="21"/>
      <c r="F83" s="42"/>
      <c r="G83" s="22"/>
      <c r="H83" s="42"/>
      <c r="I83" s="22"/>
    </row>
    <row r="84" spans="1:9" ht="12.75">
      <c r="A84" s="20"/>
      <c r="B84" s="21"/>
      <c r="C84" s="29"/>
      <c r="D84" s="21"/>
      <c r="E84" s="21"/>
      <c r="F84" s="42"/>
      <c r="G84" s="22"/>
      <c r="H84" s="42"/>
      <c r="I84" s="22"/>
    </row>
    <row r="85" spans="1:9" ht="12.75">
      <c r="A85" s="20"/>
      <c r="B85" s="21"/>
      <c r="C85" s="29"/>
      <c r="D85" s="21"/>
      <c r="E85" s="21"/>
      <c r="F85" s="42"/>
      <c r="G85" s="22"/>
      <c r="H85" s="42"/>
      <c r="I85" s="22"/>
    </row>
    <row r="86" spans="1:9" ht="12.75">
      <c r="A86" s="20"/>
      <c r="B86" s="21"/>
      <c r="C86" s="29"/>
      <c r="D86" s="21"/>
      <c r="E86" s="21"/>
      <c r="F86" s="42"/>
      <c r="G86" s="22"/>
      <c r="H86" s="42"/>
      <c r="I86" s="22"/>
    </row>
    <row r="87" spans="1:9" ht="12.75">
      <c r="A87" s="20"/>
      <c r="B87" s="21"/>
      <c r="C87" s="29"/>
      <c r="D87" s="21"/>
      <c r="E87" s="21"/>
      <c r="F87" s="42"/>
      <c r="G87" s="22"/>
      <c r="H87" s="42"/>
      <c r="I87" s="22"/>
    </row>
    <row r="88" spans="1:9" ht="12.75">
      <c r="A88" s="20"/>
      <c r="B88" s="21"/>
      <c r="C88" s="29"/>
      <c r="D88" s="21"/>
      <c r="E88" s="21"/>
      <c r="F88" s="42"/>
      <c r="G88" s="22"/>
      <c r="H88" s="42"/>
      <c r="I88" s="22"/>
    </row>
    <row r="89" spans="1:9" ht="12.75">
      <c r="A89" s="20"/>
      <c r="B89" s="21"/>
      <c r="C89" s="29"/>
      <c r="D89" s="21"/>
      <c r="E89" s="21"/>
      <c r="F89" s="42"/>
      <c r="G89" s="22"/>
      <c r="H89" s="42"/>
      <c r="I89" s="22"/>
    </row>
    <row r="90" spans="1:9" ht="12.75">
      <c r="A90" s="20"/>
      <c r="B90" s="21"/>
      <c r="C90" s="29"/>
      <c r="D90" s="21"/>
      <c r="E90" s="21"/>
      <c r="F90" s="42"/>
      <c r="G90" s="22"/>
      <c r="H90" s="42"/>
      <c r="I90" s="22"/>
    </row>
    <row r="91" spans="1:9" ht="12.75">
      <c r="A91" s="20"/>
      <c r="B91" s="21"/>
      <c r="C91" s="29"/>
      <c r="D91" s="21"/>
      <c r="E91" s="21"/>
      <c r="F91" s="42"/>
      <c r="G91" s="22"/>
      <c r="H91" s="42"/>
      <c r="I91" s="22"/>
    </row>
    <row r="92" spans="1:9" ht="12.75">
      <c r="A92" s="20"/>
      <c r="B92" s="21"/>
      <c r="C92" s="29"/>
      <c r="D92" s="21"/>
      <c r="E92" s="21"/>
      <c r="F92" s="42"/>
      <c r="G92" s="22"/>
      <c r="H92" s="42"/>
      <c r="I92" s="22"/>
    </row>
    <row r="93" spans="1:9" ht="12.75">
      <c r="A93" s="20"/>
      <c r="B93" s="21"/>
      <c r="C93" s="29"/>
      <c r="D93" s="21"/>
      <c r="E93" s="21"/>
      <c r="F93" s="42"/>
      <c r="G93" s="22"/>
      <c r="H93" s="42"/>
      <c r="I93" s="22"/>
    </row>
    <row r="94" spans="1:9" ht="12.75">
      <c r="A94" s="20"/>
      <c r="B94" s="21"/>
      <c r="C94" s="29"/>
      <c r="D94" s="21"/>
      <c r="E94" s="21"/>
      <c r="F94" s="42"/>
      <c r="G94" s="22"/>
      <c r="H94" s="42"/>
      <c r="I94" s="22"/>
    </row>
    <row r="95" spans="1:9" ht="12.75">
      <c r="A95" s="20"/>
      <c r="B95" s="21"/>
      <c r="C95" s="29"/>
      <c r="D95" s="21"/>
      <c r="E95" s="21"/>
      <c r="F95" s="42"/>
      <c r="G95" s="22"/>
      <c r="H95" s="42"/>
      <c r="I95" s="22"/>
    </row>
    <row r="96" spans="1:9" ht="12.75">
      <c r="A96" s="20"/>
      <c r="B96" s="21"/>
      <c r="C96" s="29"/>
      <c r="D96" s="21"/>
      <c r="E96" s="21"/>
      <c r="F96" s="42"/>
      <c r="G96" s="22"/>
      <c r="H96" s="42"/>
      <c r="I96" s="22"/>
    </row>
    <row r="97" spans="1:9" ht="12.75">
      <c r="A97" s="20"/>
      <c r="B97" s="21"/>
      <c r="C97" s="29"/>
      <c r="D97" s="21"/>
      <c r="E97" s="21"/>
      <c r="F97" s="42"/>
      <c r="G97" s="22"/>
      <c r="H97" s="42"/>
      <c r="I97" s="22"/>
    </row>
    <row r="98" spans="1:9" ht="12.75">
      <c r="A98" s="20"/>
      <c r="B98" s="21"/>
      <c r="C98" s="29"/>
      <c r="D98" s="21"/>
      <c r="E98" s="21"/>
      <c r="F98" s="42"/>
      <c r="G98" s="22"/>
      <c r="H98" s="42"/>
      <c r="I98" s="22"/>
    </row>
    <row r="99" spans="1:9" ht="12.75">
      <c r="A99" s="20"/>
      <c r="B99" s="21"/>
      <c r="C99" s="29"/>
      <c r="D99" s="21"/>
      <c r="E99" s="21"/>
      <c r="F99" s="42"/>
      <c r="G99" s="22"/>
      <c r="H99" s="42"/>
      <c r="I99" s="22"/>
    </row>
    <row r="100" spans="1:9" ht="12.75">
      <c r="A100" s="20"/>
      <c r="B100" s="21"/>
      <c r="C100" s="29"/>
      <c r="D100" s="21"/>
      <c r="E100" s="21"/>
      <c r="F100" s="42"/>
      <c r="G100" s="22"/>
      <c r="H100" s="42"/>
      <c r="I100" s="22"/>
    </row>
    <row r="101" spans="1:9" ht="12.75">
      <c r="A101" s="20"/>
      <c r="B101" s="21"/>
      <c r="C101" s="29"/>
      <c r="D101" s="53"/>
      <c r="E101" s="21"/>
      <c r="F101" s="42"/>
      <c r="G101" s="22"/>
      <c r="H101" s="42"/>
      <c r="I101" s="22"/>
    </row>
    <row r="102" spans="1:9" ht="12.75">
      <c r="A102" s="20"/>
      <c r="B102" s="21"/>
      <c r="C102" s="29"/>
      <c r="D102" s="53"/>
      <c r="E102" s="21"/>
      <c r="F102" s="42"/>
      <c r="G102" s="22"/>
      <c r="H102" s="42"/>
      <c r="I102" s="22"/>
    </row>
    <row r="103" spans="1:9" ht="12.75">
      <c r="A103" s="20"/>
      <c r="B103" s="21"/>
      <c r="C103" s="29"/>
      <c r="D103" s="53"/>
      <c r="E103" s="21"/>
      <c r="F103" s="42"/>
      <c r="G103" s="22"/>
      <c r="H103" s="42"/>
      <c r="I103" s="22"/>
    </row>
    <row r="104" spans="1:9" ht="12.75">
      <c r="A104" s="20"/>
      <c r="B104" s="21"/>
      <c r="C104" s="29"/>
      <c r="D104" s="53"/>
      <c r="E104" s="21"/>
      <c r="F104" s="42"/>
      <c r="G104" s="22"/>
      <c r="H104" s="42"/>
      <c r="I104" s="22"/>
    </row>
    <row r="105" spans="1:9" ht="12.75">
      <c r="A105" s="20"/>
      <c r="B105" s="21"/>
      <c r="C105" s="29"/>
      <c r="D105" s="53"/>
      <c r="E105" s="21"/>
      <c r="F105" s="42"/>
      <c r="G105" s="22"/>
      <c r="H105" s="42"/>
      <c r="I105" s="22"/>
    </row>
    <row r="106" spans="1:9" ht="12.75">
      <c r="A106" s="20"/>
      <c r="B106" s="21"/>
      <c r="C106" s="29"/>
      <c r="D106" s="53"/>
      <c r="E106" s="21"/>
      <c r="F106" s="42"/>
      <c r="G106" s="22"/>
      <c r="H106" s="42"/>
      <c r="I106" s="22"/>
    </row>
    <row r="107" spans="1:9" ht="12.75">
      <c r="A107" s="20"/>
      <c r="B107" s="21"/>
      <c r="C107" s="29"/>
      <c r="D107" s="53"/>
      <c r="E107" s="21"/>
      <c r="F107" s="42"/>
      <c r="G107" s="22"/>
      <c r="H107" s="42"/>
      <c r="I107" s="22"/>
    </row>
    <row r="108" spans="1:9" ht="12.75">
      <c r="A108" s="20"/>
      <c r="B108" s="21"/>
      <c r="C108" s="29"/>
      <c r="D108" s="53"/>
      <c r="E108" s="21"/>
      <c r="F108" s="42"/>
      <c r="G108" s="22"/>
      <c r="H108" s="42"/>
      <c r="I108" s="22"/>
    </row>
    <row r="109" spans="1:9" ht="12.75">
      <c r="A109" s="20"/>
      <c r="B109" s="21"/>
      <c r="C109" s="29"/>
      <c r="D109" s="53"/>
      <c r="E109" s="21"/>
      <c r="F109" s="42"/>
      <c r="G109" s="22"/>
      <c r="H109" s="42"/>
      <c r="I109" s="22"/>
    </row>
    <row r="110" spans="1:9" ht="12.75">
      <c r="A110" s="20"/>
      <c r="B110" s="21"/>
      <c r="C110" s="29"/>
      <c r="D110" s="53"/>
      <c r="E110" s="21"/>
      <c r="F110" s="42"/>
      <c r="G110" s="22"/>
      <c r="H110" s="42"/>
      <c r="I110" s="22"/>
    </row>
    <row r="111" spans="1:9" ht="12.75">
      <c r="A111" s="20"/>
      <c r="B111" s="21"/>
      <c r="C111" s="29"/>
      <c r="D111" s="53"/>
      <c r="E111" s="21"/>
      <c r="F111" s="42"/>
      <c r="G111" s="22"/>
      <c r="H111" s="42"/>
      <c r="I111" s="22"/>
    </row>
    <row r="112" spans="1:9" ht="12.75">
      <c r="A112" s="20"/>
      <c r="B112" s="21"/>
      <c r="C112" s="29"/>
      <c r="D112" s="53"/>
      <c r="E112" s="21"/>
      <c r="F112" s="42"/>
      <c r="G112" s="22"/>
      <c r="H112" s="42"/>
      <c r="I112" s="22"/>
    </row>
    <row r="113" spans="1:8" ht="12.75">
      <c r="A113" s="20"/>
      <c r="B113" s="21"/>
      <c r="C113" s="21"/>
      <c r="D113" s="21"/>
      <c r="E113" s="21"/>
      <c r="F113" s="48"/>
      <c r="G113" s="22"/>
      <c r="H113" s="48"/>
    </row>
    <row r="114" spans="1:8" ht="12.75">
      <c r="A114" s="20"/>
      <c r="B114" s="21"/>
      <c r="C114" s="21"/>
      <c r="D114" s="21"/>
      <c r="E114" s="21"/>
      <c r="F114" s="48"/>
      <c r="G114" s="22"/>
      <c r="H114" s="48"/>
    </row>
    <row r="115" spans="1:8" ht="12.75">
      <c r="A115" s="20"/>
      <c r="B115" s="21"/>
      <c r="C115" s="21"/>
      <c r="D115" s="21"/>
      <c r="E115" s="21"/>
      <c r="F115" s="48"/>
      <c r="G115" s="22"/>
      <c r="H115" s="48"/>
    </row>
    <row r="116" spans="1:8" ht="12.75">
      <c r="A116" s="20"/>
      <c r="B116" s="21"/>
      <c r="C116" s="21"/>
      <c r="D116" s="21"/>
      <c r="E116" s="21"/>
      <c r="F116" s="52"/>
      <c r="G116" s="22"/>
      <c r="H116" s="48"/>
    </row>
    <row r="117" spans="1:8" ht="12.75">
      <c r="A117" s="20"/>
      <c r="B117" s="21"/>
      <c r="C117" s="21"/>
      <c r="D117" s="21"/>
      <c r="E117" s="21"/>
      <c r="F117" s="52"/>
      <c r="G117" s="22"/>
      <c r="H117" s="48"/>
    </row>
    <row r="118" spans="1:8" ht="12.75">
      <c r="A118" s="20"/>
      <c r="B118" s="21"/>
      <c r="C118" s="21"/>
      <c r="D118" s="21"/>
      <c r="E118" s="21"/>
      <c r="F118" s="52"/>
      <c r="G118" s="22"/>
      <c r="H118" s="48"/>
    </row>
    <row r="119" spans="3:8" ht="12.75">
      <c r="C119" s="21"/>
      <c r="D119" s="21"/>
      <c r="E119" s="21"/>
      <c r="F119" s="52"/>
      <c r="G119" s="22"/>
      <c r="H119" s="48"/>
    </row>
    <row r="120" spans="3:8" ht="12.75">
      <c r="C120" s="21"/>
      <c r="D120" s="21"/>
      <c r="E120" s="21"/>
      <c r="F120" s="52"/>
      <c r="G120" s="22"/>
      <c r="H120" s="48"/>
    </row>
    <row r="121" spans="3:8" ht="12.75">
      <c r="C121" s="21"/>
      <c r="D121" s="21"/>
      <c r="E121" s="21"/>
      <c r="F121" s="52"/>
      <c r="G121" s="22"/>
      <c r="H121" s="48"/>
    </row>
    <row r="122" spans="3:8" ht="12.75">
      <c r="C122" s="21"/>
      <c r="D122" s="21"/>
      <c r="E122" s="21"/>
      <c r="F122" s="52"/>
      <c r="G122" s="22"/>
      <c r="H122" s="48"/>
    </row>
    <row r="123" spans="3:8" ht="12.75">
      <c r="C123" s="21"/>
      <c r="D123" s="21"/>
      <c r="E123" s="21"/>
      <c r="F123" s="52"/>
      <c r="G123" s="22"/>
      <c r="H123" s="48"/>
    </row>
    <row r="124" spans="3:8" ht="12.75">
      <c r="C124" s="21"/>
      <c r="D124" s="21"/>
      <c r="E124" s="21"/>
      <c r="F124" s="52"/>
      <c r="G124" s="22"/>
      <c r="H124" s="48"/>
    </row>
    <row r="125" spans="3:8" ht="12.75">
      <c r="C125" s="21"/>
      <c r="D125" s="21"/>
      <c r="E125" s="21"/>
      <c r="F125" s="52"/>
      <c r="G125" s="22"/>
      <c r="H125" s="48"/>
    </row>
    <row r="126" spans="3:8" ht="12.75">
      <c r="C126" s="21"/>
      <c r="D126" s="21"/>
      <c r="E126" s="21"/>
      <c r="F126" s="52"/>
      <c r="G126" s="22"/>
      <c r="H126" s="48"/>
    </row>
    <row r="127" spans="3:8" ht="12.75">
      <c r="C127" s="21"/>
      <c r="D127" s="21"/>
      <c r="E127" s="21"/>
      <c r="F127" s="52"/>
      <c r="G127" s="22"/>
      <c r="H127" s="48"/>
    </row>
    <row r="128" spans="3:8" ht="12.75">
      <c r="C128" s="21"/>
      <c r="D128" s="21"/>
      <c r="E128" s="21"/>
      <c r="F128" s="52"/>
      <c r="G128" s="22"/>
      <c r="H128" s="48"/>
    </row>
    <row r="129" spans="3:8" ht="12.75">
      <c r="C129" s="21"/>
      <c r="D129" s="21"/>
      <c r="E129" s="21"/>
      <c r="F129" s="52"/>
      <c r="G129" s="22"/>
      <c r="H129" s="48"/>
    </row>
    <row r="130" ht="12.75">
      <c r="H130" s="49"/>
    </row>
    <row r="131" ht="12.75">
      <c r="H131" s="49"/>
    </row>
    <row r="132" ht="12.75">
      <c r="H132" s="49"/>
    </row>
    <row r="133" ht="12.75">
      <c r="H133" s="49"/>
    </row>
    <row r="134" ht="12.75">
      <c r="H134" s="49"/>
    </row>
    <row r="135" ht="12.75">
      <c r="H135" s="49"/>
    </row>
    <row r="136" ht="12.75">
      <c r="H136" s="49"/>
    </row>
    <row r="137" ht="12.75">
      <c r="H137" s="49"/>
    </row>
    <row r="138" ht="12.75">
      <c r="H138" s="49"/>
    </row>
    <row r="139" ht="12.75">
      <c r="H139" s="49"/>
    </row>
    <row r="140" ht="12.75">
      <c r="H140" s="49"/>
    </row>
    <row r="141" ht="12.75">
      <c r="H141" s="49"/>
    </row>
    <row r="142" ht="12.75">
      <c r="H142" s="49"/>
    </row>
    <row r="143" ht="12.75">
      <c r="H143" s="49"/>
    </row>
    <row r="144" ht="12.75">
      <c r="H144" s="49"/>
    </row>
    <row r="145" ht="12.75">
      <c r="H145" s="49"/>
    </row>
    <row r="146" ht="12.75">
      <c r="H146" s="49"/>
    </row>
    <row r="147" ht="12.75">
      <c r="H147" s="49"/>
    </row>
    <row r="148" ht="12.75">
      <c r="H148" s="49"/>
    </row>
    <row r="149" ht="12.75">
      <c r="H149" s="49"/>
    </row>
    <row r="150" ht="12.75">
      <c r="H150" s="49"/>
    </row>
    <row r="151" ht="12.75">
      <c r="H151" s="49"/>
    </row>
    <row r="152" ht="12.75">
      <c r="H152" s="49"/>
    </row>
    <row r="153" ht="12.75">
      <c r="H153" s="49"/>
    </row>
    <row r="154" ht="12.75">
      <c r="H154" s="49"/>
    </row>
    <row r="155" ht="12.75">
      <c r="H155" s="49"/>
    </row>
    <row r="156" ht="12.75">
      <c r="H156" s="49"/>
    </row>
    <row r="157" ht="12.75">
      <c r="H157" s="49"/>
    </row>
    <row r="158" ht="12.75">
      <c r="H158" s="49"/>
    </row>
    <row r="159" ht="12.75">
      <c r="H159" s="49"/>
    </row>
    <row r="160" ht="12.75">
      <c r="H160" s="49"/>
    </row>
    <row r="161" ht="12.75">
      <c r="H161" s="49"/>
    </row>
    <row r="162" ht="12.75">
      <c r="H162" s="49"/>
    </row>
    <row r="163" ht="12.75">
      <c r="H163" s="49"/>
    </row>
    <row r="164" ht="12.75">
      <c r="H164" s="49"/>
    </row>
    <row r="165" ht="12.75">
      <c r="H165" s="49"/>
    </row>
    <row r="166" ht="12.75">
      <c r="H166" s="49"/>
    </row>
    <row r="167" ht="12.75">
      <c r="H167" s="49"/>
    </row>
    <row r="168" ht="12.75">
      <c r="H168" s="49"/>
    </row>
    <row r="169" ht="12.75">
      <c r="H169" s="49"/>
    </row>
    <row r="170" ht="12.75">
      <c r="H170" s="49"/>
    </row>
    <row r="171" ht="12.75">
      <c r="H171" s="49"/>
    </row>
    <row r="172" ht="12.75">
      <c r="H172" s="49"/>
    </row>
    <row r="173" ht="12.75">
      <c r="H173" s="49"/>
    </row>
    <row r="174" ht="12.75">
      <c r="H174" s="49"/>
    </row>
    <row r="175" ht="12.75">
      <c r="H175" s="49"/>
    </row>
    <row r="176" ht="12.75">
      <c r="H176" s="49"/>
    </row>
    <row r="177" ht="12.75">
      <c r="H177" s="49"/>
    </row>
    <row r="178" ht="12.75">
      <c r="H178" s="49"/>
    </row>
    <row r="179" ht="12.75">
      <c r="H179" s="49"/>
    </row>
    <row r="180" ht="12.75">
      <c r="H180" s="49"/>
    </row>
    <row r="181" ht="12.75">
      <c r="H181" s="49"/>
    </row>
    <row r="182" ht="12.75">
      <c r="H182" s="49"/>
    </row>
    <row r="183" ht="12.75">
      <c r="H183" s="49"/>
    </row>
    <row r="184" ht="12.75">
      <c r="H184" s="49"/>
    </row>
    <row r="185" ht="12.75">
      <c r="H185" s="49"/>
    </row>
    <row r="186" ht="12.75">
      <c r="H186" s="49"/>
    </row>
    <row r="187" ht="12.75">
      <c r="H187" s="49"/>
    </row>
    <row r="188" ht="12.75">
      <c r="H188" s="49"/>
    </row>
    <row r="189" ht="12.75">
      <c r="H189" s="49"/>
    </row>
    <row r="190" ht="12.75">
      <c r="H190" s="49"/>
    </row>
    <row r="191" ht="12.75">
      <c r="H191" s="49"/>
    </row>
    <row r="192" ht="12.75">
      <c r="H192" s="49"/>
    </row>
    <row r="193" ht="12.75">
      <c r="H193" s="49"/>
    </row>
    <row r="194" ht="12.75">
      <c r="H194" s="49"/>
    </row>
    <row r="195" ht="12.75">
      <c r="H195" s="49"/>
    </row>
    <row r="196" ht="12.75">
      <c r="H196" s="49"/>
    </row>
    <row r="197" ht="12.75">
      <c r="H197" s="49"/>
    </row>
    <row r="198" ht="12.75">
      <c r="H198" s="49"/>
    </row>
    <row r="199" ht="12.75">
      <c r="H199" s="49"/>
    </row>
    <row r="200" ht="12.75">
      <c r="H200" s="49"/>
    </row>
    <row r="201" ht="12.75">
      <c r="H201" s="49"/>
    </row>
    <row r="202" ht="12.75">
      <c r="H202" s="49"/>
    </row>
    <row r="203" ht="12.75">
      <c r="H203" s="49"/>
    </row>
    <row r="204" ht="12.75">
      <c r="H204" s="49"/>
    </row>
    <row r="205" ht="12.75">
      <c r="H205" s="49"/>
    </row>
    <row r="206" ht="12.75">
      <c r="H206" s="49"/>
    </row>
    <row r="207" ht="12.75">
      <c r="H207" s="49"/>
    </row>
    <row r="208" ht="12.75">
      <c r="H208" s="49"/>
    </row>
    <row r="209" ht="12.75">
      <c r="H209" s="49"/>
    </row>
    <row r="210" ht="12.75">
      <c r="H210" s="49"/>
    </row>
    <row r="211" ht="12.75">
      <c r="H211" s="49"/>
    </row>
    <row r="212" ht="12.75">
      <c r="H212" s="49"/>
    </row>
    <row r="213" ht="12.75">
      <c r="H213" s="49"/>
    </row>
    <row r="214" ht="12.75">
      <c r="H214" s="49"/>
    </row>
    <row r="215" ht="12.75">
      <c r="H215" s="49"/>
    </row>
    <row r="216" ht="12.75">
      <c r="H216" s="49"/>
    </row>
    <row r="217" ht="12.75">
      <c r="H217" s="49"/>
    </row>
    <row r="218" ht="12.75">
      <c r="H218" s="49"/>
    </row>
    <row r="219" ht="12.75">
      <c r="H219" s="49"/>
    </row>
    <row r="220" ht="12.75">
      <c r="H220" s="49"/>
    </row>
    <row r="221" ht="12.75">
      <c r="H221" s="49"/>
    </row>
    <row r="222" ht="12.75">
      <c r="H222" s="49"/>
    </row>
    <row r="223" ht="12.75">
      <c r="H223" s="49"/>
    </row>
    <row r="224" ht="12.75">
      <c r="H224" s="49"/>
    </row>
    <row r="225" ht="12.75">
      <c r="H225" s="49"/>
    </row>
    <row r="226" ht="12.75">
      <c r="H226" s="49"/>
    </row>
    <row r="227" ht="12.75">
      <c r="H227" s="49"/>
    </row>
    <row r="228" ht="12.75">
      <c r="H228" s="49"/>
    </row>
    <row r="229" ht="12.75">
      <c r="H229" s="49"/>
    </row>
    <row r="230" ht="12.75">
      <c r="H230" s="49"/>
    </row>
    <row r="231" ht="12.75">
      <c r="H231" s="49"/>
    </row>
    <row r="232" ht="12.75">
      <c r="H232" s="49"/>
    </row>
    <row r="233" ht="12.75">
      <c r="H233" s="49"/>
    </row>
    <row r="234" ht="12.75">
      <c r="H234" s="49"/>
    </row>
    <row r="235" ht="12.75">
      <c r="H235" s="49"/>
    </row>
    <row r="236" ht="12.75">
      <c r="H236" s="49"/>
    </row>
    <row r="237" ht="12.75">
      <c r="H237" s="49"/>
    </row>
    <row r="238" ht="12.75">
      <c r="H238" s="49"/>
    </row>
    <row r="239" ht="12.75">
      <c r="H239" s="49"/>
    </row>
    <row r="240" ht="12.75">
      <c r="H240" s="49"/>
    </row>
    <row r="241" ht="12.75">
      <c r="H241" s="49"/>
    </row>
    <row r="242" ht="12.75">
      <c r="H242" s="49"/>
    </row>
    <row r="243" ht="12.75">
      <c r="H243" s="49"/>
    </row>
    <row r="244" ht="12.75">
      <c r="H244" s="49"/>
    </row>
    <row r="245" ht="12.75">
      <c r="H245" s="49"/>
    </row>
    <row r="246" ht="12.75">
      <c r="H246" s="49"/>
    </row>
    <row r="247" ht="12.75">
      <c r="H247" s="49"/>
    </row>
    <row r="248" ht="12.75">
      <c r="H248" s="49"/>
    </row>
    <row r="249" ht="12.75">
      <c r="H249" s="49"/>
    </row>
    <row r="250" ht="12.75">
      <c r="H250" s="49"/>
    </row>
    <row r="251" ht="12.75">
      <c r="H251" s="49"/>
    </row>
    <row r="252" ht="12.75">
      <c r="H252" s="49"/>
    </row>
    <row r="253" ht="12.75">
      <c r="H253" s="49"/>
    </row>
    <row r="254" ht="12.75">
      <c r="H254" s="49"/>
    </row>
    <row r="255" ht="12.75">
      <c r="H255" s="49"/>
    </row>
    <row r="256" ht="12.75">
      <c r="H256" s="49"/>
    </row>
    <row r="257" ht="12.75">
      <c r="H257" s="49"/>
    </row>
    <row r="258" ht="12.75">
      <c r="H258" s="49"/>
    </row>
    <row r="259" ht="12.75">
      <c r="H259" s="49"/>
    </row>
    <row r="260" ht="12.75">
      <c r="H260" s="49"/>
    </row>
    <row r="261" ht="12.75">
      <c r="H261" s="49"/>
    </row>
    <row r="262" ht="12.75">
      <c r="H262" s="49"/>
    </row>
    <row r="263" ht="12.75">
      <c r="H263" s="49"/>
    </row>
    <row r="264" ht="12.75">
      <c r="H264" s="49"/>
    </row>
    <row r="265" ht="12.75">
      <c r="H265" s="49"/>
    </row>
    <row r="266" ht="12.75">
      <c r="H266" s="49"/>
    </row>
    <row r="267" ht="12.75">
      <c r="H267" s="49"/>
    </row>
    <row r="268" ht="12.75">
      <c r="H268" s="49"/>
    </row>
    <row r="269" ht="12.75">
      <c r="H269" s="49"/>
    </row>
    <row r="270" ht="12.75">
      <c r="H270" s="49"/>
    </row>
    <row r="271" ht="12.75">
      <c r="H271" s="49"/>
    </row>
    <row r="272" ht="12.75">
      <c r="H272" s="49"/>
    </row>
    <row r="273" ht="12.75">
      <c r="H273" s="49"/>
    </row>
    <row r="274" ht="12.75">
      <c r="H274" s="49"/>
    </row>
    <row r="275" ht="12.75">
      <c r="H275" s="49"/>
    </row>
    <row r="276" ht="12.75">
      <c r="H276" s="49"/>
    </row>
    <row r="277" ht="12.75">
      <c r="H277" s="49"/>
    </row>
    <row r="278" ht="12.75">
      <c r="H278" s="49"/>
    </row>
    <row r="279" ht="12.75">
      <c r="H279" s="49"/>
    </row>
    <row r="280" ht="12.75">
      <c r="H280" s="49"/>
    </row>
    <row r="281" ht="12.75">
      <c r="H281" s="49"/>
    </row>
    <row r="282" ht="12.75">
      <c r="H282" s="49"/>
    </row>
    <row r="283" ht="12.75">
      <c r="H283" s="49"/>
    </row>
    <row r="284" ht="12.75">
      <c r="H284" s="49"/>
    </row>
    <row r="285" ht="12.75">
      <c r="H285" s="49"/>
    </row>
    <row r="286" ht="12.75">
      <c r="H286" s="49"/>
    </row>
    <row r="287" ht="12.75">
      <c r="H287" s="49"/>
    </row>
    <row r="288" ht="12.75">
      <c r="H288" s="49"/>
    </row>
    <row r="289" ht="12.75">
      <c r="H289" s="49"/>
    </row>
    <row r="290" ht="12.75">
      <c r="H290" s="49"/>
    </row>
    <row r="291" ht="12.75">
      <c r="H291" s="49"/>
    </row>
    <row r="292" ht="12.75">
      <c r="H292" s="49"/>
    </row>
    <row r="293" ht="12.75">
      <c r="H293" s="49"/>
    </row>
    <row r="294" ht="12.75">
      <c r="H294" s="49"/>
    </row>
    <row r="295" ht="12.75">
      <c r="H295" s="49"/>
    </row>
    <row r="296" ht="12.75">
      <c r="H296" s="49"/>
    </row>
    <row r="297" ht="12.75">
      <c r="H297" s="49"/>
    </row>
    <row r="298" ht="12.75">
      <c r="H298" s="49"/>
    </row>
    <row r="299" ht="12.75">
      <c r="H299" s="49"/>
    </row>
    <row r="300" ht="12.75">
      <c r="H300" s="49"/>
    </row>
    <row r="301" ht="12.75">
      <c r="H301" s="49"/>
    </row>
    <row r="302" ht="12.75">
      <c r="H302" s="49"/>
    </row>
    <row r="303" ht="12.75">
      <c r="H303" s="49"/>
    </row>
    <row r="304" ht="12.75">
      <c r="H304" s="49"/>
    </row>
    <row r="305" ht="12.75">
      <c r="H305" s="49"/>
    </row>
    <row r="306" ht="12.75">
      <c r="H306" s="49"/>
    </row>
    <row r="307" ht="12.75">
      <c r="H307" s="49"/>
    </row>
    <row r="308" ht="12.75">
      <c r="H308" s="49"/>
    </row>
    <row r="309" ht="12.75">
      <c r="H309" s="49"/>
    </row>
    <row r="310" ht="12.75">
      <c r="H310" s="49"/>
    </row>
    <row r="311" ht="12.75">
      <c r="H311" s="49"/>
    </row>
    <row r="312" ht="12.75">
      <c r="H312" s="49"/>
    </row>
    <row r="313" ht="12.75">
      <c r="H313" s="49"/>
    </row>
    <row r="314" ht="12.75">
      <c r="H314" s="49"/>
    </row>
    <row r="315" ht="12.75">
      <c r="H315" s="49"/>
    </row>
    <row r="316" ht="12.75">
      <c r="H316" s="49"/>
    </row>
    <row r="317" ht="12.75">
      <c r="H317" s="49"/>
    </row>
    <row r="318" ht="12.75">
      <c r="H318" s="49"/>
    </row>
    <row r="319" ht="12.75">
      <c r="H319" s="49"/>
    </row>
    <row r="320" ht="12.75">
      <c r="H320" s="49"/>
    </row>
    <row r="321" ht="12.75">
      <c r="H321" s="49"/>
    </row>
    <row r="322" ht="12.75">
      <c r="H322" s="49"/>
    </row>
    <row r="323" ht="12.75">
      <c r="H323" s="49"/>
    </row>
    <row r="324" ht="12.75">
      <c r="H324" s="49"/>
    </row>
    <row r="325" ht="12.75">
      <c r="H325" s="49"/>
    </row>
    <row r="326" ht="12.75">
      <c r="H326" s="49"/>
    </row>
    <row r="327" ht="12.75">
      <c r="H327" s="49"/>
    </row>
    <row r="328" ht="12.75">
      <c r="H328" s="49"/>
    </row>
    <row r="329" ht="12.75">
      <c r="H329" s="49"/>
    </row>
    <row r="330" ht="12.75">
      <c r="H330" s="49"/>
    </row>
    <row r="331" ht="12.75">
      <c r="H331" s="49"/>
    </row>
    <row r="332" ht="12.75">
      <c r="H332" s="49"/>
    </row>
    <row r="333" ht="12.75">
      <c r="H333" s="49"/>
    </row>
    <row r="334" ht="12.75">
      <c r="H334" s="49"/>
    </row>
    <row r="335" ht="12.75">
      <c r="H335" s="49"/>
    </row>
    <row r="336" ht="12.75">
      <c r="H336" s="49"/>
    </row>
    <row r="337" ht="12.75">
      <c r="H337" s="49"/>
    </row>
    <row r="338" ht="12.75">
      <c r="H338" s="49"/>
    </row>
    <row r="339" ht="12.75">
      <c r="H339" s="49"/>
    </row>
    <row r="340" ht="12.75">
      <c r="H340" s="49"/>
    </row>
    <row r="341" ht="12.75">
      <c r="H341" s="49"/>
    </row>
    <row r="342" ht="12.75">
      <c r="H342" s="49"/>
    </row>
    <row r="343" ht="12.75">
      <c r="H343" s="49"/>
    </row>
    <row r="344" ht="12.75">
      <c r="H344" s="49"/>
    </row>
    <row r="345" ht="12.75">
      <c r="H345" s="49"/>
    </row>
    <row r="346" ht="12.75">
      <c r="H346" s="49"/>
    </row>
    <row r="347" ht="12.75">
      <c r="H347" s="49"/>
    </row>
    <row r="348" ht="12.75">
      <c r="H348" s="49"/>
    </row>
    <row r="349" ht="12.75">
      <c r="H349" s="49"/>
    </row>
    <row r="350" ht="12.75">
      <c r="H350" s="49"/>
    </row>
    <row r="351" ht="12.75">
      <c r="H351" s="49"/>
    </row>
    <row r="352" ht="12.75">
      <c r="H352" s="49"/>
    </row>
    <row r="353" ht="12.75">
      <c r="H353" s="49"/>
    </row>
    <row r="354" ht="12.75">
      <c r="H354" s="49"/>
    </row>
    <row r="355" ht="12.75">
      <c r="H355" s="49"/>
    </row>
    <row r="356" ht="12.75">
      <c r="H356" s="49"/>
    </row>
    <row r="357" ht="12.75">
      <c r="H357" s="49"/>
    </row>
    <row r="358" ht="12.75">
      <c r="H358" s="49"/>
    </row>
    <row r="359" ht="12.75">
      <c r="H359" s="49"/>
    </row>
    <row r="360" ht="12.75">
      <c r="H360" s="49"/>
    </row>
    <row r="361" ht="12.75">
      <c r="H361" s="49"/>
    </row>
    <row r="362" ht="12.75">
      <c r="H362" s="49"/>
    </row>
    <row r="363" ht="12.75">
      <c r="H363" s="49"/>
    </row>
    <row r="364" ht="12.75">
      <c r="H364" s="49"/>
    </row>
    <row r="365" ht="12.75">
      <c r="H365" s="49"/>
    </row>
    <row r="366" ht="12.75">
      <c r="H366" s="49"/>
    </row>
    <row r="367" ht="12.75">
      <c r="H367" s="49"/>
    </row>
    <row r="368" ht="12.75">
      <c r="H368" s="49"/>
    </row>
    <row r="369" ht="12.75">
      <c r="H369" s="49"/>
    </row>
    <row r="370" ht="12.75">
      <c r="H370" s="49"/>
    </row>
    <row r="371" ht="12.75">
      <c r="H371" s="49"/>
    </row>
    <row r="372" ht="12.75">
      <c r="H372" s="49"/>
    </row>
    <row r="373" ht="12.75">
      <c r="H373" s="49"/>
    </row>
    <row r="374" ht="12.75">
      <c r="H374" s="49"/>
    </row>
    <row r="375" ht="12.75">
      <c r="H375" s="49"/>
    </row>
    <row r="376" ht="12.75">
      <c r="H376" s="49"/>
    </row>
    <row r="377" ht="12.75">
      <c r="H377" s="49"/>
    </row>
    <row r="378" ht="12.75">
      <c r="H378" s="49"/>
    </row>
    <row r="379" ht="12.75">
      <c r="H379" s="49"/>
    </row>
    <row r="380" ht="12.75">
      <c r="H380" s="49"/>
    </row>
    <row r="381" ht="12.75">
      <c r="H381" s="49"/>
    </row>
    <row r="382" ht="12.75">
      <c r="H382" s="49"/>
    </row>
    <row r="383" ht="12.75">
      <c r="H383" s="49"/>
    </row>
    <row r="384" ht="12.75">
      <c r="H384" s="49"/>
    </row>
    <row r="385" ht="12.75">
      <c r="H385" s="49"/>
    </row>
    <row r="386" ht="12.75">
      <c r="H386" s="49"/>
    </row>
    <row r="387" ht="12.75">
      <c r="H387" s="49"/>
    </row>
    <row r="388" ht="12.75">
      <c r="H388" s="49"/>
    </row>
    <row r="389" ht="12.75">
      <c r="H389" s="49"/>
    </row>
    <row r="390" ht="12.75">
      <c r="H390" s="49"/>
    </row>
    <row r="391" ht="12.75">
      <c r="H391" s="49"/>
    </row>
    <row r="392" ht="12.75">
      <c r="H392" s="49"/>
    </row>
    <row r="393" ht="12.75">
      <c r="H393" s="49"/>
    </row>
    <row r="394" ht="12.75">
      <c r="H394" s="49"/>
    </row>
    <row r="395" ht="12.75">
      <c r="H395" s="49"/>
    </row>
    <row r="396" ht="12.75">
      <c r="H396" s="49"/>
    </row>
    <row r="397" ht="12.75">
      <c r="H397" s="49"/>
    </row>
    <row r="398" ht="12.75">
      <c r="H398" s="49"/>
    </row>
    <row r="399" ht="12.75">
      <c r="H399" s="49"/>
    </row>
    <row r="400" ht="12.75">
      <c r="H400" s="49"/>
    </row>
    <row r="401" ht="12.75">
      <c r="H401" s="49"/>
    </row>
    <row r="402" ht="12.75">
      <c r="H402" s="49"/>
    </row>
    <row r="403" ht="12.75">
      <c r="H403" s="49"/>
    </row>
    <row r="404" ht="12.75">
      <c r="H404" s="49"/>
    </row>
    <row r="405" ht="12.75">
      <c r="H405" s="49"/>
    </row>
    <row r="406" ht="12.75">
      <c r="H406" s="49"/>
    </row>
    <row r="407" ht="12.75">
      <c r="H407" s="49"/>
    </row>
    <row r="408" ht="12.75">
      <c r="H408" s="49"/>
    </row>
    <row r="409" ht="12.75">
      <c r="H409" s="49"/>
    </row>
    <row r="410" ht="12.75">
      <c r="H410" s="49"/>
    </row>
    <row r="411" ht="12.75">
      <c r="H411" s="49"/>
    </row>
    <row r="412" ht="12.75">
      <c r="H412" s="49"/>
    </row>
    <row r="413" ht="12.75">
      <c r="H413" s="49"/>
    </row>
    <row r="414" ht="12.75">
      <c r="H414" s="49"/>
    </row>
    <row r="415" ht="12.75">
      <c r="H415" s="49"/>
    </row>
    <row r="416" ht="12.75">
      <c r="H416" s="49"/>
    </row>
    <row r="417" ht="12.75">
      <c r="H417" s="49"/>
    </row>
    <row r="418" ht="12.75">
      <c r="H418" s="49"/>
    </row>
    <row r="419" ht="12.75">
      <c r="H419" s="49"/>
    </row>
    <row r="420" ht="12.75">
      <c r="H420" s="49"/>
    </row>
    <row r="421" ht="12.75">
      <c r="H421" s="49"/>
    </row>
    <row r="422" ht="12.75">
      <c r="H422" s="49"/>
    </row>
    <row r="423" ht="12.75">
      <c r="H423" s="49"/>
    </row>
    <row r="424" ht="12.75">
      <c r="H424" s="49"/>
    </row>
    <row r="425" ht="12.75">
      <c r="H425" s="49"/>
    </row>
    <row r="426" ht="12.75">
      <c r="H426" s="49"/>
    </row>
    <row r="427" ht="12.75">
      <c r="H427" s="49"/>
    </row>
    <row r="428" ht="12.75">
      <c r="H428" s="49"/>
    </row>
    <row r="429" ht="12.75">
      <c r="H429" s="49"/>
    </row>
    <row r="430" ht="12.75">
      <c r="H430" s="49"/>
    </row>
    <row r="431" ht="12.75">
      <c r="H431" s="49"/>
    </row>
    <row r="432" ht="12.75">
      <c r="H432" s="49"/>
    </row>
    <row r="433" ht="12.75">
      <c r="H433" s="49"/>
    </row>
    <row r="434" ht="12.75">
      <c r="H434" s="49"/>
    </row>
    <row r="435" ht="12.75">
      <c r="H435" s="49"/>
    </row>
    <row r="436" ht="12.75">
      <c r="H436" s="49"/>
    </row>
    <row r="437" ht="12.75">
      <c r="H437" s="49"/>
    </row>
    <row r="438" ht="12.75">
      <c r="H438" s="49"/>
    </row>
    <row r="439" ht="12.75">
      <c r="H439" s="49"/>
    </row>
    <row r="440" ht="12.75">
      <c r="H440" s="49"/>
    </row>
    <row r="441" ht="12.75">
      <c r="H441" s="49"/>
    </row>
    <row r="442" ht="12.75">
      <c r="H442" s="49"/>
    </row>
    <row r="443" ht="12.75">
      <c r="H443" s="49"/>
    </row>
    <row r="444" ht="12.75">
      <c r="H444" s="49"/>
    </row>
    <row r="445" ht="12.75">
      <c r="H445" s="49"/>
    </row>
    <row r="446" ht="12.75">
      <c r="H446" s="49"/>
    </row>
    <row r="447" ht="12.75">
      <c r="H447" s="49"/>
    </row>
    <row r="448" ht="12.75">
      <c r="H448" s="49"/>
    </row>
    <row r="449" ht="12.75">
      <c r="H449" s="49"/>
    </row>
    <row r="450" ht="12.75">
      <c r="H450" s="49"/>
    </row>
    <row r="451" ht="12.75">
      <c r="H451" s="49"/>
    </row>
    <row r="452" ht="12.75">
      <c r="H452" s="49"/>
    </row>
    <row r="453" ht="12.75">
      <c r="H453" s="49"/>
    </row>
    <row r="454" ht="12.75">
      <c r="H454" s="49"/>
    </row>
    <row r="455" ht="12.75">
      <c r="H455" s="49"/>
    </row>
    <row r="456" ht="12.75">
      <c r="H456" s="49"/>
    </row>
    <row r="457" ht="12.75">
      <c r="H457" s="49"/>
    </row>
    <row r="458" ht="12.75">
      <c r="H458" s="49"/>
    </row>
    <row r="459" ht="12.75">
      <c r="H459" s="49"/>
    </row>
    <row r="460" ht="12.75">
      <c r="H460" s="49"/>
    </row>
    <row r="461" ht="12.75">
      <c r="H461" s="49"/>
    </row>
    <row r="462" ht="12.75">
      <c r="H462" s="49"/>
    </row>
    <row r="463" ht="12.75">
      <c r="H463" s="49"/>
    </row>
    <row r="464" ht="12.75">
      <c r="H464" s="49"/>
    </row>
    <row r="465" ht="12.75">
      <c r="H465" s="49"/>
    </row>
    <row r="466" ht="12.75">
      <c r="H466" s="49"/>
    </row>
    <row r="467" ht="12.75">
      <c r="H467" s="49"/>
    </row>
    <row r="468" ht="12.75">
      <c r="H468" s="49"/>
    </row>
    <row r="469" ht="12.75">
      <c r="H469" s="49"/>
    </row>
    <row r="470" ht="12.75">
      <c r="H470" s="49"/>
    </row>
    <row r="471" ht="12.75">
      <c r="H471" s="49"/>
    </row>
    <row r="472" ht="12.75">
      <c r="H472" s="49"/>
    </row>
    <row r="473" ht="12.75">
      <c r="H473" s="49"/>
    </row>
    <row r="474" ht="12.75">
      <c r="H474" s="49"/>
    </row>
    <row r="475" ht="12.75">
      <c r="H475" s="49"/>
    </row>
    <row r="476" ht="12.75">
      <c r="H476" s="49"/>
    </row>
    <row r="477" ht="12.75">
      <c r="H477" s="49"/>
    </row>
    <row r="478" ht="12.75">
      <c r="H478" s="49"/>
    </row>
    <row r="479" ht="12.75">
      <c r="H479" s="49"/>
    </row>
    <row r="480" ht="12.75">
      <c r="H480" s="49"/>
    </row>
    <row r="481" ht="12.75">
      <c r="H481" s="49"/>
    </row>
    <row r="482" ht="12.75">
      <c r="H482" s="49"/>
    </row>
    <row r="483" ht="12.75">
      <c r="H483" s="49"/>
    </row>
    <row r="484" ht="12.75">
      <c r="H484" s="49"/>
    </row>
    <row r="485" ht="12.75">
      <c r="H485" s="49"/>
    </row>
    <row r="486" ht="12.75">
      <c r="H486" s="49"/>
    </row>
    <row r="487" ht="12.75">
      <c r="H487" s="49"/>
    </row>
    <row r="488" ht="12.75">
      <c r="H488" s="49"/>
    </row>
    <row r="489" ht="12.75">
      <c r="H489" s="49"/>
    </row>
    <row r="490" ht="12.75">
      <c r="H490" s="49"/>
    </row>
    <row r="491" ht="12.75">
      <c r="H491" s="49"/>
    </row>
    <row r="492" ht="12.75">
      <c r="H492" s="49"/>
    </row>
    <row r="493" ht="12.75">
      <c r="H493" s="49"/>
    </row>
    <row r="494" ht="12.75">
      <c r="H494" s="49"/>
    </row>
    <row r="495" ht="12.75">
      <c r="H495" s="49"/>
    </row>
    <row r="496" ht="12.75">
      <c r="H496" s="49"/>
    </row>
    <row r="497" ht="12.75">
      <c r="H497" s="49"/>
    </row>
    <row r="498" ht="12.75">
      <c r="H498" s="49"/>
    </row>
    <row r="499" ht="12.75">
      <c r="H499" s="49"/>
    </row>
    <row r="500" ht="12.75">
      <c r="H500" s="49"/>
    </row>
    <row r="501" ht="12.75">
      <c r="H501" s="49"/>
    </row>
    <row r="502" ht="12.75">
      <c r="H502" s="49"/>
    </row>
    <row r="503" ht="12.75">
      <c r="H503" s="49"/>
    </row>
    <row r="504" ht="12.75">
      <c r="H504" s="49"/>
    </row>
    <row r="505" ht="12.75">
      <c r="H505" s="49"/>
    </row>
    <row r="506" ht="12.75">
      <c r="H506" s="49"/>
    </row>
    <row r="507" ht="12.75">
      <c r="H507" s="49"/>
    </row>
    <row r="508" ht="12.75">
      <c r="H508" s="49"/>
    </row>
    <row r="509" ht="12.75">
      <c r="H509" s="49"/>
    </row>
    <row r="510" ht="12.75">
      <c r="H510" s="49"/>
    </row>
    <row r="511" ht="12.75">
      <c r="H511" s="49"/>
    </row>
    <row r="512" ht="12.75">
      <c r="H512" s="49"/>
    </row>
    <row r="513" ht="12.75">
      <c r="H513" s="49"/>
    </row>
    <row r="514" ht="12.75">
      <c r="H514" s="49"/>
    </row>
    <row r="515" ht="12.75">
      <c r="H515" s="49"/>
    </row>
    <row r="516" ht="12.75">
      <c r="H516" s="49"/>
    </row>
    <row r="517" ht="12.75">
      <c r="H517" s="49"/>
    </row>
    <row r="518" ht="12.75">
      <c r="H518" s="49"/>
    </row>
    <row r="519" ht="12.75">
      <c r="H519" s="49"/>
    </row>
    <row r="520" ht="12.75">
      <c r="H520" s="49"/>
    </row>
    <row r="521" ht="12.75">
      <c r="H521" s="49"/>
    </row>
    <row r="522" ht="12.75">
      <c r="H522" s="49"/>
    </row>
    <row r="523" ht="12.75">
      <c r="H523" s="49"/>
    </row>
    <row r="524" ht="12.75">
      <c r="H524" s="49"/>
    </row>
    <row r="525" ht="12.75">
      <c r="H525" s="49"/>
    </row>
    <row r="526" ht="12.75">
      <c r="H526" s="49"/>
    </row>
    <row r="527" ht="12.75">
      <c r="H527" s="49"/>
    </row>
    <row r="528" ht="12.75">
      <c r="H528" s="49"/>
    </row>
    <row r="529" ht="12.75">
      <c r="H529" s="49"/>
    </row>
    <row r="530" ht="12.75">
      <c r="H530" s="49"/>
    </row>
    <row r="531" ht="12.75">
      <c r="H531" s="49"/>
    </row>
    <row r="532" ht="12.75">
      <c r="H532" s="49"/>
    </row>
    <row r="533" ht="12.75">
      <c r="H533" s="49"/>
    </row>
    <row r="534" ht="12.75">
      <c r="H534" s="49"/>
    </row>
    <row r="535" ht="12.75">
      <c r="H535" s="49"/>
    </row>
    <row r="536" ht="12.75">
      <c r="H536" s="49"/>
    </row>
    <row r="537" ht="12.75">
      <c r="H537" s="49"/>
    </row>
    <row r="538" ht="12.75">
      <c r="H538" s="49"/>
    </row>
    <row r="539" ht="12.75">
      <c r="H539" s="49"/>
    </row>
    <row r="540" ht="12.75">
      <c r="H540" s="49"/>
    </row>
    <row r="541" ht="12.75">
      <c r="H541" s="49"/>
    </row>
    <row r="542" ht="12.75">
      <c r="H542" s="49"/>
    </row>
    <row r="543" ht="12.75">
      <c r="H543" s="49"/>
    </row>
    <row r="544" ht="12.75">
      <c r="H544" s="49"/>
    </row>
    <row r="545" ht="12.75">
      <c r="H545" s="49"/>
    </row>
    <row r="546" ht="12.75">
      <c r="H546" s="49"/>
    </row>
    <row r="547" ht="12.75">
      <c r="H547" s="49"/>
    </row>
    <row r="548" ht="12.75">
      <c r="H548" s="49"/>
    </row>
    <row r="549" ht="12.75">
      <c r="H549" s="49"/>
    </row>
    <row r="550" ht="12.75">
      <c r="H550" s="49"/>
    </row>
    <row r="551" ht="12.75">
      <c r="H551" s="49"/>
    </row>
    <row r="552" ht="12.75">
      <c r="H552" s="49"/>
    </row>
    <row r="553" ht="12.75">
      <c r="H553" s="49"/>
    </row>
    <row r="554" ht="12.75">
      <c r="H554" s="49"/>
    </row>
    <row r="555" ht="12.75">
      <c r="H555" s="49"/>
    </row>
    <row r="556" ht="12.75">
      <c r="H556" s="49"/>
    </row>
    <row r="557" ht="12.75">
      <c r="H557" s="49"/>
    </row>
    <row r="558" ht="12.75">
      <c r="H558" s="49"/>
    </row>
    <row r="559" ht="12.75">
      <c r="H559" s="49"/>
    </row>
    <row r="560" ht="12.75">
      <c r="H560" s="49"/>
    </row>
    <row r="561" ht="12.75">
      <c r="H561" s="49"/>
    </row>
    <row r="562" ht="12.75">
      <c r="H562" s="49"/>
    </row>
    <row r="563" ht="12.75">
      <c r="H563" s="49"/>
    </row>
    <row r="564" ht="12.75">
      <c r="H564" s="49"/>
    </row>
    <row r="565" ht="12.75">
      <c r="H565" s="49"/>
    </row>
    <row r="566" ht="12.75">
      <c r="H566" s="49"/>
    </row>
    <row r="567" ht="12.75">
      <c r="H567" s="49"/>
    </row>
    <row r="568" ht="12.75">
      <c r="H568" s="49"/>
    </row>
    <row r="569" ht="12.75">
      <c r="H569" s="49"/>
    </row>
    <row r="570" ht="12.75">
      <c r="H570" s="49"/>
    </row>
    <row r="571" ht="12.75">
      <c r="H571" s="49"/>
    </row>
    <row r="572" ht="12.75">
      <c r="H572" s="49"/>
    </row>
    <row r="573" ht="12.75">
      <c r="H573" s="49"/>
    </row>
    <row r="574" ht="12.75">
      <c r="H574" s="49"/>
    </row>
    <row r="575" ht="12.75">
      <c r="H575" s="49"/>
    </row>
    <row r="576" ht="12.75">
      <c r="H576" s="49"/>
    </row>
    <row r="577" ht="12.75">
      <c r="H577" s="49"/>
    </row>
    <row r="578" ht="12.75">
      <c r="H578" s="49"/>
    </row>
    <row r="579" ht="12.75">
      <c r="H579" s="49"/>
    </row>
    <row r="580" ht="12.75">
      <c r="H580" s="49"/>
    </row>
    <row r="581" ht="12.75">
      <c r="H581" s="49"/>
    </row>
    <row r="582" ht="12.75">
      <c r="H582" s="49"/>
    </row>
    <row r="583" ht="12.75">
      <c r="H583" s="49"/>
    </row>
    <row r="584" ht="12.75">
      <c r="H584" s="49"/>
    </row>
    <row r="585" ht="12.75">
      <c r="H585" s="49"/>
    </row>
    <row r="586" ht="12.75">
      <c r="H586" s="49"/>
    </row>
    <row r="587" ht="12.75">
      <c r="H587" s="49"/>
    </row>
    <row r="588" ht="12.75">
      <c r="H588" s="49"/>
    </row>
    <row r="589" ht="12.75">
      <c r="H589" s="49"/>
    </row>
    <row r="590" ht="12.75">
      <c r="H590" s="49"/>
    </row>
    <row r="591" ht="12.75">
      <c r="H591" s="49"/>
    </row>
    <row r="592" ht="12.75">
      <c r="H592" s="49"/>
    </row>
    <row r="593" ht="12.75">
      <c r="H593" s="49"/>
    </row>
    <row r="594" ht="12.75">
      <c r="H594" s="49"/>
    </row>
    <row r="595" ht="12.75">
      <c r="H595" s="49"/>
    </row>
    <row r="596" ht="12.75">
      <c r="H596" s="49"/>
    </row>
    <row r="597" ht="12.75">
      <c r="H597" s="49"/>
    </row>
    <row r="598" ht="12.75">
      <c r="H598" s="49"/>
    </row>
    <row r="599" ht="12.75">
      <c r="H599" s="49"/>
    </row>
    <row r="600" ht="12.75">
      <c r="H600" s="49"/>
    </row>
    <row r="601" ht="12.75">
      <c r="H601" s="49"/>
    </row>
    <row r="602" ht="12.75">
      <c r="H602" s="49"/>
    </row>
    <row r="603" ht="12.75">
      <c r="H603" s="49"/>
    </row>
    <row r="604" ht="12.75">
      <c r="H604" s="49"/>
    </row>
    <row r="605" ht="12.75">
      <c r="H605" s="49"/>
    </row>
    <row r="606" ht="12.75">
      <c r="H606" s="49"/>
    </row>
    <row r="607" ht="12.75">
      <c r="H607" s="49"/>
    </row>
    <row r="608" ht="12.75">
      <c r="H608" s="49"/>
    </row>
    <row r="609" ht="12.75">
      <c r="H609" s="49"/>
    </row>
    <row r="610" ht="12.75">
      <c r="H610" s="49"/>
    </row>
    <row r="611" ht="12.75">
      <c r="H611" s="49"/>
    </row>
    <row r="612" ht="12.75">
      <c r="H612" s="49"/>
    </row>
    <row r="613" ht="12.75">
      <c r="H613" s="49"/>
    </row>
    <row r="614" ht="12.75">
      <c r="H614" s="49"/>
    </row>
    <row r="615" ht="12.75">
      <c r="H615" s="49"/>
    </row>
    <row r="616" ht="12.75">
      <c r="H616" s="49"/>
    </row>
    <row r="617" ht="12.75">
      <c r="H617" s="49"/>
    </row>
    <row r="618" ht="12.75">
      <c r="H618" s="49"/>
    </row>
    <row r="619" ht="12.75">
      <c r="H619" s="49"/>
    </row>
    <row r="620" ht="12.75">
      <c r="H620" s="49"/>
    </row>
    <row r="621" ht="12.75">
      <c r="H621" s="49"/>
    </row>
    <row r="622" ht="12.75">
      <c r="H622" s="49"/>
    </row>
    <row r="623" ht="12.75">
      <c r="H623" s="49"/>
    </row>
    <row r="624" ht="12.75">
      <c r="H624" s="49"/>
    </row>
    <row r="625" ht="12.75">
      <c r="H625" s="49"/>
    </row>
    <row r="626" ht="12.75">
      <c r="H626" s="49"/>
    </row>
    <row r="627" ht="12.75">
      <c r="H627" s="49"/>
    </row>
    <row r="628" ht="12.75">
      <c r="H628" s="49"/>
    </row>
    <row r="629" ht="12.75">
      <c r="H629" s="49"/>
    </row>
    <row r="630" ht="12.75">
      <c r="H630" s="49"/>
    </row>
    <row r="631" ht="12.75">
      <c r="H631" s="49"/>
    </row>
    <row r="632" ht="12.75">
      <c r="H632" s="49"/>
    </row>
    <row r="633" ht="12.75">
      <c r="H633" s="49"/>
    </row>
    <row r="634" ht="12.75">
      <c r="H634" s="49"/>
    </row>
    <row r="635" ht="12.75">
      <c r="H635" s="49"/>
    </row>
    <row r="636" ht="12.75">
      <c r="H636" s="49"/>
    </row>
    <row r="637" ht="12.75">
      <c r="H637" s="49"/>
    </row>
    <row r="638" ht="12.75">
      <c r="H638" s="49"/>
    </row>
    <row r="639" ht="12.75">
      <c r="H639" s="49"/>
    </row>
    <row r="640" ht="12.75">
      <c r="H640" s="49"/>
    </row>
    <row r="641" ht="12.75">
      <c r="H641" s="49"/>
    </row>
    <row r="642" ht="12.75">
      <c r="H642" s="49"/>
    </row>
    <row r="643" ht="12.75">
      <c r="H643" s="49"/>
    </row>
    <row r="644" ht="12.75">
      <c r="H644" s="49"/>
    </row>
    <row r="645" ht="12.75">
      <c r="H645" s="49"/>
    </row>
    <row r="646" ht="12.75">
      <c r="H646" s="49"/>
    </row>
    <row r="647" ht="12.75">
      <c r="H647" s="49"/>
    </row>
    <row r="648" ht="12.75">
      <c r="H648" s="49"/>
    </row>
    <row r="649" ht="12.75">
      <c r="H649" s="49"/>
    </row>
    <row r="650" ht="12.75">
      <c r="H650" s="49"/>
    </row>
    <row r="651" ht="12.75">
      <c r="H651" s="49"/>
    </row>
    <row r="652" ht="12.75">
      <c r="H652" s="49"/>
    </row>
    <row r="653" ht="12.75">
      <c r="H653" s="49"/>
    </row>
    <row r="654" ht="12.75">
      <c r="H654" s="49"/>
    </row>
    <row r="655" ht="12.75">
      <c r="H655" s="49"/>
    </row>
    <row r="656" ht="12.75">
      <c r="H656" s="49"/>
    </row>
    <row r="657" ht="12.75">
      <c r="H657" s="49"/>
    </row>
    <row r="658" ht="12.75">
      <c r="H658" s="49"/>
    </row>
    <row r="659" ht="12.75">
      <c r="H659" s="49"/>
    </row>
    <row r="660" ht="12.75">
      <c r="H660" s="49"/>
    </row>
    <row r="661" ht="12.75">
      <c r="H661" s="49"/>
    </row>
    <row r="662" ht="12.75">
      <c r="H662" s="49"/>
    </row>
    <row r="663" ht="12.75">
      <c r="H663" s="49"/>
    </row>
    <row r="664" ht="12.75">
      <c r="H664" s="49"/>
    </row>
    <row r="665" ht="12.75">
      <c r="H665" s="49"/>
    </row>
    <row r="666" ht="12.75">
      <c r="H666" s="49"/>
    </row>
    <row r="667" ht="12.75">
      <c r="H667" s="49"/>
    </row>
    <row r="668" ht="12.75">
      <c r="H668" s="49"/>
    </row>
    <row r="669" ht="12.75">
      <c r="H669" s="49"/>
    </row>
    <row r="670" ht="12.75">
      <c r="H670" s="49"/>
    </row>
    <row r="671" ht="12.75">
      <c r="H671" s="49"/>
    </row>
    <row r="672" ht="12.75">
      <c r="H672" s="49"/>
    </row>
    <row r="673" ht="12.75">
      <c r="H673" s="49"/>
    </row>
    <row r="674" ht="12.75">
      <c r="H674" s="49"/>
    </row>
    <row r="675" ht="12.75">
      <c r="H675" s="49"/>
    </row>
    <row r="676" ht="12.75">
      <c r="H676" s="49"/>
    </row>
    <row r="677" ht="12.75">
      <c r="H677" s="49"/>
    </row>
    <row r="678" ht="12.75">
      <c r="H678" s="49"/>
    </row>
    <row r="679" ht="12.75">
      <c r="H679" s="49"/>
    </row>
    <row r="680" ht="12.75">
      <c r="H680" s="49"/>
    </row>
    <row r="681" ht="12.75">
      <c r="H681" s="49"/>
    </row>
    <row r="682" ht="12.75">
      <c r="H682" s="49"/>
    </row>
    <row r="683" ht="12.75">
      <c r="H683" s="49"/>
    </row>
    <row r="684" ht="12.75">
      <c r="H684" s="49"/>
    </row>
    <row r="685" ht="12.75">
      <c r="H685" s="49"/>
    </row>
    <row r="686" ht="12.75">
      <c r="H686" s="49"/>
    </row>
    <row r="687" ht="12.75">
      <c r="H687" s="49"/>
    </row>
    <row r="688" ht="12.75">
      <c r="H688" s="49"/>
    </row>
    <row r="689" ht="12.75">
      <c r="H689" s="49"/>
    </row>
    <row r="690" ht="12.75">
      <c r="H690" s="49"/>
    </row>
    <row r="691" ht="12.75">
      <c r="H691" s="49"/>
    </row>
    <row r="692" ht="12.75">
      <c r="H692" s="49"/>
    </row>
    <row r="693" ht="12.75">
      <c r="H693" s="49"/>
    </row>
    <row r="694" ht="12.75">
      <c r="H694" s="49"/>
    </row>
    <row r="695" ht="12.75">
      <c r="H695" s="49"/>
    </row>
    <row r="696" ht="12.75">
      <c r="H696" s="49"/>
    </row>
    <row r="697" ht="12.75">
      <c r="H697" s="49"/>
    </row>
    <row r="698" ht="12.75">
      <c r="H698" s="49"/>
    </row>
    <row r="699" ht="12.75">
      <c r="H699" s="49"/>
    </row>
    <row r="700" ht="12.75">
      <c r="H700" s="49"/>
    </row>
    <row r="701" ht="12.75">
      <c r="H701" s="49"/>
    </row>
    <row r="702" ht="12.75">
      <c r="H702" s="49"/>
    </row>
    <row r="703" ht="12.75">
      <c r="H703" s="49"/>
    </row>
    <row r="704" ht="12.75">
      <c r="H704" s="49"/>
    </row>
    <row r="705" ht="12.75">
      <c r="H705" s="49"/>
    </row>
    <row r="706" ht="12.75">
      <c r="H706" s="49"/>
    </row>
    <row r="707" ht="12.75">
      <c r="H707" s="49"/>
    </row>
    <row r="708" ht="12.75">
      <c r="H708" s="49"/>
    </row>
    <row r="709" ht="12.75">
      <c r="H709" s="49"/>
    </row>
    <row r="710" ht="12.75">
      <c r="H710" s="49"/>
    </row>
    <row r="711" ht="12.75">
      <c r="H711" s="49"/>
    </row>
    <row r="712" ht="12.75">
      <c r="H712" s="49"/>
    </row>
    <row r="713" ht="12.75">
      <c r="H713" s="49"/>
    </row>
    <row r="714" ht="12.75">
      <c r="H714" s="49"/>
    </row>
    <row r="715" ht="12.75">
      <c r="H715" s="49"/>
    </row>
    <row r="716" ht="12.75">
      <c r="H716" s="49"/>
    </row>
    <row r="717" ht="12.75">
      <c r="H717" s="49"/>
    </row>
    <row r="718" ht="12.75">
      <c r="H718" s="49"/>
    </row>
    <row r="719" ht="12.75">
      <c r="H719" s="49"/>
    </row>
    <row r="720" ht="12.75">
      <c r="H720" s="49"/>
    </row>
    <row r="721" ht="12.75">
      <c r="H721" s="49"/>
    </row>
    <row r="722" ht="12.75">
      <c r="H722" s="49"/>
    </row>
    <row r="723" ht="12.75">
      <c r="H723" s="49"/>
    </row>
    <row r="724" ht="12.75">
      <c r="H724" s="49"/>
    </row>
    <row r="725" ht="12.75">
      <c r="H725" s="49"/>
    </row>
    <row r="726" ht="12.75">
      <c r="H726" s="49"/>
    </row>
    <row r="727" ht="12.75">
      <c r="H727" s="49"/>
    </row>
    <row r="728" ht="12.75">
      <c r="H728" s="49"/>
    </row>
    <row r="729" ht="12.75">
      <c r="H729" s="49"/>
    </row>
    <row r="730" ht="12.75">
      <c r="H730" s="49"/>
    </row>
    <row r="731" ht="12.75">
      <c r="H731" s="49"/>
    </row>
    <row r="732" ht="12.75">
      <c r="H732" s="49"/>
    </row>
    <row r="733" ht="12.75">
      <c r="H733" s="49"/>
    </row>
    <row r="734" ht="12.75">
      <c r="H734" s="49"/>
    </row>
    <row r="735" ht="12.75">
      <c r="H735" s="49"/>
    </row>
    <row r="736" ht="12.75">
      <c r="H736" s="49"/>
    </row>
    <row r="737" ht="12.75">
      <c r="H737" s="49"/>
    </row>
    <row r="738" ht="12.75">
      <c r="H738" s="49"/>
    </row>
    <row r="739" ht="12.75">
      <c r="H739" s="49"/>
    </row>
    <row r="740" ht="12.75">
      <c r="H740" s="49"/>
    </row>
    <row r="741" ht="12.75">
      <c r="H741" s="49"/>
    </row>
    <row r="742" ht="12.75">
      <c r="H742" s="49"/>
    </row>
    <row r="743" ht="12.75">
      <c r="H743" s="49"/>
    </row>
    <row r="744" ht="12.75">
      <c r="H744" s="49"/>
    </row>
    <row r="745" ht="12.75">
      <c r="H745" s="49"/>
    </row>
    <row r="746" ht="12.75">
      <c r="H746" s="49"/>
    </row>
    <row r="747" ht="12.75">
      <c r="H747" s="49"/>
    </row>
    <row r="748" ht="12.75">
      <c r="H748" s="49"/>
    </row>
    <row r="749" ht="12.75">
      <c r="H749" s="49"/>
    </row>
    <row r="750" ht="12.75">
      <c r="H750" s="49"/>
    </row>
    <row r="751" ht="12.75">
      <c r="H751" s="49"/>
    </row>
    <row r="752" ht="12.75">
      <c r="H752" s="49"/>
    </row>
    <row r="753" ht="12.75">
      <c r="H753" s="49"/>
    </row>
    <row r="754" ht="12.75">
      <c r="H754" s="49"/>
    </row>
    <row r="755" ht="12.75">
      <c r="H755" s="49"/>
    </row>
    <row r="756" ht="12.75">
      <c r="H756" s="49"/>
    </row>
    <row r="757" ht="12.75">
      <c r="H757" s="49"/>
    </row>
    <row r="758" ht="12.75">
      <c r="H758" s="49"/>
    </row>
    <row r="759" ht="12.75">
      <c r="H759" s="49"/>
    </row>
    <row r="760" ht="12.75">
      <c r="H760" s="49"/>
    </row>
    <row r="761" ht="12.75">
      <c r="H761" s="49"/>
    </row>
    <row r="762" ht="12.75">
      <c r="H762" s="49"/>
    </row>
    <row r="763" ht="12.75">
      <c r="H763" s="49"/>
    </row>
    <row r="764" ht="12.75">
      <c r="H764" s="49"/>
    </row>
    <row r="765" ht="12.75">
      <c r="H765" s="49"/>
    </row>
    <row r="766" ht="12.75">
      <c r="H766" s="49"/>
    </row>
    <row r="767" ht="12.75">
      <c r="H767" s="49"/>
    </row>
    <row r="768" ht="12.75">
      <c r="H768" s="49"/>
    </row>
    <row r="769" ht="12.75">
      <c r="H769" s="49"/>
    </row>
    <row r="770" ht="12.75">
      <c r="H770" s="49"/>
    </row>
    <row r="771" ht="12.75">
      <c r="H771" s="49"/>
    </row>
    <row r="772" ht="12.75">
      <c r="H772" s="49"/>
    </row>
    <row r="773" ht="12.75">
      <c r="H773" s="49"/>
    </row>
    <row r="774" ht="12.75">
      <c r="H774" s="49"/>
    </row>
    <row r="775" ht="12.75">
      <c r="H775" s="49"/>
    </row>
    <row r="776" ht="12.75">
      <c r="H776" s="49"/>
    </row>
    <row r="777" ht="12.75">
      <c r="H777" s="49"/>
    </row>
    <row r="778" ht="12.75">
      <c r="H778" s="49"/>
    </row>
    <row r="779" ht="12.75">
      <c r="H779" s="49"/>
    </row>
    <row r="780" ht="12.75">
      <c r="H780" s="49"/>
    </row>
    <row r="781" ht="12.75">
      <c r="H781" s="49"/>
    </row>
    <row r="782" ht="12.75">
      <c r="H782" s="49"/>
    </row>
    <row r="783" ht="12.75">
      <c r="H783" s="49"/>
    </row>
    <row r="784" ht="12.75">
      <c r="H784" s="49"/>
    </row>
    <row r="785" ht="12.75">
      <c r="H785" s="49"/>
    </row>
    <row r="786" ht="12.75">
      <c r="H786" s="49"/>
    </row>
    <row r="787" ht="12.75">
      <c r="H787" s="49"/>
    </row>
    <row r="788" ht="12.75">
      <c r="H788" s="49"/>
    </row>
    <row r="789" ht="12.75">
      <c r="H789" s="49"/>
    </row>
    <row r="790" ht="12.75">
      <c r="H790" s="49"/>
    </row>
    <row r="791" ht="12.75">
      <c r="H791" s="49"/>
    </row>
    <row r="792" ht="12.75">
      <c r="H792" s="49"/>
    </row>
    <row r="793" ht="12.75">
      <c r="H793" s="49"/>
    </row>
    <row r="794" ht="12.75">
      <c r="H794" s="49"/>
    </row>
    <row r="795" ht="12.75">
      <c r="H795" s="49"/>
    </row>
    <row r="796" ht="12.75">
      <c r="H796" s="49"/>
    </row>
    <row r="797" ht="12.75">
      <c r="H797" s="49"/>
    </row>
    <row r="798" ht="12.75">
      <c r="H798" s="49"/>
    </row>
    <row r="799" ht="12.75">
      <c r="H799" s="49"/>
    </row>
    <row r="800" ht="12.75">
      <c r="H800" s="49"/>
    </row>
    <row r="801" ht="12.75">
      <c r="H801" s="49"/>
    </row>
    <row r="802" ht="12.75">
      <c r="H802" s="49"/>
    </row>
    <row r="803" ht="12.75">
      <c r="H803" s="49"/>
    </row>
    <row r="804" ht="12.75">
      <c r="H804" s="49"/>
    </row>
    <row r="805" ht="12.75">
      <c r="H805" s="49"/>
    </row>
    <row r="806" ht="12.75">
      <c r="H806" s="49"/>
    </row>
    <row r="807" ht="12.75">
      <c r="H807" s="49"/>
    </row>
    <row r="808" ht="12.75">
      <c r="H808" s="49"/>
    </row>
    <row r="809" ht="12.75">
      <c r="H809" s="49"/>
    </row>
    <row r="810" ht="12.75">
      <c r="H810" s="49"/>
    </row>
    <row r="811" ht="12.75">
      <c r="H811" s="49"/>
    </row>
    <row r="812" ht="12.75">
      <c r="H812" s="49"/>
    </row>
    <row r="813" ht="12.75">
      <c r="H813" s="49"/>
    </row>
    <row r="814" ht="12.75">
      <c r="H814" s="49"/>
    </row>
    <row r="815" ht="12.75">
      <c r="H815" s="49"/>
    </row>
    <row r="816" ht="12.75">
      <c r="H816" s="49"/>
    </row>
    <row r="817" ht="12.75">
      <c r="H817" s="49"/>
    </row>
    <row r="818" ht="12.75">
      <c r="H818" s="49"/>
    </row>
    <row r="819" ht="12.75">
      <c r="H819" s="49"/>
    </row>
    <row r="820" ht="12.75">
      <c r="H820" s="49"/>
    </row>
    <row r="821" ht="12.75">
      <c r="H821" s="49"/>
    </row>
    <row r="822" ht="12.75">
      <c r="H822" s="49"/>
    </row>
    <row r="823" ht="12.75">
      <c r="H823" s="49"/>
    </row>
    <row r="824" ht="12.75">
      <c r="H824" s="49"/>
    </row>
    <row r="825" ht="12.75">
      <c r="H825" s="49"/>
    </row>
    <row r="826" ht="12.75">
      <c r="H826" s="49"/>
    </row>
    <row r="827" ht="12.75">
      <c r="H827" s="49"/>
    </row>
    <row r="828" ht="12.75">
      <c r="H828" s="49"/>
    </row>
    <row r="829" ht="12.75">
      <c r="H829" s="49"/>
    </row>
    <row r="830" ht="12.75">
      <c r="H830" s="49"/>
    </row>
    <row r="831" ht="12.75">
      <c r="H831" s="49"/>
    </row>
    <row r="832" ht="12.75">
      <c r="H832" s="49"/>
    </row>
    <row r="833" ht="12.75">
      <c r="H833" s="49"/>
    </row>
    <row r="834" ht="12.75">
      <c r="H834" s="49"/>
    </row>
    <row r="835" ht="12.75">
      <c r="H835" s="49"/>
    </row>
    <row r="836" ht="12.75">
      <c r="H836" s="49"/>
    </row>
    <row r="837" ht="12.75">
      <c r="H837" s="49"/>
    </row>
    <row r="838" ht="12.75">
      <c r="H838" s="49"/>
    </row>
    <row r="839" ht="12.75">
      <c r="H839" s="49"/>
    </row>
    <row r="840" ht="12.75">
      <c r="H840" s="49"/>
    </row>
    <row r="841" ht="12.75">
      <c r="H841" s="49"/>
    </row>
    <row r="842" ht="12.75">
      <c r="H842" s="49"/>
    </row>
    <row r="843" ht="12.75">
      <c r="H843" s="49"/>
    </row>
    <row r="844" ht="12.75">
      <c r="H844" s="49"/>
    </row>
    <row r="845" ht="12.75">
      <c r="H845" s="49"/>
    </row>
    <row r="846" ht="12.75">
      <c r="H846" s="49"/>
    </row>
    <row r="847" ht="12.75">
      <c r="H847" s="49"/>
    </row>
    <row r="848" ht="12.75">
      <c r="H848" s="49"/>
    </row>
    <row r="849" ht="12.75">
      <c r="H849" s="49"/>
    </row>
    <row r="850" ht="12.75">
      <c r="H850" s="49"/>
    </row>
    <row r="851" ht="12.75">
      <c r="H851" s="49"/>
    </row>
    <row r="852" ht="12.75">
      <c r="H852" s="49"/>
    </row>
    <row r="853" ht="12.75">
      <c r="H853" s="49"/>
    </row>
    <row r="854" ht="12.75">
      <c r="H854" s="49"/>
    </row>
    <row r="855" ht="12.75">
      <c r="H855" s="49"/>
    </row>
    <row r="856" ht="12.75">
      <c r="H856" s="49"/>
    </row>
    <row r="857" ht="12.75">
      <c r="H857" s="49"/>
    </row>
    <row r="858" ht="12.75">
      <c r="H858" s="49"/>
    </row>
    <row r="859" ht="12.75">
      <c r="H859" s="49"/>
    </row>
    <row r="860" ht="12.75">
      <c r="H860" s="49"/>
    </row>
    <row r="861" ht="12.75">
      <c r="H861" s="49"/>
    </row>
    <row r="862" ht="12.75">
      <c r="H862" s="49"/>
    </row>
    <row r="863" ht="12.75">
      <c r="H863" s="49"/>
    </row>
    <row r="864" ht="12.75">
      <c r="H864" s="49"/>
    </row>
    <row r="865" ht="12.75">
      <c r="H865" s="49"/>
    </row>
    <row r="866" ht="12.75">
      <c r="H866" s="49"/>
    </row>
    <row r="867" ht="12.75">
      <c r="H867" s="49"/>
    </row>
    <row r="868" ht="12.75">
      <c r="H868" s="49"/>
    </row>
    <row r="869" ht="12.75">
      <c r="H869" s="49"/>
    </row>
    <row r="870" ht="12.75">
      <c r="H870" s="49"/>
    </row>
    <row r="871" ht="12.75">
      <c r="H871" s="49"/>
    </row>
    <row r="872" ht="12.75">
      <c r="H872" s="49"/>
    </row>
    <row r="873" ht="12.75">
      <c r="H873" s="49"/>
    </row>
    <row r="874" ht="12.75">
      <c r="H874" s="49"/>
    </row>
    <row r="875" ht="12.75">
      <c r="H875" s="49"/>
    </row>
    <row r="876" ht="12.75">
      <c r="H876" s="49"/>
    </row>
    <row r="877" ht="12.75">
      <c r="H877" s="49"/>
    </row>
    <row r="878" ht="12.75">
      <c r="H878" s="49"/>
    </row>
    <row r="879" ht="12.75">
      <c r="H879" s="49"/>
    </row>
    <row r="880" ht="12.75">
      <c r="H880" s="49"/>
    </row>
    <row r="881" ht="12.75">
      <c r="H881" s="49"/>
    </row>
    <row r="882" ht="12.75">
      <c r="H882" s="49"/>
    </row>
    <row r="883" ht="12.75">
      <c r="H883" s="49"/>
    </row>
    <row r="884" ht="12.75">
      <c r="H884" s="49"/>
    </row>
    <row r="885" ht="12.75">
      <c r="H885" s="49"/>
    </row>
    <row r="886" ht="12.75">
      <c r="H886" s="49"/>
    </row>
    <row r="887" ht="12.75">
      <c r="H887" s="49"/>
    </row>
    <row r="888" ht="12.75">
      <c r="H888" s="49"/>
    </row>
    <row r="889" ht="12.75">
      <c r="H889" s="49"/>
    </row>
    <row r="890" ht="12.75">
      <c r="H890" s="49"/>
    </row>
    <row r="891" ht="12.75">
      <c r="H891" s="49"/>
    </row>
    <row r="892" ht="12.75">
      <c r="H892" s="49"/>
    </row>
    <row r="893" ht="12.75">
      <c r="H893" s="49"/>
    </row>
    <row r="894" ht="12.75">
      <c r="H894" s="49"/>
    </row>
    <row r="895" ht="12.75">
      <c r="H895" s="49"/>
    </row>
    <row r="896" ht="12.75">
      <c r="H896" s="49"/>
    </row>
    <row r="897" ht="12.75">
      <c r="H897" s="49"/>
    </row>
    <row r="898" ht="12.75">
      <c r="H898" s="49"/>
    </row>
    <row r="899" ht="12.75">
      <c r="H899" s="49"/>
    </row>
    <row r="900" ht="12.75">
      <c r="H900" s="49"/>
    </row>
    <row r="901" ht="12.75">
      <c r="H901" s="49"/>
    </row>
    <row r="902" ht="12.75">
      <c r="H902" s="49"/>
    </row>
    <row r="903" ht="12.75">
      <c r="H903" s="49"/>
    </row>
    <row r="904" ht="12.75">
      <c r="H904" s="49"/>
    </row>
    <row r="905" ht="12.75">
      <c r="H905" s="49"/>
    </row>
    <row r="906" ht="12.75">
      <c r="H906" s="49"/>
    </row>
    <row r="907" ht="12.75">
      <c r="H907" s="49"/>
    </row>
    <row r="908" ht="12.75">
      <c r="H908" s="49"/>
    </row>
    <row r="909" ht="12.75">
      <c r="H909" s="49"/>
    </row>
    <row r="910" ht="12.75">
      <c r="H910" s="49"/>
    </row>
    <row r="911" ht="12.75">
      <c r="H911" s="49"/>
    </row>
    <row r="912" ht="12.75">
      <c r="H912" s="49"/>
    </row>
    <row r="913" ht="12.75">
      <c r="H913" s="49"/>
    </row>
    <row r="914" ht="12.75">
      <c r="H914" s="49"/>
    </row>
    <row r="915" ht="12.75">
      <c r="H915" s="49"/>
    </row>
    <row r="916" ht="12.75">
      <c r="H916" s="49"/>
    </row>
    <row r="917" ht="12.75">
      <c r="H917" s="49"/>
    </row>
    <row r="918" ht="12.75">
      <c r="H918" s="49"/>
    </row>
    <row r="919" ht="12.75">
      <c r="H919" s="49"/>
    </row>
    <row r="920" ht="12.75">
      <c r="H920" s="49"/>
    </row>
    <row r="921" ht="12.75">
      <c r="H921" s="49"/>
    </row>
    <row r="922" ht="12.75">
      <c r="H922" s="49"/>
    </row>
    <row r="923" ht="12.75">
      <c r="H923" s="49"/>
    </row>
    <row r="924" ht="12.75">
      <c r="H924" s="49"/>
    </row>
    <row r="925" ht="12.75">
      <c r="H925" s="49"/>
    </row>
    <row r="926" ht="12.75">
      <c r="H926" s="49"/>
    </row>
    <row r="927" ht="12.75">
      <c r="H927" s="49"/>
    </row>
    <row r="928" ht="12.75">
      <c r="H928" s="49"/>
    </row>
    <row r="929" ht="12.75">
      <c r="H929" s="49"/>
    </row>
    <row r="930" ht="12.75">
      <c r="H930" s="49"/>
    </row>
    <row r="931" ht="12.75">
      <c r="H931" s="49"/>
    </row>
    <row r="932" ht="12.75">
      <c r="H932" s="49"/>
    </row>
    <row r="933" ht="12.75">
      <c r="H933" s="49"/>
    </row>
    <row r="934" ht="12.75">
      <c r="H934" s="49"/>
    </row>
    <row r="935" ht="12.75">
      <c r="H935" s="49"/>
    </row>
    <row r="936" ht="12.75">
      <c r="H936" s="49"/>
    </row>
    <row r="937" ht="12.75">
      <c r="H937" s="49"/>
    </row>
    <row r="938" ht="12.75">
      <c r="H938" s="49"/>
    </row>
    <row r="939" ht="12.75">
      <c r="H939" s="49"/>
    </row>
    <row r="940" ht="12.75">
      <c r="H940" s="49"/>
    </row>
    <row r="941" ht="12.75">
      <c r="H941" s="49"/>
    </row>
    <row r="942" ht="12.75">
      <c r="H942" s="49"/>
    </row>
    <row r="943" ht="12.75">
      <c r="H943" s="49"/>
    </row>
    <row r="944" ht="12.75">
      <c r="H944" s="49"/>
    </row>
    <row r="945" ht="12.75">
      <c r="H945" s="49"/>
    </row>
    <row r="946" ht="12.75">
      <c r="H946" s="49"/>
    </row>
    <row r="947" ht="12.75">
      <c r="H947" s="49"/>
    </row>
    <row r="948" ht="12.75">
      <c r="H948" s="49"/>
    </row>
    <row r="949" ht="12.75">
      <c r="H949" s="49"/>
    </row>
    <row r="950" ht="12.75">
      <c r="H950" s="49"/>
    </row>
    <row r="951" ht="12.75">
      <c r="H951" s="49"/>
    </row>
    <row r="952" ht="12.75">
      <c r="H952" s="49"/>
    </row>
    <row r="953" ht="12.75">
      <c r="H953" s="49"/>
    </row>
    <row r="954" ht="12.75">
      <c r="H954" s="49"/>
    </row>
    <row r="955" ht="12.75">
      <c r="H955" s="49"/>
    </row>
    <row r="956" ht="12.75">
      <c r="H956" s="49"/>
    </row>
    <row r="957" ht="12.75">
      <c r="H957" s="49"/>
    </row>
    <row r="958" ht="12.75">
      <c r="H958" s="49"/>
    </row>
    <row r="959" ht="12.75">
      <c r="H959" s="49"/>
    </row>
    <row r="960" ht="12.75">
      <c r="H960" s="49"/>
    </row>
    <row r="961" ht="12.75">
      <c r="H961" s="49"/>
    </row>
    <row r="962" ht="12.75">
      <c r="H962" s="49"/>
    </row>
    <row r="963" ht="12.75">
      <c r="H963" s="49"/>
    </row>
    <row r="964" ht="12.75">
      <c r="H964" s="49"/>
    </row>
    <row r="965" ht="12.75">
      <c r="H965" s="49"/>
    </row>
    <row r="966" ht="12.75">
      <c r="H966" s="49"/>
    </row>
    <row r="967" ht="12.75">
      <c r="H967" s="49"/>
    </row>
    <row r="968" ht="12.75">
      <c r="H968" s="49"/>
    </row>
    <row r="969" ht="12.75">
      <c r="H969" s="49"/>
    </row>
    <row r="970" ht="12.75">
      <c r="H970" s="49"/>
    </row>
    <row r="971" ht="12.75">
      <c r="H971" s="49"/>
    </row>
    <row r="972" ht="12.75">
      <c r="H972" s="49"/>
    </row>
    <row r="973" ht="12.75">
      <c r="H973" s="49"/>
    </row>
    <row r="974" ht="12.75">
      <c r="H974" s="49"/>
    </row>
    <row r="975" ht="12.75">
      <c r="H975" s="49"/>
    </row>
    <row r="976" ht="12.75">
      <c r="H976" s="49"/>
    </row>
    <row r="977" ht="12.75">
      <c r="H977" s="49"/>
    </row>
    <row r="978" ht="12.75">
      <c r="H978" s="49"/>
    </row>
    <row r="979" ht="12.75">
      <c r="H979" s="49"/>
    </row>
    <row r="980" ht="12.75">
      <c r="H980" s="49"/>
    </row>
    <row r="981" ht="12.75">
      <c r="H981" s="49"/>
    </row>
    <row r="982" ht="12.75">
      <c r="H982" s="49"/>
    </row>
    <row r="983" ht="12.75">
      <c r="H983" s="49"/>
    </row>
    <row r="984" ht="12.75">
      <c r="H984" s="49"/>
    </row>
    <row r="985" ht="12.75">
      <c r="H985" s="49"/>
    </row>
    <row r="986" ht="12.75">
      <c r="H986" s="49"/>
    </row>
    <row r="987" ht="12.75">
      <c r="H987" s="49"/>
    </row>
    <row r="988" ht="12.75">
      <c r="H988" s="49"/>
    </row>
    <row r="989" ht="12.75">
      <c r="H989" s="49"/>
    </row>
    <row r="990" ht="12.75">
      <c r="H990" s="49"/>
    </row>
    <row r="991" ht="12.75">
      <c r="H991" s="49"/>
    </row>
    <row r="992" ht="12.75">
      <c r="H992" s="49"/>
    </row>
    <row r="993" ht="12.75">
      <c r="H993" s="49"/>
    </row>
    <row r="994" ht="12.75">
      <c r="H994" s="49"/>
    </row>
    <row r="995" ht="12.75">
      <c r="H995" s="49"/>
    </row>
    <row r="996" ht="12.75">
      <c r="H996" s="49"/>
    </row>
    <row r="997" ht="12.75">
      <c r="H997" s="49"/>
    </row>
    <row r="998" ht="12.75">
      <c r="H998" s="49"/>
    </row>
    <row r="999" ht="12.75">
      <c r="H999" s="49"/>
    </row>
    <row r="1000" ht="12.75">
      <c r="H1000" s="49"/>
    </row>
    <row r="1001" ht="12.75">
      <c r="H1001" s="49"/>
    </row>
    <row r="1002" ht="12.75">
      <c r="H1002" s="49"/>
    </row>
    <row r="1003" ht="12.75">
      <c r="H1003" s="49"/>
    </row>
    <row r="1004" ht="12.75">
      <c r="H1004" s="49"/>
    </row>
    <row r="1005" ht="12.75">
      <c r="H1005" s="49"/>
    </row>
    <row r="1006" ht="12.75">
      <c r="H1006" s="49"/>
    </row>
    <row r="1007" ht="12.75">
      <c r="H1007" s="49"/>
    </row>
    <row r="1008" ht="12.75">
      <c r="H1008" s="49"/>
    </row>
    <row r="1009" ht="12.75">
      <c r="H1009" s="49"/>
    </row>
    <row r="1010" ht="12.75">
      <c r="H1010" s="49"/>
    </row>
    <row r="1011" ht="12.75">
      <c r="H1011" s="49"/>
    </row>
    <row r="1012" ht="12.75">
      <c r="H1012" s="49"/>
    </row>
    <row r="1013" ht="12.75">
      <c r="H1013" s="49"/>
    </row>
    <row r="1014" ht="12.75">
      <c r="H1014" s="49"/>
    </row>
    <row r="1015" ht="12.75">
      <c r="H1015" s="49"/>
    </row>
    <row r="1016" ht="12.75">
      <c r="H1016" s="49"/>
    </row>
    <row r="1017" ht="12.75">
      <c r="H1017" s="49"/>
    </row>
    <row r="1018" ht="12.75">
      <c r="H1018" s="49"/>
    </row>
    <row r="1019" ht="12.75">
      <c r="H1019" s="49"/>
    </row>
    <row r="1020" ht="12.75">
      <c r="H1020" s="49"/>
    </row>
    <row r="1021" ht="12.75">
      <c r="H1021" s="49"/>
    </row>
    <row r="1022" ht="12.75">
      <c r="H1022" s="49"/>
    </row>
    <row r="1023" ht="12.75">
      <c r="H1023" s="49"/>
    </row>
    <row r="1024" ht="12.75">
      <c r="H1024" s="49"/>
    </row>
    <row r="1025" ht="12.75">
      <c r="H1025" s="49"/>
    </row>
    <row r="1026" ht="12.75">
      <c r="H1026" s="49"/>
    </row>
    <row r="1027" ht="12.75">
      <c r="H1027" s="49"/>
    </row>
    <row r="1028" ht="12.75">
      <c r="H1028" s="49"/>
    </row>
    <row r="1029" ht="12.75">
      <c r="H1029" s="49"/>
    </row>
    <row r="1030" ht="12.75">
      <c r="H1030" s="49"/>
    </row>
    <row r="1031" ht="12.75">
      <c r="H1031" s="49"/>
    </row>
    <row r="1032" ht="12.75">
      <c r="H1032" s="49"/>
    </row>
    <row r="1033" ht="12.75">
      <c r="H1033" s="49"/>
    </row>
    <row r="1034" ht="12.75">
      <c r="H1034" s="49"/>
    </row>
    <row r="1035" ht="12.75">
      <c r="H1035" s="49"/>
    </row>
    <row r="1036" ht="12.75">
      <c r="H1036" s="49"/>
    </row>
    <row r="1037" ht="12.75">
      <c r="H1037" s="49"/>
    </row>
    <row r="1038" ht="12.75">
      <c r="H1038" s="49"/>
    </row>
    <row r="1039" ht="12.75">
      <c r="H1039" s="49"/>
    </row>
    <row r="1040" ht="12.75">
      <c r="H1040" s="49"/>
    </row>
    <row r="1041" ht="12.75">
      <c r="H1041" s="49"/>
    </row>
    <row r="1042" ht="12.75">
      <c r="H1042" s="49"/>
    </row>
    <row r="1043" ht="12.75">
      <c r="H1043" s="49"/>
    </row>
    <row r="1044" ht="12.75">
      <c r="H1044" s="49"/>
    </row>
    <row r="1045" ht="12.75">
      <c r="H1045" s="49"/>
    </row>
    <row r="1046" ht="12.75">
      <c r="H1046" s="49"/>
    </row>
    <row r="1047" ht="12.75">
      <c r="H1047" s="49"/>
    </row>
    <row r="1048" ht="12.75">
      <c r="H1048" s="49"/>
    </row>
    <row r="1049" ht="12.75">
      <c r="H1049" s="49"/>
    </row>
    <row r="1050" ht="12.75">
      <c r="H1050" s="49"/>
    </row>
    <row r="1051" ht="12.75">
      <c r="H1051" s="49"/>
    </row>
    <row r="1052" ht="12.75">
      <c r="H1052" s="49"/>
    </row>
    <row r="1053" ht="12.75">
      <c r="H1053" s="49"/>
    </row>
    <row r="1054" ht="12.75">
      <c r="H1054" s="49"/>
    </row>
    <row r="1055" ht="12.75">
      <c r="H1055" s="49"/>
    </row>
    <row r="1056" ht="12.75">
      <c r="H1056" s="49"/>
    </row>
    <row r="1057" ht="12.75">
      <c r="H1057" s="49"/>
    </row>
    <row r="1058" ht="12.75">
      <c r="H1058" s="49"/>
    </row>
    <row r="1059" ht="12.75">
      <c r="H1059" s="49"/>
    </row>
    <row r="1060" ht="12.75">
      <c r="H1060" s="49"/>
    </row>
    <row r="1061" ht="12.75">
      <c r="H1061" s="49"/>
    </row>
    <row r="1062" ht="12.75">
      <c r="H1062" s="49"/>
    </row>
    <row r="1063" ht="12.75">
      <c r="H1063" s="49"/>
    </row>
    <row r="1064" ht="12.75">
      <c r="H1064" s="49"/>
    </row>
    <row r="1065" ht="12.75">
      <c r="H1065" s="49"/>
    </row>
    <row r="1066" ht="12.75">
      <c r="H1066" s="49"/>
    </row>
    <row r="1067" ht="12.75">
      <c r="H1067" s="49"/>
    </row>
    <row r="1068" ht="12.75">
      <c r="H1068" s="49"/>
    </row>
    <row r="1069" ht="12.75">
      <c r="H1069" s="49"/>
    </row>
    <row r="1070" ht="12.75">
      <c r="H1070" s="49"/>
    </row>
    <row r="1071" ht="12.75">
      <c r="H1071" s="49"/>
    </row>
    <row r="1072" ht="12.75">
      <c r="H1072" s="49"/>
    </row>
    <row r="1073" ht="12.75">
      <c r="H1073" s="49"/>
    </row>
    <row r="1074" ht="12.75">
      <c r="H1074" s="49"/>
    </row>
    <row r="1075" ht="12.75">
      <c r="H1075" s="49"/>
    </row>
    <row r="1076" ht="12.75">
      <c r="H1076" s="49"/>
    </row>
    <row r="1077" ht="12.75">
      <c r="H1077" s="49"/>
    </row>
    <row r="1078" ht="12.75">
      <c r="H1078" s="49"/>
    </row>
    <row r="1079" ht="12.75">
      <c r="H1079" s="49"/>
    </row>
    <row r="1080" ht="12.75">
      <c r="H1080" s="49"/>
    </row>
    <row r="1081" ht="12.75">
      <c r="H1081" s="49"/>
    </row>
    <row r="1082" ht="12.75">
      <c r="H1082" s="49"/>
    </row>
    <row r="1083" ht="12.75">
      <c r="H1083" s="49"/>
    </row>
    <row r="1084" ht="12.75">
      <c r="H1084" s="49"/>
    </row>
    <row r="1085" ht="12.75">
      <c r="H1085" s="49"/>
    </row>
    <row r="1086" ht="12.75">
      <c r="H1086" s="49"/>
    </row>
    <row r="1087" ht="12.75">
      <c r="H1087" s="49"/>
    </row>
    <row r="1088" ht="12.75">
      <c r="H1088" s="49"/>
    </row>
    <row r="1089" ht="12.75">
      <c r="H1089" s="49"/>
    </row>
    <row r="1090" ht="12.75">
      <c r="H1090" s="49"/>
    </row>
    <row r="1091" ht="12.75">
      <c r="H1091" s="49"/>
    </row>
    <row r="1092" ht="12.75">
      <c r="H1092" s="49"/>
    </row>
    <row r="1093" ht="12.75">
      <c r="H1093" s="49"/>
    </row>
    <row r="1094" ht="12.75">
      <c r="H1094" s="49"/>
    </row>
    <row r="1095" ht="12.75">
      <c r="H1095" s="49"/>
    </row>
    <row r="1096" ht="12.75">
      <c r="H1096" s="49"/>
    </row>
    <row r="1097" ht="12.75">
      <c r="H1097" s="49"/>
    </row>
    <row r="1098" ht="12.75">
      <c r="H1098" s="49"/>
    </row>
    <row r="1099" ht="12.75">
      <c r="H1099" s="49"/>
    </row>
    <row r="1100" ht="12.75">
      <c r="H1100" s="49"/>
    </row>
    <row r="1101" ht="12.75">
      <c r="H1101" s="49"/>
    </row>
    <row r="1102" ht="12.75">
      <c r="H1102" s="49"/>
    </row>
    <row r="1103" ht="12.75">
      <c r="H1103" s="49"/>
    </row>
    <row r="1104" ht="12.75">
      <c r="H1104" s="49"/>
    </row>
    <row r="1105" ht="12.75">
      <c r="H1105" s="49"/>
    </row>
    <row r="1106" ht="12.75">
      <c r="H1106" s="49"/>
    </row>
    <row r="1107" ht="12.75">
      <c r="H1107" s="49"/>
    </row>
    <row r="1108" ht="12.75">
      <c r="H1108" s="49"/>
    </row>
    <row r="1109" ht="12.75">
      <c r="H1109" s="49"/>
    </row>
    <row r="1110" ht="12.75">
      <c r="H1110" s="49"/>
    </row>
    <row r="1111" ht="12.75">
      <c r="H1111" s="49"/>
    </row>
    <row r="1112" ht="12.75">
      <c r="H1112" s="49"/>
    </row>
    <row r="1113" ht="12.75">
      <c r="H1113" s="49"/>
    </row>
    <row r="1114" ht="12.75">
      <c r="H1114" s="49"/>
    </row>
    <row r="1115" ht="12.75">
      <c r="H1115" s="49"/>
    </row>
    <row r="1116" ht="12.75">
      <c r="H1116" s="49"/>
    </row>
    <row r="1117" ht="12.75">
      <c r="H1117" s="49"/>
    </row>
    <row r="1118" ht="12.75">
      <c r="H1118" s="49"/>
    </row>
    <row r="1119" ht="12.75">
      <c r="H1119" s="49"/>
    </row>
    <row r="1120" ht="12.75">
      <c r="H1120" s="49"/>
    </row>
    <row r="1121" ht="12.75">
      <c r="H1121" s="49"/>
    </row>
    <row r="1122" ht="12.75">
      <c r="H1122" s="49"/>
    </row>
    <row r="1123" ht="12.75">
      <c r="H1123" s="49"/>
    </row>
    <row r="1124" ht="12.75">
      <c r="H1124" s="49"/>
    </row>
    <row r="1125" ht="12.75">
      <c r="H1125" s="49"/>
    </row>
    <row r="1126" ht="12.75">
      <c r="H1126" s="49"/>
    </row>
    <row r="1127" ht="12.75">
      <c r="H1127" s="49"/>
    </row>
    <row r="1128" ht="12.75">
      <c r="H1128" s="49"/>
    </row>
    <row r="1129" ht="12.75">
      <c r="H1129" s="49"/>
    </row>
    <row r="1130" ht="12.75">
      <c r="H1130" s="49"/>
    </row>
    <row r="1131" ht="12.75">
      <c r="H1131" s="49"/>
    </row>
    <row r="1132" ht="12.75">
      <c r="H1132" s="49"/>
    </row>
    <row r="1133" ht="12.75">
      <c r="H1133" s="49"/>
    </row>
    <row r="1134" ht="12.75">
      <c r="H1134" s="49"/>
    </row>
    <row r="1135" ht="12.75">
      <c r="H1135" s="49"/>
    </row>
    <row r="1136" ht="12.75">
      <c r="H1136" s="49"/>
    </row>
    <row r="1137" ht="12.75">
      <c r="H1137" s="49"/>
    </row>
    <row r="1138" ht="12.75">
      <c r="H1138" s="49"/>
    </row>
    <row r="1139" ht="12.75">
      <c r="H1139" s="49"/>
    </row>
    <row r="1140" ht="12.75">
      <c r="H1140" s="49"/>
    </row>
    <row r="1141" ht="12.75">
      <c r="H1141" s="49"/>
    </row>
    <row r="1142" ht="12.75">
      <c r="H1142" s="49"/>
    </row>
    <row r="1143" ht="12.75">
      <c r="H1143" s="49"/>
    </row>
    <row r="1144" ht="12.75">
      <c r="H1144" s="49"/>
    </row>
    <row r="1145" ht="12.75">
      <c r="H1145" s="49"/>
    </row>
    <row r="1146" ht="12.75">
      <c r="H1146" s="49"/>
    </row>
    <row r="1147" ht="12.75">
      <c r="H1147" s="49"/>
    </row>
    <row r="1148" ht="12.75">
      <c r="H1148" s="49"/>
    </row>
    <row r="1149" ht="12.75">
      <c r="H1149" s="49"/>
    </row>
    <row r="1150" ht="12.75">
      <c r="H1150" s="49"/>
    </row>
    <row r="1151" ht="12.75">
      <c r="H1151" s="49"/>
    </row>
    <row r="1152" ht="12.75">
      <c r="H1152" s="49"/>
    </row>
    <row r="1153" ht="12.75">
      <c r="H1153" s="49"/>
    </row>
    <row r="1154" ht="12.75">
      <c r="H1154" s="49"/>
    </row>
    <row r="1155" ht="12.75">
      <c r="H1155" s="49"/>
    </row>
    <row r="1156" ht="12.75">
      <c r="H1156" s="49"/>
    </row>
    <row r="1157" ht="12.75">
      <c r="H1157" s="49"/>
    </row>
    <row r="1158" ht="12.75">
      <c r="H1158" s="49"/>
    </row>
    <row r="1159" ht="12.75">
      <c r="H1159" s="49"/>
    </row>
    <row r="1160" ht="12.75">
      <c r="H1160" s="49"/>
    </row>
    <row r="1161" ht="12.75">
      <c r="H1161" s="49"/>
    </row>
    <row r="1162" ht="12.75">
      <c r="H1162" s="49"/>
    </row>
    <row r="1163" ht="12.75">
      <c r="H1163" s="49"/>
    </row>
    <row r="1164" ht="12.75">
      <c r="H1164" s="49"/>
    </row>
    <row r="1165" ht="12.75">
      <c r="H1165" s="49"/>
    </row>
    <row r="1166" ht="12.75">
      <c r="H1166" s="49"/>
    </row>
    <row r="1167" ht="12.75">
      <c r="H1167" s="49"/>
    </row>
    <row r="1168" ht="12.75">
      <c r="H1168" s="49"/>
    </row>
    <row r="1169" ht="12.75">
      <c r="H1169" s="49"/>
    </row>
    <row r="1170" ht="12.75">
      <c r="H1170" s="49"/>
    </row>
    <row r="1171" ht="12.75">
      <c r="H1171" s="49"/>
    </row>
    <row r="1172" ht="12.75">
      <c r="H1172" s="49"/>
    </row>
    <row r="1173" ht="12.75">
      <c r="H1173" s="49"/>
    </row>
    <row r="1174" ht="12.75">
      <c r="H1174" s="49"/>
    </row>
    <row r="1175" ht="12.75">
      <c r="H1175" s="49"/>
    </row>
    <row r="1176" ht="12.75">
      <c r="H1176" s="49"/>
    </row>
    <row r="1177" ht="12.75">
      <c r="H1177" s="49"/>
    </row>
    <row r="1178" ht="12.75">
      <c r="H1178" s="49"/>
    </row>
    <row r="1179" ht="12.75">
      <c r="H1179" s="49"/>
    </row>
    <row r="1180" ht="12.75">
      <c r="H1180" s="49"/>
    </row>
    <row r="1181" ht="12.75">
      <c r="H1181" s="49"/>
    </row>
    <row r="1182" ht="12.75">
      <c r="H1182" s="49"/>
    </row>
    <row r="1183" ht="12.75">
      <c r="H1183" s="49"/>
    </row>
    <row r="1184" ht="12.75">
      <c r="H1184" s="49"/>
    </row>
    <row r="1185" ht="12.75">
      <c r="H1185" s="49"/>
    </row>
    <row r="1186" ht="12.75">
      <c r="H1186" s="49"/>
    </row>
    <row r="1187" ht="12.75">
      <c r="H1187" s="49"/>
    </row>
    <row r="1188" ht="12.75">
      <c r="H1188" s="49"/>
    </row>
    <row r="1189" ht="12.75">
      <c r="H1189" s="49"/>
    </row>
    <row r="1190" ht="12.75">
      <c r="H1190" s="49"/>
    </row>
    <row r="1191" ht="12.75">
      <c r="H1191" s="49"/>
    </row>
    <row r="1192" ht="12.75">
      <c r="H1192" s="49"/>
    </row>
    <row r="1193" ht="12.75">
      <c r="H1193" s="49"/>
    </row>
    <row r="1194" ht="12.75">
      <c r="H1194" s="49"/>
    </row>
    <row r="1195" ht="12.75">
      <c r="H1195" s="49"/>
    </row>
    <row r="1196" ht="12.75">
      <c r="H1196" s="49"/>
    </row>
    <row r="1197" ht="12.75">
      <c r="H1197" s="49"/>
    </row>
    <row r="1198" ht="12.75">
      <c r="H1198" s="49"/>
    </row>
    <row r="1199" ht="12.75">
      <c r="H1199" s="49"/>
    </row>
    <row r="1200" ht="12.75">
      <c r="H1200" s="49"/>
    </row>
    <row r="1201" ht="12.75">
      <c r="H1201" s="49"/>
    </row>
    <row r="1202" ht="12.75">
      <c r="H1202" s="49"/>
    </row>
    <row r="1203" ht="12.75">
      <c r="H1203" s="49"/>
    </row>
    <row r="1204" ht="12.75">
      <c r="H1204" s="49"/>
    </row>
    <row r="1205" ht="12.75">
      <c r="H1205" s="49"/>
    </row>
    <row r="1206" ht="12.75">
      <c r="H1206" s="49"/>
    </row>
    <row r="1207" ht="12.75">
      <c r="H1207" s="49"/>
    </row>
    <row r="1208" ht="12.75">
      <c r="H1208" s="49"/>
    </row>
    <row r="1209" ht="12.75">
      <c r="H1209" s="49"/>
    </row>
    <row r="1210" ht="12.75">
      <c r="H1210" s="49"/>
    </row>
    <row r="1211" ht="12.75">
      <c r="H1211" s="49"/>
    </row>
    <row r="1212" ht="12.75">
      <c r="H1212" s="49"/>
    </row>
    <row r="1213" ht="12.75">
      <c r="H1213" s="49"/>
    </row>
    <row r="1214" ht="12.75">
      <c r="H1214" s="49"/>
    </row>
    <row r="1215" ht="12.75">
      <c r="H1215" s="49"/>
    </row>
    <row r="1216" ht="12.75">
      <c r="H1216" s="49"/>
    </row>
    <row r="1217" ht="12.75">
      <c r="H1217" s="49"/>
    </row>
    <row r="1218" ht="12.75">
      <c r="H1218" s="49"/>
    </row>
    <row r="1219" ht="12.75">
      <c r="H1219" s="49"/>
    </row>
    <row r="1220" ht="12.75">
      <c r="H1220" s="49"/>
    </row>
    <row r="1221" ht="12.75">
      <c r="H1221" s="49"/>
    </row>
    <row r="1222" ht="12.75">
      <c r="H1222" s="49"/>
    </row>
    <row r="1223" ht="12.75">
      <c r="H1223" s="49"/>
    </row>
    <row r="1224" ht="12.75">
      <c r="H1224" s="49"/>
    </row>
    <row r="1225" ht="12.75">
      <c r="H1225" s="49"/>
    </row>
    <row r="1226" ht="12.75">
      <c r="H1226" s="49"/>
    </row>
    <row r="1227" ht="12.75">
      <c r="H1227" s="49"/>
    </row>
    <row r="1228" ht="12.75">
      <c r="H1228" s="49"/>
    </row>
    <row r="1229" ht="12.75">
      <c r="H1229" s="49"/>
    </row>
    <row r="1230" ht="12.75">
      <c r="H1230" s="49"/>
    </row>
    <row r="1231" ht="12.75">
      <c r="H1231" s="49"/>
    </row>
    <row r="1232" ht="12.75">
      <c r="H1232" s="49"/>
    </row>
    <row r="1233" ht="12.75">
      <c r="H1233" s="49"/>
    </row>
    <row r="1234" ht="12.75">
      <c r="H1234" s="49"/>
    </row>
    <row r="1235" ht="12.75">
      <c r="H1235" s="49"/>
    </row>
    <row r="1236" ht="12.75">
      <c r="H1236" s="49"/>
    </row>
    <row r="1237" ht="12.75">
      <c r="H1237" s="49"/>
    </row>
    <row r="1238" ht="12.75">
      <c r="H1238" s="49"/>
    </row>
    <row r="1239" ht="12.75">
      <c r="H1239" s="49"/>
    </row>
    <row r="1240" ht="12.75">
      <c r="H1240" s="49"/>
    </row>
    <row r="1241" ht="12.75">
      <c r="H1241" s="49"/>
    </row>
    <row r="1242" ht="12.75">
      <c r="H1242" s="49"/>
    </row>
    <row r="1243" ht="12.75">
      <c r="H1243" s="49"/>
    </row>
    <row r="1244" ht="12.75">
      <c r="H1244" s="49"/>
    </row>
    <row r="1245" ht="12.75">
      <c r="H1245" s="49"/>
    </row>
    <row r="1246" ht="12.75">
      <c r="H1246" s="49"/>
    </row>
    <row r="1247" ht="12.75">
      <c r="H1247" s="49"/>
    </row>
    <row r="1248" ht="12.75">
      <c r="H1248" s="49"/>
    </row>
    <row r="1249" ht="12.75">
      <c r="H1249" s="49"/>
    </row>
    <row r="1250" ht="12.75">
      <c r="H1250" s="49"/>
    </row>
    <row r="1251" ht="12.75">
      <c r="H1251" s="49"/>
    </row>
    <row r="1252" ht="12.75">
      <c r="H1252" s="49"/>
    </row>
    <row r="1253" ht="12.75">
      <c r="H1253" s="49"/>
    </row>
    <row r="1254" ht="12.75">
      <c r="H1254" s="49"/>
    </row>
    <row r="1255" ht="12.75">
      <c r="H1255" s="49"/>
    </row>
    <row r="1256" ht="12.75">
      <c r="H1256" s="49"/>
    </row>
    <row r="1257" ht="12.75">
      <c r="H1257" s="49"/>
    </row>
    <row r="1258" ht="12.75">
      <c r="H1258" s="49"/>
    </row>
    <row r="1259" ht="12.75">
      <c r="H1259" s="49"/>
    </row>
    <row r="1260" ht="12.75">
      <c r="H1260" s="49"/>
    </row>
    <row r="1261" ht="12.75">
      <c r="H1261" s="49"/>
    </row>
    <row r="1262" ht="12.75">
      <c r="H1262" s="49"/>
    </row>
    <row r="1263" ht="12.75">
      <c r="H1263" s="49"/>
    </row>
    <row r="1264" ht="12.75">
      <c r="H1264" s="49"/>
    </row>
    <row r="1265" ht="12.75">
      <c r="H1265" s="49"/>
    </row>
    <row r="1266" ht="12.75">
      <c r="H1266" s="49"/>
    </row>
    <row r="1267" ht="12.75">
      <c r="H1267" s="49"/>
    </row>
    <row r="1268" ht="12.75">
      <c r="H1268" s="49"/>
    </row>
    <row r="1269" ht="12.75">
      <c r="H1269" s="49"/>
    </row>
    <row r="1270" ht="12.75">
      <c r="H1270" s="49"/>
    </row>
    <row r="1271" ht="12.75">
      <c r="H1271" s="49"/>
    </row>
    <row r="1272" ht="12.75">
      <c r="H1272" s="49"/>
    </row>
    <row r="1273" ht="12.75">
      <c r="H1273" s="49"/>
    </row>
    <row r="1274" ht="12.75">
      <c r="H1274" s="49"/>
    </row>
    <row r="1275" ht="12.75">
      <c r="H1275" s="49"/>
    </row>
    <row r="1276" ht="12.75">
      <c r="H1276" s="49"/>
    </row>
    <row r="1277" ht="12.75">
      <c r="H1277" s="49"/>
    </row>
    <row r="1278" ht="12.75">
      <c r="H1278" s="49"/>
    </row>
    <row r="1279" ht="12.75">
      <c r="H1279" s="49"/>
    </row>
    <row r="1280" ht="12.75">
      <c r="H1280" s="49"/>
    </row>
    <row r="1281" ht="12.75">
      <c r="H1281" s="49"/>
    </row>
    <row r="1282" ht="12.75">
      <c r="H1282" s="49"/>
    </row>
    <row r="1283" ht="12.75">
      <c r="H1283" s="49"/>
    </row>
    <row r="1284" ht="12.75">
      <c r="H1284" s="49"/>
    </row>
    <row r="1285" ht="12.75">
      <c r="H1285" s="49"/>
    </row>
    <row r="1286" ht="12.75">
      <c r="H1286" s="49"/>
    </row>
    <row r="1287" ht="12.75">
      <c r="H1287" s="49"/>
    </row>
    <row r="1288" ht="12.75">
      <c r="H1288" s="49"/>
    </row>
    <row r="1289" ht="12.75">
      <c r="H1289" s="49"/>
    </row>
    <row r="1290" ht="12.75">
      <c r="H1290" s="49"/>
    </row>
    <row r="1291" ht="12.75">
      <c r="H1291" s="49"/>
    </row>
    <row r="1292" ht="12.75">
      <c r="H1292" s="49"/>
    </row>
    <row r="1293" ht="12.75">
      <c r="H1293" s="49"/>
    </row>
    <row r="1294" ht="12.75">
      <c r="H1294" s="49"/>
    </row>
    <row r="1295" ht="12.75">
      <c r="H1295" s="49"/>
    </row>
    <row r="1296" ht="12.75">
      <c r="H1296" s="49"/>
    </row>
    <row r="1297" ht="12.75">
      <c r="H1297" s="49"/>
    </row>
    <row r="1298" ht="12.75">
      <c r="H1298" s="49"/>
    </row>
    <row r="1299" ht="12.75">
      <c r="H1299" s="49"/>
    </row>
    <row r="1300" ht="12.75">
      <c r="H1300" s="49"/>
    </row>
    <row r="1301" ht="12.75">
      <c r="H1301" s="49"/>
    </row>
    <row r="1302" ht="12.75">
      <c r="H1302" s="49"/>
    </row>
    <row r="1303" ht="12.75">
      <c r="H1303" s="49"/>
    </row>
    <row r="1304" ht="12.75">
      <c r="H1304" s="49"/>
    </row>
    <row r="1305" ht="12.75">
      <c r="H1305" s="49"/>
    </row>
    <row r="1306" ht="12.75">
      <c r="H1306" s="49"/>
    </row>
    <row r="1307" ht="12.75">
      <c r="H1307" s="49"/>
    </row>
    <row r="1308" ht="12.75">
      <c r="H1308" s="49"/>
    </row>
    <row r="1309" ht="12.75">
      <c r="H1309" s="49"/>
    </row>
    <row r="1310" ht="12.75">
      <c r="H1310" s="49"/>
    </row>
    <row r="1311" ht="12.75">
      <c r="H1311" s="49"/>
    </row>
    <row r="1312" ht="12.75">
      <c r="H1312" s="49"/>
    </row>
    <row r="1313" ht="12.75">
      <c r="H1313" s="49"/>
    </row>
    <row r="1314" ht="12.75">
      <c r="H1314" s="49"/>
    </row>
    <row r="1315" ht="12.75">
      <c r="H1315" s="49"/>
    </row>
    <row r="1316" ht="12.75">
      <c r="H1316" s="49"/>
    </row>
    <row r="1317" ht="12.75">
      <c r="H1317" s="49"/>
    </row>
    <row r="1318" ht="12.75">
      <c r="H1318" s="49"/>
    </row>
    <row r="1319" ht="12.75">
      <c r="H1319" s="49"/>
    </row>
    <row r="1320" ht="12.75">
      <c r="H1320" s="49"/>
    </row>
    <row r="1321" ht="12.75">
      <c r="H1321" s="49"/>
    </row>
    <row r="1322" ht="12.75">
      <c r="H1322" s="49"/>
    </row>
    <row r="1323" ht="12.75">
      <c r="H1323" s="49"/>
    </row>
    <row r="1324" ht="12.75">
      <c r="H1324" s="49"/>
    </row>
    <row r="1325" ht="12.75">
      <c r="H1325" s="49"/>
    </row>
    <row r="1326" ht="12.75">
      <c r="H1326" s="49"/>
    </row>
    <row r="1327" ht="12.75">
      <c r="H1327" s="49"/>
    </row>
    <row r="1328" ht="12.75">
      <c r="H1328" s="49"/>
    </row>
    <row r="1329" ht="12.75">
      <c r="H1329" s="49"/>
    </row>
    <row r="1330" ht="12.75">
      <c r="H1330" s="49"/>
    </row>
    <row r="1331" ht="12.75">
      <c r="H1331" s="49"/>
    </row>
    <row r="1332" ht="12.75">
      <c r="H1332" s="49"/>
    </row>
    <row r="1333" ht="12.75">
      <c r="H1333" s="49"/>
    </row>
    <row r="1334" ht="12.75">
      <c r="H1334" s="49"/>
    </row>
    <row r="1335" ht="12.75">
      <c r="H1335" s="49"/>
    </row>
    <row r="1336" ht="12.75">
      <c r="H1336" s="49"/>
    </row>
    <row r="1337" ht="12.75">
      <c r="H1337" s="49"/>
    </row>
    <row r="1338" ht="12.75">
      <c r="H1338" s="49"/>
    </row>
    <row r="1339" ht="12.75">
      <c r="H1339" s="49"/>
    </row>
    <row r="1340" ht="12.75">
      <c r="H1340" s="49"/>
    </row>
    <row r="1341" ht="12.75">
      <c r="H1341" s="49"/>
    </row>
    <row r="1342" ht="12.75">
      <c r="H1342" s="49"/>
    </row>
    <row r="1343" ht="12.75">
      <c r="H1343" s="49"/>
    </row>
    <row r="1344" ht="12.75">
      <c r="H1344" s="49"/>
    </row>
    <row r="1345" ht="12.75">
      <c r="H1345" s="49"/>
    </row>
    <row r="1346" ht="12.75">
      <c r="H1346" s="49"/>
    </row>
    <row r="1347" ht="12.75">
      <c r="H1347" s="49"/>
    </row>
    <row r="1348" ht="12.75">
      <c r="H1348" s="49"/>
    </row>
    <row r="1349" ht="12.75">
      <c r="H1349" s="49"/>
    </row>
    <row r="1350" ht="12.75">
      <c r="H1350" s="49"/>
    </row>
    <row r="1351" ht="12.75">
      <c r="H1351" s="49"/>
    </row>
    <row r="1352" ht="12.75">
      <c r="H1352" s="49"/>
    </row>
    <row r="1353" ht="12.75">
      <c r="H1353" s="49"/>
    </row>
    <row r="1354" ht="12.75">
      <c r="H1354" s="49"/>
    </row>
    <row r="1355" ht="12.75">
      <c r="H1355" s="49"/>
    </row>
    <row r="1356" ht="12.75">
      <c r="H1356" s="49"/>
    </row>
    <row r="1357" ht="12.75">
      <c r="H1357" s="49"/>
    </row>
    <row r="1358" ht="12.75">
      <c r="H1358" s="49"/>
    </row>
    <row r="1359" ht="12.75">
      <c r="H1359" s="49"/>
    </row>
    <row r="1360" ht="12.75">
      <c r="H1360" s="49"/>
    </row>
    <row r="1361" ht="12.75">
      <c r="H1361" s="49"/>
    </row>
    <row r="1362" ht="12.75">
      <c r="H1362" s="49"/>
    </row>
    <row r="1363" ht="12.75">
      <c r="H1363" s="49"/>
    </row>
    <row r="1364" ht="12.75">
      <c r="H1364" s="49"/>
    </row>
    <row r="1365" ht="12.75">
      <c r="H1365" s="49"/>
    </row>
    <row r="1366" ht="12.75">
      <c r="H1366" s="49"/>
    </row>
    <row r="1367" ht="12.75">
      <c r="H1367" s="49"/>
    </row>
    <row r="1368" ht="12.75">
      <c r="H1368" s="49"/>
    </row>
    <row r="1369" ht="12.75">
      <c r="H1369" s="49"/>
    </row>
    <row r="1370" ht="12.75">
      <c r="H1370" s="49"/>
    </row>
    <row r="1371" ht="12.75">
      <c r="H1371" s="49"/>
    </row>
    <row r="1372" ht="12.75">
      <c r="H1372" s="49"/>
    </row>
    <row r="1373" ht="12.75">
      <c r="H1373" s="49"/>
    </row>
    <row r="1374" ht="12.75">
      <c r="H1374" s="49"/>
    </row>
    <row r="1375" ht="12.75">
      <c r="H1375" s="49"/>
    </row>
    <row r="1376" ht="12.75">
      <c r="H1376" s="49"/>
    </row>
    <row r="1377" ht="12.75">
      <c r="H1377" s="49"/>
    </row>
    <row r="1378" ht="12.75">
      <c r="H1378" s="49"/>
    </row>
    <row r="1379" ht="12.75">
      <c r="H1379" s="49"/>
    </row>
    <row r="1380" ht="12.75">
      <c r="H1380" s="49"/>
    </row>
    <row r="1381" ht="12.75">
      <c r="H1381" s="49"/>
    </row>
    <row r="1382" ht="12.75">
      <c r="H1382" s="49"/>
    </row>
    <row r="1383" ht="12.75">
      <c r="H1383" s="49"/>
    </row>
    <row r="1384" ht="12.75">
      <c r="H1384" s="49"/>
    </row>
    <row r="1385" ht="12.75">
      <c r="H1385" s="49"/>
    </row>
    <row r="1386" ht="12.75">
      <c r="H1386" s="49"/>
    </row>
    <row r="1387" ht="12.75">
      <c r="H1387" s="49"/>
    </row>
    <row r="1388" ht="12.75">
      <c r="H1388" s="49"/>
    </row>
    <row r="1389" ht="12.75">
      <c r="H1389" s="49"/>
    </row>
    <row r="1390" ht="12.75">
      <c r="H1390" s="49"/>
    </row>
    <row r="1391" ht="12.75">
      <c r="H1391" s="49"/>
    </row>
    <row r="1392" ht="12.75">
      <c r="H1392" s="49"/>
    </row>
    <row r="1393" ht="12.75">
      <c r="H1393" s="49"/>
    </row>
    <row r="1394" ht="12.75">
      <c r="H1394" s="49"/>
    </row>
    <row r="1395" ht="12.75">
      <c r="H1395" s="49"/>
    </row>
    <row r="1396" ht="12.75">
      <c r="H1396" s="49"/>
    </row>
    <row r="1397" ht="12.75">
      <c r="H1397" s="49"/>
    </row>
    <row r="1398" ht="12.75">
      <c r="H1398" s="49"/>
    </row>
    <row r="1399" ht="12.75">
      <c r="H1399" s="49"/>
    </row>
    <row r="1400" ht="12.75">
      <c r="H1400" s="49"/>
    </row>
    <row r="1401" ht="12.75">
      <c r="H1401" s="49"/>
    </row>
    <row r="1402" ht="12.75">
      <c r="H1402" s="49"/>
    </row>
    <row r="1403" ht="12.75">
      <c r="H1403" s="49"/>
    </row>
    <row r="1404" ht="12.75">
      <c r="H1404" s="49"/>
    </row>
    <row r="1405" ht="12.75">
      <c r="H1405" s="49"/>
    </row>
    <row r="1406" ht="12.75">
      <c r="H1406" s="49"/>
    </row>
    <row r="1407" ht="12.75">
      <c r="H1407" s="49"/>
    </row>
    <row r="1408" ht="12.75">
      <c r="H1408" s="49"/>
    </row>
    <row r="1409" ht="12.75">
      <c r="H1409" s="49"/>
    </row>
    <row r="1410" ht="12.75">
      <c r="H1410" s="49"/>
    </row>
    <row r="1411" ht="12.75">
      <c r="H1411" s="49"/>
    </row>
    <row r="1412" ht="12.75">
      <c r="H1412" s="49"/>
    </row>
    <row r="1413" ht="12.75">
      <c r="H1413" s="49"/>
    </row>
    <row r="1414" ht="12.75">
      <c r="H1414" s="49"/>
    </row>
    <row r="1415" ht="12.75">
      <c r="H1415" s="49"/>
    </row>
    <row r="1416" ht="12.75">
      <c r="H1416" s="49"/>
    </row>
    <row r="1417" ht="12.75">
      <c r="H1417" s="49"/>
    </row>
    <row r="1418" ht="12.75">
      <c r="H1418" s="49"/>
    </row>
    <row r="1419" ht="12.75">
      <c r="H1419" s="49"/>
    </row>
    <row r="1420" ht="12.75">
      <c r="H1420" s="49"/>
    </row>
    <row r="1421" ht="12.75">
      <c r="H1421" s="49"/>
    </row>
    <row r="1422" ht="12.75">
      <c r="H1422" s="49"/>
    </row>
    <row r="1423" ht="12.75">
      <c r="H1423" s="49"/>
    </row>
    <row r="1424" ht="12.75">
      <c r="H1424" s="49"/>
    </row>
    <row r="1425" ht="12.75">
      <c r="H1425" s="49"/>
    </row>
    <row r="1426" ht="12.75">
      <c r="H1426" s="49"/>
    </row>
    <row r="1427" ht="12.75">
      <c r="H1427" s="49"/>
    </row>
    <row r="1428" ht="12.75">
      <c r="H1428" s="49"/>
    </row>
    <row r="1429" ht="12.75">
      <c r="H1429" s="49"/>
    </row>
    <row r="1430" ht="12.75">
      <c r="H1430" s="49"/>
    </row>
    <row r="1431" ht="12.75">
      <c r="H1431" s="49"/>
    </row>
    <row r="1432" ht="12.75">
      <c r="H1432" s="49"/>
    </row>
    <row r="1433" ht="12.75">
      <c r="H1433" s="49"/>
    </row>
    <row r="1434" ht="12.75">
      <c r="H1434" s="49"/>
    </row>
    <row r="1435" ht="12.75">
      <c r="H1435" s="49"/>
    </row>
    <row r="1436" ht="12.75">
      <c r="H1436" s="49"/>
    </row>
    <row r="1437" ht="12.75">
      <c r="H1437" s="49"/>
    </row>
    <row r="1438" ht="12.75">
      <c r="H1438" s="49"/>
    </row>
    <row r="1439" ht="12.75">
      <c r="H1439" s="49"/>
    </row>
    <row r="1440" ht="12.75">
      <c r="H1440" s="49"/>
    </row>
    <row r="1441" ht="12.75">
      <c r="H1441" s="49"/>
    </row>
    <row r="1442" ht="12.75">
      <c r="H1442" s="49"/>
    </row>
    <row r="1443" ht="12.75">
      <c r="H1443" s="49"/>
    </row>
    <row r="1444" ht="12.75">
      <c r="H1444" s="49"/>
    </row>
    <row r="1445" ht="12.75">
      <c r="H1445" s="49"/>
    </row>
    <row r="1446" ht="12.75">
      <c r="H1446" s="49"/>
    </row>
    <row r="1447" ht="12.75">
      <c r="H1447" s="49"/>
    </row>
    <row r="1448" ht="12.75">
      <c r="H1448" s="49"/>
    </row>
    <row r="1449" ht="12.75">
      <c r="H1449" s="49"/>
    </row>
    <row r="1450" ht="12.75">
      <c r="H1450" s="49"/>
    </row>
    <row r="1451" ht="12.75">
      <c r="H1451" s="49"/>
    </row>
    <row r="1452" ht="12.75">
      <c r="H1452" s="49"/>
    </row>
    <row r="1453" ht="12.75">
      <c r="H1453" s="49"/>
    </row>
    <row r="1454" ht="12.75">
      <c r="H1454" s="49"/>
    </row>
    <row r="1455" ht="12.75">
      <c r="H1455" s="49"/>
    </row>
    <row r="1456" ht="12.75">
      <c r="H1456" s="49"/>
    </row>
    <row r="1457" ht="12.75">
      <c r="H1457" s="49"/>
    </row>
    <row r="1458" ht="12.75">
      <c r="H1458" s="49"/>
    </row>
    <row r="1459" ht="12.75">
      <c r="H1459" s="49"/>
    </row>
    <row r="1460" ht="12.75">
      <c r="H1460" s="49"/>
    </row>
    <row r="1461" ht="12.75">
      <c r="H1461" s="49"/>
    </row>
    <row r="1462" ht="12.75">
      <c r="H1462" s="49"/>
    </row>
    <row r="1463" ht="12.75">
      <c r="H1463" s="49"/>
    </row>
    <row r="1464" ht="12.75">
      <c r="H1464" s="49"/>
    </row>
    <row r="1465" ht="12.75">
      <c r="H1465" s="49"/>
    </row>
    <row r="1466" ht="12.75">
      <c r="H1466" s="49"/>
    </row>
    <row r="1467" ht="12.75">
      <c r="H1467" s="49"/>
    </row>
    <row r="1468" ht="12.75">
      <c r="H1468" s="49"/>
    </row>
    <row r="1469" ht="12.75">
      <c r="H1469" s="49"/>
    </row>
    <row r="1470" ht="12.75">
      <c r="H1470" s="49"/>
    </row>
    <row r="1471" ht="12.75">
      <c r="H1471" s="49"/>
    </row>
    <row r="1472" ht="12.75">
      <c r="H1472" s="49"/>
    </row>
    <row r="1473" ht="12.75">
      <c r="H1473" s="49"/>
    </row>
    <row r="1474" ht="12.75">
      <c r="H1474" s="49"/>
    </row>
    <row r="1475" ht="12.75">
      <c r="H1475" s="49"/>
    </row>
    <row r="1476" ht="12.75">
      <c r="H1476" s="49"/>
    </row>
    <row r="1477" ht="12.75">
      <c r="H1477" s="49"/>
    </row>
    <row r="1478" ht="12.75">
      <c r="H1478" s="49"/>
    </row>
    <row r="1479" ht="12.75">
      <c r="H1479" s="49"/>
    </row>
    <row r="1480" ht="12.75">
      <c r="H1480" s="49"/>
    </row>
    <row r="1481" ht="12.75">
      <c r="H1481" s="49"/>
    </row>
    <row r="1482" ht="12.75">
      <c r="H1482" s="49"/>
    </row>
    <row r="1483" ht="12.75">
      <c r="H1483" s="49"/>
    </row>
    <row r="1484" ht="12.75">
      <c r="H1484" s="49"/>
    </row>
    <row r="1485" ht="12.75">
      <c r="H1485" s="49"/>
    </row>
    <row r="1486" ht="12.75">
      <c r="H1486" s="49"/>
    </row>
    <row r="1487" ht="12.75">
      <c r="H1487" s="49"/>
    </row>
    <row r="1488" ht="12.75">
      <c r="H1488" s="49"/>
    </row>
    <row r="1489" ht="12.75">
      <c r="H1489" s="49"/>
    </row>
    <row r="1490" ht="12.75">
      <c r="H1490" s="49"/>
    </row>
    <row r="1491" ht="12.75">
      <c r="H1491" s="49"/>
    </row>
    <row r="1492" ht="12.75">
      <c r="H1492" s="49"/>
    </row>
    <row r="1493" ht="12.75">
      <c r="H1493" s="49"/>
    </row>
    <row r="1494" ht="12.75">
      <c r="H1494" s="49"/>
    </row>
    <row r="1495" ht="12.75">
      <c r="H1495" s="49"/>
    </row>
    <row r="1496" ht="12.75">
      <c r="H1496" s="49"/>
    </row>
    <row r="1497" ht="12.75">
      <c r="H1497" s="49"/>
    </row>
    <row r="1498" ht="12.75">
      <c r="H1498" s="49"/>
    </row>
    <row r="1499" ht="12.75">
      <c r="H1499" s="49"/>
    </row>
    <row r="1500" ht="12.75">
      <c r="H1500" s="49"/>
    </row>
    <row r="1501" ht="12.75">
      <c r="H1501" s="49"/>
    </row>
    <row r="1502" ht="12.75">
      <c r="H1502" s="49"/>
    </row>
    <row r="1503" ht="12.75">
      <c r="H1503" s="49"/>
    </row>
    <row r="1504" ht="12.75">
      <c r="H1504" s="49"/>
    </row>
    <row r="1505" ht="12.75">
      <c r="H1505" s="49"/>
    </row>
    <row r="1506" ht="12.75">
      <c r="H1506" s="49"/>
    </row>
    <row r="1507" ht="12.75">
      <c r="H1507" s="49"/>
    </row>
    <row r="1508" ht="12.75">
      <c r="H1508" s="49"/>
    </row>
    <row r="1509" ht="12.75">
      <c r="H1509" s="49"/>
    </row>
    <row r="1510" ht="12.75">
      <c r="H1510" s="49"/>
    </row>
    <row r="1511" ht="12.75">
      <c r="H1511" s="49"/>
    </row>
    <row r="1512" ht="12.75">
      <c r="H1512" s="49"/>
    </row>
    <row r="1513" ht="12.75">
      <c r="H1513" s="49"/>
    </row>
    <row r="1514" ht="12.75">
      <c r="H1514" s="49"/>
    </row>
    <row r="1515" ht="12.75">
      <c r="H1515" s="49"/>
    </row>
    <row r="1516" ht="12.75">
      <c r="H1516" s="49"/>
    </row>
    <row r="1517" ht="12.75">
      <c r="H1517" s="49"/>
    </row>
    <row r="1518" ht="12.75">
      <c r="H1518" s="49"/>
    </row>
    <row r="1519" ht="12.75">
      <c r="H1519" s="49"/>
    </row>
    <row r="1520" ht="12.75">
      <c r="H1520" s="49"/>
    </row>
    <row r="1521" ht="12.75">
      <c r="H1521" s="49"/>
    </row>
    <row r="1522" ht="12.75">
      <c r="H1522" s="49"/>
    </row>
    <row r="1523" ht="12.75">
      <c r="H1523" s="49"/>
    </row>
    <row r="1524" ht="12.75">
      <c r="H1524" s="49"/>
    </row>
    <row r="1525" ht="12.75">
      <c r="H1525" s="49"/>
    </row>
    <row r="1526" ht="12.75">
      <c r="H1526" s="49"/>
    </row>
    <row r="1527" ht="12.75">
      <c r="H1527" s="49"/>
    </row>
    <row r="1528" ht="12.75">
      <c r="H1528" s="49"/>
    </row>
    <row r="1529" ht="12.75">
      <c r="H1529" s="49"/>
    </row>
    <row r="1530" ht="12.75">
      <c r="H1530" s="49"/>
    </row>
    <row r="1531" ht="12.75">
      <c r="H1531" s="49"/>
    </row>
    <row r="1532" ht="12.75">
      <c r="H1532" s="49"/>
    </row>
    <row r="1533" ht="12.75">
      <c r="H1533" s="49"/>
    </row>
    <row r="1534" ht="12.75">
      <c r="H1534" s="49"/>
    </row>
    <row r="1535" ht="12.75">
      <c r="H1535" s="49"/>
    </row>
    <row r="1536" ht="12.75">
      <c r="H1536" s="49"/>
    </row>
    <row r="1537" ht="12.75">
      <c r="H1537" s="49"/>
    </row>
    <row r="1538" ht="12.75">
      <c r="H1538" s="49"/>
    </row>
    <row r="1539" ht="12.75">
      <c r="H1539" s="49"/>
    </row>
    <row r="1540" ht="12.75">
      <c r="H1540" s="49"/>
    </row>
    <row r="1541" ht="12.75">
      <c r="H1541" s="49"/>
    </row>
    <row r="1542" ht="12.75">
      <c r="H1542" s="49"/>
    </row>
    <row r="1543" ht="12.75">
      <c r="H1543" s="49"/>
    </row>
    <row r="1544" ht="12.75">
      <c r="H1544" s="49"/>
    </row>
    <row r="1545" ht="12.75">
      <c r="H1545" s="49"/>
    </row>
    <row r="1546" ht="12.75">
      <c r="H1546" s="49"/>
    </row>
    <row r="1547" ht="12.75">
      <c r="H1547" s="49"/>
    </row>
    <row r="1548" ht="12.75">
      <c r="H1548" s="49"/>
    </row>
    <row r="1549" ht="12.75">
      <c r="H1549" s="49"/>
    </row>
    <row r="1550" ht="12.75">
      <c r="H1550" s="49"/>
    </row>
    <row r="1551" ht="12.75">
      <c r="H1551" s="49"/>
    </row>
    <row r="1552" ht="12.75">
      <c r="H1552" s="49"/>
    </row>
    <row r="1553" ht="12.75">
      <c r="H1553" s="49"/>
    </row>
    <row r="1554" ht="12.75">
      <c r="H1554" s="49"/>
    </row>
    <row r="1555" ht="12.75">
      <c r="H1555" s="49"/>
    </row>
    <row r="1556" ht="12.75">
      <c r="H1556" s="49"/>
    </row>
    <row r="1557" ht="12.75">
      <c r="H1557" s="49"/>
    </row>
    <row r="1558" ht="12.75">
      <c r="H1558" s="49"/>
    </row>
    <row r="1559" ht="12.75">
      <c r="H1559" s="49"/>
    </row>
    <row r="1560" ht="12.75">
      <c r="H1560" s="49"/>
    </row>
    <row r="1561" ht="12.75">
      <c r="H1561" s="49"/>
    </row>
    <row r="1562" ht="12.75">
      <c r="H1562" s="49"/>
    </row>
    <row r="1563" ht="12.75">
      <c r="H1563" s="49"/>
    </row>
    <row r="1564" ht="12.75">
      <c r="H1564" s="49"/>
    </row>
    <row r="1565" ht="12.75">
      <c r="H1565" s="49"/>
    </row>
    <row r="1566" ht="12.75">
      <c r="H1566" s="49"/>
    </row>
    <row r="1567" ht="12.75">
      <c r="H1567" s="49"/>
    </row>
    <row r="1568" ht="12.75">
      <c r="H1568" s="49"/>
    </row>
    <row r="1569" ht="12.75">
      <c r="H1569" s="49"/>
    </row>
    <row r="1570" ht="12.75">
      <c r="H1570" s="49"/>
    </row>
    <row r="1571" ht="12.75">
      <c r="H1571" s="49"/>
    </row>
    <row r="1572" ht="12.75">
      <c r="H1572" s="49"/>
    </row>
    <row r="1573" ht="12.75">
      <c r="H1573" s="49"/>
    </row>
    <row r="1574" ht="12.75">
      <c r="H1574" s="49"/>
    </row>
    <row r="1575" ht="12.75">
      <c r="H1575" s="49"/>
    </row>
    <row r="1576" ht="12.75">
      <c r="H1576" s="49"/>
    </row>
    <row r="1577" ht="12.75">
      <c r="H1577" s="49"/>
    </row>
    <row r="1578" ht="12.75">
      <c r="H1578" s="49"/>
    </row>
    <row r="1579" ht="12.75">
      <c r="H1579" s="49"/>
    </row>
    <row r="1580" ht="12.75">
      <c r="H1580" s="49"/>
    </row>
    <row r="1581" ht="12.75">
      <c r="H1581" s="49"/>
    </row>
    <row r="1582" ht="12.75">
      <c r="H1582" s="49"/>
    </row>
    <row r="1583" ht="12.75">
      <c r="H1583" s="49"/>
    </row>
    <row r="1584" ht="12.75">
      <c r="H1584" s="49"/>
    </row>
    <row r="1585" ht="12.75">
      <c r="H1585" s="49"/>
    </row>
    <row r="1586" ht="12.75">
      <c r="H1586" s="49"/>
    </row>
    <row r="1587" ht="12.75">
      <c r="H1587" s="49"/>
    </row>
    <row r="1588" ht="12.75">
      <c r="H1588" s="49"/>
    </row>
    <row r="1589" ht="12.75">
      <c r="H1589" s="49"/>
    </row>
    <row r="1590" ht="12.75">
      <c r="H1590" s="49"/>
    </row>
    <row r="1591" ht="12.75">
      <c r="H1591" s="49"/>
    </row>
    <row r="1592" ht="12.75">
      <c r="H1592" s="49"/>
    </row>
    <row r="1593" ht="12.75">
      <c r="H1593" s="49"/>
    </row>
    <row r="1594" ht="12.75">
      <c r="H1594" s="49"/>
    </row>
    <row r="1595" ht="12.75">
      <c r="H1595" s="49"/>
    </row>
    <row r="1596" ht="12.75">
      <c r="H1596" s="49"/>
    </row>
    <row r="1597" ht="12.75">
      <c r="H1597" s="49"/>
    </row>
    <row r="1598" ht="12.75">
      <c r="H1598" s="49"/>
    </row>
    <row r="1599" ht="12.75">
      <c r="H1599" s="49"/>
    </row>
    <row r="1600" ht="12.75">
      <c r="H1600" s="49"/>
    </row>
    <row r="1601" ht="12.75">
      <c r="H1601" s="49"/>
    </row>
    <row r="1602" ht="12.75">
      <c r="H1602" s="49"/>
    </row>
    <row r="1603" ht="12.75">
      <c r="H1603" s="49"/>
    </row>
    <row r="1604" ht="12.75">
      <c r="H1604" s="49"/>
    </row>
    <row r="1605" ht="12.75">
      <c r="H1605" s="49"/>
    </row>
    <row r="1606" ht="12.75">
      <c r="H1606" s="49"/>
    </row>
    <row r="1607" ht="12.75">
      <c r="H1607" s="49"/>
    </row>
    <row r="1608" ht="12.75">
      <c r="H1608" s="49"/>
    </row>
    <row r="1609" ht="12.75">
      <c r="H1609" s="49"/>
    </row>
    <row r="1610" ht="12.75">
      <c r="H1610" s="49"/>
    </row>
    <row r="1611" ht="12.75">
      <c r="H1611" s="49"/>
    </row>
    <row r="1612" ht="12.75">
      <c r="H1612" s="49"/>
    </row>
    <row r="1613" ht="12.75">
      <c r="H1613" s="49"/>
    </row>
    <row r="1614" ht="12.75">
      <c r="H1614" s="49"/>
    </row>
    <row r="1615" ht="12.75">
      <c r="H1615" s="49"/>
    </row>
    <row r="1616" ht="12.75">
      <c r="H1616" s="49"/>
    </row>
    <row r="1617" ht="12.75">
      <c r="H1617" s="49"/>
    </row>
    <row r="1618" ht="12.75">
      <c r="H1618" s="49"/>
    </row>
    <row r="1619" ht="12.75">
      <c r="H1619" s="49"/>
    </row>
    <row r="1620" ht="12.75">
      <c r="H1620" s="49"/>
    </row>
    <row r="1621" ht="12.75">
      <c r="H1621" s="49"/>
    </row>
    <row r="1622" ht="12.75">
      <c r="H1622" s="49"/>
    </row>
    <row r="1623" ht="12.75">
      <c r="H1623" s="49"/>
    </row>
    <row r="1624" ht="12.75">
      <c r="H1624" s="49"/>
    </row>
    <row r="1625" ht="12.75">
      <c r="H1625" s="49"/>
    </row>
    <row r="1626" ht="12.75">
      <c r="H1626" s="49"/>
    </row>
    <row r="1627" ht="12.75">
      <c r="H1627" s="49"/>
    </row>
    <row r="1628" ht="12.75">
      <c r="H1628" s="49"/>
    </row>
    <row r="1629" ht="12.75">
      <c r="H1629" s="49"/>
    </row>
    <row r="1630" ht="12.75">
      <c r="H1630" s="49"/>
    </row>
    <row r="1631" ht="12.75">
      <c r="H1631" s="49"/>
    </row>
    <row r="1632" ht="12.75">
      <c r="H1632" s="49"/>
    </row>
    <row r="1633" ht="12.75">
      <c r="H1633" s="49"/>
    </row>
    <row r="1634" ht="12.75">
      <c r="H1634" s="49"/>
    </row>
    <row r="1635" ht="12.75">
      <c r="H1635" s="49"/>
    </row>
    <row r="1636" ht="12.75">
      <c r="H1636" s="49"/>
    </row>
    <row r="1637" ht="12.75">
      <c r="H1637" s="49"/>
    </row>
    <row r="1638" ht="12.75">
      <c r="H1638" s="49"/>
    </row>
    <row r="1639" ht="12.75">
      <c r="H1639" s="49"/>
    </row>
    <row r="1640" ht="12.75">
      <c r="H1640" s="49"/>
    </row>
    <row r="1641" ht="12.75">
      <c r="H1641" s="49"/>
    </row>
    <row r="1642" ht="12.75">
      <c r="H1642" s="49"/>
    </row>
    <row r="1643" ht="12.75">
      <c r="H1643" s="49"/>
    </row>
    <row r="1644" ht="12.75">
      <c r="H1644" s="49"/>
    </row>
    <row r="1645" ht="12.75">
      <c r="H1645" s="49"/>
    </row>
    <row r="1646" ht="12.75">
      <c r="H1646" s="49"/>
    </row>
    <row r="1647" ht="12.75">
      <c r="H1647" s="49"/>
    </row>
    <row r="1648" ht="12.75">
      <c r="H1648" s="49"/>
    </row>
    <row r="1649" ht="12.75">
      <c r="H1649" s="49"/>
    </row>
    <row r="1650" ht="12.75">
      <c r="H1650" s="49"/>
    </row>
    <row r="1651" ht="12.75">
      <c r="H1651" s="49"/>
    </row>
    <row r="1652" ht="12.75">
      <c r="H1652" s="49"/>
    </row>
    <row r="1653" ht="12.75">
      <c r="H1653" s="49"/>
    </row>
    <row r="1654" ht="12.75">
      <c r="H1654" s="49"/>
    </row>
    <row r="1655" ht="12.75">
      <c r="H1655" s="49"/>
    </row>
    <row r="1656" ht="12.75">
      <c r="H1656" s="49"/>
    </row>
    <row r="1657" ht="12.75">
      <c r="H1657" s="49"/>
    </row>
    <row r="1658" ht="12.75">
      <c r="H1658" s="49"/>
    </row>
    <row r="1659" ht="12.75">
      <c r="H1659" s="49"/>
    </row>
    <row r="1660" ht="12.75">
      <c r="H1660" s="49"/>
    </row>
    <row r="1661" ht="12.75">
      <c r="H1661" s="49"/>
    </row>
    <row r="1662" ht="12.75">
      <c r="H1662" s="49"/>
    </row>
    <row r="1663" ht="12.75">
      <c r="H1663" s="49"/>
    </row>
    <row r="1664" ht="12.75">
      <c r="H1664" s="49"/>
    </row>
    <row r="1665" ht="12.75">
      <c r="H1665" s="49"/>
    </row>
    <row r="1666" ht="12.75">
      <c r="H1666" s="49"/>
    </row>
    <row r="1667" ht="12.75">
      <c r="H1667" s="49"/>
    </row>
    <row r="1668" ht="12.75">
      <c r="H1668" s="49"/>
    </row>
    <row r="1669" ht="12.75">
      <c r="H1669" s="49"/>
    </row>
    <row r="1670" ht="12.75">
      <c r="H1670" s="49"/>
    </row>
    <row r="1671" ht="12.75">
      <c r="H1671" s="49"/>
    </row>
    <row r="1672" ht="12.75">
      <c r="H1672" s="49"/>
    </row>
    <row r="1673" ht="12.75">
      <c r="H1673" s="49"/>
    </row>
    <row r="1674" ht="12.75">
      <c r="H1674" s="49"/>
    </row>
    <row r="1675" ht="12.75">
      <c r="H1675" s="49"/>
    </row>
    <row r="1676" ht="12.75">
      <c r="H1676" s="49"/>
    </row>
    <row r="1677" ht="12.75">
      <c r="H1677" s="49"/>
    </row>
    <row r="1678" ht="12.75">
      <c r="H1678" s="49"/>
    </row>
    <row r="1679" ht="12.75">
      <c r="H1679" s="49"/>
    </row>
    <row r="1680" ht="12.75">
      <c r="H1680" s="49"/>
    </row>
    <row r="1681" ht="12.75">
      <c r="H1681" s="49"/>
    </row>
    <row r="1682" ht="12.75">
      <c r="H1682" s="49"/>
    </row>
    <row r="1683" ht="12.75">
      <c r="H1683" s="49"/>
    </row>
    <row r="1684" ht="12.75">
      <c r="H1684" s="49"/>
    </row>
    <row r="1685" ht="12.75">
      <c r="H1685" s="49"/>
    </row>
    <row r="1686" ht="12.75">
      <c r="H1686" s="49"/>
    </row>
    <row r="1687" ht="12.75">
      <c r="H1687" s="49"/>
    </row>
    <row r="1688" ht="12.75">
      <c r="H1688" s="49"/>
    </row>
    <row r="1689" ht="12.75">
      <c r="H1689" s="49"/>
    </row>
    <row r="1690" ht="12.75">
      <c r="H1690" s="49"/>
    </row>
    <row r="1691" ht="12.75">
      <c r="H1691" s="49"/>
    </row>
    <row r="1692" ht="12.75">
      <c r="H1692" s="49"/>
    </row>
    <row r="1693" ht="12.75">
      <c r="H1693" s="49"/>
    </row>
    <row r="1694" ht="12.75">
      <c r="H1694" s="49"/>
    </row>
    <row r="1695" ht="12.75">
      <c r="H1695" s="49"/>
    </row>
    <row r="1696" ht="12.75">
      <c r="H1696" s="49"/>
    </row>
    <row r="1697" ht="12.75">
      <c r="H1697" s="49"/>
    </row>
    <row r="1698" ht="12.75">
      <c r="H1698" s="49"/>
    </row>
    <row r="1699" ht="12.75">
      <c r="H1699" s="49"/>
    </row>
    <row r="1700" ht="12.75">
      <c r="H1700" s="49"/>
    </row>
    <row r="1701" ht="12.75">
      <c r="H1701" s="49"/>
    </row>
    <row r="1702" ht="12.75">
      <c r="H1702" s="49"/>
    </row>
    <row r="1703" ht="12.75">
      <c r="H1703" s="49"/>
    </row>
    <row r="1704" ht="12.75">
      <c r="H1704" s="49"/>
    </row>
    <row r="1705" ht="12.75">
      <c r="H1705" s="49"/>
    </row>
    <row r="1706" ht="12.75">
      <c r="H1706" s="49"/>
    </row>
    <row r="1707" ht="12.75">
      <c r="H1707" s="49"/>
    </row>
    <row r="1708" ht="12.75">
      <c r="H1708" s="49"/>
    </row>
    <row r="1709" ht="12.75">
      <c r="H1709" s="49"/>
    </row>
    <row r="1710" ht="12.75">
      <c r="H1710" s="49"/>
    </row>
    <row r="1711" ht="12.75">
      <c r="H1711" s="49"/>
    </row>
    <row r="1712" ht="12.75">
      <c r="H1712" s="49"/>
    </row>
    <row r="1713" ht="12.75">
      <c r="H1713" s="49"/>
    </row>
    <row r="1714" ht="12.75">
      <c r="H1714" s="49"/>
    </row>
    <row r="1715" ht="12.75">
      <c r="H1715" s="49"/>
    </row>
    <row r="1716" ht="12.75">
      <c r="H1716" s="49"/>
    </row>
    <row r="1717" ht="12.75">
      <c r="H1717" s="49"/>
    </row>
  </sheetData>
  <sheetProtection/>
  <mergeCells count="6">
    <mergeCell ref="F5:G5"/>
    <mergeCell ref="H5:I5"/>
    <mergeCell ref="A1:I1"/>
    <mergeCell ref="A2:I2"/>
    <mergeCell ref="A3:I3"/>
    <mergeCell ref="A4:I4"/>
  </mergeCells>
  <printOptions gridLines="1" horizontalCentered="1" verticalCentered="1"/>
  <pageMargins left="0.75" right="0.75" top="1" bottom="1" header="0.5" footer="0.5"/>
  <pageSetup horizontalDpi="600" verticalDpi="600" orientation="landscape" scale="74" r:id="rId1"/>
  <headerFooter alignWithMargins="0">
    <oddFooter>&amp;L&amp;D@&amp;T&amp;C&amp;A@&amp;F&amp;RBE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6.421875" style="0" bestFit="1" customWidth="1"/>
    <col min="2" max="2" width="17.7109375" style="10" customWidth="1"/>
    <col min="3" max="3" width="15.8515625" style="10" customWidth="1"/>
    <col min="4" max="4" width="22.8515625" style="10" customWidth="1"/>
    <col min="5" max="5" width="10.140625" style="10" bestFit="1" customWidth="1"/>
    <col min="6" max="6" width="14.421875" style="43" bestFit="1" customWidth="1"/>
    <col min="7" max="7" width="15.421875" style="3" bestFit="1" customWidth="1"/>
    <col min="8" max="8" width="15.57421875" style="0" customWidth="1"/>
    <col min="9" max="9" width="2.28125" style="0" bestFit="1" customWidth="1"/>
    <col min="10" max="10" width="13.421875" style="0" customWidth="1"/>
  </cols>
  <sheetData>
    <row r="1" spans="1:7" ht="12.75">
      <c r="A1" s="64" t="s">
        <v>14</v>
      </c>
      <c r="B1" s="64"/>
      <c r="C1" s="64"/>
      <c r="D1" s="64"/>
      <c r="E1" s="64"/>
      <c r="F1" s="64"/>
      <c r="G1" s="64"/>
    </row>
    <row r="2" spans="1:7" s="9" customFormat="1" ht="12.75">
      <c r="A2" s="64" t="s">
        <v>29</v>
      </c>
      <c r="B2" s="64"/>
      <c r="C2" s="64"/>
      <c r="D2" s="64"/>
      <c r="E2" s="64"/>
      <c r="F2" s="64"/>
      <c r="G2" s="64"/>
    </row>
    <row r="3" spans="1:7" s="9" customFormat="1" ht="12.75">
      <c r="A3" s="64" t="s">
        <v>16</v>
      </c>
      <c r="B3" s="64"/>
      <c r="C3" s="64"/>
      <c r="D3" s="64"/>
      <c r="E3" s="64"/>
      <c r="F3" s="64"/>
      <c r="G3" s="64"/>
    </row>
    <row r="4" spans="1:7" s="9" customFormat="1" ht="12.75">
      <c r="A4" s="65" t="str">
        <f>+'AP DIST CONTROL'!$A$3:$B$3</f>
        <v>MAY 2014</v>
      </c>
      <c r="B4" s="65"/>
      <c r="C4" s="65"/>
      <c r="D4" s="65"/>
      <c r="E4" s="65"/>
      <c r="F4" s="65"/>
      <c r="G4" s="65"/>
    </row>
    <row r="5" spans="1:7" ht="13.5" thickBot="1">
      <c r="A5" s="5"/>
      <c r="B5" s="8"/>
      <c r="C5" s="8"/>
      <c r="D5" s="8"/>
      <c r="E5" s="8"/>
      <c r="F5" s="39"/>
      <c r="G5" s="5"/>
    </row>
    <row r="6" spans="1:8" ht="13.5" thickBot="1">
      <c r="A6" s="5"/>
      <c r="B6" s="8"/>
      <c r="C6" s="8"/>
      <c r="D6" s="8"/>
      <c r="E6" s="11" t="s">
        <v>1</v>
      </c>
      <c r="F6" s="38">
        <f>SUBTOTAL(9,F10:F104)</f>
        <v>156190</v>
      </c>
      <c r="G6" s="38">
        <f>SUBTOTAL(9,G10:G104)</f>
        <v>485986.67</v>
      </c>
      <c r="H6" s="55">
        <f>G6/F6</f>
        <v>3.111509507650938</v>
      </c>
    </row>
    <row r="7" spans="1:7" ht="12.75">
      <c r="A7" s="5"/>
      <c r="B7" s="8"/>
      <c r="C7" s="8"/>
      <c r="D7" s="8"/>
      <c r="E7" s="8"/>
      <c r="F7" s="39"/>
      <c r="G7" s="6"/>
    </row>
    <row r="8" spans="1:7" ht="12.75">
      <c r="A8" s="12"/>
      <c r="B8" s="13"/>
      <c r="C8" s="26" t="s">
        <v>11</v>
      </c>
      <c r="D8" s="26"/>
      <c r="E8" s="15"/>
      <c r="F8" s="40" t="s">
        <v>22</v>
      </c>
      <c r="G8" s="14"/>
    </row>
    <row r="9" spans="1:8" ht="13.5" thickBot="1">
      <c r="A9" s="16" t="s">
        <v>3</v>
      </c>
      <c r="B9" s="17" t="s">
        <v>4</v>
      </c>
      <c r="C9" s="27" t="s">
        <v>12</v>
      </c>
      <c r="D9" s="16" t="s">
        <v>21</v>
      </c>
      <c r="E9" s="17" t="s">
        <v>0</v>
      </c>
      <c r="F9" s="41" t="s">
        <v>9</v>
      </c>
      <c r="G9" s="16" t="s">
        <v>10</v>
      </c>
      <c r="H9" s="16" t="s">
        <v>25</v>
      </c>
    </row>
    <row r="10" spans="1:8" ht="12.75">
      <c r="A10" s="20" t="s">
        <v>31</v>
      </c>
      <c r="B10" s="18"/>
      <c r="C10" s="28"/>
      <c r="D10" s="18" t="s">
        <v>27</v>
      </c>
      <c r="E10" s="21" t="s">
        <v>27</v>
      </c>
      <c r="F10" s="19">
        <v>156190</v>
      </c>
      <c r="G10" s="22">
        <v>485986.67</v>
      </c>
      <c r="H10" s="60">
        <f aca="true" t="shared" si="0" ref="H10:H16">G10/F10</f>
        <v>3.111509507650938</v>
      </c>
    </row>
    <row r="11" spans="1:8" ht="12.75">
      <c r="A11" s="20"/>
      <c r="B11" s="18"/>
      <c r="C11" s="28"/>
      <c r="D11" s="18"/>
      <c r="E11" s="21"/>
      <c r="F11" s="19"/>
      <c r="G11" s="22"/>
      <c r="H11" s="58" t="e">
        <f t="shared" si="0"/>
        <v>#DIV/0!</v>
      </c>
    </row>
    <row r="12" spans="1:10" ht="12.75">
      <c r="A12" s="20"/>
      <c r="B12" s="18"/>
      <c r="C12" s="28"/>
      <c r="D12" s="18"/>
      <c r="E12" s="21"/>
      <c r="F12" s="19"/>
      <c r="G12" s="22"/>
      <c r="H12" s="58" t="e">
        <f t="shared" si="0"/>
        <v>#DIV/0!</v>
      </c>
      <c r="J12" s="3"/>
    </row>
    <row r="13" spans="1:8" ht="12.75">
      <c r="A13" s="20"/>
      <c r="B13" s="18"/>
      <c r="C13" s="28"/>
      <c r="D13" s="18"/>
      <c r="E13" s="21"/>
      <c r="F13" s="22"/>
      <c r="G13" s="22"/>
      <c r="H13" s="58" t="e">
        <f t="shared" si="0"/>
        <v>#DIV/0!</v>
      </c>
    </row>
    <row r="14" spans="1:8" ht="12.75">
      <c r="A14" s="20"/>
      <c r="B14" s="18"/>
      <c r="C14" s="28"/>
      <c r="D14" s="18"/>
      <c r="E14" s="21"/>
      <c r="F14" s="22"/>
      <c r="G14" s="22"/>
      <c r="H14" s="58" t="e">
        <f t="shared" si="0"/>
        <v>#DIV/0!</v>
      </c>
    </row>
    <row r="15" spans="1:9" ht="12.75">
      <c r="A15" s="20"/>
      <c r="B15" s="18"/>
      <c r="C15" s="28"/>
      <c r="D15" s="21"/>
      <c r="E15" s="21"/>
      <c r="F15" s="42"/>
      <c r="G15" s="22"/>
      <c r="H15" s="58" t="e">
        <f t="shared" si="0"/>
        <v>#DIV/0!</v>
      </c>
      <c r="I15" s="12"/>
    </row>
    <row r="16" spans="1:9" ht="12.75">
      <c r="A16" s="20"/>
      <c r="B16" s="56"/>
      <c r="C16" s="59"/>
      <c r="D16" s="21"/>
      <c r="E16" s="21"/>
      <c r="F16" s="57"/>
      <c r="G16" s="22"/>
      <c r="H16" s="58" t="e">
        <f t="shared" si="0"/>
        <v>#DIV/0!</v>
      </c>
      <c r="I16" s="12"/>
    </row>
    <row r="17" spans="1:9" ht="12.75">
      <c r="A17" s="20"/>
      <c r="B17" s="18"/>
      <c r="C17" s="28"/>
      <c r="D17" s="21"/>
      <c r="E17" s="21"/>
      <c r="F17" s="42"/>
      <c r="G17" s="22"/>
      <c r="H17" s="58"/>
      <c r="I17" s="12"/>
    </row>
    <row r="18" spans="1:9" ht="12.75">
      <c r="A18" s="20"/>
      <c r="B18" s="18"/>
      <c r="C18" s="28"/>
      <c r="D18" s="21"/>
      <c r="E18" s="21"/>
      <c r="F18" s="42"/>
      <c r="G18" s="22"/>
      <c r="H18" s="58"/>
      <c r="I18" s="12"/>
    </row>
    <row r="19" spans="1:9" ht="12.75">
      <c r="A19" s="20"/>
      <c r="B19" s="18"/>
      <c r="C19" s="28"/>
      <c r="D19" s="21"/>
      <c r="E19" s="21"/>
      <c r="F19" s="42"/>
      <c r="G19" s="22"/>
      <c r="H19" s="58"/>
      <c r="I19" s="12"/>
    </row>
    <row r="20" spans="1:8" ht="12.75">
      <c r="A20" s="20"/>
      <c r="B20" s="18"/>
      <c r="C20" s="28"/>
      <c r="D20" s="21"/>
      <c r="E20" s="21"/>
      <c r="F20" s="42"/>
      <c r="G20" s="22"/>
      <c r="H20" s="58"/>
    </row>
    <row r="21" spans="1:9" ht="12.75">
      <c r="A21" s="20"/>
      <c r="B21" s="18"/>
      <c r="C21" s="28"/>
      <c r="D21" s="21"/>
      <c r="E21" s="21"/>
      <c r="F21" s="42"/>
      <c r="G21" s="22"/>
      <c r="H21" s="3"/>
      <c r="I21" s="3"/>
    </row>
    <row r="22" spans="2:7" ht="12.75">
      <c r="B22" s="18"/>
      <c r="C22" s="28"/>
      <c r="D22" s="21"/>
      <c r="E22" s="21"/>
      <c r="F22" s="42"/>
      <c r="G22" s="22"/>
    </row>
    <row r="23" spans="1:10" ht="12.75">
      <c r="A23" s="20"/>
      <c r="B23" s="18"/>
      <c r="C23" s="28"/>
      <c r="D23" s="21"/>
      <c r="E23" s="21"/>
      <c r="F23" s="42"/>
      <c r="G23" s="22"/>
      <c r="I23" s="35"/>
      <c r="J23" s="3"/>
    </row>
    <row r="24" spans="1:7" ht="12.75">
      <c r="A24" s="20"/>
      <c r="B24" s="18"/>
      <c r="C24" s="28"/>
      <c r="D24" s="21"/>
      <c r="E24" s="21"/>
      <c r="F24" s="42"/>
      <c r="G24" s="22"/>
    </row>
    <row r="25" spans="1:7" ht="12.75">
      <c r="A25" s="20"/>
      <c r="B25" s="18"/>
      <c r="C25" s="28"/>
      <c r="D25" s="21"/>
      <c r="E25" s="21"/>
      <c r="F25" s="42"/>
      <c r="G25" s="22"/>
    </row>
    <row r="26" spans="1:7" ht="12.75">
      <c r="A26" s="7"/>
      <c r="B26" s="18"/>
      <c r="C26" s="28"/>
      <c r="D26" s="21"/>
      <c r="E26" s="21"/>
      <c r="F26" s="42"/>
      <c r="G26" s="22"/>
    </row>
    <row r="27" spans="1:7" ht="12.75">
      <c r="A27" s="20"/>
      <c r="B27" s="18"/>
      <c r="C27" s="28"/>
      <c r="D27" s="21"/>
      <c r="E27" s="21"/>
      <c r="F27" s="42"/>
      <c r="G27" s="22"/>
    </row>
    <row r="28" spans="1:7" ht="12.75">
      <c r="A28" s="20"/>
      <c r="B28" s="18"/>
      <c r="C28" s="29"/>
      <c r="D28" s="21"/>
      <c r="E28" s="21"/>
      <c r="F28" s="42"/>
      <c r="G28" s="22"/>
    </row>
    <row r="29" spans="1:7" ht="12.75">
      <c r="A29" s="20"/>
      <c r="B29" s="18"/>
      <c r="C29" s="29"/>
      <c r="D29" s="21"/>
      <c r="E29" s="21"/>
      <c r="F29" s="42"/>
      <c r="G29" s="22"/>
    </row>
    <row r="30" spans="1:7" ht="12.75">
      <c r="A30" s="20"/>
      <c r="B30" s="21"/>
      <c r="C30" s="29"/>
      <c r="D30" s="21"/>
      <c r="E30" s="21"/>
      <c r="F30" s="42"/>
      <c r="G30" s="22"/>
    </row>
    <row r="31" spans="1:7" ht="12.75">
      <c r="A31" s="20"/>
      <c r="B31" s="21"/>
      <c r="C31" s="29"/>
      <c r="D31" s="21"/>
      <c r="E31" s="21"/>
      <c r="F31" s="42"/>
      <c r="G31" s="22"/>
    </row>
    <row r="32" spans="1:7" ht="12.75">
      <c r="A32" s="20"/>
      <c r="B32" s="21"/>
      <c r="C32" s="29"/>
      <c r="D32" s="21"/>
      <c r="E32" s="21"/>
      <c r="F32" s="42"/>
      <c r="G32" s="22"/>
    </row>
    <row r="33" spans="1:7" ht="12.75">
      <c r="A33" s="20"/>
      <c r="B33" s="21"/>
      <c r="C33" s="29"/>
      <c r="D33" s="21"/>
      <c r="E33" s="21"/>
      <c r="F33" s="42"/>
      <c r="G33" s="22"/>
    </row>
    <row r="34" spans="1:7" ht="12.75">
      <c r="A34" s="20"/>
      <c r="B34" s="21"/>
      <c r="C34" s="29"/>
      <c r="D34" s="21"/>
      <c r="E34" s="21"/>
      <c r="F34" s="42"/>
      <c r="G34" s="22"/>
    </row>
    <row r="35" spans="1:7" ht="12.75">
      <c r="A35" s="20"/>
      <c r="B35" s="21"/>
      <c r="C35" s="29"/>
      <c r="D35" s="21"/>
      <c r="E35" s="21"/>
      <c r="F35" s="42"/>
      <c r="G35" s="22"/>
    </row>
    <row r="36" spans="1:7" ht="12.75">
      <c r="A36" s="20"/>
      <c r="B36" s="21"/>
      <c r="C36" s="29"/>
      <c r="D36" s="21"/>
      <c r="E36" s="21"/>
      <c r="F36" s="42"/>
      <c r="G36" s="22"/>
    </row>
    <row r="37" spans="1:7" ht="12.75">
      <c r="A37" s="20"/>
      <c r="B37" s="21"/>
      <c r="C37" s="29"/>
      <c r="D37" s="21"/>
      <c r="E37" s="21"/>
      <c r="F37" s="42"/>
      <c r="G37" s="22"/>
    </row>
    <row r="38" spans="1:7" ht="12.75">
      <c r="A38" s="20"/>
      <c r="B38" s="21"/>
      <c r="C38" s="29"/>
      <c r="D38" s="21"/>
      <c r="E38" s="21"/>
      <c r="F38" s="42"/>
      <c r="G38" s="22"/>
    </row>
    <row r="39" spans="1:7" ht="12.75">
      <c r="A39" s="20"/>
      <c r="B39" s="21"/>
      <c r="C39" s="29"/>
      <c r="D39" s="21"/>
      <c r="E39" s="21"/>
      <c r="F39" s="42"/>
      <c r="G39" s="22"/>
    </row>
    <row r="40" spans="1:7" ht="12.75">
      <c r="A40" s="20"/>
      <c r="B40" s="21"/>
      <c r="C40" s="29"/>
      <c r="D40" s="21"/>
      <c r="E40" s="21"/>
      <c r="F40" s="42"/>
      <c r="G40" s="22"/>
    </row>
    <row r="41" spans="1:7" ht="12.75">
      <c r="A41" s="20"/>
      <c r="B41" s="21"/>
      <c r="C41" s="29"/>
      <c r="D41" s="21"/>
      <c r="E41" s="21"/>
      <c r="F41" s="42"/>
      <c r="G41" s="22"/>
    </row>
    <row r="42" spans="1:7" ht="12.75">
      <c r="A42" s="20"/>
      <c r="B42" s="21"/>
      <c r="C42" s="29"/>
      <c r="D42" s="21"/>
      <c r="E42" s="21"/>
      <c r="F42" s="42"/>
      <c r="G42" s="22"/>
    </row>
    <row r="43" spans="1:7" ht="12.75">
      <c r="A43" s="20"/>
      <c r="B43" s="21"/>
      <c r="C43" s="29"/>
      <c r="D43" s="21"/>
      <c r="E43" s="21"/>
      <c r="F43" s="42"/>
      <c r="G43" s="22"/>
    </row>
    <row r="44" spans="1:7" ht="12.75">
      <c r="A44" s="20"/>
      <c r="B44" s="21"/>
      <c r="C44" s="29"/>
      <c r="D44" s="21"/>
      <c r="E44" s="21"/>
      <c r="F44" s="42"/>
      <c r="G44" s="22"/>
    </row>
    <row r="45" spans="1:7" ht="12.75">
      <c r="A45" s="20"/>
      <c r="B45" s="21"/>
      <c r="C45" s="29"/>
      <c r="D45" s="21"/>
      <c r="E45" s="21"/>
      <c r="F45" s="42"/>
      <c r="G45" s="22"/>
    </row>
    <row r="46" spans="1:7" ht="12.75">
      <c r="A46" s="20"/>
      <c r="B46" s="21"/>
      <c r="C46" s="29"/>
      <c r="D46" s="21"/>
      <c r="E46" s="21"/>
      <c r="F46" s="42"/>
      <c r="G46" s="22"/>
    </row>
    <row r="47" spans="1:7" ht="12.75">
      <c r="A47" s="20"/>
      <c r="B47" s="21"/>
      <c r="C47" s="29"/>
      <c r="D47" s="21"/>
      <c r="E47" s="21"/>
      <c r="F47" s="42"/>
      <c r="G47" s="22"/>
    </row>
    <row r="48" spans="1:7" ht="12.75">
      <c r="A48" s="20"/>
      <c r="B48" s="21"/>
      <c r="C48" s="29"/>
      <c r="D48" s="21"/>
      <c r="E48" s="21"/>
      <c r="F48" s="42"/>
      <c r="G48" s="22"/>
    </row>
    <row r="49" spans="1:7" ht="12.75">
      <c r="A49" s="20"/>
      <c r="B49" s="21"/>
      <c r="C49" s="29"/>
      <c r="D49" s="21"/>
      <c r="E49" s="21"/>
      <c r="F49" s="42"/>
      <c r="G49" s="22"/>
    </row>
    <row r="50" spans="1:7" ht="12.75">
      <c r="A50" s="20"/>
      <c r="B50" s="21"/>
      <c r="C50" s="29"/>
      <c r="D50" s="21"/>
      <c r="E50" s="21"/>
      <c r="F50" s="42"/>
      <c r="G50" s="22"/>
    </row>
    <row r="51" spans="1:7" ht="12.75">
      <c r="A51" s="20"/>
      <c r="B51" s="21"/>
      <c r="C51" s="29"/>
      <c r="D51" s="21"/>
      <c r="E51" s="21"/>
      <c r="F51" s="42"/>
      <c r="G51" s="22"/>
    </row>
    <row r="52" spans="1:7" ht="12.75">
      <c r="A52" s="20"/>
      <c r="B52" s="21"/>
      <c r="C52" s="29"/>
      <c r="D52" s="21"/>
      <c r="E52" s="21"/>
      <c r="F52" s="42"/>
      <c r="G52" s="22"/>
    </row>
    <row r="53" spans="1:7" ht="12.75">
      <c r="A53" s="20"/>
      <c r="B53" s="21"/>
      <c r="C53" s="29"/>
      <c r="D53" s="21"/>
      <c r="E53" s="21"/>
      <c r="F53" s="42"/>
      <c r="G53" s="22"/>
    </row>
    <row r="54" spans="1:7" ht="12.75">
      <c r="A54" s="20"/>
      <c r="B54" s="21"/>
      <c r="C54" s="29"/>
      <c r="D54" s="21"/>
      <c r="E54" s="21"/>
      <c r="F54" s="42"/>
      <c r="G54" s="22"/>
    </row>
    <row r="55" spans="1:7" ht="12.75">
      <c r="A55" s="20"/>
      <c r="B55" s="21"/>
      <c r="C55" s="29"/>
      <c r="D55" s="21"/>
      <c r="E55" s="21"/>
      <c r="F55" s="42"/>
      <c r="G55" s="22"/>
    </row>
    <row r="56" spans="1:7" ht="12.75">
      <c r="A56" s="20"/>
      <c r="B56" s="21"/>
      <c r="C56" s="29"/>
      <c r="D56" s="21"/>
      <c r="E56" s="21"/>
      <c r="F56" s="42"/>
      <c r="G56" s="22"/>
    </row>
    <row r="57" spans="1:7" ht="12.75">
      <c r="A57" s="20"/>
      <c r="B57" s="21"/>
      <c r="C57" s="29"/>
      <c r="D57" s="21"/>
      <c r="E57" s="21"/>
      <c r="F57" s="42"/>
      <c r="G57" s="22"/>
    </row>
    <row r="58" spans="1:7" ht="12.75">
      <c r="A58" s="20"/>
      <c r="B58" s="21"/>
      <c r="C58" s="29"/>
      <c r="D58" s="21"/>
      <c r="E58" s="21"/>
      <c r="F58" s="42"/>
      <c r="G58" s="22"/>
    </row>
    <row r="59" spans="1:7" ht="12.75">
      <c r="A59" s="20"/>
      <c r="B59" s="21"/>
      <c r="C59" s="29"/>
      <c r="D59" s="21"/>
      <c r="E59" s="21"/>
      <c r="F59" s="42"/>
      <c r="G59" s="22"/>
    </row>
    <row r="60" spans="1:7" ht="12.75">
      <c r="A60" s="20"/>
      <c r="B60" s="21"/>
      <c r="C60" s="29"/>
      <c r="D60" s="21"/>
      <c r="E60" s="21"/>
      <c r="F60" s="42"/>
      <c r="G60" s="22"/>
    </row>
    <row r="61" spans="1:7" ht="12.75">
      <c r="A61" s="20"/>
      <c r="B61" s="21"/>
      <c r="C61" s="29"/>
      <c r="D61" s="21"/>
      <c r="E61" s="21"/>
      <c r="F61" s="42"/>
      <c r="G61" s="22"/>
    </row>
    <row r="62" spans="1:7" ht="12.75">
      <c r="A62" s="20"/>
      <c r="B62" s="21"/>
      <c r="C62" s="29"/>
      <c r="D62" s="21"/>
      <c r="E62" s="21"/>
      <c r="F62" s="42"/>
      <c r="G62" s="22"/>
    </row>
    <row r="63" spans="1:7" ht="12.75">
      <c r="A63" s="20"/>
      <c r="B63" s="21"/>
      <c r="C63" s="29"/>
      <c r="D63" s="21"/>
      <c r="E63" s="21"/>
      <c r="F63" s="42"/>
      <c r="G63" s="22"/>
    </row>
    <row r="64" spans="1:7" ht="12.75">
      <c r="A64" s="20"/>
      <c r="B64" s="21"/>
      <c r="C64" s="29"/>
      <c r="D64" s="21"/>
      <c r="E64" s="21"/>
      <c r="F64" s="42"/>
      <c r="G64" s="22"/>
    </row>
    <row r="65" spans="1:7" ht="12.75">
      <c r="A65" s="20"/>
      <c r="B65" s="21"/>
      <c r="C65" s="29"/>
      <c r="D65" s="21"/>
      <c r="E65" s="21"/>
      <c r="F65" s="42"/>
      <c r="G65" s="22"/>
    </row>
    <row r="66" spans="1:7" ht="12.75">
      <c r="A66" s="20"/>
      <c r="B66" s="21"/>
      <c r="C66" s="29"/>
      <c r="D66" s="21"/>
      <c r="E66" s="21"/>
      <c r="F66" s="42"/>
      <c r="G66" s="22"/>
    </row>
    <row r="67" spans="1:7" ht="12.75">
      <c r="A67" s="20"/>
      <c r="B67" s="21"/>
      <c r="C67" s="29"/>
      <c r="D67" s="21"/>
      <c r="E67" s="21"/>
      <c r="F67" s="42"/>
      <c r="G67" s="22"/>
    </row>
    <row r="68" spans="1:7" ht="12.75">
      <c r="A68" s="20"/>
      <c r="B68" s="21"/>
      <c r="C68" s="29"/>
      <c r="D68" s="21"/>
      <c r="E68" s="21"/>
      <c r="F68" s="42"/>
      <c r="G68" s="22"/>
    </row>
    <row r="69" spans="1:7" ht="12.75">
      <c r="A69" s="20"/>
      <c r="B69" s="21"/>
      <c r="C69" s="29"/>
      <c r="D69" s="21"/>
      <c r="E69" s="21"/>
      <c r="F69" s="42"/>
      <c r="G69" s="22"/>
    </row>
    <row r="70" spans="1:7" ht="12.75">
      <c r="A70" s="20"/>
      <c r="B70" s="21"/>
      <c r="C70" s="29"/>
      <c r="D70" s="21"/>
      <c r="E70" s="21"/>
      <c r="F70" s="42"/>
      <c r="G70" s="22"/>
    </row>
    <row r="71" spans="1:7" ht="12.75">
      <c r="A71" s="20"/>
      <c r="B71" s="21"/>
      <c r="C71" s="29"/>
      <c r="D71" s="21"/>
      <c r="E71" s="21"/>
      <c r="F71" s="42"/>
      <c r="G71" s="22"/>
    </row>
    <row r="72" spans="1:7" ht="12.75">
      <c r="A72" s="20"/>
      <c r="B72" s="21"/>
      <c r="C72" s="29"/>
      <c r="D72" s="21"/>
      <c r="E72" s="21"/>
      <c r="F72" s="42"/>
      <c r="G72" s="22"/>
    </row>
    <row r="73" spans="1:7" ht="12.75">
      <c r="A73" s="20"/>
      <c r="B73" s="21"/>
      <c r="C73" s="29"/>
      <c r="D73" s="21"/>
      <c r="E73" s="21"/>
      <c r="F73" s="42"/>
      <c r="G73" s="22"/>
    </row>
    <row r="74" spans="1:7" ht="12.75">
      <c r="A74" s="20"/>
      <c r="B74" s="21"/>
      <c r="C74" s="29"/>
      <c r="D74" s="21"/>
      <c r="E74" s="21"/>
      <c r="F74" s="42"/>
      <c r="G74" s="22"/>
    </row>
    <row r="75" spans="1:7" ht="12.75">
      <c r="A75" s="20"/>
      <c r="B75" s="21"/>
      <c r="C75" s="29"/>
      <c r="D75" s="21"/>
      <c r="E75" s="21"/>
      <c r="F75" s="42"/>
      <c r="G75" s="22"/>
    </row>
    <row r="76" spans="1:7" ht="12.75">
      <c r="A76" s="20"/>
      <c r="B76" s="21"/>
      <c r="C76" s="29"/>
      <c r="D76" s="21"/>
      <c r="E76" s="21"/>
      <c r="F76" s="42"/>
      <c r="G76" s="22"/>
    </row>
    <row r="77" spans="1:7" ht="12.75">
      <c r="A77" s="20"/>
      <c r="B77" s="21"/>
      <c r="C77" s="29"/>
      <c r="D77" s="21"/>
      <c r="E77" s="21"/>
      <c r="F77" s="42"/>
      <c r="G77" s="22"/>
    </row>
    <row r="78" spans="1:7" ht="12.75">
      <c r="A78" s="20"/>
      <c r="B78" s="21"/>
      <c r="C78" s="29"/>
      <c r="D78" s="21"/>
      <c r="E78" s="21"/>
      <c r="F78" s="42"/>
      <c r="G78" s="22"/>
    </row>
    <row r="79" spans="1:7" ht="12.75">
      <c r="A79" s="20"/>
      <c r="B79" s="21"/>
      <c r="C79" s="29"/>
      <c r="D79" s="21"/>
      <c r="E79" s="21"/>
      <c r="F79" s="42"/>
      <c r="G79" s="22"/>
    </row>
    <row r="80" spans="1:7" ht="12.75">
      <c r="A80" s="20"/>
      <c r="B80" s="21"/>
      <c r="C80" s="29"/>
      <c r="D80" s="21"/>
      <c r="E80" s="21"/>
      <c r="F80" s="42"/>
      <c r="G80" s="22"/>
    </row>
    <row r="81" spans="1:7" ht="12.75">
      <c r="A81" s="20"/>
      <c r="B81" s="21"/>
      <c r="C81" s="29"/>
      <c r="D81" s="21"/>
      <c r="E81" s="21"/>
      <c r="F81" s="42"/>
      <c r="G81" s="22"/>
    </row>
    <row r="82" spans="1:7" ht="12.75">
      <c r="A82" s="20"/>
      <c r="B82" s="21"/>
      <c r="C82" s="29"/>
      <c r="D82" s="21"/>
      <c r="E82" s="21"/>
      <c r="F82" s="42"/>
      <c r="G82" s="22"/>
    </row>
    <row r="83" spans="1:7" ht="12.75">
      <c r="A83" s="20"/>
      <c r="B83" s="21"/>
      <c r="C83" s="29"/>
      <c r="D83" s="21"/>
      <c r="E83" s="21"/>
      <c r="F83" s="42"/>
      <c r="G83" s="22"/>
    </row>
    <row r="84" spans="1:7" ht="12.75">
      <c r="A84" s="20"/>
      <c r="B84" s="21"/>
      <c r="C84" s="29"/>
      <c r="D84" s="21"/>
      <c r="E84" s="21"/>
      <c r="F84" s="42"/>
      <c r="G84" s="22"/>
    </row>
    <row r="85" spans="1:7" ht="12.75">
      <c r="A85" s="20"/>
      <c r="B85" s="21"/>
      <c r="C85" s="29"/>
      <c r="D85" s="21"/>
      <c r="E85" s="21"/>
      <c r="F85" s="42"/>
      <c r="G85" s="22"/>
    </row>
    <row r="86" spans="1:7" ht="12.75">
      <c r="A86" s="20"/>
      <c r="B86" s="21"/>
      <c r="C86" s="29"/>
      <c r="D86" s="21"/>
      <c r="E86" s="21"/>
      <c r="F86" s="42"/>
      <c r="G86" s="22"/>
    </row>
    <row r="87" spans="1:7" ht="12.75">
      <c r="A87" s="20"/>
      <c r="B87" s="21"/>
      <c r="C87" s="29"/>
      <c r="D87" s="21"/>
      <c r="E87" s="21"/>
      <c r="F87" s="42"/>
      <c r="G87" s="22"/>
    </row>
    <row r="88" spans="1:7" ht="12.75">
      <c r="A88" s="20"/>
      <c r="B88" s="21"/>
      <c r="C88" s="29"/>
      <c r="D88" s="21"/>
      <c r="E88" s="21"/>
      <c r="F88" s="42"/>
      <c r="G88" s="22"/>
    </row>
    <row r="89" spans="1:7" ht="12.75">
      <c r="A89" s="20"/>
      <c r="B89" s="21"/>
      <c r="C89" s="29"/>
      <c r="D89" s="21"/>
      <c r="E89" s="21"/>
      <c r="F89" s="42"/>
      <c r="G89" s="22"/>
    </row>
    <row r="90" spans="1:7" ht="12.75">
      <c r="A90" s="20"/>
      <c r="B90" s="21"/>
      <c r="C90" s="29"/>
      <c r="D90" s="21"/>
      <c r="E90" s="21"/>
      <c r="F90" s="42"/>
      <c r="G90" s="22"/>
    </row>
    <row r="91" spans="1:7" ht="12.75">
      <c r="A91" s="20"/>
      <c r="B91" s="21"/>
      <c r="C91" s="29"/>
      <c r="D91" s="21"/>
      <c r="E91" s="21"/>
      <c r="F91" s="42"/>
      <c r="G91" s="22"/>
    </row>
    <row r="92" spans="1:7" ht="12.75">
      <c r="A92" s="20"/>
      <c r="B92" s="21"/>
      <c r="C92" s="29"/>
      <c r="D92" s="21"/>
      <c r="E92" s="21"/>
      <c r="F92" s="42"/>
      <c r="G92" s="22"/>
    </row>
    <row r="93" spans="1:7" ht="12.75">
      <c r="A93" s="20"/>
      <c r="B93" s="21"/>
      <c r="C93" s="29"/>
      <c r="D93" s="21"/>
      <c r="E93" s="21"/>
      <c r="F93" s="42"/>
      <c r="G93" s="22"/>
    </row>
    <row r="94" spans="1:7" ht="12.75">
      <c r="A94" s="20"/>
      <c r="B94" s="21"/>
      <c r="C94" s="29"/>
      <c r="D94" s="21"/>
      <c r="E94" s="21"/>
      <c r="F94" s="42"/>
      <c r="G94" s="22"/>
    </row>
    <row r="95" spans="1:7" ht="12.75">
      <c r="A95" s="20"/>
      <c r="B95" s="21"/>
      <c r="C95" s="29"/>
      <c r="D95" s="21"/>
      <c r="E95" s="21"/>
      <c r="F95" s="42"/>
      <c r="G95" s="22"/>
    </row>
    <row r="96" spans="1:7" ht="12.75">
      <c r="A96" s="20"/>
      <c r="B96" s="21"/>
      <c r="C96" s="29"/>
      <c r="D96" s="21"/>
      <c r="E96" s="21"/>
      <c r="F96" s="42"/>
      <c r="G96" s="22"/>
    </row>
    <row r="97" spans="1:7" ht="12.75">
      <c r="A97" s="20"/>
      <c r="B97" s="21"/>
      <c r="C97" s="29"/>
      <c r="D97" s="21"/>
      <c r="E97" s="21"/>
      <c r="F97" s="42"/>
      <c r="G97" s="22"/>
    </row>
    <row r="98" spans="1:7" ht="12.75">
      <c r="A98" s="20"/>
      <c r="B98" s="21"/>
      <c r="C98" s="29"/>
      <c r="D98" s="21"/>
      <c r="E98" s="21"/>
      <c r="F98" s="42"/>
      <c r="G98" s="22"/>
    </row>
    <row r="99" spans="1:7" ht="12.75">
      <c r="A99" s="20"/>
      <c r="B99" s="21"/>
      <c r="C99" s="29"/>
      <c r="D99" s="21"/>
      <c r="E99" s="21"/>
      <c r="F99" s="42"/>
      <c r="G99" s="22"/>
    </row>
    <row r="100" spans="1:7" ht="12.75">
      <c r="A100" s="20"/>
      <c r="B100" s="21"/>
      <c r="C100" s="29"/>
      <c r="D100" s="21"/>
      <c r="E100" s="21"/>
      <c r="F100" s="42"/>
      <c r="G100" s="22"/>
    </row>
    <row r="101" spans="1:7" ht="12.75">
      <c r="A101" s="20"/>
      <c r="B101" s="21"/>
      <c r="C101" s="29"/>
      <c r="D101" s="21"/>
      <c r="E101" s="21"/>
      <c r="F101" s="42"/>
      <c r="G101" s="22"/>
    </row>
    <row r="102" spans="1:7" ht="12.75">
      <c r="A102" s="20"/>
      <c r="B102" s="21"/>
      <c r="C102" s="29"/>
      <c r="D102" s="21"/>
      <c r="E102" s="21"/>
      <c r="F102" s="42"/>
      <c r="G102" s="22"/>
    </row>
    <row r="103" spans="1:7" ht="12.75">
      <c r="A103" s="20"/>
      <c r="B103" s="21"/>
      <c r="C103" s="29"/>
      <c r="D103" s="21"/>
      <c r="E103" s="21"/>
      <c r="F103" s="42"/>
      <c r="G103" s="22"/>
    </row>
    <row r="104" spans="1:7" ht="12.75">
      <c r="A104" s="20"/>
      <c r="B104" s="21"/>
      <c r="C104" s="29"/>
      <c r="D104" s="21"/>
      <c r="E104" s="21"/>
      <c r="F104" s="42"/>
      <c r="G104" s="22"/>
    </row>
    <row r="105" spans="1:7" ht="12.75">
      <c r="A105" s="20"/>
      <c r="B105" s="21"/>
      <c r="C105" s="21"/>
      <c r="D105" s="21"/>
      <c r="E105" s="21"/>
      <c r="F105" s="42"/>
      <c r="G105" s="22"/>
    </row>
    <row r="106" spans="1:7" ht="12.75">
      <c r="A106" s="20"/>
      <c r="B106" s="21"/>
      <c r="C106" s="21"/>
      <c r="D106" s="21"/>
      <c r="E106" s="21"/>
      <c r="F106" s="42"/>
      <c r="G106" s="22"/>
    </row>
    <row r="107" spans="1:7" ht="12.75">
      <c r="A107" s="20"/>
      <c r="B107" s="21"/>
      <c r="C107" s="21"/>
      <c r="D107" s="21"/>
      <c r="E107" s="21"/>
      <c r="F107" s="42"/>
      <c r="G107" s="22"/>
    </row>
    <row r="108" spans="1:7" ht="12.75">
      <c r="A108" s="20"/>
      <c r="B108" s="21"/>
      <c r="C108" s="21"/>
      <c r="D108" s="21"/>
      <c r="E108" s="21"/>
      <c r="F108" s="42"/>
      <c r="G108" s="22"/>
    </row>
    <row r="109" spans="1:7" ht="12.75">
      <c r="A109" s="20"/>
      <c r="B109" s="21"/>
      <c r="C109" s="21"/>
      <c r="D109" s="21"/>
      <c r="E109" s="21"/>
      <c r="F109" s="42"/>
      <c r="G109" s="22"/>
    </row>
    <row r="110" spans="1:7" ht="12.75">
      <c r="A110" s="20"/>
      <c r="B110" s="21"/>
      <c r="C110" s="21"/>
      <c r="D110" s="21"/>
      <c r="E110" s="21"/>
      <c r="F110" s="42"/>
      <c r="G110" s="22"/>
    </row>
    <row r="111" spans="1:7" ht="12.75">
      <c r="A111" s="20"/>
      <c r="B111" s="21"/>
      <c r="C111" s="21"/>
      <c r="D111" s="21"/>
      <c r="E111" s="21"/>
      <c r="F111" s="42"/>
      <c r="G111" s="22"/>
    </row>
    <row r="112" spans="1:7" ht="12.75">
      <c r="A112" s="20"/>
      <c r="B112" s="21"/>
      <c r="C112" s="21"/>
      <c r="D112" s="21"/>
      <c r="E112" s="21"/>
      <c r="F112" s="42"/>
      <c r="G112" s="22"/>
    </row>
    <row r="113" spans="1:7" ht="12.75">
      <c r="A113" s="20"/>
      <c r="B113" s="21"/>
      <c r="C113" s="21"/>
      <c r="D113" s="21"/>
      <c r="E113" s="21"/>
      <c r="F113" s="42"/>
      <c r="G113" s="22"/>
    </row>
    <row r="114" spans="1:7" ht="12.75">
      <c r="A114" s="20"/>
      <c r="B114" s="21"/>
      <c r="C114" s="21"/>
      <c r="D114" s="21"/>
      <c r="E114" s="21"/>
      <c r="F114" s="42"/>
      <c r="G114" s="22"/>
    </row>
    <row r="115" spans="1:7" ht="12.75">
      <c r="A115" s="20"/>
      <c r="B115" s="21"/>
      <c r="C115" s="21"/>
      <c r="D115" s="21"/>
      <c r="E115" s="21"/>
      <c r="F115" s="42"/>
      <c r="G115" s="22"/>
    </row>
    <row r="116" spans="1:7" ht="12.75">
      <c r="A116" s="20"/>
      <c r="B116" s="21"/>
      <c r="C116" s="21"/>
      <c r="D116" s="21"/>
      <c r="E116" s="21"/>
      <c r="F116" s="42"/>
      <c r="G116" s="22"/>
    </row>
    <row r="117" spans="1:7" ht="12.75">
      <c r="A117" s="20"/>
      <c r="B117" s="21"/>
      <c r="C117" s="21"/>
      <c r="D117" s="21"/>
      <c r="E117" s="21"/>
      <c r="F117" s="42"/>
      <c r="G117" s="22"/>
    </row>
    <row r="118" spans="1:7" ht="12.75">
      <c r="A118" s="20"/>
      <c r="B118" s="21"/>
      <c r="C118" s="21"/>
      <c r="D118" s="21"/>
      <c r="E118" s="21"/>
      <c r="F118" s="42"/>
      <c r="G118" s="22"/>
    </row>
    <row r="119" spans="1:7" ht="12.75">
      <c r="A119" s="20"/>
      <c r="B119" s="21"/>
      <c r="C119" s="21"/>
      <c r="D119" s="21"/>
      <c r="E119" s="21"/>
      <c r="F119" s="42"/>
      <c r="G119" s="22"/>
    </row>
    <row r="120" spans="1:7" ht="12.75">
      <c r="A120" s="20"/>
      <c r="B120" s="21"/>
      <c r="C120" s="21"/>
      <c r="D120" s="21"/>
      <c r="E120" s="21"/>
      <c r="F120" s="42"/>
      <c r="G120" s="22"/>
    </row>
    <row r="121" spans="1:7" ht="12.75">
      <c r="A121" s="20"/>
      <c r="B121" s="21"/>
      <c r="C121" s="21"/>
      <c r="D121" s="21"/>
      <c r="E121" s="21"/>
      <c r="F121" s="42"/>
      <c r="G121" s="22"/>
    </row>
    <row r="122" spans="1:7" ht="12.75">
      <c r="A122" s="20"/>
      <c r="B122" s="21"/>
      <c r="C122" s="21"/>
      <c r="D122" s="21"/>
      <c r="E122" s="21"/>
      <c r="F122" s="42"/>
      <c r="G122" s="22"/>
    </row>
  </sheetData>
  <sheetProtection/>
  <mergeCells count="4">
    <mergeCell ref="A2:G2"/>
    <mergeCell ref="A3:G3"/>
    <mergeCell ref="A4:G4"/>
    <mergeCell ref="A1:G1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&amp;L&amp;D@&amp;T&amp;C&amp;A@&amp;F&amp;RBE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3.28125" style="1" customWidth="1"/>
    <col min="2" max="2" width="20.7109375" style="0" customWidth="1"/>
    <col min="4" max="4" width="22.8515625" style="0" customWidth="1"/>
    <col min="5" max="5" width="14.421875" style="0" customWidth="1"/>
    <col min="6" max="6" width="14.140625" style="0" customWidth="1"/>
    <col min="7" max="7" width="14.8515625" style="0" customWidth="1"/>
    <col min="10" max="10" width="12.7109375" style="0" customWidth="1"/>
  </cols>
  <sheetData>
    <row r="1" spans="1:10" ht="12.75">
      <c r="A1" s="64" t="s">
        <v>14</v>
      </c>
      <c r="B1" s="64"/>
      <c r="D1" s="64" t="s">
        <v>14</v>
      </c>
      <c r="E1" s="64"/>
      <c r="F1" s="64"/>
      <c r="G1" s="64"/>
      <c r="H1" s="64"/>
      <c r="I1" s="64"/>
      <c r="J1" s="64"/>
    </row>
    <row r="2" spans="1:10" ht="12.75">
      <c r="A2" s="64" t="s">
        <v>13</v>
      </c>
      <c r="B2" s="64"/>
      <c r="D2" s="64" t="s">
        <v>23</v>
      </c>
      <c r="E2" s="64"/>
      <c r="F2" s="64"/>
      <c r="G2" s="64"/>
      <c r="H2" s="64"/>
      <c r="I2" s="64"/>
      <c r="J2" s="64"/>
    </row>
    <row r="3" spans="1:2" ht="12.75">
      <c r="A3" s="66" t="s">
        <v>32</v>
      </c>
      <c r="B3" s="67"/>
    </row>
    <row r="4" spans="1:7" ht="12.75">
      <c r="A4"/>
      <c r="E4" s="14"/>
      <c r="G4" s="46"/>
    </row>
    <row r="5" spans="1:10" ht="12.75">
      <c r="A5" s="2" t="s">
        <v>2</v>
      </c>
      <c r="B5" s="2" t="s">
        <v>8</v>
      </c>
      <c r="D5" s="2" t="s">
        <v>2</v>
      </c>
      <c r="E5" s="2"/>
      <c r="F5" s="2"/>
      <c r="G5" s="2"/>
      <c r="H5" s="2"/>
      <c r="I5" s="2"/>
      <c r="J5" s="2" t="s">
        <v>1</v>
      </c>
    </row>
    <row r="6" spans="1:10" ht="12.75">
      <c r="A6" s="7" t="s">
        <v>30</v>
      </c>
      <c r="B6" s="3">
        <f>+'MITCHELL CM '!G6+'MITCHELL CM '!I6</f>
        <v>393262.55</v>
      </c>
      <c r="D6" s="7" t="s">
        <v>15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47">
        <f>SUM(E6:I6)</f>
        <v>0</v>
      </c>
    </row>
    <row r="7" spans="1:2" ht="12.75">
      <c r="A7" s="7"/>
      <c r="B7" s="3"/>
    </row>
    <row r="8" spans="1:2" ht="12.75">
      <c r="A8" s="7" t="s">
        <v>1</v>
      </c>
      <c r="B8" s="24">
        <f>SUM(B6:B6)</f>
        <v>393262.55</v>
      </c>
    </row>
    <row r="9" spans="1:2" ht="12.75">
      <c r="A9" s="4"/>
      <c r="B9" s="3"/>
    </row>
    <row r="10" spans="1:2" ht="12.75">
      <c r="A10" s="7" t="s">
        <v>5</v>
      </c>
      <c r="B10" s="25">
        <v>393262.55</v>
      </c>
    </row>
    <row r="11" spans="1:2" ht="12.75">
      <c r="A11" s="4"/>
      <c r="B11" s="3" t="s">
        <v>26</v>
      </c>
    </row>
    <row r="12" spans="1:2" ht="13.5" thickBot="1">
      <c r="A12" s="7" t="s">
        <v>6</v>
      </c>
      <c r="B12" s="23">
        <f>+B8-B10</f>
        <v>0</v>
      </c>
    </row>
    <row r="13" spans="1:2" ht="13.5" thickTop="1">
      <c r="A13" s="4"/>
      <c r="B13" s="3"/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spans="1:2" ht="12.75">
      <c r="A17" s="4"/>
      <c r="B17" s="3"/>
    </row>
    <row r="18" spans="1:2" ht="12.75">
      <c r="A18" s="4"/>
      <c r="B18" s="3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7" t="str">
        <f ca="1">CELL("FILENAME")</f>
        <v>G:\internal\FuelContractAccounting\Fuel New\KP\CURRENT MITCHELL\[INV03COAL.xls]CONSUMPTION RATIOS</v>
      </c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mergeCells count="5">
    <mergeCell ref="A1:B1"/>
    <mergeCell ref="A2:B2"/>
    <mergeCell ref="A3:B3"/>
    <mergeCell ref="D1:J1"/>
    <mergeCell ref="D2:J2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80" r:id="rId1"/>
  <headerFooter alignWithMargins="0">
    <oddFooter>&amp;L&amp;D@&amp;T&amp;C&amp;A@&amp;F&amp;RBE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 Auto Install v.2.0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o539193</dc:creator>
  <cp:keywords/>
  <dc:description/>
  <cp:lastModifiedBy>Brian W Elswick</cp:lastModifiedBy>
  <cp:lastPrinted>2014-06-03T13:01:25Z</cp:lastPrinted>
  <dcterms:created xsi:type="dcterms:W3CDTF">2000-11-21T19:44:35Z</dcterms:created>
  <dcterms:modified xsi:type="dcterms:W3CDTF">2014-06-03T13:06:36Z</dcterms:modified>
  <cp:category/>
  <cp:version/>
  <cp:contentType/>
  <cp:contentStatus/>
</cp:coreProperties>
</file>