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5" yWindow="8070" windowWidth="15570" windowHeight="6525" tabRatio="924" activeTab="1"/>
  </bookViews>
  <sheets>
    <sheet name="Query" sheetId="1" r:id="rId1"/>
    <sheet name="Summary" sheetId="2" r:id="rId2"/>
    <sheet name="Associated Company" sheetId="3" r:id="rId3"/>
    <sheet name="Physical Sales" sheetId="4" r:id="rId4"/>
    <sheet name="Non Physical Sales" sheetId="5" r:id="rId5"/>
    <sheet name="Purchased Power" sheetId="6" r:id="rId6"/>
    <sheet name="Estimated" sheetId="8" r:id="rId7"/>
    <sheet name="Unbilled" sheetId="10" r:id="rId8"/>
    <sheet name="Marginal Line Loss" sheetId="9" r:id="rId9"/>
  </sheets>
  <definedNames>
    <definedName name="_xlnm._FilterDatabase" localSheetId="3" hidden="1">'Physical Sales'!$A$1:$M$117</definedName>
    <definedName name="_xlnm._FilterDatabase" localSheetId="0" hidden="1">Query!$A$1:$M$299</definedName>
    <definedName name="_xlnm.Print_Titles" localSheetId="2">'Associated Company'!$1:$2</definedName>
    <definedName name="_xlnm.Print_Titles" localSheetId="6">Estimated!$1:$1</definedName>
    <definedName name="_xlnm.Print_Titles" localSheetId="4">'Non Physical Sales'!$1:$2</definedName>
    <definedName name="_xlnm.Print_Titles" localSheetId="3">'Physical Sales'!$1:$2</definedName>
    <definedName name="_xlnm.Print_Titles" localSheetId="5">'Purchased Power'!$1:$2</definedName>
    <definedName name="_xlnm.Print_Titles" localSheetId="0">Query!$1:$2</definedName>
    <definedName name="_xlnm.Print_Titles" localSheetId="7">Unbilled!$1:$1</definedName>
  </definedNames>
  <calcPr calcId="145621"/>
</workbook>
</file>

<file path=xl/calcChain.xml><?xml version="1.0" encoding="utf-8"?>
<calcChain xmlns="http://schemas.openxmlformats.org/spreadsheetml/2006/main">
  <c r="C40" i="2" l="1"/>
  <c r="C39" i="2"/>
  <c r="H57" i="6" l="1"/>
  <c r="J295" i="1"/>
  <c r="H295" i="1"/>
  <c r="J57" i="6" l="1"/>
  <c r="J134" i="5"/>
  <c r="H134" i="5"/>
  <c r="J123" i="4"/>
  <c r="H123" i="4"/>
  <c r="H27" i="10"/>
  <c r="H38" i="10" s="1"/>
  <c r="H15" i="8"/>
  <c r="H5" i="8"/>
  <c r="H32" i="3" l="1"/>
  <c r="J32" i="3"/>
  <c r="E16" i="2" s="1"/>
  <c r="J31" i="3"/>
  <c r="H31" i="3"/>
  <c r="E20" i="2"/>
  <c r="C20" i="2"/>
  <c r="H5" i="10" l="1"/>
  <c r="H36" i="10" s="1"/>
  <c r="H27" i="8"/>
  <c r="H25" i="8"/>
  <c r="J93" i="6" l="1"/>
  <c r="H93" i="6"/>
  <c r="J30" i="3"/>
  <c r="H30" i="3"/>
  <c r="H34" i="3" s="1"/>
  <c r="C16" i="2" l="1"/>
  <c r="C12" i="2"/>
  <c r="C10" i="2"/>
  <c r="E12" i="2" l="1"/>
  <c r="E27" i="2"/>
  <c r="E10" i="2"/>
  <c r="E25" i="2"/>
  <c r="H29" i="3"/>
  <c r="C8" i="2" s="1"/>
  <c r="J29" i="3" l="1"/>
  <c r="E8" i="2" s="1"/>
  <c r="C27" i="2"/>
  <c r="J34" i="3" l="1"/>
  <c r="E29" i="2"/>
  <c r="C42" i="2"/>
  <c r="C25" i="2"/>
  <c r="C29" i="2" s="1"/>
  <c r="C33" i="2" s="1"/>
  <c r="E14" i="2" l="1"/>
  <c r="E18" i="2" s="1"/>
  <c r="E22" i="2" s="1"/>
  <c r="C14" i="2"/>
  <c r="C18" i="2" s="1"/>
  <c r="C22" i="2" s="1"/>
</calcChain>
</file>

<file path=xl/sharedStrings.xml><?xml version="1.0" encoding="utf-8"?>
<sst xmlns="http://schemas.openxmlformats.org/spreadsheetml/2006/main" count="4998" uniqueCount="334">
  <si>
    <t>Pd</t>
  </si>
  <si>
    <t>Year</t>
  </si>
  <si>
    <t>Account</t>
  </si>
  <si>
    <t>Amount</t>
  </si>
  <si>
    <t>117</t>
  </si>
  <si>
    <t>KWH</t>
  </si>
  <si>
    <t>P</t>
  </si>
  <si>
    <t>CA0048</t>
  </si>
  <si>
    <t>Estimated Brokers Commissions</t>
  </si>
  <si>
    <t>4470006</t>
  </si>
  <si>
    <t>Sales for Resale-Bookout Sales</t>
  </si>
  <si>
    <t>CA0320</t>
  </si>
  <si>
    <t>4470010</t>
  </si>
  <si>
    <t>Sales for Resale-Bookout Purch</t>
  </si>
  <si>
    <t>CA0420</t>
  </si>
  <si>
    <t>Purchased Power</t>
  </si>
  <si>
    <t>4470081</t>
  </si>
  <si>
    <t>Financial Spark Gas - Realized</t>
  </si>
  <si>
    <t>4470082</t>
  </si>
  <si>
    <t>Financial Electric Realized</t>
  </si>
  <si>
    <t>4470089</t>
  </si>
  <si>
    <t>PJM Energy Sales Margin</t>
  </si>
  <si>
    <t>4470098</t>
  </si>
  <si>
    <t>PJM Oper.Reserve Rev-OSS</t>
  </si>
  <si>
    <t>4470100</t>
  </si>
  <si>
    <t>PJM FTR Revenue-OSS</t>
  </si>
  <si>
    <t>4470103</t>
  </si>
  <si>
    <t>PJM Energy Sales Cost</t>
  </si>
  <si>
    <t>4470107</t>
  </si>
  <si>
    <t>PJM NITS Purch-NonAff.</t>
  </si>
  <si>
    <t>4470109</t>
  </si>
  <si>
    <t>PJM FTR Revenue-Spec</t>
  </si>
  <si>
    <t>4470110</t>
  </si>
  <si>
    <t>PJM TO Admin. Exp.-NonAff.</t>
  </si>
  <si>
    <t>4470115</t>
  </si>
  <si>
    <t>PJM Meter Corrections-OSS</t>
  </si>
  <si>
    <t>4470124</t>
  </si>
  <si>
    <t>PJM Incremental Spot-OSS</t>
  </si>
  <si>
    <t>4470126</t>
  </si>
  <si>
    <t>PJM Incremental Imp Cong-OSS</t>
  </si>
  <si>
    <t>4470143</t>
  </si>
  <si>
    <t>Financial Hedge Realized</t>
  </si>
  <si>
    <t>5550032</t>
  </si>
  <si>
    <t>Gas-Conversion-Mone Plant</t>
  </si>
  <si>
    <t>AEPSC Bill - Services Rendered</t>
  </si>
  <si>
    <t>5550039</t>
  </si>
  <si>
    <t>PJM Inadvertent Mtr Res-OSS</t>
  </si>
  <si>
    <t>5550040</t>
  </si>
  <si>
    <t>PJM Inadvertent Mtr Res-LSE</t>
  </si>
  <si>
    <t>5614000</t>
  </si>
  <si>
    <t>PJM Admin-SSC&amp;DS-OSS</t>
  </si>
  <si>
    <t>5618000</t>
  </si>
  <si>
    <t>PJM Admin-RP&amp;SDS-OSS</t>
  </si>
  <si>
    <t>5757000</t>
  </si>
  <si>
    <t>PJM Admin-MAM&amp;SC- OSS</t>
  </si>
  <si>
    <t>Kentucky Power Company</t>
  </si>
  <si>
    <t>Net Energy Requirements</t>
  </si>
  <si>
    <t>Associated Company Sales</t>
  </si>
  <si>
    <t>Physical Sales</t>
  </si>
  <si>
    <t>Non Physical Sales</t>
  </si>
  <si>
    <t>Subtotal</t>
  </si>
  <si>
    <t>Total</t>
  </si>
  <si>
    <t>PJM Hourly Net Purch.-FERC</t>
  </si>
  <si>
    <t>Cost</t>
  </si>
  <si>
    <t>System Sales Profit</t>
  </si>
  <si>
    <t>Query</t>
  </si>
  <si>
    <t>Difference</t>
  </si>
  <si>
    <t>5550078</t>
  </si>
  <si>
    <t>PJM Regulation-Charge</t>
  </si>
  <si>
    <t>5550079</t>
  </si>
  <si>
    <t>PJM Regulation-Credit</t>
  </si>
  <si>
    <t>5550080</t>
  </si>
  <si>
    <t>5550076</t>
  </si>
  <si>
    <t>PJM Black Start-Charge</t>
  </si>
  <si>
    <t>Reclass OSS Margin between Phy</t>
  </si>
  <si>
    <t>4470206</t>
  </si>
  <si>
    <t>PJM Trans loss credits-OSS</t>
  </si>
  <si>
    <t>4470209</t>
  </si>
  <si>
    <t>PJM transm loss charges-OSS</t>
  </si>
  <si>
    <t>4470099</t>
  </si>
  <si>
    <t>5550083</t>
  </si>
  <si>
    <t>PJM Spinning Reserve-Charge</t>
  </si>
  <si>
    <t>Account                                  Description</t>
  </si>
  <si>
    <t>Journal ID                                Description</t>
  </si>
  <si>
    <t>Journal                                    Date</t>
  </si>
  <si>
    <t>Journal                                    ID</t>
  </si>
  <si>
    <t>Bus                                         Unit</t>
  </si>
  <si>
    <t>Stat                                        Cd</t>
  </si>
  <si>
    <t>Stat                    Amount</t>
  </si>
  <si>
    <t>Journal                                     ID                           Status</t>
  </si>
  <si>
    <t>Date                                       Posted</t>
  </si>
  <si>
    <t>PJM_NITS_A</t>
  </si>
  <si>
    <t>110</t>
  </si>
  <si>
    <t>1730000</t>
  </si>
  <si>
    <t>4400001</t>
  </si>
  <si>
    <t>4400002</t>
  </si>
  <si>
    <t>4420001</t>
  </si>
  <si>
    <t>Commercial Sales</t>
  </si>
  <si>
    <t>4420002</t>
  </si>
  <si>
    <t>4420004</t>
  </si>
  <si>
    <t>4420006</t>
  </si>
  <si>
    <t>4420007</t>
  </si>
  <si>
    <t>4440000</t>
  </si>
  <si>
    <t>1420044</t>
  </si>
  <si>
    <t>Account   4470207</t>
  </si>
  <si>
    <t>Account   4470208</t>
  </si>
  <si>
    <t>Marginal Line Loss - LSE</t>
  </si>
  <si>
    <t>4470207</t>
  </si>
  <si>
    <t>4470208</t>
  </si>
  <si>
    <t>PJM_INV_A</t>
  </si>
  <si>
    <t>CA0280</t>
  </si>
  <si>
    <t>Estimated transmission purchas</t>
  </si>
  <si>
    <t>CA0281</t>
  </si>
  <si>
    <t>Current                        Month</t>
  </si>
  <si>
    <t>Prior                           Month</t>
  </si>
  <si>
    <t>4470214</t>
  </si>
  <si>
    <t>PJM 30m Suppl Reserve CR OSS</t>
  </si>
  <si>
    <t>5550001</t>
  </si>
  <si>
    <t>Purch Pwr-NonTrading-Nonassoc</t>
  </si>
  <si>
    <t>5550090</t>
  </si>
  <si>
    <t>PJM 30m Suppl Rserv Charge LSE</t>
  </si>
  <si>
    <t>44XXXXX</t>
  </si>
  <si>
    <t>4470170</t>
  </si>
  <si>
    <t>Non-ECR Auction Sales-OSS</t>
  </si>
  <si>
    <t>5550099</t>
  </si>
  <si>
    <t>PJM Purchases-non-ECR-Auction</t>
  </si>
  <si>
    <t>5550100</t>
  </si>
  <si>
    <t>CA0043</t>
  </si>
  <si>
    <t>5550107</t>
  </si>
  <si>
    <t>Capacity purchases - Trading</t>
  </si>
  <si>
    <t>Capacity Cr. Net Sales</t>
  </si>
  <si>
    <t>MIZ_FUT</t>
  </si>
  <si>
    <t>Capacity Purchases-Auction</t>
  </si>
  <si>
    <t>Accrued Utility Revenues</t>
  </si>
  <si>
    <t>Residential Sales-W/Space Htg</t>
  </si>
  <si>
    <t>Residential Sales-W/O Space Ht</t>
  </si>
  <si>
    <t>Industrial Sales (Excl Mines)</t>
  </si>
  <si>
    <t>Ind Sales-NonAffil(Incl Mines)</t>
  </si>
  <si>
    <t>Sales to Pub Auth - Schools</t>
  </si>
  <si>
    <t>Sales to Pub Auth - Ex Schools</t>
  </si>
  <si>
    <t>Public Street/Highway Lighting</t>
  </si>
  <si>
    <t>442000X</t>
  </si>
  <si>
    <t>OFFSYS_E</t>
  </si>
  <si>
    <t>CA0320SIA</t>
  </si>
  <si>
    <t>OFFMISO_E</t>
  </si>
  <si>
    <t>Record MISO Estimate Activity</t>
  </si>
  <si>
    <t>OFFSYS_A</t>
  </si>
  <si>
    <t>Record OSS Actual Activity for</t>
  </si>
  <si>
    <t>Record OSS Estimate Activity f</t>
  </si>
  <si>
    <t>CA0420SIA</t>
  </si>
  <si>
    <t>Customer A/R - Estimated</t>
  </si>
  <si>
    <t>MACSS UNBILLD REVENUE REVERSAL</t>
  </si>
  <si>
    <t>MACSS UNBILLED REVENUE</t>
  </si>
  <si>
    <t>OFFMISO_A</t>
  </si>
  <si>
    <t>Record MISO Actual Activity fo</t>
  </si>
  <si>
    <t>Journal ID                                                               Description</t>
  </si>
  <si>
    <t>Actual Brokers Commissions</t>
  </si>
  <si>
    <t>PJM RTO Actual</t>
  </si>
  <si>
    <t>PJM_PAR_A</t>
  </si>
  <si>
    <t>PJM RTO Estimate</t>
  </si>
  <si>
    <t>PJM RTO Est Reversal</t>
  </si>
  <si>
    <t>Associated</t>
  </si>
  <si>
    <t>Physical</t>
  </si>
  <si>
    <t>NonPhysical</t>
  </si>
  <si>
    <t>PJM_INV_E</t>
  </si>
  <si>
    <t>PowerTracker Purchase Power Es</t>
  </si>
  <si>
    <t>PowerTracker Purchase Power Ac</t>
  </si>
  <si>
    <t>4470180</t>
  </si>
  <si>
    <t>Trading intra-book Reclass</t>
  </si>
  <si>
    <t>4470181</t>
  </si>
  <si>
    <t>Auction intra-book Reclass</t>
  </si>
  <si>
    <t>5550084</t>
  </si>
  <si>
    <t>PJM Spinning Reserve-Credit</t>
  </si>
  <si>
    <t>X</t>
  </si>
  <si>
    <t>Actual NITS and Trans Owner</t>
  </si>
  <si>
    <t>MRGN_BCKTA</t>
  </si>
  <si>
    <t>Allocation of Actual activity</t>
  </si>
  <si>
    <t>4470221</t>
  </si>
  <si>
    <t>PJM Spinning Reserve - OSS</t>
  </si>
  <si>
    <t>4470222</t>
  </si>
  <si>
    <t>PJM Reasctive - OSS</t>
  </si>
  <si>
    <t xml:space="preserve"> </t>
  </si>
  <si>
    <t>PJM transm loss charges - LSE</t>
  </si>
  <si>
    <t>PJM Transm loss credits-LSE</t>
  </si>
  <si>
    <t>Actual PowerTracker Sales</t>
  </si>
  <si>
    <t>RENEW_EC_A</t>
  </si>
  <si>
    <t>Recording renewable energy cre</t>
  </si>
  <si>
    <t>5570007</t>
  </si>
  <si>
    <t>Other Pwr Exp - Wholesale RECs</t>
  </si>
  <si>
    <t>REC</t>
  </si>
  <si>
    <t>`</t>
  </si>
  <si>
    <t>Third Party East Estimate</t>
  </si>
  <si>
    <t>Record Mizuho Futures</t>
  </si>
  <si>
    <t>CA0044-D</t>
  </si>
  <si>
    <t>PJM_FTR_E</t>
  </si>
  <si>
    <t>Allocate PJM FTR Charges and C</t>
  </si>
  <si>
    <t>CA0042-D</t>
  </si>
  <si>
    <t>PJM_SCG_E</t>
  </si>
  <si>
    <t>CA0141</t>
  </si>
  <si>
    <t>Billing for Electric Energy so</t>
  </si>
  <si>
    <t>5550027</t>
  </si>
  <si>
    <t>Purch Pwr-Non-Fuel Portion-Aff</t>
  </si>
  <si>
    <t>5550046</t>
  </si>
  <si>
    <t>Purch Power-Fuel Portion-Affil</t>
  </si>
  <si>
    <t>44XXXX</t>
  </si>
  <si>
    <t>142XXX</t>
  </si>
  <si>
    <t>173XXXXX</t>
  </si>
  <si>
    <t>Bus Unit</t>
  </si>
  <si>
    <t>Journal ID</t>
  </si>
  <si>
    <t>Journal ID         Description</t>
  </si>
  <si>
    <t>Account            Description</t>
  </si>
  <si>
    <t>Stat                      Code</t>
  </si>
  <si>
    <t>Journal ID              Status</t>
  </si>
  <si>
    <t>Date                    Posted</t>
  </si>
  <si>
    <t>Journal                   Date</t>
  </si>
  <si>
    <t>Third Party East Estimate Rvsl</t>
  </si>
  <si>
    <t>Third Party East Actual</t>
  </si>
  <si>
    <t>Actual transmission purchases</t>
  </si>
  <si>
    <t>PJM_SCG_A</t>
  </si>
  <si>
    <t>Record Invoice Adjustments rel</t>
  </si>
  <si>
    <t>RBC_FUT</t>
  </si>
  <si>
    <t>Record RBC Futures</t>
  </si>
  <si>
    <t>PJM_FTR_A</t>
  </si>
  <si>
    <t>Allocate Prior Period Adjustme</t>
  </si>
  <si>
    <t>180</t>
  </si>
  <si>
    <t>PJMTR_N_E</t>
  </si>
  <si>
    <t>Non Affiliate PJM Transmission</t>
  </si>
  <si>
    <t>5614008</t>
  </si>
  <si>
    <t>PJM Admin Defaults OSS</t>
  </si>
  <si>
    <t>MACSS ESTIMATED BILLED REVENUE</t>
  </si>
  <si>
    <t>PJM_EXP_A</t>
  </si>
  <si>
    <t>RBC_MIZ_E</t>
  </si>
  <si>
    <t>RBC / Mizuho accrual. Accrual</t>
  </si>
  <si>
    <t>PJM_FTR_AR</t>
  </si>
  <si>
    <t>Reclass LSE / OSS for FTR and</t>
  </si>
  <si>
    <t>PJM_FTR_ER</t>
  </si>
  <si>
    <t>PJM_ADJ_A</t>
  </si>
  <si>
    <t>PJMTR_N_A</t>
  </si>
  <si>
    <t>PJM Non Affiliated Activity -</t>
  </si>
  <si>
    <t>MACSS EST BILLED REV REVERSAL</t>
  </si>
  <si>
    <t>442XXXXXX</t>
  </si>
  <si>
    <t>4470028</t>
  </si>
  <si>
    <t>Sale/Resale - NA - Fuel Rev</t>
  </si>
  <si>
    <t>Estimated PowerTracker Sales</t>
  </si>
  <si>
    <t>May 2014  Estimate. Adjustment</t>
  </si>
  <si>
    <t>May 2014 Estimate. Adj due to</t>
  </si>
  <si>
    <t>May 2014 Estimate. Allocate PJ</t>
  </si>
  <si>
    <t>May 2014  Estimate. Record Pla</t>
  </si>
  <si>
    <t>May 2014  Estimate. Record one</t>
  </si>
  <si>
    <t>4470220</t>
  </si>
  <si>
    <t>PJM Regulation - OSS</t>
  </si>
  <si>
    <t>RBC_MIZ_A</t>
  </si>
  <si>
    <t>True-up of prior month RBC &amp; M</t>
  </si>
  <si>
    <t>May 2014  Estimate. "Remainder</t>
  </si>
  <si>
    <t>RBC_MIZ_O</t>
  </si>
  <si>
    <t>Acrrual for current month RBC</t>
  </si>
  <si>
    <t>5550041</t>
  </si>
  <si>
    <t>PJM Ancillary Serv.-Sync</t>
  </si>
  <si>
    <t>4470228</t>
  </si>
  <si>
    <t>PJM OVEC Liquidations</t>
  </si>
  <si>
    <t>3RDE_E2742</t>
  </si>
  <si>
    <t>4470002</t>
  </si>
  <si>
    <t>Sales for Resale - NonAssoc</t>
  </si>
  <si>
    <t>2014-07-02</t>
  </si>
  <si>
    <t>2014-06-30</t>
  </si>
  <si>
    <t>3RDEER0591</t>
  </si>
  <si>
    <t>3RDE_A0587</t>
  </si>
  <si>
    <t>2014-06-03</t>
  </si>
  <si>
    <t>2014-06-01</t>
  </si>
  <si>
    <t>2014-06-26</t>
  </si>
  <si>
    <t>2014-06-04</t>
  </si>
  <si>
    <t>2014-07-03</t>
  </si>
  <si>
    <t>PJM_A_0639</t>
  </si>
  <si>
    <t>PJM_ER0636</t>
  </si>
  <si>
    <t>2014-07-01</t>
  </si>
  <si>
    <t>June 2014  Estimate. Adjustmen</t>
  </si>
  <si>
    <t>PJM_A_0631</t>
  </si>
  <si>
    <t>PJM_A_8488</t>
  </si>
  <si>
    <t>2014-06-25</t>
  </si>
  <si>
    <t>PJM_A_8496</t>
  </si>
  <si>
    <t>PJM_A_8504</t>
  </si>
  <si>
    <t>PJM_A_8512</t>
  </si>
  <si>
    <t>PJM_A_8520</t>
  </si>
  <si>
    <t>PJM_A_9922</t>
  </si>
  <si>
    <t>2014-06-27</t>
  </si>
  <si>
    <t>PJM_ER0626</t>
  </si>
  <si>
    <t>PJM_ER8484</t>
  </si>
  <si>
    <t>PJM_ER8492</t>
  </si>
  <si>
    <t>PJM_ER8500</t>
  </si>
  <si>
    <t>PJM_ER8508</t>
  </si>
  <si>
    <t>PJM_ER8516</t>
  </si>
  <si>
    <t>PJM_ER9917</t>
  </si>
  <si>
    <t>May 2014 Actual. Record explic</t>
  </si>
  <si>
    <t>PJM_EXP_E</t>
  </si>
  <si>
    <t>June 2014 Estimate. Record exp</t>
  </si>
  <si>
    <t>PJM_E_3386</t>
  </si>
  <si>
    <t>PJM_E_3391</t>
  </si>
  <si>
    <t>PJM_E_3396</t>
  </si>
  <si>
    <t>PJM_E_3529</t>
  </si>
  <si>
    <t>PJM_E_3538</t>
  </si>
  <si>
    <t>PJM_PAR_E</t>
  </si>
  <si>
    <t>Allocation of Estimated activi</t>
  </si>
  <si>
    <t>May 2014 Actual. Allocation of</t>
  </si>
  <si>
    <t>Jun 2014  Estimate. "Remainder</t>
  </si>
  <si>
    <t>2014-06-05</t>
  </si>
  <si>
    <t>PJM_60_REC</t>
  </si>
  <si>
    <t>Jan 2014 Actual. Revision to N</t>
  </si>
  <si>
    <t>2014-06-28</t>
  </si>
  <si>
    <t>4470066</t>
  </si>
  <si>
    <t>PWR Trding Trans Exp-NonAssoc</t>
  </si>
  <si>
    <t>BRKR_MLR</t>
  </si>
  <si>
    <t>Re-allocate (from ER to New SI</t>
  </si>
  <si>
    <t>2014-07-05</t>
  </si>
  <si>
    <t>CA0349GAS</t>
  </si>
  <si>
    <t>May 2014. Commissions for Gas</t>
  </si>
  <si>
    <t>2014-06-29</t>
  </si>
  <si>
    <t>Adjustment to the January and</t>
  </si>
  <si>
    <t>2014-06-02</t>
  </si>
  <si>
    <t>May 2014  Actual. Record Plann</t>
  </si>
  <si>
    <t>MISO_CAP</t>
  </si>
  <si>
    <t>Record Net Loss Related to MIS</t>
  </si>
  <si>
    <t>Adjustments to the January and</t>
  </si>
  <si>
    <t>PJM_60_A</t>
  </si>
  <si>
    <t>60 Day Load True Up Actual. Ma</t>
  </si>
  <si>
    <t>2014-07-07</t>
  </si>
  <si>
    <t>SCBBIL1727</t>
  </si>
  <si>
    <t>EO_RCLS</t>
  </si>
  <si>
    <t>Reclass Project ID for Earning</t>
  </si>
  <si>
    <t>CAD37R7766</t>
  </si>
  <si>
    <t>CAD3732626</t>
  </si>
  <si>
    <t>CAD38R8480</t>
  </si>
  <si>
    <t>CAD3833646</t>
  </si>
  <si>
    <t>June 2014</t>
  </si>
  <si>
    <t>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</si>
</sst>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_);_(* \(#,##0\);_(* &quot;-&quot;??_);_(@_)"/>
  </numFmts>
  <fonts count="1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2"/>
      <name val="MS Sans Serif"/>
      <family val="2"/>
    </font>
    <font>
      <b/>
      <i/>
      <sz val="10"/>
      <color indexed="10"/>
      <name val="MS Sans Serif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7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0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</cellStyleXfs>
  <cellXfs count="132">
    <xf numFmtId="0" fontId="0" fillId="0" borderId="0" xfId="0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1" fillId="0" borderId="0" xfId="5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49" fontId="1" fillId="0" borderId="0" xfId="5" applyNumberFormat="1" applyFont="1" applyBorder="1" applyAlignment="1">
      <alignment horizontal="center" wrapText="1"/>
    </xf>
    <xf numFmtId="49" fontId="9" fillId="0" borderId="0" xfId="5" applyNumberFormat="1" applyFont="1" applyBorder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10" fillId="0" borderId="0" xfId="5" applyNumberFormat="1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2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3" fontId="0" fillId="0" borderId="0" xfId="6" applyFont="1"/>
    <xf numFmtId="0" fontId="0" fillId="0" borderId="0" xfId="2" applyFont="1" applyAlignment="1"/>
    <xf numFmtId="40" fontId="0" fillId="0" borderId="0" xfId="1" applyFont="1"/>
    <xf numFmtId="15" fontId="0" fillId="0" borderId="0" xfId="3" quotePrefix="1" applyFont="1"/>
    <xf numFmtId="40" fontId="1" fillId="0" borderId="0" xfId="1" applyFont="1" applyBorder="1" applyAlignment="1">
      <alignment horizontal="center" wrapText="1"/>
    </xf>
    <xf numFmtId="40" fontId="0" fillId="0" borderId="0" xfId="1" applyFont="1" applyAlignment="1">
      <alignment wrapText="1"/>
    </xf>
    <xf numFmtId="40" fontId="3" fillId="0" borderId="0" xfId="1" applyFont="1" applyAlignment="1">
      <alignment wrapText="1"/>
    </xf>
    <xf numFmtId="40" fontId="3" fillId="0" borderId="0" xfId="1" applyFont="1"/>
    <xf numFmtId="40" fontId="3" fillId="0" borderId="0" xfId="1" applyFont="1" applyAlignment="1">
      <alignment horizontal="center"/>
    </xf>
    <xf numFmtId="40" fontId="3" fillId="0" borderId="0" xfId="1" applyFont="1" applyAlignment="1">
      <alignment horizontal="center" wrapText="1"/>
    </xf>
    <xf numFmtId="40" fontId="7" fillId="3" borderId="0" xfId="1" applyFont="1" applyFill="1"/>
    <xf numFmtId="0" fontId="2" fillId="0" borderId="0" xfId="2" applyFont="1" applyFill="1" applyAlignme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0" fontId="1" fillId="0" borderId="0" xfId="1" applyFont="1" applyAlignment="1">
      <alignment wrapText="1"/>
    </xf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15" fontId="2" fillId="0" borderId="0" xfId="3" quotePrefix="1" applyFont="1"/>
    <xf numFmtId="40" fontId="2" fillId="0" borderId="0" xfId="1" applyFont="1"/>
    <xf numFmtId="4" fontId="0" fillId="0" borderId="0" xfId="4" applyFont="1"/>
    <xf numFmtId="49" fontId="2" fillId="0" borderId="0" xfId="8" applyNumberFormat="1" applyFont="1" applyAlignment="1">
      <alignment wrapText="1"/>
    </xf>
    <xf numFmtId="0" fontId="2" fillId="0" borderId="0" xfId="8"/>
    <xf numFmtId="49" fontId="2" fillId="0" borderId="0" xfId="8" applyNumberFormat="1" applyAlignment="1">
      <alignment wrapText="1"/>
    </xf>
    <xf numFmtId="49" fontId="2" fillId="0" borderId="0" xfId="8" applyNumberFormat="1" applyAlignment="1">
      <alignment horizontal="center" wrapText="1"/>
    </xf>
    <xf numFmtId="49" fontId="8" fillId="0" borderId="0" xfId="8" applyNumberFormat="1" applyFont="1" applyAlignment="1">
      <alignment wrapText="1"/>
    </xf>
    <xf numFmtId="49" fontId="8" fillId="0" borderId="0" xfId="8" applyNumberFormat="1" applyFont="1" applyAlignment="1">
      <alignment horizontal="center" wrapText="1"/>
    </xf>
    <xf numFmtId="49" fontId="9" fillId="0" borderId="0" xfId="2" applyNumberFormat="1" applyFont="1" applyAlignment="1">
      <alignment horizontal="center" wrapText="1"/>
    </xf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2" fillId="0" borderId="0" xfId="0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4" fontId="1" fillId="0" borderId="0" xfId="1" applyNumberFormat="1" applyFont="1" applyAlignment="1">
      <alignment wrapText="1"/>
    </xf>
    <xf numFmtId="4" fontId="1" fillId="0" borderId="0" xfId="11" applyFont="1"/>
    <xf numFmtId="0" fontId="1" fillId="0" borderId="0" xfId="9" applyFont="1" applyAlignment="1">
      <alignment horizontal="right"/>
    </xf>
    <xf numFmtId="4" fontId="1" fillId="0" borderId="0" xfId="11" applyFont="1" applyAlignment="1">
      <alignment horizontal="right"/>
    </xf>
    <xf numFmtId="0" fontId="0" fillId="0" borderId="0" xfId="9" applyFont="1" applyAlignment="1"/>
    <xf numFmtId="0" fontId="13" fillId="0" borderId="1" xfId="12" applyAlignment="1">
      <alignment horizontal="center" wrapText="1"/>
    </xf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4" fontId="0" fillId="0" borderId="0" xfId="11" applyFont="1"/>
    <xf numFmtId="15" fontId="0" fillId="0" borderId="0" xfId="10" quotePrefix="1" applyFont="1"/>
    <xf numFmtId="4" fontId="0" fillId="0" borderId="0" xfId="11" applyFont="1"/>
    <xf numFmtId="0" fontId="0" fillId="0" borderId="0" xfId="0"/>
    <xf numFmtId="0" fontId="0" fillId="0" borderId="0" xfId="9" applyFont="1" applyAlignment="1"/>
    <xf numFmtId="3" fontId="0" fillId="0" borderId="0" xfId="13" applyFont="1"/>
    <xf numFmtId="0" fontId="1" fillId="0" borderId="1" xfId="5" applyAlignment="1">
      <alignment horizontal="center" wrapText="1"/>
    </xf>
    <xf numFmtId="0" fontId="1" fillId="0" borderId="0" xfId="2" applyFont="1" applyAlignment="1"/>
    <xf numFmtId="0" fontId="1" fillId="0" borderId="0" xfId="9" applyFont="1" applyAlignment="1"/>
    <xf numFmtId="164" fontId="0" fillId="0" borderId="0" xfId="0" applyNumberFormat="1"/>
    <xf numFmtId="2" fontId="0" fillId="0" borderId="0" xfId="0" applyNumberFormat="1"/>
    <xf numFmtId="14" fontId="0" fillId="0" borderId="0" xfId="0" applyNumberFormat="1"/>
    <xf numFmtId="165" fontId="14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  <xf numFmtId="0" fontId="2" fillId="0" borderId="0" xfId="2" applyFont="1" applyAlignment="1"/>
    <xf numFmtId="3" fontId="2" fillId="0" borderId="0" xfId="6" applyFont="1"/>
    <xf numFmtId="4" fontId="2" fillId="0" borderId="0" xfId="4" applyFont="1"/>
    <xf numFmtId="15" fontId="2" fillId="0" borderId="0" xfId="3" quotePrefix="1" applyFont="1"/>
  </cellXfs>
  <cellStyles count="15">
    <cellStyle name="Comma" xfId="1" builtinId="3"/>
    <cellStyle name="Normal" xfId="0" builtinId="0"/>
    <cellStyle name="Normal 2" xfId="8"/>
    <cellStyle name="PSChar" xfId="2"/>
    <cellStyle name="PSChar 2" xfId="9"/>
    <cellStyle name="PSDate" xfId="3"/>
    <cellStyle name="PSDate 2" xfId="10"/>
    <cellStyle name="PSDec" xfId="4"/>
    <cellStyle name="PSDec 2" xfId="11"/>
    <cellStyle name="PSHeading" xfId="5"/>
    <cellStyle name="PSHeading 2" xfId="12"/>
    <cellStyle name="PSInt" xfId="6"/>
    <cellStyle name="PSInt 2" xfId="13"/>
    <cellStyle name="PSSpacer" xfId="7"/>
    <cellStyle name="PSSpacer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7"/>
  <sheetViews>
    <sheetView zoomScaleNormal="100" workbookViewId="0">
      <pane xSplit="6" ySplit="2" topLeftCell="G72" activePane="bottomRight" state="frozen"/>
      <selection pane="topRight" activeCell="G1" sqref="G1"/>
      <selection pane="bottomLeft" activeCell="A3" sqref="A3"/>
      <selection pane="bottomRight" activeCell="J292" sqref="J292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.28515625" style="7" bestFit="1" customWidth="1"/>
    <col min="8" max="8" width="15.140625" style="27" bestFit="1" customWidth="1"/>
    <col min="9" max="9" width="5.42578125" style="7" bestFit="1" customWidth="1"/>
    <col min="10" max="10" width="17.140625" style="27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65" width="8.7109375" style="7" customWidth="1"/>
    <col min="66" max="16384" width="9.140625" style="7"/>
  </cols>
  <sheetData>
    <row r="1" spans="1:13" s="15" customFormat="1" ht="51.75" thickBot="1" x14ac:dyDescent="0.25">
      <c r="A1" s="72" t="s">
        <v>0</v>
      </c>
      <c r="B1" s="72" t="s">
        <v>1</v>
      </c>
      <c r="C1" s="72" t="s">
        <v>207</v>
      </c>
      <c r="D1" s="72" t="s">
        <v>208</v>
      </c>
      <c r="E1" s="72" t="s">
        <v>209</v>
      </c>
      <c r="F1" s="72" t="s">
        <v>2</v>
      </c>
      <c r="G1" s="72" t="s">
        <v>210</v>
      </c>
      <c r="H1" s="72" t="s">
        <v>3</v>
      </c>
      <c r="I1" s="72" t="s">
        <v>211</v>
      </c>
      <c r="J1" s="72" t="s">
        <v>88</v>
      </c>
      <c r="K1" s="72" t="s">
        <v>212</v>
      </c>
      <c r="L1" s="72" t="s">
        <v>213</v>
      </c>
      <c r="M1" s="72" t="s">
        <v>214</v>
      </c>
    </row>
    <row r="2" spans="1:13" s="10" customFormat="1" x14ac:dyDescent="0.2">
      <c r="A2" s="73"/>
      <c r="B2" s="73"/>
      <c r="C2" s="71"/>
      <c r="D2" s="71"/>
      <c r="E2" s="71"/>
      <c r="F2" s="71"/>
      <c r="G2" s="71"/>
      <c r="H2" s="74"/>
      <c r="I2" s="71"/>
      <c r="J2" s="74"/>
      <c r="K2" s="71"/>
      <c r="L2" s="75"/>
      <c r="M2" s="75"/>
    </row>
    <row r="3" spans="1:13" s="86" customFormat="1" x14ac:dyDescent="0.2">
      <c r="A3" s="101">
        <v>6</v>
      </c>
      <c r="B3" s="101">
        <v>2014</v>
      </c>
      <c r="C3" s="100" t="s">
        <v>4</v>
      </c>
      <c r="D3" s="100" t="s">
        <v>260</v>
      </c>
      <c r="E3" s="100" t="s">
        <v>191</v>
      </c>
      <c r="F3" s="100" t="s">
        <v>261</v>
      </c>
      <c r="G3" s="100" t="s">
        <v>262</v>
      </c>
      <c r="H3" s="102">
        <v>406.3</v>
      </c>
      <c r="I3" s="100"/>
      <c r="J3" s="102">
        <v>0</v>
      </c>
      <c r="K3" s="100" t="s">
        <v>6</v>
      </c>
      <c r="L3" s="103" t="s">
        <v>263</v>
      </c>
      <c r="M3" s="103" t="s">
        <v>264</v>
      </c>
    </row>
    <row r="4" spans="1:13" s="86" customFormat="1" x14ac:dyDescent="0.2">
      <c r="A4" s="101">
        <v>6</v>
      </c>
      <c r="B4" s="101">
        <v>2014</v>
      </c>
      <c r="C4" s="100" t="s">
        <v>4</v>
      </c>
      <c r="D4" s="100" t="s">
        <v>265</v>
      </c>
      <c r="E4" s="100" t="s">
        <v>215</v>
      </c>
      <c r="F4" s="100" t="s">
        <v>9</v>
      </c>
      <c r="G4" s="100" t="s">
        <v>10</v>
      </c>
      <c r="H4" s="102">
        <v>649140.98</v>
      </c>
      <c r="I4" s="100" t="s">
        <v>5</v>
      </c>
      <c r="J4" s="102">
        <v>14794629</v>
      </c>
      <c r="K4" s="100" t="s">
        <v>6</v>
      </c>
      <c r="L4" s="103" t="s">
        <v>264</v>
      </c>
      <c r="M4" s="103" t="s">
        <v>264</v>
      </c>
    </row>
    <row r="5" spans="1:13" s="86" customFormat="1" x14ac:dyDescent="0.2">
      <c r="A5" s="101">
        <v>6</v>
      </c>
      <c r="B5" s="101">
        <v>2014</v>
      </c>
      <c r="C5" s="100" t="s">
        <v>4</v>
      </c>
      <c r="D5" s="100" t="s">
        <v>266</v>
      </c>
      <c r="E5" s="100" t="s">
        <v>216</v>
      </c>
      <c r="F5" s="100" t="s">
        <v>9</v>
      </c>
      <c r="G5" s="100" t="s">
        <v>10</v>
      </c>
      <c r="H5" s="102">
        <v>-649140.98</v>
      </c>
      <c r="I5" s="100" t="s">
        <v>5</v>
      </c>
      <c r="J5" s="102">
        <v>-14794629</v>
      </c>
      <c r="K5" s="100" t="s">
        <v>6</v>
      </c>
      <c r="L5" s="103" t="s">
        <v>264</v>
      </c>
      <c r="M5" s="103" t="s">
        <v>264</v>
      </c>
    </row>
    <row r="6" spans="1:13" s="86" customFormat="1" x14ac:dyDescent="0.2">
      <c r="A6" s="101">
        <v>6</v>
      </c>
      <c r="B6" s="101">
        <v>2014</v>
      </c>
      <c r="C6" s="100" t="s">
        <v>4</v>
      </c>
      <c r="D6" s="100" t="s">
        <v>260</v>
      </c>
      <c r="E6" s="100" t="s">
        <v>191</v>
      </c>
      <c r="F6" s="100" t="s">
        <v>9</v>
      </c>
      <c r="G6" s="100" t="s">
        <v>10</v>
      </c>
      <c r="H6" s="102">
        <v>-627540.78</v>
      </c>
      <c r="I6" s="100" t="s">
        <v>5</v>
      </c>
      <c r="J6" s="102">
        <v>-13741191</v>
      </c>
      <c r="K6" s="100" t="s">
        <v>6</v>
      </c>
      <c r="L6" s="103" t="s">
        <v>263</v>
      </c>
      <c r="M6" s="103" t="s">
        <v>264</v>
      </c>
    </row>
    <row r="7" spans="1:13" s="86" customFormat="1" x14ac:dyDescent="0.2">
      <c r="A7" s="101">
        <v>6</v>
      </c>
      <c r="B7" s="101">
        <v>2014</v>
      </c>
      <c r="C7" s="100" t="s">
        <v>4</v>
      </c>
      <c r="D7" s="100" t="s">
        <v>110</v>
      </c>
      <c r="E7" s="100" t="s">
        <v>111</v>
      </c>
      <c r="F7" s="100" t="s">
        <v>9</v>
      </c>
      <c r="G7" s="100" t="s">
        <v>10</v>
      </c>
      <c r="H7" s="102">
        <v>-22164.33</v>
      </c>
      <c r="I7" s="100"/>
      <c r="J7" s="102">
        <v>0</v>
      </c>
      <c r="K7" s="100" t="s">
        <v>6</v>
      </c>
      <c r="L7" s="103" t="s">
        <v>267</v>
      </c>
      <c r="M7" s="103" t="s">
        <v>268</v>
      </c>
    </row>
    <row r="8" spans="1:13" s="86" customFormat="1" x14ac:dyDescent="0.2">
      <c r="A8" s="101">
        <v>6</v>
      </c>
      <c r="B8" s="101">
        <v>2014</v>
      </c>
      <c r="C8" s="100" t="s">
        <v>4</v>
      </c>
      <c r="D8" s="100" t="s">
        <v>110</v>
      </c>
      <c r="E8" s="100" t="s">
        <v>111</v>
      </c>
      <c r="F8" s="100" t="s">
        <v>9</v>
      </c>
      <c r="G8" s="100" t="s">
        <v>10</v>
      </c>
      <c r="H8" s="102">
        <v>26116.62</v>
      </c>
      <c r="I8" s="100"/>
      <c r="J8" s="102">
        <v>0</v>
      </c>
      <c r="K8" s="100" t="s">
        <v>6</v>
      </c>
      <c r="L8" s="103" t="s">
        <v>263</v>
      </c>
      <c r="M8" s="103" t="s">
        <v>264</v>
      </c>
    </row>
    <row r="9" spans="1:13" s="86" customFormat="1" x14ac:dyDescent="0.2">
      <c r="A9" s="101">
        <v>6</v>
      </c>
      <c r="B9" s="101">
        <v>2014</v>
      </c>
      <c r="C9" s="100" t="s">
        <v>4</v>
      </c>
      <c r="D9" s="100" t="s">
        <v>112</v>
      </c>
      <c r="E9" s="100" t="s">
        <v>217</v>
      </c>
      <c r="F9" s="100" t="s">
        <v>9</v>
      </c>
      <c r="G9" s="100" t="s">
        <v>10</v>
      </c>
      <c r="H9" s="102">
        <v>25886.01</v>
      </c>
      <c r="I9" s="100"/>
      <c r="J9" s="102">
        <v>0</v>
      </c>
      <c r="K9" s="100" t="s">
        <v>6</v>
      </c>
      <c r="L9" s="103" t="s">
        <v>269</v>
      </c>
      <c r="M9" s="103" t="s">
        <v>264</v>
      </c>
    </row>
    <row r="10" spans="1:13" s="86" customFormat="1" x14ac:dyDescent="0.2">
      <c r="A10" s="101">
        <v>6</v>
      </c>
      <c r="B10" s="101">
        <v>2014</v>
      </c>
      <c r="C10" s="100" t="s">
        <v>4</v>
      </c>
      <c r="D10" s="100" t="s">
        <v>11</v>
      </c>
      <c r="E10" s="100" t="s">
        <v>8</v>
      </c>
      <c r="F10" s="100" t="s">
        <v>9</v>
      </c>
      <c r="G10" s="100" t="s">
        <v>10</v>
      </c>
      <c r="H10" s="102">
        <v>-143.16999999999999</v>
      </c>
      <c r="I10" s="100"/>
      <c r="J10" s="102">
        <v>0</v>
      </c>
      <c r="K10" s="100" t="s">
        <v>6</v>
      </c>
      <c r="L10" s="103" t="s">
        <v>270</v>
      </c>
      <c r="M10" s="103" t="s">
        <v>268</v>
      </c>
    </row>
    <row r="11" spans="1:13" s="86" customFormat="1" x14ac:dyDescent="0.2">
      <c r="A11" s="101">
        <v>6</v>
      </c>
      <c r="B11" s="101">
        <v>2014</v>
      </c>
      <c r="C11" s="100" t="s">
        <v>4</v>
      </c>
      <c r="D11" s="100" t="s">
        <v>11</v>
      </c>
      <c r="E11" s="100" t="s">
        <v>8</v>
      </c>
      <c r="F11" s="100" t="s">
        <v>9</v>
      </c>
      <c r="G11" s="100" t="s">
        <v>10</v>
      </c>
      <c r="H11" s="102">
        <v>228.28</v>
      </c>
      <c r="I11" s="100"/>
      <c r="J11" s="102">
        <v>0</v>
      </c>
      <c r="K11" s="100" t="s">
        <v>6</v>
      </c>
      <c r="L11" s="103" t="s">
        <v>263</v>
      </c>
      <c r="M11" s="103" t="s">
        <v>264</v>
      </c>
    </row>
    <row r="12" spans="1:13" s="86" customFormat="1" x14ac:dyDescent="0.2">
      <c r="A12" s="101">
        <v>6</v>
      </c>
      <c r="B12" s="101">
        <v>2014</v>
      </c>
      <c r="C12" s="100" t="s">
        <v>4</v>
      </c>
      <c r="D12" s="100" t="s">
        <v>143</v>
      </c>
      <c r="E12" s="100" t="s">
        <v>8</v>
      </c>
      <c r="F12" s="100" t="s">
        <v>9</v>
      </c>
      <c r="G12" s="100" t="s">
        <v>10</v>
      </c>
      <c r="H12" s="102">
        <v>-366.23</v>
      </c>
      <c r="I12" s="100"/>
      <c r="J12" s="102">
        <v>0</v>
      </c>
      <c r="K12" s="100" t="s">
        <v>6</v>
      </c>
      <c r="L12" s="103" t="s">
        <v>270</v>
      </c>
      <c r="M12" s="103" t="s">
        <v>268</v>
      </c>
    </row>
    <row r="13" spans="1:13" s="86" customFormat="1" x14ac:dyDescent="0.2">
      <c r="A13" s="101">
        <v>6</v>
      </c>
      <c r="B13" s="101">
        <v>2014</v>
      </c>
      <c r="C13" s="100" t="s">
        <v>4</v>
      </c>
      <c r="D13" s="100" t="s">
        <v>143</v>
      </c>
      <c r="E13" s="100" t="s">
        <v>8</v>
      </c>
      <c r="F13" s="100" t="s">
        <v>9</v>
      </c>
      <c r="G13" s="100" t="s">
        <v>10</v>
      </c>
      <c r="H13" s="102">
        <v>366.23</v>
      </c>
      <c r="I13" s="100"/>
      <c r="J13" s="102">
        <v>0</v>
      </c>
      <c r="K13" s="100" t="s">
        <v>6</v>
      </c>
      <c r="L13" s="103" t="s">
        <v>263</v>
      </c>
      <c r="M13" s="103" t="s">
        <v>264</v>
      </c>
    </row>
    <row r="14" spans="1:13" s="86" customFormat="1" x14ac:dyDescent="0.2">
      <c r="A14" s="101">
        <v>6</v>
      </c>
      <c r="B14" s="101">
        <v>2014</v>
      </c>
      <c r="C14" s="100" t="s">
        <v>4</v>
      </c>
      <c r="D14" s="100" t="s">
        <v>14</v>
      </c>
      <c r="E14" s="100" t="s">
        <v>156</v>
      </c>
      <c r="F14" s="100" t="s">
        <v>9</v>
      </c>
      <c r="G14" s="100" t="s">
        <v>10</v>
      </c>
      <c r="H14" s="102">
        <v>143.16999999999999</v>
      </c>
      <c r="I14" s="100"/>
      <c r="J14" s="102">
        <v>0</v>
      </c>
      <c r="K14" s="100" t="s">
        <v>6</v>
      </c>
      <c r="L14" s="103" t="s">
        <v>269</v>
      </c>
      <c r="M14" s="103" t="s">
        <v>264</v>
      </c>
    </row>
    <row r="15" spans="1:13" s="86" customFormat="1" x14ac:dyDescent="0.2">
      <c r="A15" s="101">
        <v>6</v>
      </c>
      <c r="B15" s="101">
        <v>2014</v>
      </c>
      <c r="C15" s="100" t="s">
        <v>4</v>
      </c>
      <c r="D15" s="100" t="s">
        <v>149</v>
      </c>
      <c r="E15" s="100" t="s">
        <v>156</v>
      </c>
      <c r="F15" s="100" t="s">
        <v>9</v>
      </c>
      <c r="G15" s="100" t="s">
        <v>10</v>
      </c>
      <c r="H15" s="102">
        <v>366.61</v>
      </c>
      <c r="I15" s="100"/>
      <c r="J15" s="102">
        <v>0</v>
      </c>
      <c r="K15" s="100" t="s">
        <v>6</v>
      </c>
      <c r="L15" s="103" t="s">
        <v>269</v>
      </c>
      <c r="M15" s="103" t="s">
        <v>264</v>
      </c>
    </row>
    <row r="16" spans="1:13" s="86" customFormat="1" x14ac:dyDescent="0.2">
      <c r="A16" s="101">
        <v>6</v>
      </c>
      <c r="B16" s="101">
        <v>2014</v>
      </c>
      <c r="C16" s="100" t="s">
        <v>4</v>
      </c>
      <c r="D16" s="100" t="s">
        <v>153</v>
      </c>
      <c r="E16" s="100" t="s">
        <v>154</v>
      </c>
      <c r="F16" s="100" t="s">
        <v>9</v>
      </c>
      <c r="G16" s="100" t="s">
        <v>10</v>
      </c>
      <c r="H16" s="102">
        <v>-115655.81</v>
      </c>
      <c r="I16" s="100" t="s">
        <v>5</v>
      </c>
      <c r="J16" s="102">
        <v>-2270000</v>
      </c>
      <c r="K16" s="100" t="s">
        <v>6</v>
      </c>
      <c r="L16" s="103" t="s">
        <v>264</v>
      </c>
      <c r="M16" s="103" t="s">
        <v>264</v>
      </c>
    </row>
    <row r="17" spans="1:13" s="86" customFormat="1" x14ac:dyDescent="0.2">
      <c r="A17" s="101">
        <v>6</v>
      </c>
      <c r="B17" s="101">
        <v>2014</v>
      </c>
      <c r="C17" s="100" t="s">
        <v>4</v>
      </c>
      <c r="D17" s="100" t="s">
        <v>144</v>
      </c>
      <c r="E17" s="100" t="s">
        <v>145</v>
      </c>
      <c r="F17" s="100" t="s">
        <v>9</v>
      </c>
      <c r="G17" s="100" t="s">
        <v>10</v>
      </c>
      <c r="H17" s="102">
        <v>113746.96</v>
      </c>
      <c r="I17" s="100" t="s">
        <v>5</v>
      </c>
      <c r="J17" s="102">
        <v>2230000</v>
      </c>
      <c r="K17" s="100" t="s">
        <v>6</v>
      </c>
      <c r="L17" s="103" t="s">
        <v>270</v>
      </c>
      <c r="M17" s="103" t="s">
        <v>268</v>
      </c>
    </row>
    <row r="18" spans="1:13" s="86" customFormat="1" x14ac:dyDescent="0.2">
      <c r="A18" s="101">
        <v>6</v>
      </c>
      <c r="B18" s="101">
        <v>2014</v>
      </c>
      <c r="C18" s="100" t="s">
        <v>4</v>
      </c>
      <c r="D18" s="100" t="s">
        <v>144</v>
      </c>
      <c r="E18" s="100" t="s">
        <v>145</v>
      </c>
      <c r="F18" s="100" t="s">
        <v>9</v>
      </c>
      <c r="G18" s="100" t="s">
        <v>10</v>
      </c>
      <c r="H18" s="102">
        <v>-80090.95</v>
      </c>
      <c r="I18" s="100" t="s">
        <v>5</v>
      </c>
      <c r="J18" s="102">
        <v>-2602000</v>
      </c>
      <c r="K18" s="100" t="s">
        <v>6</v>
      </c>
      <c r="L18" s="103" t="s">
        <v>271</v>
      </c>
      <c r="M18" s="103" t="s">
        <v>264</v>
      </c>
    </row>
    <row r="19" spans="1:13" s="86" customFormat="1" x14ac:dyDescent="0.2">
      <c r="A19" s="101">
        <v>6</v>
      </c>
      <c r="B19" s="101">
        <v>2014</v>
      </c>
      <c r="C19" s="100" t="s">
        <v>4</v>
      </c>
      <c r="D19" s="100" t="s">
        <v>146</v>
      </c>
      <c r="E19" s="100" t="s">
        <v>147</v>
      </c>
      <c r="F19" s="100" t="s">
        <v>9</v>
      </c>
      <c r="G19" s="100" t="s">
        <v>10</v>
      </c>
      <c r="H19" s="102">
        <v>-725251.85</v>
      </c>
      <c r="I19" s="100" t="s">
        <v>5</v>
      </c>
      <c r="J19" s="102">
        <v>-10953000</v>
      </c>
      <c r="K19" s="100" t="s">
        <v>6</v>
      </c>
      <c r="L19" s="103" t="s">
        <v>269</v>
      </c>
      <c r="M19" s="103" t="s">
        <v>264</v>
      </c>
    </row>
    <row r="20" spans="1:13" s="86" customFormat="1" x14ac:dyDescent="0.2">
      <c r="A20" s="101">
        <v>6</v>
      </c>
      <c r="B20" s="101">
        <v>2014</v>
      </c>
      <c r="C20" s="100" t="s">
        <v>4</v>
      </c>
      <c r="D20" s="100" t="s">
        <v>142</v>
      </c>
      <c r="E20" s="100" t="s">
        <v>148</v>
      </c>
      <c r="F20" s="100" t="s">
        <v>9</v>
      </c>
      <c r="G20" s="100" t="s">
        <v>10</v>
      </c>
      <c r="H20" s="102">
        <v>708304.43</v>
      </c>
      <c r="I20" s="100" t="s">
        <v>5</v>
      </c>
      <c r="J20" s="102">
        <v>10749000</v>
      </c>
      <c r="K20" s="100" t="s">
        <v>6</v>
      </c>
      <c r="L20" s="103" t="s">
        <v>270</v>
      </c>
      <c r="M20" s="103" t="s">
        <v>268</v>
      </c>
    </row>
    <row r="21" spans="1:13" s="86" customFormat="1" x14ac:dyDescent="0.2">
      <c r="A21" s="101">
        <v>6</v>
      </c>
      <c r="B21" s="101">
        <v>2014</v>
      </c>
      <c r="C21" s="100" t="s">
        <v>4</v>
      </c>
      <c r="D21" s="100" t="s">
        <v>142</v>
      </c>
      <c r="E21" s="100" t="s">
        <v>148</v>
      </c>
      <c r="F21" s="100" t="s">
        <v>9</v>
      </c>
      <c r="G21" s="100" t="s">
        <v>10</v>
      </c>
      <c r="H21" s="102">
        <v>-460607.22</v>
      </c>
      <c r="I21" s="100" t="s">
        <v>5</v>
      </c>
      <c r="J21" s="102">
        <v>-6443000</v>
      </c>
      <c r="K21" s="100" t="s">
        <v>6</v>
      </c>
      <c r="L21" s="103" t="s">
        <v>271</v>
      </c>
      <c r="M21" s="103" t="s">
        <v>264</v>
      </c>
    </row>
    <row r="22" spans="1:13" s="86" customFormat="1" x14ac:dyDescent="0.2">
      <c r="A22" s="101">
        <v>6</v>
      </c>
      <c r="B22" s="101">
        <v>2014</v>
      </c>
      <c r="C22" s="100" t="s">
        <v>4</v>
      </c>
      <c r="D22" s="100" t="s">
        <v>272</v>
      </c>
      <c r="E22" s="100" t="s">
        <v>157</v>
      </c>
      <c r="F22" s="100" t="s">
        <v>9</v>
      </c>
      <c r="G22" s="100" t="s">
        <v>10</v>
      </c>
      <c r="H22" s="102">
        <v>21211.49</v>
      </c>
      <c r="I22" s="100"/>
      <c r="J22" s="102">
        <v>0</v>
      </c>
      <c r="K22" s="100" t="s">
        <v>6</v>
      </c>
      <c r="L22" s="103" t="s">
        <v>264</v>
      </c>
      <c r="M22" s="103" t="s">
        <v>264</v>
      </c>
    </row>
    <row r="23" spans="1:13" s="86" customFormat="1" x14ac:dyDescent="0.2">
      <c r="A23" s="101">
        <v>6</v>
      </c>
      <c r="B23" s="101">
        <v>2014</v>
      </c>
      <c r="C23" s="100" t="s">
        <v>4</v>
      </c>
      <c r="D23" s="100" t="s">
        <v>272</v>
      </c>
      <c r="E23" s="100" t="s">
        <v>157</v>
      </c>
      <c r="F23" s="100" t="s">
        <v>9</v>
      </c>
      <c r="G23" s="100" t="s">
        <v>10</v>
      </c>
      <c r="H23" s="102">
        <v>10858.3</v>
      </c>
      <c r="I23" s="100" t="s">
        <v>5</v>
      </c>
      <c r="J23" s="102">
        <v>372729</v>
      </c>
      <c r="K23" s="100" t="s">
        <v>6</v>
      </c>
      <c r="L23" s="103" t="s">
        <v>264</v>
      </c>
      <c r="M23" s="103" t="s">
        <v>264</v>
      </c>
    </row>
    <row r="24" spans="1:13" s="86" customFormat="1" x14ac:dyDescent="0.2">
      <c r="A24" s="101">
        <v>6</v>
      </c>
      <c r="B24" s="101">
        <v>2014</v>
      </c>
      <c r="C24" s="100" t="s">
        <v>4</v>
      </c>
      <c r="D24" s="100" t="s">
        <v>273</v>
      </c>
      <c r="E24" s="100" t="s">
        <v>160</v>
      </c>
      <c r="F24" s="100" t="s">
        <v>9</v>
      </c>
      <c r="G24" s="100" t="s">
        <v>10</v>
      </c>
      <c r="H24" s="102">
        <v>-37391.08</v>
      </c>
      <c r="I24" s="100"/>
      <c r="J24" s="102">
        <v>0</v>
      </c>
      <c r="K24" s="100" t="s">
        <v>6</v>
      </c>
      <c r="L24" s="103" t="s">
        <v>264</v>
      </c>
      <c r="M24" s="103" t="s">
        <v>268</v>
      </c>
    </row>
    <row r="25" spans="1:13" s="86" customFormat="1" x14ac:dyDescent="0.2">
      <c r="A25" s="101">
        <v>6</v>
      </c>
      <c r="B25" s="101">
        <v>2014</v>
      </c>
      <c r="C25" s="100" t="s">
        <v>4</v>
      </c>
      <c r="D25" s="100" t="s">
        <v>109</v>
      </c>
      <c r="E25" s="100" t="s">
        <v>219</v>
      </c>
      <c r="F25" s="100" t="s">
        <v>9</v>
      </c>
      <c r="G25" s="100" t="s">
        <v>10</v>
      </c>
      <c r="H25" s="102">
        <v>55.32</v>
      </c>
      <c r="I25" s="100"/>
      <c r="J25" s="102">
        <v>0</v>
      </c>
      <c r="K25" s="100" t="s">
        <v>6</v>
      </c>
      <c r="L25" s="103" t="s">
        <v>274</v>
      </c>
      <c r="M25" s="103" t="s">
        <v>264</v>
      </c>
    </row>
    <row r="26" spans="1:13" s="86" customFormat="1" x14ac:dyDescent="0.2">
      <c r="A26" s="101">
        <v>6</v>
      </c>
      <c r="B26" s="101">
        <v>2014</v>
      </c>
      <c r="C26" s="100" t="s">
        <v>4</v>
      </c>
      <c r="D26" s="100" t="s">
        <v>164</v>
      </c>
      <c r="E26" s="100" t="s">
        <v>275</v>
      </c>
      <c r="F26" s="100" t="s">
        <v>9</v>
      </c>
      <c r="G26" s="100" t="s">
        <v>10</v>
      </c>
      <c r="H26" s="102">
        <v>553.66999999999996</v>
      </c>
      <c r="I26" s="100"/>
      <c r="J26" s="102">
        <v>0</v>
      </c>
      <c r="K26" s="100" t="s">
        <v>6</v>
      </c>
      <c r="L26" s="103" t="s">
        <v>271</v>
      </c>
      <c r="M26" s="103" t="s">
        <v>264</v>
      </c>
    </row>
    <row r="27" spans="1:13" s="86" customFormat="1" x14ac:dyDescent="0.2">
      <c r="A27" s="101">
        <v>6</v>
      </c>
      <c r="B27" s="101">
        <v>2014</v>
      </c>
      <c r="C27" s="100" t="s">
        <v>4</v>
      </c>
      <c r="D27" s="100" t="s">
        <v>265</v>
      </c>
      <c r="E27" s="100" t="s">
        <v>215</v>
      </c>
      <c r="F27" s="100" t="s">
        <v>12</v>
      </c>
      <c r="G27" s="100" t="s">
        <v>13</v>
      </c>
      <c r="H27" s="102">
        <v>-82129.13</v>
      </c>
      <c r="I27" s="100" t="s">
        <v>5</v>
      </c>
      <c r="J27" s="102">
        <v>-2365831</v>
      </c>
      <c r="K27" s="100" t="s">
        <v>6</v>
      </c>
      <c r="L27" s="103" t="s">
        <v>264</v>
      </c>
      <c r="M27" s="103" t="s">
        <v>264</v>
      </c>
    </row>
    <row r="28" spans="1:13" s="86" customFormat="1" x14ac:dyDescent="0.2">
      <c r="A28" s="101">
        <v>6</v>
      </c>
      <c r="B28" s="101">
        <v>2014</v>
      </c>
      <c r="C28" s="100" t="s">
        <v>4</v>
      </c>
      <c r="D28" s="100" t="s">
        <v>266</v>
      </c>
      <c r="E28" s="100" t="s">
        <v>216</v>
      </c>
      <c r="F28" s="100" t="s">
        <v>12</v>
      </c>
      <c r="G28" s="100" t="s">
        <v>13</v>
      </c>
      <c r="H28" s="102">
        <v>82129.13</v>
      </c>
      <c r="I28" s="100" t="s">
        <v>5</v>
      </c>
      <c r="J28" s="102">
        <v>2365831</v>
      </c>
      <c r="K28" s="100" t="s">
        <v>6</v>
      </c>
      <c r="L28" s="103" t="s">
        <v>264</v>
      </c>
      <c r="M28" s="103" t="s">
        <v>264</v>
      </c>
    </row>
    <row r="29" spans="1:13" s="86" customFormat="1" x14ac:dyDescent="0.2">
      <c r="A29" s="101">
        <v>6</v>
      </c>
      <c r="B29" s="101">
        <v>2014</v>
      </c>
      <c r="C29" s="100" t="s">
        <v>4</v>
      </c>
      <c r="D29" s="100" t="s">
        <v>260</v>
      </c>
      <c r="E29" s="100" t="s">
        <v>191</v>
      </c>
      <c r="F29" s="100" t="s">
        <v>12</v>
      </c>
      <c r="G29" s="100" t="s">
        <v>13</v>
      </c>
      <c r="H29" s="102">
        <v>28.01</v>
      </c>
      <c r="I29" s="100"/>
      <c r="J29" s="102">
        <v>0</v>
      </c>
      <c r="K29" s="100" t="s">
        <v>6</v>
      </c>
      <c r="L29" s="103" t="s">
        <v>263</v>
      </c>
      <c r="M29" s="103" t="s">
        <v>264</v>
      </c>
    </row>
    <row r="30" spans="1:13" s="86" customFormat="1" x14ac:dyDescent="0.2">
      <c r="A30" s="101">
        <v>6</v>
      </c>
      <c r="B30" s="101">
        <v>2014</v>
      </c>
      <c r="C30" s="100" t="s">
        <v>4</v>
      </c>
      <c r="D30" s="100" t="s">
        <v>260</v>
      </c>
      <c r="E30" s="100" t="s">
        <v>191</v>
      </c>
      <c r="F30" s="100" t="s">
        <v>12</v>
      </c>
      <c r="G30" s="100" t="s">
        <v>13</v>
      </c>
      <c r="H30" s="102">
        <v>32484.68</v>
      </c>
      <c r="I30" s="100" t="s">
        <v>5</v>
      </c>
      <c r="J30" s="102">
        <v>979719</v>
      </c>
      <c r="K30" s="100" t="s">
        <v>6</v>
      </c>
      <c r="L30" s="103" t="s">
        <v>263</v>
      </c>
      <c r="M30" s="103" t="s">
        <v>264</v>
      </c>
    </row>
    <row r="31" spans="1:13" s="86" customFormat="1" x14ac:dyDescent="0.2">
      <c r="A31" s="101">
        <v>6</v>
      </c>
      <c r="B31" s="101">
        <v>2014</v>
      </c>
      <c r="C31" s="100" t="s">
        <v>4</v>
      </c>
      <c r="D31" s="100" t="s">
        <v>11</v>
      </c>
      <c r="E31" s="100" t="s">
        <v>8</v>
      </c>
      <c r="F31" s="100" t="s">
        <v>12</v>
      </c>
      <c r="G31" s="100" t="s">
        <v>13</v>
      </c>
      <c r="H31" s="102">
        <v>-163.81</v>
      </c>
      <c r="I31" s="100"/>
      <c r="J31" s="102">
        <v>0</v>
      </c>
      <c r="K31" s="100" t="s">
        <v>6</v>
      </c>
      <c r="L31" s="103" t="s">
        <v>270</v>
      </c>
      <c r="M31" s="103" t="s">
        <v>268</v>
      </c>
    </row>
    <row r="32" spans="1:13" s="86" customFormat="1" x14ac:dyDescent="0.2">
      <c r="A32" s="101">
        <v>6</v>
      </c>
      <c r="B32" s="101">
        <v>2014</v>
      </c>
      <c r="C32" s="100" t="s">
        <v>4</v>
      </c>
      <c r="D32" s="100" t="s">
        <v>11</v>
      </c>
      <c r="E32" s="100" t="s">
        <v>8</v>
      </c>
      <c r="F32" s="100" t="s">
        <v>12</v>
      </c>
      <c r="G32" s="100" t="s">
        <v>13</v>
      </c>
      <c r="H32" s="102">
        <v>216.86</v>
      </c>
      <c r="I32" s="100"/>
      <c r="J32" s="102">
        <v>0</v>
      </c>
      <c r="K32" s="100" t="s">
        <v>6</v>
      </c>
      <c r="L32" s="103" t="s">
        <v>263</v>
      </c>
      <c r="M32" s="103" t="s">
        <v>264</v>
      </c>
    </row>
    <row r="33" spans="1:13" s="86" customFormat="1" x14ac:dyDescent="0.2">
      <c r="A33" s="101">
        <v>6</v>
      </c>
      <c r="B33" s="101">
        <v>2014</v>
      </c>
      <c r="C33" s="100" t="s">
        <v>4</v>
      </c>
      <c r="D33" s="100" t="s">
        <v>143</v>
      </c>
      <c r="E33" s="100" t="s">
        <v>8</v>
      </c>
      <c r="F33" s="100" t="s">
        <v>12</v>
      </c>
      <c r="G33" s="100" t="s">
        <v>13</v>
      </c>
      <c r="H33" s="102">
        <v>-377.01</v>
      </c>
      <c r="I33" s="100"/>
      <c r="J33" s="102">
        <v>0</v>
      </c>
      <c r="K33" s="100" t="s">
        <v>6</v>
      </c>
      <c r="L33" s="103" t="s">
        <v>270</v>
      </c>
      <c r="M33" s="103" t="s">
        <v>268</v>
      </c>
    </row>
    <row r="34" spans="1:13" s="86" customFormat="1" x14ac:dyDescent="0.2">
      <c r="A34" s="101">
        <v>6</v>
      </c>
      <c r="B34" s="101">
        <v>2014</v>
      </c>
      <c r="C34" s="100" t="s">
        <v>4</v>
      </c>
      <c r="D34" s="100" t="s">
        <v>143</v>
      </c>
      <c r="E34" s="100" t="s">
        <v>8</v>
      </c>
      <c r="F34" s="100" t="s">
        <v>12</v>
      </c>
      <c r="G34" s="100" t="s">
        <v>13</v>
      </c>
      <c r="H34" s="102">
        <v>366.23</v>
      </c>
      <c r="I34" s="100"/>
      <c r="J34" s="102">
        <v>0</v>
      </c>
      <c r="K34" s="100" t="s">
        <v>6</v>
      </c>
      <c r="L34" s="103" t="s">
        <v>263</v>
      </c>
      <c r="M34" s="103" t="s">
        <v>264</v>
      </c>
    </row>
    <row r="35" spans="1:13" s="86" customFormat="1" x14ac:dyDescent="0.2">
      <c r="A35" s="101">
        <v>6</v>
      </c>
      <c r="B35" s="101">
        <v>2014</v>
      </c>
      <c r="C35" s="100" t="s">
        <v>4</v>
      </c>
      <c r="D35" s="100" t="s">
        <v>14</v>
      </c>
      <c r="E35" s="100" t="s">
        <v>156</v>
      </c>
      <c r="F35" s="100" t="s">
        <v>12</v>
      </c>
      <c r="G35" s="100" t="s">
        <v>13</v>
      </c>
      <c r="H35" s="102">
        <v>1557.2</v>
      </c>
      <c r="I35" s="100"/>
      <c r="J35" s="102">
        <v>0</v>
      </c>
      <c r="K35" s="100" t="s">
        <v>6</v>
      </c>
      <c r="L35" s="103" t="s">
        <v>269</v>
      </c>
      <c r="M35" s="103" t="s">
        <v>264</v>
      </c>
    </row>
    <row r="36" spans="1:13" s="86" customFormat="1" x14ac:dyDescent="0.2">
      <c r="A36" s="101">
        <v>6</v>
      </c>
      <c r="B36" s="101">
        <v>2014</v>
      </c>
      <c r="C36" s="100" t="s">
        <v>4</v>
      </c>
      <c r="D36" s="100" t="s">
        <v>149</v>
      </c>
      <c r="E36" s="100" t="s">
        <v>156</v>
      </c>
      <c r="F36" s="100" t="s">
        <v>12</v>
      </c>
      <c r="G36" s="100" t="s">
        <v>13</v>
      </c>
      <c r="H36" s="102">
        <v>377.39</v>
      </c>
      <c r="I36" s="100"/>
      <c r="J36" s="102">
        <v>0</v>
      </c>
      <c r="K36" s="100" t="s">
        <v>6</v>
      </c>
      <c r="L36" s="103" t="s">
        <v>269</v>
      </c>
      <c r="M36" s="103" t="s">
        <v>264</v>
      </c>
    </row>
    <row r="37" spans="1:13" s="86" customFormat="1" x14ac:dyDescent="0.2">
      <c r="A37" s="101">
        <v>6</v>
      </c>
      <c r="B37" s="101">
        <v>2014</v>
      </c>
      <c r="C37" s="100" t="s">
        <v>4</v>
      </c>
      <c r="D37" s="100" t="s">
        <v>153</v>
      </c>
      <c r="E37" s="100" t="s">
        <v>154</v>
      </c>
      <c r="F37" s="100" t="s">
        <v>12</v>
      </c>
      <c r="G37" s="100" t="s">
        <v>13</v>
      </c>
      <c r="H37" s="102">
        <v>299787.46999999997</v>
      </c>
      <c r="I37" s="100" t="s">
        <v>5</v>
      </c>
      <c r="J37" s="102">
        <v>7183000</v>
      </c>
      <c r="K37" s="100" t="s">
        <v>6</v>
      </c>
      <c r="L37" s="103" t="s">
        <v>264</v>
      </c>
      <c r="M37" s="103" t="s">
        <v>264</v>
      </c>
    </row>
    <row r="38" spans="1:13" s="86" customFormat="1" x14ac:dyDescent="0.2">
      <c r="A38" s="101">
        <v>6</v>
      </c>
      <c r="B38" s="101">
        <v>2014</v>
      </c>
      <c r="C38" s="100" t="s">
        <v>4</v>
      </c>
      <c r="D38" s="100" t="s">
        <v>144</v>
      </c>
      <c r="E38" s="100" t="s">
        <v>145</v>
      </c>
      <c r="F38" s="100" t="s">
        <v>12</v>
      </c>
      <c r="G38" s="100" t="s">
        <v>13</v>
      </c>
      <c r="H38" s="102">
        <v>-297935.53999999998</v>
      </c>
      <c r="I38" s="100" t="s">
        <v>5</v>
      </c>
      <c r="J38" s="102">
        <v>-7136000</v>
      </c>
      <c r="K38" s="100" t="s">
        <v>6</v>
      </c>
      <c r="L38" s="103" t="s">
        <v>270</v>
      </c>
      <c r="M38" s="103" t="s">
        <v>268</v>
      </c>
    </row>
    <row r="39" spans="1:13" s="86" customFormat="1" x14ac:dyDescent="0.2">
      <c r="A39" s="101">
        <v>6</v>
      </c>
      <c r="B39" s="101">
        <v>2014</v>
      </c>
      <c r="C39" s="100" t="s">
        <v>4</v>
      </c>
      <c r="D39" s="100" t="s">
        <v>144</v>
      </c>
      <c r="E39" s="100" t="s">
        <v>145</v>
      </c>
      <c r="F39" s="100" t="s">
        <v>12</v>
      </c>
      <c r="G39" s="100" t="s">
        <v>13</v>
      </c>
      <c r="H39" s="102">
        <v>311065.81</v>
      </c>
      <c r="I39" s="100" t="s">
        <v>5</v>
      </c>
      <c r="J39" s="102">
        <v>7981000</v>
      </c>
      <c r="K39" s="100" t="s">
        <v>6</v>
      </c>
      <c r="L39" s="103" t="s">
        <v>271</v>
      </c>
      <c r="M39" s="103" t="s">
        <v>264</v>
      </c>
    </row>
    <row r="40" spans="1:13" s="86" customFormat="1" x14ac:dyDescent="0.2">
      <c r="A40" s="101">
        <v>6</v>
      </c>
      <c r="B40" s="101">
        <v>2014</v>
      </c>
      <c r="C40" s="100" t="s">
        <v>4</v>
      </c>
      <c r="D40" s="100" t="s">
        <v>146</v>
      </c>
      <c r="E40" s="100" t="s">
        <v>147</v>
      </c>
      <c r="F40" s="100" t="s">
        <v>12</v>
      </c>
      <c r="G40" s="100" t="s">
        <v>13</v>
      </c>
      <c r="H40" s="102">
        <v>17.59</v>
      </c>
      <c r="I40" s="100" t="s">
        <v>5</v>
      </c>
      <c r="J40" s="102">
        <v>0</v>
      </c>
      <c r="K40" s="100" t="s">
        <v>6</v>
      </c>
      <c r="L40" s="103" t="s">
        <v>269</v>
      </c>
      <c r="M40" s="103" t="s">
        <v>264</v>
      </c>
    </row>
    <row r="41" spans="1:13" s="86" customFormat="1" x14ac:dyDescent="0.2">
      <c r="A41" s="101">
        <v>6</v>
      </c>
      <c r="B41" s="101">
        <v>2014</v>
      </c>
      <c r="C41" s="100" t="s">
        <v>4</v>
      </c>
      <c r="D41" s="100" t="s">
        <v>142</v>
      </c>
      <c r="E41" s="100" t="s">
        <v>148</v>
      </c>
      <c r="F41" s="100" t="s">
        <v>12</v>
      </c>
      <c r="G41" s="100" t="s">
        <v>13</v>
      </c>
      <c r="H41" s="102">
        <v>-17.59</v>
      </c>
      <c r="I41" s="100" t="s">
        <v>5</v>
      </c>
      <c r="J41" s="102">
        <v>0</v>
      </c>
      <c r="K41" s="100" t="s">
        <v>6</v>
      </c>
      <c r="L41" s="103" t="s">
        <v>270</v>
      </c>
      <c r="M41" s="103" t="s">
        <v>268</v>
      </c>
    </row>
    <row r="42" spans="1:13" s="86" customFormat="1" x14ac:dyDescent="0.2">
      <c r="A42" s="101">
        <v>6</v>
      </c>
      <c r="B42" s="101">
        <v>2014</v>
      </c>
      <c r="C42" s="100" t="s">
        <v>4</v>
      </c>
      <c r="D42" s="100" t="s">
        <v>142</v>
      </c>
      <c r="E42" s="100" t="s">
        <v>148</v>
      </c>
      <c r="F42" s="100" t="s">
        <v>12</v>
      </c>
      <c r="G42" s="100" t="s">
        <v>13</v>
      </c>
      <c r="H42" s="102">
        <v>17.59</v>
      </c>
      <c r="I42" s="100" t="s">
        <v>5</v>
      </c>
      <c r="J42" s="102">
        <v>0</v>
      </c>
      <c r="K42" s="100" t="s">
        <v>6</v>
      </c>
      <c r="L42" s="103" t="s">
        <v>271</v>
      </c>
      <c r="M42" s="103" t="s">
        <v>264</v>
      </c>
    </row>
    <row r="43" spans="1:13" s="86" customFormat="1" x14ac:dyDescent="0.2">
      <c r="A43" s="101">
        <v>6</v>
      </c>
      <c r="B43" s="101">
        <v>2014</v>
      </c>
      <c r="C43" s="100" t="s">
        <v>4</v>
      </c>
      <c r="D43" s="100" t="s">
        <v>236</v>
      </c>
      <c r="E43" s="100" t="s">
        <v>223</v>
      </c>
      <c r="F43" s="100" t="s">
        <v>12</v>
      </c>
      <c r="G43" s="100" t="s">
        <v>13</v>
      </c>
      <c r="H43" s="102">
        <v>-1947.9</v>
      </c>
      <c r="I43" s="100"/>
      <c r="J43" s="102">
        <v>0</v>
      </c>
      <c r="K43" s="100" t="s">
        <v>6</v>
      </c>
      <c r="L43" s="103" t="s">
        <v>274</v>
      </c>
      <c r="M43" s="103" t="s">
        <v>264</v>
      </c>
    </row>
    <row r="44" spans="1:13" s="86" customFormat="1" x14ac:dyDescent="0.2">
      <c r="A44" s="101">
        <v>6</v>
      </c>
      <c r="B44" s="101">
        <v>2014</v>
      </c>
      <c r="C44" s="100" t="s">
        <v>4</v>
      </c>
      <c r="D44" s="100" t="s">
        <v>276</v>
      </c>
      <c r="E44" s="100" t="s">
        <v>157</v>
      </c>
      <c r="F44" s="100" t="s">
        <v>12</v>
      </c>
      <c r="G44" s="100" t="s">
        <v>13</v>
      </c>
      <c r="H44" s="102">
        <v>9100.5300000000007</v>
      </c>
      <c r="I44" s="100"/>
      <c r="J44" s="102">
        <v>0</v>
      </c>
      <c r="K44" s="100" t="s">
        <v>6</v>
      </c>
      <c r="L44" s="103" t="s">
        <v>264</v>
      </c>
      <c r="M44" s="103" t="s">
        <v>264</v>
      </c>
    </row>
    <row r="45" spans="1:13" s="86" customFormat="1" x14ac:dyDescent="0.2">
      <c r="A45" s="101">
        <v>6</v>
      </c>
      <c r="B45" s="101">
        <v>2014</v>
      </c>
      <c r="C45" s="100" t="s">
        <v>4</v>
      </c>
      <c r="D45" s="100" t="s">
        <v>276</v>
      </c>
      <c r="E45" s="100" t="s">
        <v>157</v>
      </c>
      <c r="F45" s="100" t="s">
        <v>12</v>
      </c>
      <c r="G45" s="100" t="s">
        <v>13</v>
      </c>
      <c r="H45" s="102">
        <v>420903.62</v>
      </c>
      <c r="I45" s="100" t="s">
        <v>5</v>
      </c>
      <c r="J45" s="102">
        <v>9945638</v>
      </c>
      <c r="K45" s="100" t="s">
        <v>6</v>
      </c>
      <c r="L45" s="103" t="s">
        <v>264</v>
      </c>
      <c r="M45" s="103" t="s">
        <v>264</v>
      </c>
    </row>
    <row r="46" spans="1:13" s="86" customFormat="1" x14ac:dyDescent="0.2">
      <c r="A46" s="101">
        <v>6</v>
      </c>
      <c r="B46" s="101">
        <v>2014</v>
      </c>
      <c r="C46" s="100" t="s">
        <v>4</v>
      </c>
      <c r="D46" s="100" t="s">
        <v>277</v>
      </c>
      <c r="E46" s="100" t="s">
        <v>157</v>
      </c>
      <c r="F46" s="100" t="s">
        <v>12</v>
      </c>
      <c r="G46" s="100" t="s">
        <v>13</v>
      </c>
      <c r="H46" s="102">
        <v>66266.570000000007</v>
      </c>
      <c r="I46" s="100"/>
      <c r="J46" s="102">
        <v>0</v>
      </c>
      <c r="K46" s="100" t="s">
        <v>6</v>
      </c>
      <c r="L46" s="103" t="s">
        <v>278</v>
      </c>
      <c r="M46" s="103" t="s">
        <v>264</v>
      </c>
    </row>
    <row r="47" spans="1:13" s="86" customFormat="1" x14ac:dyDescent="0.2">
      <c r="A47" s="101">
        <v>6</v>
      </c>
      <c r="B47" s="101">
        <v>2014</v>
      </c>
      <c r="C47" s="100" t="s">
        <v>4</v>
      </c>
      <c r="D47" s="100" t="s">
        <v>277</v>
      </c>
      <c r="E47" s="100" t="s">
        <v>157</v>
      </c>
      <c r="F47" s="100" t="s">
        <v>12</v>
      </c>
      <c r="G47" s="100" t="s">
        <v>13</v>
      </c>
      <c r="H47" s="102">
        <v>296642.67</v>
      </c>
      <c r="I47" s="100" t="s">
        <v>5</v>
      </c>
      <c r="J47" s="102">
        <v>6905510</v>
      </c>
      <c r="K47" s="100" t="s">
        <v>6</v>
      </c>
      <c r="L47" s="103" t="s">
        <v>278</v>
      </c>
      <c r="M47" s="103" t="s">
        <v>264</v>
      </c>
    </row>
    <row r="48" spans="1:13" s="86" customFormat="1" x14ac:dyDescent="0.2">
      <c r="A48" s="101">
        <v>6</v>
      </c>
      <c r="B48" s="101">
        <v>2014</v>
      </c>
      <c r="C48" s="100" t="s">
        <v>4</v>
      </c>
      <c r="D48" s="100" t="s">
        <v>279</v>
      </c>
      <c r="E48" s="100" t="s">
        <v>157</v>
      </c>
      <c r="F48" s="100" t="s">
        <v>12</v>
      </c>
      <c r="G48" s="100" t="s">
        <v>13</v>
      </c>
      <c r="H48" s="102">
        <v>-339.31</v>
      </c>
      <c r="I48" s="100"/>
      <c r="J48" s="102">
        <v>0</v>
      </c>
      <c r="K48" s="100" t="s">
        <v>6</v>
      </c>
      <c r="L48" s="103" t="s">
        <v>278</v>
      </c>
      <c r="M48" s="103" t="s">
        <v>264</v>
      </c>
    </row>
    <row r="49" spans="1:13" s="86" customFormat="1" x14ac:dyDescent="0.2">
      <c r="A49" s="101">
        <v>6</v>
      </c>
      <c r="B49" s="101">
        <v>2014</v>
      </c>
      <c r="C49" s="100" t="s">
        <v>4</v>
      </c>
      <c r="D49" s="100" t="s">
        <v>280</v>
      </c>
      <c r="E49" s="100" t="s">
        <v>157</v>
      </c>
      <c r="F49" s="100" t="s">
        <v>12</v>
      </c>
      <c r="G49" s="100" t="s">
        <v>13</v>
      </c>
      <c r="H49" s="102">
        <v>5067.38</v>
      </c>
      <c r="I49" s="100"/>
      <c r="J49" s="102">
        <v>0</v>
      </c>
      <c r="K49" s="100" t="s">
        <v>6</v>
      </c>
      <c r="L49" s="103" t="s">
        <v>278</v>
      </c>
      <c r="M49" s="103" t="s">
        <v>264</v>
      </c>
    </row>
    <row r="50" spans="1:13" s="86" customFormat="1" x14ac:dyDescent="0.2">
      <c r="A50" s="101">
        <v>6</v>
      </c>
      <c r="B50" s="101">
        <v>2014</v>
      </c>
      <c r="C50" s="100" t="s">
        <v>4</v>
      </c>
      <c r="D50" s="100" t="s">
        <v>280</v>
      </c>
      <c r="E50" s="100" t="s">
        <v>157</v>
      </c>
      <c r="F50" s="100" t="s">
        <v>12</v>
      </c>
      <c r="G50" s="100" t="s">
        <v>13</v>
      </c>
      <c r="H50" s="102">
        <v>8544.69</v>
      </c>
      <c r="I50" s="100" t="s">
        <v>5</v>
      </c>
      <c r="J50" s="102">
        <v>182290</v>
      </c>
      <c r="K50" s="100" t="s">
        <v>6</v>
      </c>
      <c r="L50" s="103" t="s">
        <v>278</v>
      </c>
      <c r="M50" s="103" t="s">
        <v>264</v>
      </c>
    </row>
    <row r="51" spans="1:13" s="86" customFormat="1" x14ac:dyDescent="0.2">
      <c r="A51" s="101">
        <v>6</v>
      </c>
      <c r="B51" s="101">
        <v>2014</v>
      </c>
      <c r="C51" s="100" t="s">
        <v>4</v>
      </c>
      <c r="D51" s="100" t="s">
        <v>281</v>
      </c>
      <c r="E51" s="100" t="s">
        <v>157</v>
      </c>
      <c r="F51" s="100" t="s">
        <v>12</v>
      </c>
      <c r="G51" s="100" t="s">
        <v>13</v>
      </c>
      <c r="H51" s="102">
        <v>1813.49</v>
      </c>
      <c r="I51" s="100"/>
      <c r="J51" s="102">
        <v>0</v>
      </c>
      <c r="K51" s="100" t="s">
        <v>6</v>
      </c>
      <c r="L51" s="103" t="s">
        <v>278</v>
      </c>
      <c r="M51" s="103" t="s">
        <v>264</v>
      </c>
    </row>
    <row r="52" spans="1:13" s="86" customFormat="1" x14ac:dyDescent="0.2">
      <c r="A52" s="101">
        <v>6</v>
      </c>
      <c r="B52" s="101">
        <v>2014</v>
      </c>
      <c r="C52" s="100" t="s">
        <v>4</v>
      </c>
      <c r="D52" s="100" t="s">
        <v>281</v>
      </c>
      <c r="E52" s="100" t="s">
        <v>157</v>
      </c>
      <c r="F52" s="100" t="s">
        <v>12</v>
      </c>
      <c r="G52" s="100" t="s">
        <v>13</v>
      </c>
      <c r="H52" s="102">
        <v>6341.33</v>
      </c>
      <c r="I52" s="100" t="s">
        <v>5</v>
      </c>
      <c r="J52" s="102">
        <v>145537</v>
      </c>
      <c r="K52" s="100" t="s">
        <v>6</v>
      </c>
      <c r="L52" s="103" t="s">
        <v>278</v>
      </c>
      <c r="M52" s="103" t="s">
        <v>264</v>
      </c>
    </row>
    <row r="53" spans="1:13" s="86" customFormat="1" x14ac:dyDescent="0.2">
      <c r="A53" s="101">
        <v>6</v>
      </c>
      <c r="B53" s="101">
        <v>2014</v>
      </c>
      <c r="C53" s="100" t="s">
        <v>4</v>
      </c>
      <c r="D53" s="100" t="s">
        <v>282</v>
      </c>
      <c r="E53" s="100" t="s">
        <v>157</v>
      </c>
      <c r="F53" s="100" t="s">
        <v>12</v>
      </c>
      <c r="G53" s="100" t="s">
        <v>13</v>
      </c>
      <c r="H53" s="102">
        <v>1160.19</v>
      </c>
      <c r="I53" s="100"/>
      <c r="J53" s="102">
        <v>0</v>
      </c>
      <c r="K53" s="100" t="s">
        <v>6</v>
      </c>
      <c r="L53" s="103" t="s">
        <v>278</v>
      </c>
      <c r="M53" s="103" t="s">
        <v>264</v>
      </c>
    </row>
    <row r="54" spans="1:13" s="86" customFormat="1" x14ac:dyDescent="0.2">
      <c r="A54" s="101">
        <v>6</v>
      </c>
      <c r="B54" s="101">
        <v>2014</v>
      </c>
      <c r="C54" s="100" t="s">
        <v>4</v>
      </c>
      <c r="D54" s="100" t="s">
        <v>282</v>
      </c>
      <c r="E54" s="100" t="s">
        <v>157</v>
      </c>
      <c r="F54" s="100" t="s">
        <v>12</v>
      </c>
      <c r="G54" s="100" t="s">
        <v>13</v>
      </c>
      <c r="H54" s="102">
        <v>5035.66</v>
      </c>
      <c r="I54" s="100" t="s">
        <v>5</v>
      </c>
      <c r="J54" s="102">
        <v>113882</v>
      </c>
      <c r="K54" s="100" t="s">
        <v>6</v>
      </c>
      <c r="L54" s="103" t="s">
        <v>278</v>
      </c>
      <c r="M54" s="103" t="s">
        <v>264</v>
      </c>
    </row>
    <row r="55" spans="1:13" s="86" customFormat="1" x14ac:dyDescent="0.2">
      <c r="A55" s="101">
        <v>6</v>
      </c>
      <c r="B55" s="101">
        <v>2014</v>
      </c>
      <c r="C55" s="100" t="s">
        <v>4</v>
      </c>
      <c r="D55" s="100" t="s">
        <v>283</v>
      </c>
      <c r="E55" s="100" t="s">
        <v>157</v>
      </c>
      <c r="F55" s="100" t="s">
        <v>12</v>
      </c>
      <c r="G55" s="100" t="s">
        <v>13</v>
      </c>
      <c r="H55" s="102">
        <v>3567.43</v>
      </c>
      <c r="I55" s="100"/>
      <c r="J55" s="102">
        <v>0</v>
      </c>
      <c r="K55" s="100" t="s">
        <v>6</v>
      </c>
      <c r="L55" s="103" t="s">
        <v>284</v>
      </c>
      <c r="M55" s="103" t="s">
        <v>264</v>
      </c>
    </row>
    <row r="56" spans="1:13" s="86" customFormat="1" x14ac:dyDescent="0.2">
      <c r="A56" s="101">
        <v>6</v>
      </c>
      <c r="B56" s="101">
        <v>2014</v>
      </c>
      <c r="C56" s="100" t="s">
        <v>4</v>
      </c>
      <c r="D56" s="100" t="s">
        <v>283</v>
      </c>
      <c r="E56" s="100" t="s">
        <v>157</v>
      </c>
      <c r="F56" s="100" t="s">
        <v>12</v>
      </c>
      <c r="G56" s="100" t="s">
        <v>13</v>
      </c>
      <c r="H56" s="102">
        <v>20117.79</v>
      </c>
      <c r="I56" s="100" t="s">
        <v>5</v>
      </c>
      <c r="J56" s="102">
        <v>467573</v>
      </c>
      <c r="K56" s="100" t="s">
        <v>6</v>
      </c>
      <c r="L56" s="103" t="s">
        <v>284</v>
      </c>
      <c r="M56" s="103" t="s">
        <v>264</v>
      </c>
    </row>
    <row r="57" spans="1:13" s="86" customFormat="1" x14ac:dyDescent="0.2">
      <c r="A57" s="101">
        <v>6</v>
      </c>
      <c r="B57" s="101">
        <v>2014</v>
      </c>
      <c r="C57" s="100" t="s">
        <v>4</v>
      </c>
      <c r="D57" s="100" t="s">
        <v>285</v>
      </c>
      <c r="E57" s="100" t="s">
        <v>160</v>
      </c>
      <c r="F57" s="100" t="s">
        <v>12</v>
      </c>
      <c r="G57" s="100" t="s">
        <v>13</v>
      </c>
      <c r="H57" s="102">
        <v>-10437.76</v>
      </c>
      <c r="I57" s="100"/>
      <c r="J57" s="102">
        <v>0</v>
      </c>
      <c r="K57" s="100" t="s">
        <v>6</v>
      </c>
      <c r="L57" s="103" t="s">
        <v>264</v>
      </c>
      <c r="M57" s="103" t="s">
        <v>268</v>
      </c>
    </row>
    <row r="58" spans="1:13" s="86" customFormat="1" x14ac:dyDescent="0.2">
      <c r="A58" s="101">
        <v>6</v>
      </c>
      <c r="B58" s="101">
        <v>2014</v>
      </c>
      <c r="C58" s="100" t="s">
        <v>4</v>
      </c>
      <c r="D58" s="100" t="s">
        <v>285</v>
      </c>
      <c r="E58" s="100" t="s">
        <v>160</v>
      </c>
      <c r="F58" s="100" t="s">
        <v>12</v>
      </c>
      <c r="G58" s="100" t="s">
        <v>13</v>
      </c>
      <c r="H58" s="102">
        <v>-420903.62</v>
      </c>
      <c r="I58" s="100" t="s">
        <v>5</v>
      </c>
      <c r="J58" s="102">
        <v>-9945638</v>
      </c>
      <c r="K58" s="100" t="s">
        <v>6</v>
      </c>
      <c r="L58" s="103" t="s">
        <v>264</v>
      </c>
      <c r="M58" s="103" t="s">
        <v>268</v>
      </c>
    </row>
    <row r="59" spans="1:13" s="86" customFormat="1" x14ac:dyDescent="0.2">
      <c r="A59" s="101">
        <v>6</v>
      </c>
      <c r="B59" s="101">
        <v>2014</v>
      </c>
      <c r="C59" s="100" t="s">
        <v>4</v>
      </c>
      <c r="D59" s="100" t="s">
        <v>286</v>
      </c>
      <c r="E59" s="100" t="s">
        <v>160</v>
      </c>
      <c r="F59" s="100" t="s">
        <v>12</v>
      </c>
      <c r="G59" s="100" t="s">
        <v>13</v>
      </c>
      <c r="H59" s="102">
        <v>-61619.08</v>
      </c>
      <c r="I59" s="100"/>
      <c r="J59" s="102">
        <v>0</v>
      </c>
      <c r="K59" s="100" t="s">
        <v>6</v>
      </c>
      <c r="L59" s="103" t="s">
        <v>278</v>
      </c>
      <c r="M59" s="103" t="s">
        <v>268</v>
      </c>
    </row>
    <row r="60" spans="1:13" s="86" customFormat="1" x14ac:dyDescent="0.2">
      <c r="A60" s="101">
        <v>6</v>
      </c>
      <c r="B60" s="101">
        <v>2014</v>
      </c>
      <c r="C60" s="100" t="s">
        <v>4</v>
      </c>
      <c r="D60" s="100" t="s">
        <v>286</v>
      </c>
      <c r="E60" s="100" t="s">
        <v>160</v>
      </c>
      <c r="F60" s="100" t="s">
        <v>12</v>
      </c>
      <c r="G60" s="100" t="s">
        <v>13</v>
      </c>
      <c r="H60" s="102">
        <v>-292972.27</v>
      </c>
      <c r="I60" s="100" t="s">
        <v>5</v>
      </c>
      <c r="J60" s="102">
        <v>-6832933</v>
      </c>
      <c r="K60" s="100" t="s">
        <v>6</v>
      </c>
      <c r="L60" s="103" t="s">
        <v>278</v>
      </c>
      <c r="M60" s="103" t="s">
        <v>268</v>
      </c>
    </row>
    <row r="61" spans="1:13" s="86" customFormat="1" x14ac:dyDescent="0.2">
      <c r="A61" s="101">
        <v>6</v>
      </c>
      <c r="B61" s="101">
        <v>2014</v>
      </c>
      <c r="C61" s="100" t="s">
        <v>4</v>
      </c>
      <c r="D61" s="100" t="s">
        <v>287</v>
      </c>
      <c r="E61" s="100" t="s">
        <v>160</v>
      </c>
      <c r="F61" s="100" t="s">
        <v>12</v>
      </c>
      <c r="G61" s="100" t="s">
        <v>13</v>
      </c>
      <c r="H61" s="102">
        <v>319.88</v>
      </c>
      <c r="I61" s="100"/>
      <c r="J61" s="102">
        <v>0</v>
      </c>
      <c r="K61" s="100" t="s">
        <v>6</v>
      </c>
      <c r="L61" s="103" t="s">
        <v>278</v>
      </c>
      <c r="M61" s="103" t="s">
        <v>268</v>
      </c>
    </row>
    <row r="62" spans="1:13" s="86" customFormat="1" x14ac:dyDescent="0.2">
      <c r="A62" s="101">
        <v>6</v>
      </c>
      <c r="B62" s="101">
        <v>2014</v>
      </c>
      <c r="C62" s="100" t="s">
        <v>4</v>
      </c>
      <c r="D62" s="100" t="s">
        <v>288</v>
      </c>
      <c r="E62" s="100" t="s">
        <v>160</v>
      </c>
      <c r="F62" s="100" t="s">
        <v>12</v>
      </c>
      <c r="G62" s="100" t="s">
        <v>13</v>
      </c>
      <c r="H62" s="102">
        <v>-4705.59</v>
      </c>
      <c r="I62" s="100"/>
      <c r="J62" s="102">
        <v>0</v>
      </c>
      <c r="K62" s="100" t="s">
        <v>6</v>
      </c>
      <c r="L62" s="103" t="s">
        <v>278</v>
      </c>
      <c r="M62" s="103" t="s">
        <v>268</v>
      </c>
    </row>
    <row r="63" spans="1:13" s="86" customFormat="1" x14ac:dyDescent="0.2">
      <c r="A63" s="101">
        <v>6</v>
      </c>
      <c r="B63" s="101">
        <v>2014</v>
      </c>
      <c r="C63" s="100" t="s">
        <v>4</v>
      </c>
      <c r="D63" s="100" t="s">
        <v>288</v>
      </c>
      <c r="E63" s="100" t="s">
        <v>160</v>
      </c>
      <c r="F63" s="100" t="s">
        <v>12</v>
      </c>
      <c r="G63" s="100" t="s">
        <v>13</v>
      </c>
      <c r="H63" s="102">
        <v>-8136.81</v>
      </c>
      <c r="I63" s="100" t="s">
        <v>5</v>
      </c>
      <c r="J63" s="102">
        <v>-175774</v>
      </c>
      <c r="K63" s="100" t="s">
        <v>6</v>
      </c>
      <c r="L63" s="103" t="s">
        <v>278</v>
      </c>
      <c r="M63" s="103" t="s">
        <v>268</v>
      </c>
    </row>
    <row r="64" spans="1:13" s="86" customFormat="1" x14ac:dyDescent="0.2">
      <c r="A64" s="101">
        <v>6</v>
      </c>
      <c r="B64" s="101">
        <v>2014</v>
      </c>
      <c r="C64" s="100" t="s">
        <v>4</v>
      </c>
      <c r="D64" s="100" t="s">
        <v>289</v>
      </c>
      <c r="E64" s="100" t="s">
        <v>160</v>
      </c>
      <c r="F64" s="100" t="s">
        <v>12</v>
      </c>
      <c r="G64" s="100" t="s">
        <v>13</v>
      </c>
      <c r="H64" s="102">
        <v>-1588.56</v>
      </c>
      <c r="I64" s="100"/>
      <c r="J64" s="102">
        <v>0</v>
      </c>
      <c r="K64" s="100" t="s">
        <v>6</v>
      </c>
      <c r="L64" s="103" t="s">
        <v>278</v>
      </c>
      <c r="M64" s="103" t="s">
        <v>268</v>
      </c>
    </row>
    <row r="65" spans="1:13" s="86" customFormat="1" x14ac:dyDescent="0.2">
      <c r="A65" s="101">
        <v>6</v>
      </c>
      <c r="B65" s="101">
        <v>2014</v>
      </c>
      <c r="C65" s="100" t="s">
        <v>4</v>
      </c>
      <c r="D65" s="100" t="s">
        <v>289</v>
      </c>
      <c r="E65" s="100" t="s">
        <v>160</v>
      </c>
      <c r="F65" s="100" t="s">
        <v>12</v>
      </c>
      <c r="G65" s="100" t="s">
        <v>13</v>
      </c>
      <c r="H65" s="102">
        <v>-6122.77</v>
      </c>
      <c r="I65" s="100" t="s">
        <v>5</v>
      </c>
      <c r="J65" s="102">
        <v>-141435</v>
      </c>
      <c r="K65" s="100" t="s">
        <v>6</v>
      </c>
      <c r="L65" s="103" t="s">
        <v>278</v>
      </c>
      <c r="M65" s="103" t="s">
        <v>268</v>
      </c>
    </row>
    <row r="66" spans="1:13" s="86" customFormat="1" x14ac:dyDescent="0.2">
      <c r="A66" s="101">
        <v>6</v>
      </c>
      <c r="B66" s="101">
        <v>2014</v>
      </c>
      <c r="C66" s="100" t="s">
        <v>4</v>
      </c>
      <c r="D66" s="100" t="s">
        <v>290</v>
      </c>
      <c r="E66" s="100" t="s">
        <v>160</v>
      </c>
      <c r="F66" s="100" t="s">
        <v>12</v>
      </c>
      <c r="G66" s="100" t="s">
        <v>13</v>
      </c>
      <c r="H66" s="102">
        <v>-1120.82</v>
      </c>
      <c r="I66" s="100"/>
      <c r="J66" s="102">
        <v>0</v>
      </c>
      <c r="K66" s="100" t="s">
        <v>6</v>
      </c>
      <c r="L66" s="103" t="s">
        <v>278</v>
      </c>
      <c r="M66" s="103" t="s">
        <v>268</v>
      </c>
    </row>
    <row r="67" spans="1:13" s="86" customFormat="1" x14ac:dyDescent="0.2">
      <c r="A67" s="101">
        <v>6</v>
      </c>
      <c r="B67" s="101">
        <v>2014</v>
      </c>
      <c r="C67" s="100" t="s">
        <v>4</v>
      </c>
      <c r="D67" s="100" t="s">
        <v>290</v>
      </c>
      <c r="E67" s="100" t="s">
        <v>160</v>
      </c>
      <c r="F67" s="100" t="s">
        <v>12</v>
      </c>
      <c r="G67" s="100" t="s">
        <v>13</v>
      </c>
      <c r="H67" s="102">
        <v>-4871.51</v>
      </c>
      <c r="I67" s="100" t="s">
        <v>5</v>
      </c>
      <c r="J67" s="102">
        <v>-110594</v>
      </c>
      <c r="K67" s="100" t="s">
        <v>6</v>
      </c>
      <c r="L67" s="103" t="s">
        <v>278</v>
      </c>
      <c r="M67" s="103" t="s">
        <v>268</v>
      </c>
    </row>
    <row r="68" spans="1:13" s="86" customFormat="1" x14ac:dyDescent="0.2">
      <c r="A68" s="101">
        <v>6</v>
      </c>
      <c r="B68" s="101">
        <v>2014</v>
      </c>
      <c r="C68" s="100" t="s">
        <v>4</v>
      </c>
      <c r="D68" s="100" t="s">
        <v>291</v>
      </c>
      <c r="E68" s="100" t="s">
        <v>160</v>
      </c>
      <c r="F68" s="100" t="s">
        <v>12</v>
      </c>
      <c r="G68" s="100" t="s">
        <v>13</v>
      </c>
      <c r="H68" s="102">
        <v>-3463.6</v>
      </c>
      <c r="I68" s="100"/>
      <c r="J68" s="102">
        <v>0</v>
      </c>
      <c r="K68" s="100" t="s">
        <v>6</v>
      </c>
      <c r="L68" s="103" t="s">
        <v>284</v>
      </c>
      <c r="M68" s="103" t="s">
        <v>268</v>
      </c>
    </row>
    <row r="69" spans="1:13" s="86" customFormat="1" x14ac:dyDescent="0.2">
      <c r="A69" s="101">
        <v>6</v>
      </c>
      <c r="B69" s="101">
        <v>2014</v>
      </c>
      <c r="C69" s="100" t="s">
        <v>4</v>
      </c>
      <c r="D69" s="100" t="s">
        <v>291</v>
      </c>
      <c r="E69" s="100" t="s">
        <v>160</v>
      </c>
      <c r="F69" s="100" t="s">
        <v>12</v>
      </c>
      <c r="G69" s="100" t="s">
        <v>13</v>
      </c>
      <c r="H69" s="102">
        <v>-19410.689999999999</v>
      </c>
      <c r="I69" s="100" t="s">
        <v>5</v>
      </c>
      <c r="J69" s="102">
        <v>-453436</v>
      </c>
      <c r="K69" s="100" t="s">
        <v>6</v>
      </c>
      <c r="L69" s="103" t="s">
        <v>284</v>
      </c>
      <c r="M69" s="103" t="s">
        <v>268</v>
      </c>
    </row>
    <row r="70" spans="1:13" s="86" customFormat="1" x14ac:dyDescent="0.2">
      <c r="A70" s="101">
        <v>6</v>
      </c>
      <c r="B70" s="101">
        <v>2014</v>
      </c>
      <c r="C70" s="100" t="s">
        <v>4</v>
      </c>
      <c r="D70" s="100" t="s">
        <v>230</v>
      </c>
      <c r="E70" s="100" t="s">
        <v>292</v>
      </c>
      <c r="F70" s="100" t="s">
        <v>12</v>
      </c>
      <c r="G70" s="100" t="s">
        <v>13</v>
      </c>
      <c r="H70" s="102">
        <v>-3857.23</v>
      </c>
      <c r="I70" s="100"/>
      <c r="J70" s="102">
        <v>0</v>
      </c>
      <c r="K70" s="100" t="s">
        <v>6</v>
      </c>
      <c r="L70" s="103" t="s">
        <v>274</v>
      </c>
      <c r="M70" s="103" t="s">
        <v>264</v>
      </c>
    </row>
    <row r="71" spans="1:13" s="86" customFormat="1" x14ac:dyDescent="0.2">
      <c r="A71" s="101">
        <v>6</v>
      </c>
      <c r="B71" s="101">
        <v>2014</v>
      </c>
      <c r="C71" s="100" t="s">
        <v>4</v>
      </c>
      <c r="D71" s="100" t="s">
        <v>293</v>
      </c>
      <c r="E71" s="100" t="s">
        <v>294</v>
      </c>
      <c r="F71" s="100" t="s">
        <v>12</v>
      </c>
      <c r="G71" s="100" t="s">
        <v>13</v>
      </c>
      <c r="H71" s="102">
        <v>0</v>
      </c>
      <c r="I71" s="100"/>
      <c r="J71" s="102">
        <v>0</v>
      </c>
      <c r="K71" s="100" t="s">
        <v>6</v>
      </c>
      <c r="L71" s="103" t="s">
        <v>271</v>
      </c>
      <c r="M71" s="103" t="s">
        <v>264</v>
      </c>
    </row>
    <row r="72" spans="1:13" s="86" customFormat="1" x14ac:dyDescent="0.2">
      <c r="A72" s="101">
        <v>6</v>
      </c>
      <c r="B72" s="101">
        <v>2014</v>
      </c>
      <c r="C72" s="100" t="s">
        <v>4</v>
      </c>
      <c r="D72" s="100" t="s">
        <v>295</v>
      </c>
      <c r="E72" s="100" t="s">
        <v>159</v>
      </c>
      <c r="F72" s="100" t="s">
        <v>12</v>
      </c>
      <c r="G72" s="100" t="s">
        <v>13</v>
      </c>
      <c r="H72" s="102">
        <v>172.36</v>
      </c>
      <c r="I72" s="100"/>
      <c r="J72" s="102">
        <v>0</v>
      </c>
      <c r="K72" s="100" t="s">
        <v>6</v>
      </c>
      <c r="L72" s="103" t="s">
        <v>271</v>
      </c>
      <c r="M72" s="103" t="s">
        <v>264</v>
      </c>
    </row>
    <row r="73" spans="1:13" s="86" customFormat="1" x14ac:dyDescent="0.2">
      <c r="A73" s="101">
        <v>6</v>
      </c>
      <c r="B73" s="101">
        <v>2014</v>
      </c>
      <c r="C73" s="100" t="s">
        <v>4</v>
      </c>
      <c r="D73" s="100" t="s">
        <v>295</v>
      </c>
      <c r="E73" s="100" t="s">
        <v>159</v>
      </c>
      <c r="F73" s="100" t="s">
        <v>12</v>
      </c>
      <c r="G73" s="100" t="s">
        <v>13</v>
      </c>
      <c r="H73" s="102">
        <v>-1001</v>
      </c>
      <c r="I73" s="100" t="s">
        <v>5</v>
      </c>
      <c r="J73" s="102">
        <v>-24617</v>
      </c>
      <c r="K73" s="100" t="s">
        <v>6</v>
      </c>
      <c r="L73" s="103" t="s">
        <v>271</v>
      </c>
      <c r="M73" s="103" t="s">
        <v>264</v>
      </c>
    </row>
    <row r="74" spans="1:13" s="86" customFormat="1" x14ac:dyDescent="0.2">
      <c r="A74" s="101">
        <v>6</v>
      </c>
      <c r="B74" s="101">
        <v>2014</v>
      </c>
      <c r="C74" s="100" t="s">
        <v>4</v>
      </c>
      <c r="D74" s="100" t="s">
        <v>296</v>
      </c>
      <c r="E74" s="100" t="s">
        <v>159</v>
      </c>
      <c r="F74" s="100" t="s">
        <v>12</v>
      </c>
      <c r="G74" s="100" t="s">
        <v>13</v>
      </c>
      <c r="H74" s="102">
        <v>18852.32</v>
      </c>
      <c r="I74" s="100"/>
      <c r="J74" s="102">
        <v>0</v>
      </c>
      <c r="K74" s="100" t="s">
        <v>6</v>
      </c>
      <c r="L74" s="103" t="s">
        <v>271</v>
      </c>
      <c r="M74" s="103" t="s">
        <v>264</v>
      </c>
    </row>
    <row r="75" spans="1:13" s="86" customFormat="1" x14ac:dyDescent="0.2">
      <c r="A75" s="101">
        <v>6</v>
      </c>
      <c r="B75" s="101">
        <v>2014</v>
      </c>
      <c r="C75" s="100" t="s">
        <v>4</v>
      </c>
      <c r="D75" s="100" t="s">
        <v>296</v>
      </c>
      <c r="E75" s="100" t="s">
        <v>159</v>
      </c>
      <c r="F75" s="100" t="s">
        <v>12</v>
      </c>
      <c r="G75" s="100" t="s">
        <v>13</v>
      </c>
      <c r="H75" s="102">
        <v>113151.54</v>
      </c>
      <c r="I75" s="100" t="s">
        <v>5</v>
      </c>
      <c r="J75" s="102">
        <v>2646128</v>
      </c>
      <c r="K75" s="100" t="s">
        <v>6</v>
      </c>
      <c r="L75" s="103" t="s">
        <v>271</v>
      </c>
      <c r="M75" s="103" t="s">
        <v>264</v>
      </c>
    </row>
    <row r="76" spans="1:13" s="86" customFormat="1" x14ac:dyDescent="0.2">
      <c r="A76" s="101">
        <v>6</v>
      </c>
      <c r="B76" s="101">
        <v>2014</v>
      </c>
      <c r="C76" s="100" t="s">
        <v>4</v>
      </c>
      <c r="D76" s="100" t="s">
        <v>297</v>
      </c>
      <c r="E76" s="100" t="s">
        <v>159</v>
      </c>
      <c r="F76" s="100" t="s">
        <v>12</v>
      </c>
      <c r="G76" s="100" t="s">
        <v>13</v>
      </c>
      <c r="H76" s="102">
        <v>2691.63</v>
      </c>
      <c r="I76" s="100"/>
      <c r="J76" s="102">
        <v>0</v>
      </c>
      <c r="K76" s="100" t="s">
        <v>6</v>
      </c>
      <c r="L76" s="103" t="s">
        <v>271</v>
      </c>
      <c r="M76" s="103" t="s">
        <v>264</v>
      </c>
    </row>
    <row r="77" spans="1:13" s="86" customFormat="1" x14ac:dyDescent="0.2">
      <c r="A77" s="101">
        <v>6</v>
      </c>
      <c r="B77" s="101">
        <v>2014</v>
      </c>
      <c r="C77" s="100" t="s">
        <v>4</v>
      </c>
      <c r="D77" s="100" t="s">
        <v>297</v>
      </c>
      <c r="E77" s="100" t="s">
        <v>159</v>
      </c>
      <c r="F77" s="100" t="s">
        <v>12</v>
      </c>
      <c r="G77" s="100" t="s">
        <v>13</v>
      </c>
      <c r="H77" s="102">
        <v>27500.15</v>
      </c>
      <c r="I77" s="100" t="s">
        <v>5</v>
      </c>
      <c r="J77" s="102">
        <v>633998</v>
      </c>
      <c r="K77" s="100" t="s">
        <v>6</v>
      </c>
      <c r="L77" s="103" t="s">
        <v>271</v>
      </c>
      <c r="M77" s="103" t="s">
        <v>264</v>
      </c>
    </row>
    <row r="78" spans="1:13" s="86" customFormat="1" x14ac:dyDescent="0.2">
      <c r="A78" s="101">
        <v>6</v>
      </c>
      <c r="B78" s="101">
        <v>2014</v>
      </c>
      <c r="C78" s="100" t="s">
        <v>4</v>
      </c>
      <c r="D78" s="100" t="s">
        <v>298</v>
      </c>
      <c r="E78" s="100" t="s">
        <v>159</v>
      </c>
      <c r="F78" s="100" t="s">
        <v>12</v>
      </c>
      <c r="G78" s="100" t="s">
        <v>13</v>
      </c>
      <c r="H78" s="102">
        <v>5008.6499999999996</v>
      </c>
      <c r="I78" s="100"/>
      <c r="J78" s="102">
        <v>0</v>
      </c>
      <c r="K78" s="100" t="s">
        <v>6</v>
      </c>
      <c r="L78" s="103" t="s">
        <v>271</v>
      </c>
      <c r="M78" s="103" t="s">
        <v>264</v>
      </c>
    </row>
    <row r="79" spans="1:13" s="86" customFormat="1" x14ac:dyDescent="0.2">
      <c r="A79" s="101">
        <v>6</v>
      </c>
      <c r="B79" s="101">
        <v>2014</v>
      </c>
      <c r="C79" s="100" t="s">
        <v>4</v>
      </c>
      <c r="D79" s="100" t="s">
        <v>298</v>
      </c>
      <c r="E79" s="100" t="s">
        <v>159</v>
      </c>
      <c r="F79" s="100" t="s">
        <v>12</v>
      </c>
      <c r="G79" s="100" t="s">
        <v>13</v>
      </c>
      <c r="H79" s="102">
        <v>376955.93</v>
      </c>
      <c r="I79" s="100" t="s">
        <v>5</v>
      </c>
      <c r="J79" s="102">
        <v>9491694</v>
      </c>
      <c r="K79" s="100" t="s">
        <v>6</v>
      </c>
      <c r="L79" s="103" t="s">
        <v>271</v>
      </c>
      <c r="M79" s="103" t="s">
        <v>264</v>
      </c>
    </row>
    <row r="80" spans="1:13" s="86" customFormat="1" x14ac:dyDescent="0.2">
      <c r="A80" s="101">
        <v>6</v>
      </c>
      <c r="B80" s="101">
        <v>2014</v>
      </c>
      <c r="C80" s="100" t="s">
        <v>4</v>
      </c>
      <c r="D80" s="100" t="s">
        <v>299</v>
      </c>
      <c r="E80" s="100" t="s">
        <v>159</v>
      </c>
      <c r="F80" s="100" t="s">
        <v>12</v>
      </c>
      <c r="G80" s="100" t="s">
        <v>13</v>
      </c>
      <c r="H80" s="102">
        <v>413.57</v>
      </c>
      <c r="I80" s="100"/>
      <c r="J80" s="102">
        <v>0</v>
      </c>
      <c r="K80" s="100" t="s">
        <v>6</v>
      </c>
      <c r="L80" s="103" t="s">
        <v>271</v>
      </c>
      <c r="M80" s="103" t="s">
        <v>264</v>
      </c>
    </row>
    <row r="81" spans="1:13" s="86" customFormat="1" x14ac:dyDescent="0.2">
      <c r="A81" s="101">
        <v>6</v>
      </c>
      <c r="B81" s="101">
        <v>2014</v>
      </c>
      <c r="C81" s="100" t="s">
        <v>4</v>
      </c>
      <c r="D81" s="100" t="s">
        <v>299</v>
      </c>
      <c r="E81" s="100" t="s">
        <v>159</v>
      </c>
      <c r="F81" s="100" t="s">
        <v>12</v>
      </c>
      <c r="G81" s="100" t="s">
        <v>13</v>
      </c>
      <c r="H81" s="102">
        <v>1521.64</v>
      </c>
      <c r="I81" s="100" t="s">
        <v>5</v>
      </c>
      <c r="J81" s="102">
        <v>36294</v>
      </c>
      <c r="K81" s="100" t="s">
        <v>6</v>
      </c>
      <c r="L81" s="103" t="s">
        <v>271</v>
      </c>
      <c r="M81" s="103" t="s">
        <v>264</v>
      </c>
    </row>
    <row r="82" spans="1:13" s="86" customFormat="1" x14ac:dyDescent="0.2">
      <c r="A82" s="101">
        <v>6</v>
      </c>
      <c r="B82" s="101">
        <v>2014</v>
      </c>
      <c r="C82" s="100" t="s">
        <v>4</v>
      </c>
      <c r="D82" s="100" t="s">
        <v>158</v>
      </c>
      <c r="E82" s="100" t="s">
        <v>176</v>
      </c>
      <c r="F82" s="100" t="s">
        <v>12</v>
      </c>
      <c r="G82" s="100" t="s">
        <v>13</v>
      </c>
      <c r="H82" s="102">
        <v>-9506.81</v>
      </c>
      <c r="I82" s="100"/>
      <c r="J82" s="102">
        <v>0</v>
      </c>
      <c r="K82" s="100" t="s">
        <v>6</v>
      </c>
      <c r="L82" s="103" t="s">
        <v>274</v>
      </c>
      <c r="M82" s="103" t="s">
        <v>264</v>
      </c>
    </row>
    <row r="83" spans="1:13" s="86" customFormat="1" x14ac:dyDescent="0.2">
      <c r="A83" s="101">
        <v>6</v>
      </c>
      <c r="B83" s="101">
        <v>2014</v>
      </c>
      <c r="C83" s="100" t="s">
        <v>4</v>
      </c>
      <c r="D83" s="100" t="s">
        <v>300</v>
      </c>
      <c r="E83" s="100" t="s">
        <v>301</v>
      </c>
      <c r="F83" s="100" t="s">
        <v>12</v>
      </c>
      <c r="G83" s="100" t="s">
        <v>13</v>
      </c>
      <c r="H83" s="102">
        <v>7809.35</v>
      </c>
      <c r="I83" s="100"/>
      <c r="J83" s="102">
        <v>0</v>
      </c>
      <c r="K83" s="100" t="s">
        <v>6</v>
      </c>
      <c r="L83" s="103" t="s">
        <v>271</v>
      </c>
      <c r="M83" s="103" t="s">
        <v>264</v>
      </c>
    </row>
    <row r="84" spans="1:13" s="86" customFormat="1" x14ac:dyDescent="0.2">
      <c r="A84" s="101">
        <v>6</v>
      </c>
      <c r="B84" s="101">
        <v>2014</v>
      </c>
      <c r="C84" s="100" t="s">
        <v>4</v>
      </c>
      <c r="D84" s="100" t="s">
        <v>218</v>
      </c>
      <c r="E84" s="100" t="s">
        <v>302</v>
      </c>
      <c r="F84" s="100" t="s">
        <v>12</v>
      </c>
      <c r="G84" s="100" t="s">
        <v>13</v>
      </c>
      <c r="H84" s="102">
        <v>-8622.0499999999993</v>
      </c>
      <c r="I84" s="100"/>
      <c r="J84" s="102">
        <v>0</v>
      </c>
      <c r="K84" s="100" t="s">
        <v>6</v>
      </c>
      <c r="L84" s="103" t="s">
        <v>274</v>
      </c>
      <c r="M84" s="103" t="s">
        <v>264</v>
      </c>
    </row>
    <row r="85" spans="1:13" s="86" customFormat="1" x14ac:dyDescent="0.2">
      <c r="A85" s="101">
        <v>6</v>
      </c>
      <c r="B85" s="101">
        <v>2014</v>
      </c>
      <c r="C85" s="100" t="s">
        <v>4</v>
      </c>
      <c r="D85" s="100" t="s">
        <v>197</v>
      </c>
      <c r="E85" s="100" t="s">
        <v>303</v>
      </c>
      <c r="F85" s="100" t="s">
        <v>12</v>
      </c>
      <c r="G85" s="100" t="s">
        <v>13</v>
      </c>
      <c r="H85" s="102">
        <v>-15506.68</v>
      </c>
      <c r="I85" s="100"/>
      <c r="J85" s="102">
        <v>0</v>
      </c>
      <c r="K85" s="100" t="s">
        <v>6</v>
      </c>
      <c r="L85" s="103" t="s">
        <v>271</v>
      </c>
      <c r="M85" s="103" t="s">
        <v>264</v>
      </c>
    </row>
    <row r="86" spans="1:13" s="86" customFormat="1" x14ac:dyDescent="0.2">
      <c r="A86" s="101">
        <v>6</v>
      </c>
      <c r="B86" s="101">
        <v>2014</v>
      </c>
      <c r="C86" s="100" t="s">
        <v>4</v>
      </c>
      <c r="D86" s="100" t="s">
        <v>197</v>
      </c>
      <c r="E86" s="100" t="s">
        <v>253</v>
      </c>
      <c r="F86" s="100" t="s">
        <v>12</v>
      </c>
      <c r="G86" s="100" t="s">
        <v>13</v>
      </c>
      <c r="H86" s="102">
        <v>10540.05</v>
      </c>
      <c r="I86" s="100"/>
      <c r="J86" s="102">
        <v>0</v>
      </c>
      <c r="K86" s="100" t="s">
        <v>6</v>
      </c>
      <c r="L86" s="103" t="s">
        <v>304</v>
      </c>
      <c r="M86" s="103" t="s">
        <v>267</v>
      </c>
    </row>
    <row r="87" spans="1:13" s="86" customFormat="1" x14ac:dyDescent="0.2">
      <c r="A87" s="101">
        <v>6</v>
      </c>
      <c r="B87" s="101">
        <v>2014</v>
      </c>
      <c r="C87" s="100" t="s">
        <v>4</v>
      </c>
      <c r="D87" s="100" t="s">
        <v>197</v>
      </c>
      <c r="E87" s="100" t="s">
        <v>248</v>
      </c>
      <c r="F87" s="100" t="s">
        <v>12</v>
      </c>
      <c r="G87" s="100" t="s">
        <v>13</v>
      </c>
      <c r="H87" s="102">
        <v>3857.11</v>
      </c>
      <c r="I87" s="100"/>
      <c r="J87" s="102">
        <v>0</v>
      </c>
      <c r="K87" s="100" t="s">
        <v>6</v>
      </c>
      <c r="L87" s="103" t="s">
        <v>270</v>
      </c>
      <c r="M87" s="103" t="s">
        <v>268</v>
      </c>
    </row>
    <row r="88" spans="1:13" s="86" customFormat="1" x14ac:dyDescent="0.2">
      <c r="A88" s="101">
        <v>6</v>
      </c>
      <c r="B88" s="101">
        <v>2014</v>
      </c>
      <c r="C88" s="100" t="s">
        <v>4</v>
      </c>
      <c r="D88" s="100" t="s">
        <v>305</v>
      </c>
      <c r="E88" s="100" t="s">
        <v>306</v>
      </c>
      <c r="F88" s="100" t="s">
        <v>241</v>
      </c>
      <c r="G88" s="100" t="s">
        <v>242</v>
      </c>
      <c r="H88" s="102">
        <v>-2106.6799999999998</v>
      </c>
      <c r="I88" s="100" t="s">
        <v>5</v>
      </c>
      <c r="J88" s="102">
        <v>-60064.23</v>
      </c>
      <c r="K88" s="100" t="s">
        <v>6</v>
      </c>
      <c r="L88" s="103" t="s">
        <v>263</v>
      </c>
      <c r="M88" s="103" t="s">
        <v>307</v>
      </c>
    </row>
    <row r="89" spans="1:13" s="86" customFormat="1" x14ac:dyDescent="0.2">
      <c r="A89" s="101">
        <v>6</v>
      </c>
      <c r="B89" s="101">
        <v>2014</v>
      </c>
      <c r="C89" s="100" t="s">
        <v>4</v>
      </c>
      <c r="D89" s="100" t="s">
        <v>110</v>
      </c>
      <c r="E89" s="100" t="s">
        <v>111</v>
      </c>
      <c r="F89" s="100" t="s">
        <v>308</v>
      </c>
      <c r="G89" s="100" t="s">
        <v>309</v>
      </c>
      <c r="H89" s="102">
        <v>12.51</v>
      </c>
      <c r="I89" s="100"/>
      <c r="J89" s="102">
        <v>0</v>
      </c>
      <c r="K89" s="100" t="s">
        <v>6</v>
      </c>
      <c r="L89" s="103" t="s">
        <v>263</v>
      </c>
      <c r="M89" s="103" t="s">
        <v>264</v>
      </c>
    </row>
    <row r="90" spans="1:13" s="86" customFormat="1" x14ac:dyDescent="0.2">
      <c r="A90" s="101">
        <v>6</v>
      </c>
      <c r="B90" s="101">
        <v>2014</v>
      </c>
      <c r="C90" s="100" t="s">
        <v>4</v>
      </c>
      <c r="D90" s="100" t="s">
        <v>112</v>
      </c>
      <c r="E90" s="100" t="s">
        <v>217</v>
      </c>
      <c r="F90" s="100" t="s">
        <v>308</v>
      </c>
      <c r="G90" s="100" t="s">
        <v>309</v>
      </c>
      <c r="H90" s="102">
        <v>12.48</v>
      </c>
      <c r="I90" s="100"/>
      <c r="J90" s="102">
        <v>0</v>
      </c>
      <c r="K90" s="100" t="s">
        <v>6</v>
      </c>
      <c r="L90" s="103" t="s">
        <v>269</v>
      </c>
      <c r="M90" s="103" t="s">
        <v>264</v>
      </c>
    </row>
    <row r="91" spans="1:13" s="86" customFormat="1" x14ac:dyDescent="0.2">
      <c r="A91" s="101">
        <v>6</v>
      </c>
      <c r="B91" s="101">
        <v>2014</v>
      </c>
      <c r="C91" s="100" t="s">
        <v>4</v>
      </c>
      <c r="D91" s="100" t="s">
        <v>310</v>
      </c>
      <c r="E91" s="100" t="s">
        <v>311</v>
      </c>
      <c r="F91" s="100" t="s">
        <v>16</v>
      </c>
      <c r="G91" s="100" t="s">
        <v>17</v>
      </c>
      <c r="H91" s="102">
        <v>0.92</v>
      </c>
      <c r="I91" s="100"/>
      <c r="J91" s="102">
        <v>0</v>
      </c>
      <c r="K91" s="100" t="s">
        <v>6</v>
      </c>
      <c r="L91" s="103" t="s">
        <v>312</v>
      </c>
      <c r="M91" s="103" t="s">
        <v>264</v>
      </c>
    </row>
    <row r="92" spans="1:13" s="86" customFormat="1" x14ac:dyDescent="0.2">
      <c r="A92" s="101">
        <v>6</v>
      </c>
      <c r="B92" s="101">
        <v>2014</v>
      </c>
      <c r="C92" s="100" t="s">
        <v>4</v>
      </c>
      <c r="D92" s="100" t="s">
        <v>313</v>
      </c>
      <c r="E92" s="100" t="s">
        <v>314</v>
      </c>
      <c r="F92" s="100" t="s">
        <v>16</v>
      </c>
      <c r="G92" s="100" t="s">
        <v>17</v>
      </c>
      <c r="H92" s="102">
        <v>10.85</v>
      </c>
      <c r="I92" s="100"/>
      <c r="J92" s="102">
        <v>0</v>
      </c>
      <c r="K92" s="100" t="s">
        <v>6</v>
      </c>
      <c r="L92" s="103" t="s">
        <v>271</v>
      </c>
      <c r="M92" s="103" t="s">
        <v>307</v>
      </c>
    </row>
    <row r="93" spans="1:13" s="86" customFormat="1" x14ac:dyDescent="0.2">
      <c r="A93" s="101">
        <v>6</v>
      </c>
      <c r="B93" s="101">
        <v>2014</v>
      </c>
      <c r="C93" s="100" t="s">
        <v>4</v>
      </c>
      <c r="D93" s="100" t="s">
        <v>131</v>
      </c>
      <c r="E93" s="100" t="s">
        <v>192</v>
      </c>
      <c r="F93" s="100" t="s">
        <v>16</v>
      </c>
      <c r="G93" s="100" t="s">
        <v>17</v>
      </c>
      <c r="H93" s="102">
        <v>-6116.3</v>
      </c>
      <c r="I93" s="100"/>
      <c r="J93" s="102">
        <v>0</v>
      </c>
      <c r="K93" s="100" t="s">
        <v>6</v>
      </c>
      <c r="L93" s="103" t="s">
        <v>312</v>
      </c>
      <c r="M93" s="103" t="s">
        <v>264</v>
      </c>
    </row>
    <row r="94" spans="1:13" s="86" customFormat="1" x14ac:dyDescent="0.2">
      <c r="A94" s="101">
        <v>6</v>
      </c>
      <c r="B94" s="101">
        <v>2014</v>
      </c>
      <c r="C94" s="100" t="s">
        <v>4</v>
      </c>
      <c r="D94" s="100" t="s">
        <v>220</v>
      </c>
      <c r="E94" s="100" t="s">
        <v>221</v>
      </c>
      <c r="F94" s="100" t="s">
        <v>16</v>
      </c>
      <c r="G94" s="100" t="s">
        <v>17</v>
      </c>
      <c r="H94" s="102">
        <v>-3189.78</v>
      </c>
      <c r="I94" s="100"/>
      <c r="J94" s="102">
        <v>0</v>
      </c>
      <c r="K94" s="100" t="s">
        <v>6</v>
      </c>
      <c r="L94" s="103" t="s">
        <v>312</v>
      </c>
      <c r="M94" s="103" t="s">
        <v>264</v>
      </c>
    </row>
    <row r="95" spans="1:13" s="86" customFormat="1" x14ac:dyDescent="0.2">
      <c r="A95" s="101">
        <v>6</v>
      </c>
      <c r="B95" s="101">
        <v>2014</v>
      </c>
      <c r="C95" s="100" t="s">
        <v>4</v>
      </c>
      <c r="D95" s="100" t="s">
        <v>131</v>
      </c>
      <c r="E95" s="100" t="s">
        <v>192</v>
      </c>
      <c r="F95" s="100" t="s">
        <v>18</v>
      </c>
      <c r="G95" s="100" t="s">
        <v>19</v>
      </c>
      <c r="H95" s="102">
        <v>-7110.4</v>
      </c>
      <c r="I95" s="100"/>
      <c r="J95" s="102">
        <v>0</v>
      </c>
      <c r="K95" s="100" t="s">
        <v>6</v>
      </c>
      <c r="L95" s="103" t="s">
        <v>312</v>
      </c>
      <c r="M95" s="103" t="s">
        <v>264</v>
      </c>
    </row>
    <row r="96" spans="1:13" s="86" customFormat="1" x14ac:dyDescent="0.2">
      <c r="A96" s="101">
        <v>6</v>
      </c>
      <c r="B96" s="101">
        <v>2014</v>
      </c>
      <c r="C96" s="100" t="s">
        <v>4</v>
      </c>
      <c r="D96" s="100" t="s">
        <v>146</v>
      </c>
      <c r="E96" s="100" t="s">
        <v>147</v>
      </c>
      <c r="F96" s="100" t="s">
        <v>18</v>
      </c>
      <c r="G96" s="100" t="s">
        <v>19</v>
      </c>
      <c r="H96" s="102">
        <v>55282.74</v>
      </c>
      <c r="I96" s="100" t="s">
        <v>5</v>
      </c>
      <c r="J96" s="102">
        <v>0</v>
      </c>
      <c r="K96" s="100" t="s">
        <v>6</v>
      </c>
      <c r="L96" s="103" t="s">
        <v>269</v>
      </c>
      <c r="M96" s="103" t="s">
        <v>264</v>
      </c>
    </row>
    <row r="97" spans="1:13" s="86" customFormat="1" x14ac:dyDescent="0.2">
      <c r="A97" s="101">
        <v>6</v>
      </c>
      <c r="B97" s="101">
        <v>2014</v>
      </c>
      <c r="C97" s="100" t="s">
        <v>4</v>
      </c>
      <c r="D97" s="100" t="s">
        <v>142</v>
      </c>
      <c r="E97" s="100" t="s">
        <v>148</v>
      </c>
      <c r="F97" s="100" t="s">
        <v>18</v>
      </c>
      <c r="G97" s="100" t="s">
        <v>19</v>
      </c>
      <c r="H97" s="102">
        <v>-88479.360000000001</v>
      </c>
      <c r="I97" s="100" t="s">
        <v>5</v>
      </c>
      <c r="J97" s="102">
        <v>0</v>
      </c>
      <c r="K97" s="100" t="s">
        <v>6</v>
      </c>
      <c r="L97" s="103" t="s">
        <v>270</v>
      </c>
      <c r="M97" s="103" t="s">
        <v>268</v>
      </c>
    </row>
    <row r="98" spans="1:13" s="86" customFormat="1" x14ac:dyDescent="0.2">
      <c r="A98" s="101">
        <v>6</v>
      </c>
      <c r="B98" s="101">
        <v>2014</v>
      </c>
      <c r="C98" s="100" t="s">
        <v>4</v>
      </c>
      <c r="D98" s="100" t="s">
        <v>142</v>
      </c>
      <c r="E98" s="100" t="s">
        <v>148</v>
      </c>
      <c r="F98" s="100" t="s">
        <v>18</v>
      </c>
      <c r="G98" s="100" t="s">
        <v>19</v>
      </c>
      <c r="H98" s="102">
        <v>70079</v>
      </c>
      <c r="I98" s="100" t="s">
        <v>5</v>
      </c>
      <c r="J98" s="102">
        <v>0</v>
      </c>
      <c r="K98" s="100" t="s">
        <v>6</v>
      </c>
      <c r="L98" s="103" t="s">
        <v>271</v>
      </c>
      <c r="M98" s="103" t="s">
        <v>264</v>
      </c>
    </row>
    <row r="99" spans="1:13" s="86" customFormat="1" x14ac:dyDescent="0.2">
      <c r="A99" s="101">
        <v>6</v>
      </c>
      <c r="B99" s="101">
        <v>2014</v>
      </c>
      <c r="C99" s="100" t="s">
        <v>4</v>
      </c>
      <c r="D99" s="100" t="s">
        <v>220</v>
      </c>
      <c r="E99" s="100" t="s">
        <v>221</v>
      </c>
      <c r="F99" s="100" t="s">
        <v>18</v>
      </c>
      <c r="G99" s="100" t="s">
        <v>19</v>
      </c>
      <c r="H99" s="102">
        <v>-42698.11</v>
      </c>
      <c r="I99" s="100"/>
      <c r="J99" s="102">
        <v>0</v>
      </c>
      <c r="K99" s="100" t="s">
        <v>6</v>
      </c>
      <c r="L99" s="103" t="s">
        <v>312</v>
      </c>
      <c r="M99" s="103" t="s">
        <v>264</v>
      </c>
    </row>
    <row r="100" spans="1:13" s="86" customFormat="1" x14ac:dyDescent="0.2">
      <c r="A100" s="101">
        <v>6</v>
      </c>
      <c r="B100" s="101">
        <v>2014</v>
      </c>
      <c r="C100" s="100" t="s">
        <v>4</v>
      </c>
      <c r="D100" s="100" t="s">
        <v>251</v>
      </c>
      <c r="E100" s="100" t="s">
        <v>252</v>
      </c>
      <c r="F100" s="100" t="s">
        <v>18</v>
      </c>
      <c r="G100" s="100" t="s">
        <v>19</v>
      </c>
      <c r="H100" s="102">
        <v>24692.35</v>
      </c>
      <c r="I100" s="100"/>
      <c r="J100" s="102">
        <v>0</v>
      </c>
      <c r="K100" s="100" t="s">
        <v>6</v>
      </c>
      <c r="L100" s="103" t="s">
        <v>271</v>
      </c>
      <c r="M100" s="103" t="s">
        <v>264</v>
      </c>
    </row>
    <row r="101" spans="1:13" s="86" customFormat="1" x14ac:dyDescent="0.2">
      <c r="A101" s="101">
        <v>6</v>
      </c>
      <c r="B101" s="101">
        <v>2014</v>
      </c>
      <c r="C101" s="100" t="s">
        <v>4</v>
      </c>
      <c r="D101" s="100" t="s">
        <v>231</v>
      </c>
      <c r="E101" s="100" t="s">
        <v>232</v>
      </c>
      <c r="F101" s="100" t="s">
        <v>18</v>
      </c>
      <c r="G101" s="100" t="s">
        <v>19</v>
      </c>
      <c r="H101" s="102">
        <v>-6254.85</v>
      </c>
      <c r="I101" s="100"/>
      <c r="J101" s="102">
        <v>0</v>
      </c>
      <c r="K101" s="100" t="s">
        <v>6</v>
      </c>
      <c r="L101" s="103" t="s">
        <v>271</v>
      </c>
      <c r="M101" s="103" t="s">
        <v>264</v>
      </c>
    </row>
    <row r="102" spans="1:13" s="86" customFormat="1" x14ac:dyDescent="0.2">
      <c r="A102" s="101">
        <v>6</v>
      </c>
      <c r="B102" s="101">
        <v>2014</v>
      </c>
      <c r="C102" s="100" t="s">
        <v>4</v>
      </c>
      <c r="D102" s="100" t="s">
        <v>254</v>
      </c>
      <c r="E102" s="100" t="s">
        <v>255</v>
      </c>
      <c r="F102" s="100" t="s">
        <v>18</v>
      </c>
      <c r="G102" s="100" t="s">
        <v>19</v>
      </c>
      <c r="H102" s="102">
        <v>2868.1</v>
      </c>
      <c r="I102" s="100"/>
      <c r="J102" s="102">
        <v>0</v>
      </c>
      <c r="K102" s="100" t="s">
        <v>6</v>
      </c>
      <c r="L102" s="103" t="s">
        <v>270</v>
      </c>
      <c r="M102" s="103" t="s">
        <v>268</v>
      </c>
    </row>
    <row r="103" spans="1:13" s="86" customFormat="1" x14ac:dyDescent="0.2">
      <c r="A103" s="101">
        <v>6</v>
      </c>
      <c r="B103" s="101">
        <v>2014</v>
      </c>
      <c r="C103" s="100" t="s">
        <v>4</v>
      </c>
      <c r="D103" s="100" t="s">
        <v>254</v>
      </c>
      <c r="E103" s="100" t="s">
        <v>255</v>
      </c>
      <c r="F103" s="100" t="s">
        <v>18</v>
      </c>
      <c r="G103" s="100" t="s">
        <v>19</v>
      </c>
      <c r="H103" s="102">
        <v>220.58</v>
      </c>
      <c r="I103" s="100"/>
      <c r="J103" s="102">
        <v>0</v>
      </c>
      <c r="K103" s="100" t="s">
        <v>6</v>
      </c>
      <c r="L103" s="103" t="s">
        <v>271</v>
      </c>
      <c r="M103" s="103" t="s">
        <v>264</v>
      </c>
    </row>
    <row r="104" spans="1:13" s="86" customFormat="1" x14ac:dyDescent="0.2">
      <c r="A104" s="101">
        <v>6</v>
      </c>
      <c r="B104" s="101">
        <v>2014</v>
      </c>
      <c r="C104" s="100" t="s">
        <v>4</v>
      </c>
      <c r="D104" s="100" t="s">
        <v>193</v>
      </c>
      <c r="E104" s="100" t="s">
        <v>243</v>
      </c>
      <c r="F104" s="100" t="s">
        <v>20</v>
      </c>
      <c r="G104" s="100" t="s">
        <v>21</v>
      </c>
      <c r="H104" s="102">
        <v>5643899.5199999996</v>
      </c>
      <c r="I104" s="100" t="s">
        <v>5</v>
      </c>
      <c r="J104" s="102">
        <v>0</v>
      </c>
      <c r="K104" s="100" t="s">
        <v>6</v>
      </c>
      <c r="L104" s="103" t="s">
        <v>270</v>
      </c>
      <c r="M104" s="103" t="s">
        <v>268</v>
      </c>
    </row>
    <row r="105" spans="1:13" s="86" customFormat="1" x14ac:dyDescent="0.2">
      <c r="A105" s="101">
        <v>6</v>
      </c>
      <c r="B105" s="101">
        <v>2014</v>
      </c>
      <c r="C105" s="100" t="s">
        <v>4</v>
      </c>
      <c r="D105" s="100" t="s">
        <v>193</v>
      </c>
      <c r="E105" s="100" t="s">
        <v>243</v>
      </c>
      <c r="F105" s="100" t="s">
        <v>20</v>
      </c>
      <c r="G105" s="100" t="s">
        <v>21</v>
      </c>
      <c r="H105" s="102">
        <v>-10383632.09</v>
      </c>
      <c r="I105" s="100" t="s">
        <v>5</v>
      </c>
      <c r="J105" s="102">
        <v>0</v>
      </c>
      <c r="K105" s="100" t="s">
        <v>6</v>
      </c>
      <c r="L105" s="103" t="s">
        <v>271</v>
      </c>
      <c r="M105" s="103" t="s">
        <v>264</v>
      </c>
    </row>
    <row r="106" spans="1:13" s="86" customFormat="1" x14ac:dyDescent="0.2">
      <c r="A106" s="101">
        <v>6</v>
      </c>
      <c r="B106" s="101">
        <v>2014</v>
      </c>
      <c r="C106" s="100" t="s">
        <v>4</v>
      </c>
      <c r="D106" s="100" t="s">
        <v>7</v>
      </c>
      <c r="E106" s="100" t="s">
        <v>184</v>
      </c>
      <c r="F106" s="100" t="s">
        <v>20</v>
      </c>
      <c r="G106" s="100" t="s">
        <v>21</v>
      </c>
      <c r="H106" s="102">
        <v>-5463041.79</v>
      </c>
      <c r="I106" s="100" t="s">
        <v>5</v>
      </c>
      <c r="J106" s="102">
        <v>0</v>
      </c>
      <c r="K106" s="100" t="s">
        <v>6</v>
      </c>
      <c r="L106" s="103" t="s">
        <v>315</v>
      </c>
      <c r="M106" s="103" t="s">
        <v>264</v>
      </c>
    </row>
    <row r="107" spans="1:13" s="86" customFormat="1" x14ac:dyDescent="0.2">
      <c r="A107" s="101">
        <v>6</v>
      </c>
      <c r="B107" s="101">
        <v>2014</v>
      </c>
      <c r="C107" s="100" t="s">
        <v>4</v>
      </c>
      <c r="D107" s="100" t="s">
        <v>7</v>
      </c>
      <c r="E107" s="100" t="s">
        <v>316</v>
      </c>
      <c r="F107" s="100" t="s">
        <v>20</v>
      </c>
      <c r="G107" s="100" t="s">
        <v>21</v>
      </c>
      <c r="H107" s="102">
        <v>347865.48</v>
      </c>
      <c r="I107" s="100" t="s">
        <v>5</v>
      </c>
      <c r="J107" s="102">
        <v>0</v>
      </c>
      <c r="K107" s="100" t="s">
        <v>6</v>
      </c>
      <c r="L107" s="103" t="s">
        <v>274</v>
      </c>
      <c r="M107" s="103" t="s">
        <v>315</v>
      </c>
    </row>
    <row r="108" spans="1:13" s="86" customFormat="1" x14ac:dyDescent="0.2">
      <c r="A108" s="101">
        <v>6</v>
      </c>
      <c r="B108" s="101">
        <v>2014</v>
      </c>
      <c r="C108" s="100" t="s">
        <v>4</v>
      </c>
      <c r="D108" s="100" t="s">
        <v>283</v>
      </c>
      <c r="E108" s="100" t="s">
        <v>157</v>
      </c>
      <c r="F108" s="100" t="s">
        <v>22</v>
      </c>
      <c r="G108" s="100" t="s">
        <v>23</v>
      </c>
      <c r="H108" s="102">
        <v>96850.36</v>
      </c>
      <c r="I108" s="100"/>
      <c r="J108" s="102">
        <v>0</v>
      </c>
      <c r="K108" s="100" t="s">
        <v>6</v>
      </c>
      <c r="L108" s="103" t="s">
        <v>284</v>
      </c>
      <c r="M108" s="103" t="s">
        <v>264</v>
      </c>
    </row>
    <row r="109" spans="1:13" s="86" customFormat="1" x14ac:dyDescent="0.2">
      <c r="A109" s="101">
        <v>6</v>
      </c>
      <c r="B109" s="101">
        <v>2014</v>
      </c>
      <c r="C109" s="100" t="s">
        <v>4</v>
      </c>
      <c r="D109" s="100" t="s">
        <v>291</v>
      </c>
      <c r="E109" s="100" t="s">
        <v>160</v>
      </c>
      <c r="F109" s="100" t="s">
        <v>22</v>
      </c>
      <c r="G109" s="100" t="s">
        <v>23</v>
      </c>
      <c r="H109" s="102">
        <v>-101428.65</v>
      </c>
      <c r="I109" s="100"/>
      <c r="J109" s="102">
        <v>0</v>
      </c>
      <c r="K109" s="100" t="s">
        <v>6</v>
      </c>
      <c r="L109" s="103" t="s">
        <v>284</v>
      </c>
      <c r="M109" s="103" t="s">
        <v>268</v>
      </c>
    </row>
    <row r="110" spans="1:13" s="86" customFormat="1" x14ac:dyDescent="0.2">
      <c r="A110" s="101">
        <v>6</v>
      </c>
      <c r="B110" s="101">
        <v>2014</v>
      </c>
      <c r="C110" s="100" t="s">
        <v>4</v>
      </c>
      <c r="D110" s="100" t="s">
        <v>298</v>
      </c>
      <c r="E110" s="100" t="s">
        <v>159</v>
      </c>
      <c r="F110" s="100" t="s">
        <v>22</v>
      </c>
      <c r="G110" s="100" t="s">
        <v>23</v>
      </c>
      <c r="H110" s="102">
        <v>56254.64</v>
      </c>
      <c r="I110" s="100"/>
      <c r="J110" s="102">
        <v>0</v>
      </c>
      <c r="K110" s="100" t="s">
        <v>6</v>
      </c>
      <c r="L110" s="103" t="s">
        <v>271</v>
      </c>
      <c r="M110" s="103" t="s">
        <v>264</v>
      </c>
    </row>
    <row r="111" spans="1:13" s="86" customFormat="1" x14ac:dyDescent="0.2">
      <c r="A111" s="101">
        <v>6</v>
      </c>
      <c r="B111" s="101">
        <v>2014</v>
      </c>
      <c r="C111" s="100" t="s">
        <v>4</v>
      </c>
      <c r="D111" s="100" t="s">
        <v>109</v>
      </c>
      <c r="E111" s="100" t="s">
        <v>219</v>
      </c>
      <c r="F111" s="100" t="s">
        <v>22</v>
      </c>
      <c r="G111" s="100" t="s">
        <v>23</v>
      </c>
      <c r="H111" s="102">
        <v>3297.48</v>
      </c>
      <c r="I111" s="100"/>
      <c r="J111" s="102">
        <v>0</v>
      </c>
      <c r="K111" s="100" t="s">
        <v>6</v>
      </c>
      <c r="L111" s="103" t="s">
        <v>274</v>
      </c>
      <c r="M111" s="103" t="s">
        <v>264</v>
      </c>
    </row>
    <row r="112" spans="1:13" s="86" customFormat="1" x14ac:dyDescent="0.2">
      <c r="A112" s="101">
        <v>6</v>
      </c>
      <c r="B112" s="101">
        <v>2014</v>
      </c>
      <c r="C112" s="100" t="s">
        <v>4</v>
      </c>
      <c r="D112" s="100" t="s">
        <v>164</v>
      </c>
      <c r="E112" s="100" t="s">
        <v>244</v>
      </c>
      <c r="F112" s="100" t="s">
        <v>22</v>
      </c>
      <c r="G112" s="100" t="s">
        <v>23</v>
      </c>
      <c r="H112" s="102">
        <v>-3185.56</v>
      </c>
      <c r="I112" s="100"/>
      <c r="J112" s="102">
        <v>0</v>
      </c>
      <c r="K112" s="100" t="s">
        <v>6</v>
      </c>
      <c r="L112" s="103" t="s">
        <v>270</v>
      </c>
      <c r="M112" s="103" t="s">
        <v>268</v>
      </c>
    </row>
    <row r="113" spans="1:13" s="86" customFormat="1" x14ac:dyDescent="0.2">
      <c r="A113" s="101">
        <v>6</v>
      </c>
      <c r="B113" s="101">
        <v>2014</v>
      </c>
      <c r="C113" s="100" t="s">
        <v>4</v>
      </c>
      <c r="D113" s="100" t="s">
        <v>265</v>
      </c>
      <c r="E113" s="100" t="s">
        <v>215</v>
      </c>
      <c r="F113" s="100" t="s">
        <v>79</v>
      </c>
      <c r="G113" s="100" t="s">
        <v>130</v>
      </c>
      <c r="H113" s="102">
        <v>2281.9</v>
      </c>
      <c r="I113" s="100"/>
      <c r="J113" s="102">
        <v>0</v>
      </c>
      <c r="K113" s="100" t="s">
        <v>6</v>
      </c>
      <c r="L113" s="103" t="s">
        <v>264</v>
      </c>
      <c r="M113" s="103" t="s">
        <v>264</v>
      </c>
    </row>
    <row r="114" spans="1:13" s="86" customFormat="1" x14ac:dyDescent="0.2">
      <c r="A114" s="101">
        <v>6</v>
      </c>
      <c r="B114" s="101">
        <v>2014</v>
      </c>
      <c r="C114" s="100" t="s">
        <v>4</v>
      </c>
      <c r="D114" s="100" t="s">
        <v>266</v>
      </c>
      <c r="E114" s="100" t="s">
        <v>216</v>
      </c>
      <c r="F114" s="100" t="s">
        <v>79</v>
      </c>
      <c r="G114" s="100" t="s">
        <v>130</v>
      </c>
      <c r="H114" s="102">
        <v>-2281.9</v>
      </c>
      <c r="I114" s="100"/>
      <c r="J114" s="102">
        <v>0</v>
      </c>
      <c r="K114" s="100" t="s">
        <v>6</v>
      </c>
      <c r="L114" s="103" t="s">
        <v>264</v>
      </c>
      <c r="M114" s="103" t="s">
        <v>264</v>
      </c>
    </row>
    <row r="115" spans="1:13" s="86" customFormat="1" x14ac:dyDescent="0.2">
      <c r="A115" s="101">
        <v>6</v>
      </c>
      <c r="B115" s="101">
        <v>2014</v>
      </c>
      <c r="C115" s="100" t="s">
        <v>4</v>
      </c>
      <c r="D115" s="100" t="s">
        <v>260</v>
      </c>
      <c r="E115" s="100" t="s">
        <v>191</v>
      </c>
      <c r="F115" s="100" t="s">
        <v>79</v>
      </c>
      <c r="G115" s="100" t="s">
        <v>130</v>
      </c>
      <c r="H115" s="102">
        <v>-5741.2</v>
      </c>
      <c r="I115" s="100"/>
      <c r="J115" s="102">
        <v>0</v>
      </c>
      <c r="K115" s="100" t="s">
        <v>6</v>
      </c>
      <c r="L115" s="103" t="s">
        <v>263</v>
      </c>
      <c r="M115" s="103" t="s">
        <v>264</v>
      </c>
    </row>
    <row r="116" spans="1:13" s="86" customFormat="1" x14ac:dyDescent="0.2">
      <c r="A116" s="101">
        <v>6</v>
      </c>
      <c r="B116" s="101">
        <v>2014</v>
      </c>
      <c r="C116" s="100" t="s">
        <v>4</v>
      </c>
      <c r="D116" s="100" t="s">
        <v>276</v>
      </c>
      <c r="E116" s="100" t="s">
        <v>157</v>
      </c>
      <c r="F116" s="100" t="s">
        <v>79</v>
      </c>
      <c r="G116" s="100" t="s">
        <v>130</v>
      </c>
      <c r="H116" s="102">
        <v>-74520.28</v>
      </c>
      <c r="I116" s="100"/>
      <c r="J116" s="102">
        <v>0</v>
      </c>
      <c r="K116" s="100" t="s">
        <v>6</v>
      </c>
      <c r="L116" s="103" t="s">
        <v>264</v>
      </c>
      <c r="M116" s="103" t="s">
        <v>264</v>
      </c>
    </row>
    <row r="117" spans="1:13" s="86" customFormat="1" x14ac:dyDescent="0.2">
      <c r="A117" s="101">
        <v>6</v>
      </c>
      <c r="B117" s="101">
        <v>2014</v>
      </c>
      <c r="C117" s="100" t="s">
        <v>4</v>
      </c>
      <c r="D117" s="100" t="s">
        <v>285</v>
      </c>
      <c r="E117" s="100" t="s">
        <v>160</v>
      </c>
      <c r="F117" s="100" t="s">
        <v>79</v>
      </c>
      <c r="G117" s="100" t="s">
        <v>130</v>
      </c>
      <c r="H117" s="102">
        <v>36755.83</v>
      </c>
      <c r="I117" s="100"/>
      <c r="J117" s="102">
        <v>0</v>
      </c>
      <c r="K117" s="100" t="s">
        <v>6</v>
      </c>
      <c r="L117" s="103" t="s">
        <v>264</v>
      </c>
      <c r="M117" s="103" t="s">
        <v>268</v>
      </c>
    </row>
    <row r="118" spans="1:13" s="86" customFormat="1" x14ac:dyDescent="0.2">
      <c r="A118" s="101">
        <v>6</v>
      </c>
      <c r="B118" s="101">
        <v>2014</v>
      </c>
      <c r="C118" s="100" t="s">
        <v>4</v>
      </c>
      <c r="D118" s="100" t="s">
        <v>298</v>
      </c>
      <c r="E118" s="100" t="s">
        <v>159</v>
      </c>
      <c r="F118" s="100" t="s">
        <v>79</v>
      </c>
      <c r="G118" s="100" t="s">
        <v>130</v>
      </c>
      <c r="H118" s="102">
        <v>-48305.05</v>
      </c>
      <c r="I118" s="100"/>
      <c r="J118" s="102">
        <v>0</v>
      </c>
      <c r="K118" s="100" t="s">
        <v>6</v>
      </c>
      <c r="L118" s="103" t="s">
        <v>271</v>
      </c>
      <c r="M118" s="103" t="s">
        <v>264</v>
      </c>
    </row>
    <row r="119" spans="1:13" s="86" customFormat="1" x14ac:dyDescent="0.2">
      <c r="A119" s="101">
        <v>6</v>
      </c>
      <c r="B119" s="101">
        <v>2014</v>
      </c>
      <c r="C119" s="100" t="s">
        <v>4</v>
      </c>
      <c r="D119" s="100" t="s">
        <v>218</v>
      </c>
      <c r="E119" s="100" t="s">
        <v>302</v>
      </c>
      <c r="F119" s="100" t="s">
        <v>79</v>
      </c>
      <c r="G119" s="100" t="s">
        <v>130</v>
      </c>
      <c r="H119" s="102">
        <v>36796.75</v>
      </c>
      <c r="I119" s="100"/>
      <c r="J119" s="102">
        <v>0</v>
      </c>
      <c r="K119" s="100" t="s">
        <v>6</v>
      </c>
      <c r="L119" s="103" t="s">
        <v>274</v>
      </c>
      <c r="M119" s="103" t="s">
        <v>264</v>
      </c>
    </row>
    <row r="120" spans="1:13" s="86" customFormat="1" x14ac:dyDescent="0.2">
      <c r="A120" s="101">
        <v>6</v>
      </c>
      <c r="B120" s="101">
        <v>2014</v>
      </c>
      <c r="C120" s="100" t="s">
        <v>4</v>
      </c>
      <c r="D120" s="100" t="s">
        <v>197</v>
      </c>
      <c r="E120" s="100" t="s">
        <v>303</v>
      </c>
      <c r="F120" s="100" t="s">
        <v>79</v>
      </c>
      <c r="G120" s="100" t="s">
        <v>130</v>
      </c>
      <c r="H120" s="102">
        <v>431.86</v>
      </c>
      <c r="I120" s="100"/>
      <c r="J120" s="102">
        <v>0</v>
      </c>
      <c r="K120" s="100" t="s">
        <v>6</v>
      </c>
      <c r="L120" s="103" t="s">
        <v>271</v>
      </c>
      <c r="M120" s="103" t="s">
        <v>264</v>
      </c>
    </row>
    <row r="121" spans="1:13" s="86" customFormat="1" x14ac:dyDescent="0.2">
      <c r="A121" s="101">
        <v>6</v>
      </c>
      <c r="B121" s="101">
        <v>2014</v>
      </c>
      <c r="C121" s="100" t="s">
        <v>4</v>
      </c>
      <c r="D121" s="100" t="s">
        <v>197</v>
      </c>
      <c r="E121" s="100" t="s">
        <v>253</v>
      </c>
      <c r="F121" s="100" t="s">
        <v>79</v>
      </c>
      <c r="G121" s="100" t="s">
        <v>130</v>
      </c>
      <c r="H121" s="102">
        <v>967.74</v>
      </c>
      <c r="I121" s="100"/>
      <c r="J121" s="102">
        <v>0</v>
      </c>
      <c r="K121" s="100" t="s">
        <v>6</v>
      </c>
      <c r="L121" s="103" t="s">
        <v>304</v>
      </c>
      <c r="M121" s="103" t="s">
        <v>267</v>
      </c>
    </row>
    <row r="122" spans="1:13" s="86" customFormat="1" x14ac:dyDescent="0.2">
      <c r="A122" s="101">
        <v>6</v>
      </c>
      <c r="B122" s="101">
        <v>2014</v>
      </c>
      <c r="C122" s="100" t="s">
        <v>4</v>
      </c>
      <c r="D122" s="100" t="s">
        <v>222</v>
      </c>
      <c r="E122" s="100" t="s">
        <v>195</v>
      </c>
      <c r="F122" s="100" t="s">
        <v>24</v>
      </c>
      <c r="G122" s="100" t="s">
        <v>25</v>
      </c>
      <c r="H122" s="102">
        <v>4469.78</v>
      </c>
      <c r="I122" s="100"/>
      <c r="J122" s="102">
        <v>0</v>
      </c>
      <c r="K122" s="100" t="s">
        <v>6</v>
      </c>
      <c r="L122" s="103" t="s">
        <v>274</v>
      </c>
      <c r="M122" s="103" t="s">
        <v>264</v>
      </c>
    </row>
    <row r="123" spans="1:13" s="86" customFormat="1" x14ac:dyDescent="0.2">
      <c r="A123" s="101">
        <v>6</v>
      </c>
      <c r="B123" s="101">
        <v>2014</v>
      </c>
      <c r="C123" s="100" t="s">
        <v>4</v>
      </c>
      <c r="D123" s="100" t="s">
        <v>233</v>
      </c>
      <c r="E123" s="100" t="s">
        <v>234</v>
      </c>
      <c r="F123" s="100" t="s">
        <v>24</v>
      </c>
      <c r="G123" s="100" t="s">
        <v>25</v>
      </c>
      <c r="H123" s="102">
        <v>-24854.41</v>
      </c>
      <c r="I123" s="100"/>
      <c r="J123" s="102">
        <v>0</v>
      </c>
      <c r="K123" s="100" t="s">
        <v>6</v>
      </c>
      <c r="L123" s="103" t="s">
        <v>274</v>
      </c>
      <c r="M123" s="103" t="s">
        <v>264</v>
      </c>
    </row>
    <row r="124" spans="1:13" s="86" customFormat="1" x14ac:dyDescent="0.2">
      <c r="A124" s="101">
        <v>6</v>
      </c>
      <c r="B124" s="101">
        <v>2014</v>
      </c>
      <c r="C124" s="100" t="s">
        <v>4</v>
      </c>
      <c r="D124" s="100" t="s">
        <v>194</v>
      </c>
      <c r="E124" s="100" t="s">
        <v>245</v>
      </c>
      <c r="F124" s="100" t="s">
        <v>24</v>
      </c>
      <c r="G124" s="100" t="s">
        <v>25</v>
      </c>
      <c r="H124" s="102">
        <v>-78.150000000000006</v>
      </c>
      <c r="I124" s="100"/>
      <c r="J124" s="102">
        <v>0</v>
      </c>
      <c r="K124" s="100" t="s">
        <v>6</v>
      </c>
      <c r="L124" s="103" t="s">
        <v>270</v>
      </c>
      <c r="M124" s="103" t="s">
        <v>317</v>
      </c>
    </row>
    <row r="125" spans="1:13" s="86" customFormat="1" x14ac:dyDescent="0.2">
      <c r="A125" s="101">
        <v>6</v>
      </c>
      <c r="B125" s="101">
        <v>2014</v>
      </c>
      <c r="C125" s="100" t="s">
        <v>4</v>
      </c>
      <c r="D125" s="100" t="s">
        <v>194</v>
      </c>
      <c r="E125" s="100" t="s">
        <v>246</v>
      </c>
      <c r="F125" s="100" t="s">
        <v>24</v>
      </c>
      <c r="G125" s="100" t="s">
        <v>25</v>
      </c>
      <c r="H125" s="102">
        <v>-4392.09</v>
      </c>
      <c r="I125" s="100"/>
      <c r="J125" s="102">
        <v>0</v>
      </c>
      <c r="K125" s="100" t="s">
        <v>6</v>
      </c>
      <c r="L125" s="103" t="s">
        <v>270</v>
      </c>
      <c r="M125" s="103" t="s">
        <v>268</v>
      </c>
    </row>
    <row r="126" spans="1:13" s="86" customFormat="1" x14ac:dyDescent="0.2">
      <c r="A126" s="101">
        <v>6</v>
      </c>
      <c r="B126" s="101">
        <v>2014</v>
      </c>
      <c r="C126" s="100" t="s">
        <v>4</v>
      </c>
      <c r="D126" s="100" t="s">
        <v>235</v>
      </c>
      <c r="E126" s="100" t="s">
        <v>234</v>
      </c>
      <c r="F126" s="100" t="s">
        <v>24</v>
      </c>
      <c r="G126" s="100" t="s">
        <v>25</v>
      </c>
      <c r="H126" s="102">
        <v>26718.11</v>
      </c>
      <c r="I126" s="100"/>
      <c r="J126" s="102">
        <v>0</v>
      </c>
      <c r="K126" s="100" t="s">
        <v>6</v>
      </c>
      <c r="L126" s="103" t="s">
        <v>270</v>
      </c>
      <c r="M126" s="103" t="s">
        <v>268</v>
      </c>
    </row>
    <row r="127" spans="1:13" s="86" customFormat="1" x14ac:dyDescent="0.2">
      <c r="A127" s="101">
        <v>6</v>
      </c>
      <c r="B127" s="101">
        <v>2014</v>
      </c>
      <c r="C127" s="100" t="s">
        <v>4</v>
      </c>
      <c r="D127" s="100" t="s">
        <v>235</v>
      </c>
      <c r="E127" s="100" t="s">
        <v>234</v>
      </c>
      <c r="F127" s="100" t="s">
        <v>24</v>
      </c>
      <c r="G127" s="100" t="s">
        <v>25</v>
      </c>
      <c r="H127" s="102">
        <v>-2105.39</v>
      </c>
      <c r="I127" s="100"/>
      <c r="J127" s="102">
        <v>0</v>
      </c>
      <c r="K127" s="100" t="s">
        <v>6</v>
      </c>
      <c r="L127" s="103" t="s">
        <v>270</v>
      </c>
      <c r="M127" s="103" t="s">
        <v>317</v>
      </c>
    </row>
    <row r="128" spans="1:13" s="86" customFormat="1" x14ac:dyDescent="0.2">
      <c r="A128" s="101">
        <v>6</v>
      </c>
      <c r="B128" s="101">
        <v>2014</v>
      </c>
      <c r="C128" s="100" t="s">
        <v>4</v>
      </c>
      <c r="D128" s="100" t="s">
        <v>218</v>
      </c>
      <c r="E128" s="100" t="s">
        <v>318</v>
      </c>
      <c r="F128" s="100" t="s">
        <v>24</v>
      </c>
      <c r="G128" s="100" t="s">
        <v>25</v>
      </c>
      <c r="H128" s="102">
        <v>767.2</v>
      </c>
      <c r="I128" s="100"/>
      <c r="J128" s="102">
        <v>0</v>
      </c>
      <c r="K128" s="100" t="s">
        <v>6</v>
      </c>
      <c r="L128" s="103" t="s">
        <v>274</v>
      </c>
      <c r="M128" s="103" t="s">
        <v>315</v>
      </c>
    </row>
    <row r="129" spans="1:13" s="86" customFormat="1" x14ac:dyDescent="0.2">
      <c r="A129" s="101">
        <v>6</v>
      </c>
      <c r="B129" s="101">
        <v>2014</v>
      </c>
      <c r="C129" s="100" t="s">
        <v>4</v>
      </c>
      <c r="D129" s="100" t="s">
        <v>197</v>
      </c>
      <c r="E129" s="100" t="s">
        <v>247</v>
      </c>
      <c r="F129" s="100" t="s">
        <v>24</v>
      </c>
      <c r="G129" s="100" t="s">
        <v>25</v>
      </c>
      <c r="H129" s="102">
        <v>-764.82</v>
      </c>
      <c r="I129" s="100"/>
      <c r="J129" s="102">
        <v>0</v>
      </c>
      <c r="K129" s="100" t="s">
        <v>6</v>
      </c>
      <c r="L129" s="103" t="s">
        <v>270</v>
      </c>
      <c r="M129" s="103" t="s">
        <v>317</v>
      </c>
    </row>
    <row r="130" spans="1:13" s="86" customFormat="1" x14ac:dyDescent="0.2">
      <c r="A130" s="101">
        <v>6</v>
      </c>
      <c r="B130" s="101">
        <v>2014</v>
      </c>
      <c r="C130" s="100" t="s">
        <v>4</v>
      </c>
      <c r="D130" s="100" t="s">
        <v>193</v>
      </c>
      <c r="E130" s="100" t="s">
        <v>243</v>
      </c>
      <c r="F130" s="100" t="s">
        <v>26</v>
      </c>
      <c r="G130" s="100" t="s">
        <v>27</v>
      </c>
      <c r="H130" s="102">
        <v>11838929.59</v>
      </c>
      <c r="I130" s="100" t="s">
        <v>5</v>
      </c>
      <c r="J130" s="102">
        <v>401021485</v>
      </c>
      <c r="K130" s="100" t="s">
        <v>6</v>
      </c>
      <c r="L130" s="103" t="s">
        <v>270</v>
      </c>
      <c r="M130" s="103" t="s">
        <v>268</v>
      </c>
    </row>
    <row r="131" spans="1:13" s="86" customFormat="1" x14ac:dyDescent="0.2">
      <c r="A131" s="101">
        <v>6</v>
      </c>
      <c r="B131" s="101">
        <v>2014</v>
      </c>
      <c r="C131" s="100" t="s">
        <v>4</v>
      </c>
      <c r="D131" s="100" t="s">
        <v>193</v>
      </c>
      <c r="E131" s="100" t="s">
        <v>243</v>
      </c>
      <c r="F131" s="100" t="s">
        <v>26</v>
      </c>
      <c r="G131" s="100" t="s">
        <v>27</v>
      </c>
      <c r="H131" s="102">
        <v>-18066719.66</v>
      </c>
      <c r="I131" s="100" t="s">
        <v>5</v>
      </c>
      <c r="J131" s="102">
        <v>-675821757</v>
      </c>
      <c r="K131" s="100" t="s">
        <v>6</v>
      </c>
      <c r="L131" s="103" t="s">
        <v>271</v>
      </c>
      <c r="M131" s="103" t="s">
        <v>264</v>
      </c>
    </row>
    <row r="132" spans="1:13" s="86" customFormat="1" x14ac:dyDescent="0.2">
      <c r="A132" s="101">
        <v>6</v>
      </c>
      <c r="B132" s="101">
        <v>2014</v>
      </c>
      <c r="C132" s="100" t="s">
        <v>4</v>
      </c>
      <c r="D132" s="100" t="s">
        <v>7</v>
      </c>
      <c r="E132" s="100" t="s">
        <v>184</v>
      </c>
      <c r="F132" s="100" t="s">
        <v>26</v>
      </c>
      <c r="G132" s="100" t="s">
        <v>27</v>
      </c>
      <c r="H132" s="102">
        <v>-12019787.300000001</v>
      </c>
      <c r="I132" s="100" t="s">
        <v>5</v>
      </c>
      <c r="J132" s="102">
        <v>-401021485</v>
      </c>
      <c r="K132" s="100" t="s">
        <v>6</v>
      </c>
      <c r="L132" s="103" t="s">
        <v>315</v>
      </c>
      <c r="M132" s="103" t="s">
        <v>264</v>
      </c>
    </row>
    <row r="133" spans="1:13" s="86" customFormat="1" x14ac:dyDescent="0.2">
      <c r="A133" s="101">
        <v>6</v>
      </c>
      <c r="B133" s="101">
        <v>2014</v>
      </c>
      <c r="C133" s="100" t="s">
        <v>4</v>
      </c>
      <c r="D133" s="100" t="s">
        <v>7</v>
      </c>
      <c r="E133" s="100" t="s">
        <v>316</v>
      </c>
      <c r="F133" s="100" t="s">
        <v>26</v>
      </c>
      <c r="G133" s="100" t="s">
        <v>27</v>
      </c>
      <c r="H133" s="102">
        <v>-347865.48</v>
      </c>
      <c r="I133" s="100" t="s">
        <v>5</v>
      </c>
      <c r="J133" s="102">
        <v>0</v>
      </c>
      <c r="K133" s="100" t="s">
        <v>6</v>
      </c>
      <c r="L133" s="103" t="s">
        <v>274</v>
      </c>
      <c r="M133" s="103" t="s">
        <v>315</v>
      </c>
    </row>
    <row r="134" spans="1:13" s="86" customFormat="1" x14ac:dyDescent="0.2">
      <c r="A134" s="101">
        <v>6</v>
      </c>
      <c r="B134" s="101">
        <v>2014</v>
      </c>
      <c r="C134" s="100" t="s">
        <v>4</v>
      </c>
      <c r="D134" s="100" t="s">
        <v>283</v>
      </c>
      <c r="E134" s="100" t="s">
        <v>157</v>
      </c>
      <c r="F134" s="100" t="s">
        <v>28</v>
      </c>
      <c r="G134" s="100" t="s">
        <v>29</v>
      </c>
      <c r="H134" s="102">
        <v>1732.52</v>
      </c>
      <c r="I134" s="100"/>
      <c r="J134" s="102">
        <v>0</v>
      </c>
      <c r="K134" s="100" t="s">
        <v>6</v>
      </c>
      <c r="L134" s="103" t="s">
        <v>284</v>
      </c>
      <c r="M134" s="103" t="s">
        <v>264</v>
      </c>
    </row>
    <row r="135" spans="1:13" s="86" customFormat="1" x14ac:dyDescent="0.2">
      <c r="A135" s="101">
        <v>6</v>
      </c>
      <c r="B135" s="101">
        <v>2014</v>
      </c>
      <c r="C135" s="100" t="s">
        <v>4</v>
      </c>
      <c r="D135" s="100" t="s">
        <v>109</v>
      </c>
      <c r="E135" s="100" t="s">
        <v>219</v>
      </c>
      <c r="F135" s="100" t="s">
        <v>28</v>
      </c>
      <c r="G135" s="100" t="s">
        <v>29</v>
      </c>
      <c r="H135" s="102">
        <v>70.75</v>
      </c>
      <c r="I135" s="100"/>
      <c r="J135" s="102">
        <v>0</v>
      </c>
      <c r="K135" s="100" t="s">
        <v>6</v>
      </c>
      <c r="L135" s="103" t="s">
        <v>274</v>
      </c>
      <c r="M135" s="103" t="s">
        <v>264</v>
      </c>
    </row>
    <row r="136" spans="1:13" s="86" customFormat="1" x14ac:dyDescent="0.2">
      <c r="A136" s="101">
        <v>6</v>
      </c>
      <c r="B136" s="101">
        <v>2014</v>
      </c>
      <c r="C136" s="100" t="s">
        <v>4</v>
      </c>
      <c r="D136" s="100" t="s">
        <v>91</v>
      </c>
      <c r="E136" s="100" t="s">
        <v>174</v>
      </c>
      <c r="F136" s="100" t="s">
        <v>28</v>
      </c>
      <c r="G136" s="100" t="s">
        <v>29</v>
      </c>
      <c r="H136" s="102">
        <v>0.02</v>
      </c>
      <c r="I136" s="100"/>
      <c r="J136" s="102">
        <v>0</v>
      </c>
      <c r="K136" s="100" t="s">
        <v>6</v>
      </c>
      <c r="L136" s="103" t="s">
        <v>263</v>
      </c>
      <c r="M136" s="103" t="s">
        <v>264</v>
      </c>
    </row>
    <row r="137" spans="1:13" s="86" customFormat="1" x14ac:dyDescent="0.2">
      <c r="A137" s="101">
        <v>6</v>
      </c>
      <c r="B137" s="101">
        <v>2014</v>
      </c>
      <c r="C137" s="100" t="s">
        <v>4</v>
      </c>
      <c r="D137" s="100" t="s">
        <v>222</v>
      </c>
      <c r="E137" s="100" t="s">
        <v>195</v>
      </c>
      <c r="F137" s="100" t="s">
        <v>30</v>
      </c>
      <c r="G137" s="100" t="s">
        <v>31</v>
      </c>
      <c r="H137" s="102">
        <v>-14729.83</v>
      </c>
      <c r="I137" s="100"/>
      <c r="J137" s="102">
        <v>0</v>
      </c>
      <c r="K137" s="100" t="s">
        <v>6</v>
      </c>
      <c r="L137" s="103" t="s">
        <v>274</v>
      </c>
      <c r="M137" s="103" t="s">
        <v>264</v>
      </c>
    </row>
    <row r="138" spans="1:13" s="86" customFormat="1" x14ac:dyDescent="0.2">
      <c r="A138" s="101">
        <v>6</v>
      </c>
      <c r="B138" s="101">
        <v>2014</v>
      </c>
      <c r="C138" s="100" t="s">
        <v>4</v>
      </c>
      <c r="D138" s="100" t="s">
        <v>194</v>
      </c>
      <c r="E138" s="100" t="s">
        <v>245</v>
      </c>
      <c r="F138" s="100" t="s">
        <v>30</v>
      </c>
      <c r="G138" s="100" t="s">
        <v>31</v>
      </c>
      <c r="H138" s="102">
        <v>-820.66</v>
      </c>
      <c r="I138" s="100"/>
      <c r="J138" s="102">
        <v>0</v>
      </c>
      <c r="K138" s="100" t="s">
        <v>6</v>
      </c>
      <c r="L138" s="103" t="s">
        <v>270</v>
      </c>
      <c r="M138" s="103" t="s">
        <v>317</v>
      </c>
    </row>
    <row r="139" spans="1:13" s="86" customFormat="1" x14ac:dyDescent="0.2">
      <c r="A139" s="101">
        <v>6</v>
      </c>
      <c r="B139" s="101">
        <v>2014</v>
      </c>
      <c r="C139" s="100" t="s">
        <v>4</v>
      </c>
      <c r="D139" s="100" t="s">
        <v>194</v>
      </c>
      <c r="E139" s="100" t="s">
        <v>246</v>
      </c>
      <c r="F139" s="100" t="s">
        <v>30</v>
      </c>
      <c r="G139" s="100" t="s">
        <v>31</v>
      </c>
      <c r="H139" s="102">
        <v>15534.09</v>
      </c>
      <c r="I139" s="100"/>
      <c r="J139" s="102">
        <v>0</v>
      </c>
      <c r="K139" s="100" t="s">
        <v>6</v>
      </c>
      <c r="L139" s="103" t="s">
        <v>270</v>
      </c>
      <c r="M139" s="103" t="s">
        <v>268</v>
      </c>
    </row>
    <row r="140" spans="1:13" s="86" customFormat="1" x14ac:dyDescent="0.2">
      <c r="A140" s="101">
        <v>6</v>
      </c>
      <c r="B140" s="101">
        <v>2014</v>
      </c>
      <c r="C140" s="100" t="s">
        <v>4</v>
      </c>
      <c r="D140" s="100" t="s">
        <v>218</v>
      </c>
      <c r="E140" s="100" t="s">
        <v>318</v>
      </c>
      <c r="F140" s="100" t="s">
        <v>30</v>
      </c>
      <c r="G140" s="100" t="s">
        <v>31</v>
      </c>
      <c r="H140" s="102">
        <v>471.44</v>
      </c>
      <c r="I140" s="100"/>
      <c r="J140" s="102">
        <v>0</v>
      </c>
      <c r="K140" s="100" t="s">
        <v>6</v>
      </c>
      <c r="L140" s="103" t="s">
        <v>274</v>
      </c>
      <c r="M140" s="103" t="s">
        <v>315</v>
      </c>
    </row>
    <row r="141" spans="1:13" s="86" customFormat="1" x14ac:dyDescent="0.2">
      <c r="A141" s="101">
        <v>6</v>
      </c>
      <c r="B141" s="101">
        <v>2014</v>
      </c>
      <c r="C141" s="100" t="s">
        <v>4</v>
      </c>
      <c r="D141" s="100" t="s">
        <v>197</v>
      </c>
      <c r="E141" s="100" t="s">
        <v>303</v>
      </c>
      <c r="F141" s="100" t="s">
        <v>30</v>
      </c>
      <c r="G141" s="100" t="s">
        <v>31</v>
      </c>
      <c r="H141" s="102">
        <v>-14210.45</v>
      </c>
      <c r="I141" s="100"/>
      <c r="J141" s="102">
        <v>0</v>
      </c>
      <c r="K141" s="100" t="s">
        <v>6</v>
      </c>
      <c r="L141" s="103" t="s">
        <v>271</v>
      </c>
      <c r="M141" s="103" t="s">
        <v>264</v>
      </c>
    </row>
    <row r="142" spans="1:13" s="86" customFormat="1" x14ac:dyDescent="0.2">
      <c r="A142" s="101">
        <v>6</v>
      </c>
      <c r="B142" s="101">
        <v>2014</v>
      </c>
      <c r="C142" s="100" t="s">
        <v>4</v>
      </c>
      <c r="D142" s="100" t="s">
        <v>197</v>
      </c>
      <c r="E142" s="100" t="s">
        <v>247</v>
      </c>
      <c r="F142" s="100" t="s">
        <v>30</v>
      </c>
      <c r="G142" s="100" t="s">
        <v>31</v>
      </c>
      <c r="H142" s="102">
        <v>-469.98</v>
      </c>
      <c r="I142" s="100"/>
      <c r="J142" s="102">
        <v>0</v>
      </c>
      <c r="K142" s="100" t="s">
        <v>6</v>
      </c>
      <c r="L142" s="103" t="s">
        <v>270</v>
      </c>
      <c r="M142" s="103" t="s">
        <v>317</v>
      </c>
    </row>
    <row r="143" spans="1:13" s="86" customFormat="1" x14ac:dyDescent="0.2">
      <c r="A143" s="101">
        <v>6</v>
      </c>
      <c r="B143" s="101">
        <v>2014</v>
      </c>
      <c r="C143" s="100" t="s">
        <v>4</v>
      </c>
      <c r="D143" s="100" t="s">
        <v>283</v>
      </c>
      <c r="E143" s="100" t="s">
        <v>157</v>
      </c>
      <c r="F143" s="100" t="s">
        <v>32</v>
      </c>
      <c r="G143" s="100" t="s">
        <v>33</v>
      </c>
      <c r="H143" s="102">
        <v>-130.51</v>
      </c>
      <c r="I143" s="100"/>
      <c r="J143" s="102">
        <v>0</v>
      </c>
      <c r="K143" s="100" t="s">
        <v>6</v>
      </c>
      <c r="L143" s="103" t="s">
        <v>284</v>
      </c>
      <c r="M143" s="103" t="s">
        <v>264</v>
      </c>
    </row>
    <row r="144" spans="1:13" s="86" customFormat="1" x14ac:dyDescent="0.2">
      <c r="A144" s="101">
        <v>6</v>
      </c>
      <c r="B144" s="101">
        <v>2014</v>
      </c>
      <c r="C144" s="100" t="s">
        <v>4</v>
      </c>
      <c r="D144" s="100" t="s">
        <v>298</v>
      </c>
      <c r="E144" s="100" t="s">
        <v>159</v>
      </c>
      <c r="F144" s="100" t="s">
        <v>32</v>
      </c>
      <c r="G144" s="100" t="s">
        <v>33</v>
      </c>
      <c r="H144" s="102">
        <v>-61.8</v>
      </c>
      <c r="I144" s="100"/>
      <c r="J144" s="102">
        <v>0</v>
      </c>
      <c r="K144" s="100" t="s">
        <v>6</v>
      </c>
      <c r="L144" s="103" t="s">
        <v>271</v>
      </c>
      <c r="M144" s="103" t="s">
        <v>264</v>
      </c>
    </row>
    <row r="145" spans="1:13" s="86" customFormat="1" x14ac:dyDescent="0.2">
      <c r="A145" s="101">
        <v>6</v>
      </c>
      <c r="B145" s="101">
        <v>2014</v>
      </c>
      <c r="C145" s="100" t="s">
        <v>4</v>
      </c>
      <c r="D145" s="100" t="s">
        <v>91</v>
      </c>
      <c r="E145" s="100" t="s">
        <v>174</v>
      </c>
      <c r="F145" s="100" t="s">
        <v>32</v>
      </c>
      <c r="G145" s="100" t="s">
        <v>33</v>
      </c>
      <c r="H145" s="102">
        <v>-0.01</v>
      </c>
      <c r="I145" s="100"/>
      <c r="J145" s="102">
        <v>0</v>
      </c>
      <c r="K145" s="100" t="s">
        <v>6</v>
      </c>
      <c r="L145" s="103" t="s">
        <v>263</v>
      </c>
      <c r="M145" s="103" t="s">
        <v>264</v>
      </c>
    </row>
    <row r="146" spans="1:13" s="86" customFormat="1" x14ac:dyDescent="0.2">
      <c r="A146" s="101">
        <v>6</v>
      </c>
      <c r="B146" s="101">
        <v>2014</v>
      </c>
      <c r="C146" s="100" t="s">
        <v>4</v>
      </c>
      <c r="D146" s="100" t="s">
        <v>283</v>
      </c>
      <c r="E146" s="100" t="s">
        <v>157</v>
      </c>
      <c r="F146" s="100" t="s">
        <v>34</v>
      </c>
      <c r="G146" s="100" t="s">
        <v>35</v>
      </c>
      <c r="H146" s="102">
        <v>-3.21</v>
      </c>
      <c r="I146" s="100"/>
      <c r="J146" s="102">
        <v>0</v>
      </c>
      <c r="K146" s="100" t="s">
        <v>6</v>
      </c>
      <c r="L146" s="103" t="s">
        <v>284</v>
      </c>
      <c r="M146" s="103" t="s">
        <v>264</v>
      </c>
    </row>
    <row r="147" spans="1:13" s="86" customFormat="1" x14ac:dyDescent="0.2">
      <c r="A147" s="101">
        <v>6</v>
      </c>
      <c r="B147" s="101">
        <v>2014</v>
      </c>
      <c r="C147" s="100" t="s">
        <v>4</v>
      </c>
      <c r="D147" s="100" t="s">
        <v>109</v>
      </c>
      <c r="E147" s="100" t="s">
        <v>219</v>
      </c>
      <c r="F147" s="100" t="s">
        <v>34</v>
      </c>
      <c r="G147" s="100" t="s">
        <v>35</v>
      </c>
      <c r="H147" s="102">
        <v>4216.12</v>
      </c>
      <c r="I147" s="100"/>
      <c r="J147" s="102">
        <v>0</v>
      </c>
      <c r="K147" s="100" t="s">
        <v>6</v>
      </c>
      <c r="L147" s="103" t="s">
        <v>274</v>
      </c>
      <c r="M147" s="103" t="s">
        <v>264</v>
      </c>
    </row>
    <row r="148" spans="1:13" s="86" customFormat="1" x14ac:dyDescent="0.2">
      <c r="A148" s="101">
        <v>6</v>
      </c>
      <c r="B148" s="101">
        <v>2014</v>
      </c>
      <c r="C148" s="100" t="s">
        <v>4</v>
      </c>
      <c r="D148" s="100" t="s">
        <v>109</v>
      </c>
      <c r="E148" s="100" t="s">
        <v>219</v>
      </c>
      <c r="F148" s="100" t="s">
        <v>36</v>
      </c>
      <c r="G148" s="100" t="s">
        <v>37</v>
      </c>
      <c r="H148" s="102">
        <v>-0.28999999999999998</v>
      </c>
      <c r="I148" s="100"/>
      <c r="J148" s="102">
        <v>0</v>
      </c>
      <c r="K148" s="100" t="s">
        <v>6</v>
      </c>
      <c r="L148" s="103" t="s">
        <v>274</v>
      </c>
      <c r="M148" s="103" t="s">
        <v>264</v>
      </c>
    </row>
    <row r="149" spans="1:13" s="86" customFormat="1" x14ac:dyDescent="0.2">
      <c r="A149" s="101">
        <v>6</v>
      </c>
      <c r="B149" s="101">
        <v>2014</v>
      </c>
      <c r="C149" s="100" t="s">
        <v>4</v>
      </c>
      <c r="D149" s="100" t="s">
        <v>164</v>
      </c>
      <c r="E149" s="100" t="s">
        <v>244</v>
      </c>
      <c r="F149" s="100" t="s">
        <v>36</v>
      </c>
      <c r="G149" s="100" t="s">
        <v>37</v>
      </c>
      <c r="H149" s="102">
        <v>0.27</v>
      </c>
      <c r="I149" s="100"/>
      <c r="J149" s="102">
        <v>0</v>
      </c>
      <c r="K149" s="100" t="s">
        <v>6</v>
      </c>
      <c r="L149" s="103" t="s">
        <v>270</v>
      </c>
      <c r="M149" s="103" t="s">
        <v>268</v>
      </c>
    </row>
    <row r="150" spans="1:13" s="86" customFormat="1" x14ac:dyDescent="0.2">
      <c r="A150" s="101">
        <v>6</v>
      </c>
      <c r="B150" s="101">
        <v>2014</v>
      </c>
      <c r="C150" s="100" t="s">
        <v>4</v>
      </c>
      <c r="D150" s="100" t="s">
        <v>283</v>
      </c>
      <c r="E150" s="100" t="s">
        <v>157</v>
      </c>
      <c r="F150" s="100" t="s">
        <v>38</v>
      </c>
      <c r="G150" s="100" t="s">
        <v>39</v>
      </c>
      <c r="H150" s="102">
        <v>344953.57</v>
      </c>
      <c r="I150" s="100"/>
      <c r="J150" s="102">
        <v>0</v>
      </c>
      <c r="K150" s="100" t="s">
        <v>6</v>
      </c>
      <c r="L150" s="103" t="s">
        <v>284</v>
      </c>
      <c r="M150" s="103" t="s">
        <v>264</v>
      </c>
    </row>
    <row r="151" spans="1:13" s="86" customFormat="1" x14ac:dyDescent="0.2">
      <c r="A151" s="101">
        <v>6</v>
      </c>
      <c r="B151" s="101">
        <v>2014</v>
      </c>
      <c r="C151" s="100" t="s">
        <v>4</v>
      </c>
      <c r="D151" s="100" t="s">
        <v>291</v>
      </c>
      <c r="E151" s="100" t="s">
        <v>160</v>
      </c>
      <c r="F151" s="100" t="s">
        <v>38</v>
      </c>
      <c r="G151" s="100" t="s">
        <v>39</v>
      </c>
      <c r="H151" s="102">
        <v>-338213.01</v>
      </c>
      <c r="I151" s="100"/>
      <c r="J151" s="102">
        <v>0</v>
      </c>
      <c r="K151" s="100" t="s">
        <v>6</v>
      </c>
      <c r="L151" s="103" t="s">
        <v>284</v>
      </c>
      <c r="M151" s="103" t="s">
        <v>268</v>
      </c>
    </row>
    <row r="152" spans="1:13" s="86" customFormat="1" x14ac:dyDescent="0.2">
      <c r="A152" s="101">
        <v>6</v>
      </c>
      <c r="B152" s="101">
        <v>2014</v>
      </c>
      <c r="C152" s="100" t="s">
        <v>4</v>
      </c>
      <c r="D152" s="100" t="s">
        <v>298</v>
      </c>
      <c r="E152" s="100" t="s">
        <v>159</v>
      </c>
      <c r="F152" s="100" t="s">
        <v>38</v>
      </c>
      <c r="G152" s="100" t="s">
        <v>39</v>
      </c>
      <c r="H152" s="102">
        <v>1222604.3899999999</v>
      </c>
      <c r="I152" s="100"/>
      <c r="J152" s="102">
        <v>0</v>
      </c>
      <c r="K152" s="100" t="s">
        <v>6</v>
      </c>
      <c r="L152" s="103" t="s">
        <v>271</v>
      </c>
      <c r="M152" s="103" t="s">
        <v>264</v>
      </c>
    </row>
    <row r="153" spans="1:13" s="86" customFormat="1" x14ac:dyDescent="0.2">
      <c r="A153" s="101">
        <v>6</v>
      </c>
      <c r="B153" s="101">
        <v>2014</v>
      </c>
      <c r="C153" s="100" t="s">
        <v>4</v>
      </c>
      <c r="D153" s="100" t="s">
        <v>109</v>
      </c>
      <c r="E153" s="100" t="s">
        <v>219</v>
      </c>
      <c r="F153" s="100" t="s">
        <v>38</v>
      </c>
      <c r="G153" s="100" t="s">
        <v>39</v>
      </c>
      <c r="H153" s="102">
        <v>3526.97</v>
      </c>
      <c r="I153" s="100"/>
      <c r="J153" s="102">
        <v>0</v>
      </c>
      <c r="K153" s="100" t="s">
        <v>6</v>
      </c>
      <c r="L153" s="103" t="s">
        <v>274</v>
      </c>
      <c r="M153" s="103" t="s">
        <v>264</v>
      </c>
    </row>
    <row r="154" spans="1:13" s="86" customFormat="1" x14ac:dyDescent="0.2">
      <c r="A154" s="101">
        <v>6</v>
      </c>
      <c r="B154" s="101">
        <v>2014</v>
      </c>
      <c r="C154" s="100" t="s">
        <v>4</v>
      </c>
      <c r="D154" s="100" t="s">
        <v>164</v>
      </c>
      <c r="E154" s="100" t="s">
        <v>244</v>
      </c>
      <c r="F154" s="100" t="s">
        <v>38</v>
      </c>
      <c r="G154" s="100" t="s">
        <v>39</v>
      </c>
      <c r="H154" s="102">
        <v>-2912.93</v>
      </c>
      <c r="I154" s="100"/>
      <c r="J154" s="102">
        <v>0</v>
      </c>
      <c r="K154" s="100" t="s">
        <v>6</v>
      </c>
      <c r="L154" s="103" t="s">
        <v>270</v>
      </c>
      <c r="M154" s="103" t="s">
        <v>268</v>
      </c>
    </row>
    <row r="155" spans="1:13" s="86" customFormat="1" x14ac:dyDescent="0.2">
      <c r="A155" s="101">
        <v>6</v>
      </c>
      <c r="B155" s="101">
        <v>2014</v>
      </c>
      <c r="C155" s="100" t="s">
        <v>4</v>
      </c>
      <c r="D155" s="100" t="s">
        <v>197</v>
      </c>
      <c r="E155" s="100" t="s">
        <v>248</v>
      </c>
      <c r="F155" s="100" t="s">
        <v>38</v>
      </c>
      <c r="G155" s="100" t="s">
        <v>39</v>
      </c>
      <c r="H155" s="102">
        <v>0</v>
      </c>
      <c r="I155" s="100"/>
      <c r="J155" s="102">
        <v>0</v>
      </c>
      <c r="K155" s="100" t="s">
        <v>6</v>
      </c>
      <c r="L155" s="103" t="s">
        <v>270</v>
      </c>
      <c r="M155" s="103" t="s">
        <v>268</v>
      </c>
    </row>
    <row r="156" spans="1:13" s="86" customFormat="1" x14ac:dyDescent="0.2">
      <c r="A156" s="101">
        <v>6</v>
      </c>
      <c r="B156" s="101">
        <v>2014</v>
      </c>
      <c r="C156" s="100" t="s">
        <v>4</v>
      </c>
      <c r="D156" s="100" t="s">
        <v>11</v>
      </c>
      <c r="E156" s="100" t="s">
        <v>8</v>
      </c>
      <c r="F156" s="100" t="s">
        <v>40</v>
      </c>
      <c r="G156" s="100" t="s">
        <v>41</v>
      </c>
      <c r="H156" s="102">
        <v>586.69000000000005</v>
      </c>
      <c r="I156" s="100"/>
      <c r="J156" s="102">
        <v>0</v>
      </c>
      <c r="K156" s="100" t="s">
        <v>6</v>
      </c>
      <c r="L156" s="103" t="s">
        <v>263</v>
      </c>
      <c r="M156" s="103" t="s">
        <v>264</v>
      </c>
    </row>
    <row r="157" spans="1:13" s="86" customFormat="1" x14ac:dyDescent="0.2">
      <c r="A157" s="101">
        <v>6</v>
      </c>
      <c r="B157" s="101">
        <v>2014</v>
      </c>
      <c r="C157" s="100" t="s">
        <v>4</v>
      </c>
      <c r="D157" s="100" t="s">
        <v>131</v>
      </c>
      <c r="E157" s="100" t="s">
        <v>192</v>
      </c>
      <c r="F157" s="100" t="s">
        <v>40</v>
      </c>
      <c r="G157" s="100" t="s">
        <v>41</v>
      </c>
      <c r="H157" s="102">
        <v>-48081.64</v>
      </c>
      <c r="I157" s="100"/>
      <c r="J157" s="102">
        <v>0</v>
      </c>
      <c r="K157" s="100" t="s">
        <v>6</v>
      </c>
      <c r="L157" s="103" t="s">
        <v>312</v>
      </c>
      <c r="M157" s="103" t="s">
        <v>264</v>
      </c>
    </row>
    <row r="158" spans="1:13" s="86" customFormat="1" x14ac:dyDescent="0.2">
      <c r="A158" s="101">
        <v>6</v>
      </c>
      <c r="B158" s="101">
        <v>2014</v>
      </c>
      <c r="C158" s="100" t="s">
        <v>4</v>
      </c>
      <c r="D158" s="100" t="s">
        <v>220</v>
      </c>
      <c r="E158" s="100" t="s">
        <v>221</v>
      </c>
      <c r="F158" s="100" t="s">
        <v>40</v>
      </c>
      <c r="G158" s="100" t="s">
        <v>41</v>
      </c>
      <c r="H158" s="102">
        <v>15663.47</v>
      </c>
      <c r="I158" s="100"/>
      <c r="J158" s="102">
        <v>0</v>
      </c>
      <c r="K158" s="100" t="s">
        <v>6</v>
      </c>
      <c r="L158" s="103" t="s">
        <v>312</v>
      </c>
      <c r="M158" s="103" t="s">
        <v>264</v>
      </c>
    </row>
    <row r="159" spans="1:13" s="86" customFormat="1" x14ac:dyDescent="0.2">
      <c r="A159" s="101">
        <v>6</v>
      </c>
      <c r="B159" s="101">
        <v>2014</v>
      </c>
      <c r="C159" s="100" t="s">
        <v>4</v>
      </c>
      <c r="D159" s="100" t="s">
        <v>251</v>
      </c>
      <c r="E159" s="100" t="s">
        <v>252</v>
      </c>
      <c r="F159" s="100" t="s">
        <v>40</v>
      </c>
      <c r="G159" s="100" t="s">
        <v>41</v>
      </c>
      <c r="H159" s="102">
        <v>-265.52</v>
      </c>
      <c r="I159" s="100"/>
      <c r="J159" s="102">
        <v>0</v>
      </c>
      <c r="K159" s="100" t="s">
        <v>6</v>
      </c>
      <c r="L159" s="103" t="s">
        <v>271</v>
      </c>
      <c r="M159" s="103" t="s">
        <v>264</v>
      </c>
    </row>
    <row r="160" spans="1:13" s="86" customFormat="1" x14ac:dyDescent="0.2">
      <c r="A160" s="101">
        <v>6</v>
      </c>
      <c r="B160" s="101">
        <v>2014</v>
      </c>
      <c r="C160" s="100" t="s">
        <v>4</v>
      </c>
      <c r="D160" s="100" t="s">
        <v>319</v>
      </c>
      <c r="E160" s="100" t="s">
        <v>320</v>
      </c>
      <c r="F160" s="100" t="s">
        <v>122</v>
      </c>
      <c r="G160" s="100" t="s">
        <v>123</v>
      </c>
      <c r="H160" s="102">
        <v>302.58999999999997</v>
      </c>
      <c r="I160" s="100" t="s">
        <v>5</v>
      </c>
      <c r="J160" s="102">
        <v>0</v>
      </c>
      <c r="K160" s="100" t="s">
        <v>6</v>
      </c>
      <c r="L160" s="103" t="s">
        <v>274</v>
      </c>
      <c r="M160" s="103" t="s">
        <v>264</v>
      </c>
    </row>
    <row r="161" spans="1:13" s="86" customFormat="1" x14ac:dyDescent="0.2">
      <c r="A161" s="101">
        <v>6</v>
      </c>
      <c r="B161" s="101">
        <v>2014</v>
      </c>
      <c r="C161" s="100" t="s">
        <v>4</v>
      </c>
      <c r="D161" s="100" t="s">
        <v>146</v>
      </c>
      <c r="E161" s="100" t="s">
        <v>147</v>
      </c>
      <c r="F161" s="100" t="s">
        <v>122</v>
      </c>
      <c r="G161" s="100" t="s">
        <v>123</v>
      </c>
      <c r="H161" s="102">
        <v>-259149.22</v>
      </c>
      <c r="I161" s="100" t="s">
        <v>5</v>
      </c>
      <c r="J161" s="102">
        <v>-5105000</v>
      </c>
      <c r="K161" s="100" t="s">
        <v>6</v>
      </c>
      <c r="L161" s="103" t="s">
        <v>269</v>
      </c>
      <c r="M161" s="103" t="s">
        <v>264</v>
      </c>
    </row>
    <row r="162" spans="1:13" s="86" customFormat="1" x14ac:dyDescent="0.2">
      <c r="A162" s="101">
        <v>6</v>
      </c>
      <c r="B162" s="101">
        <v>2014</v>
      </c>
      <c r="C162" s="100" t="s">
        <v>4</v>
      </c>
      <c r="D162" s="100" t="s">
        <v>142</v>
      </c>
      <c r="E162" s="100" t="s">
        <v>148</v>
      </c>
      <c r="F162" s="100" t="s">
        <v>122</v>
      </c>
      <c r="G162" s="100" t="s">
        <v>123</v>
      </c>
      <c r="H162" s="102">
        <v>257247.81</v>
      </c>
      <c r="I162" s="100" t="s">
        <v>5</v>
      </c>
      <c r="J162" s="102">
        <v>5067000</v>
      </c>
      <c r="K162" s="100" t="s">
        <v>6</v>
      </c>
      <c r="L162" s="103" t="s">
        <v>270</v>
      </c>
      <c r="M162" s="103" t="s">
        <v>268</v>
      </c>
    </row>
    <row r="163" spans="1:13" s="86" customFormat="1" x14ac:dyDescent="0.2">
      <c r="A163" s="101">
        <v>6</v>
      </c>
      <c r="B163" s="101">
        <v>2014</v>
      </c>
      <c r="C163" s="100" t="s">
        <v>4</v>
      </c>
      <c r="D163" s="100" t="s">
        <v>142</v>
      </c>
      <c r="E163" s="100" t="s">
        <v>148</v>
      </c>
      <c r="F163" s="100" t="s">
        <v>122</v>
      </c>
      <c r="G163" s="100" t="s">
        <v>123</v>
      </c>
      <c r="H163" s="102">
        <v>16183.82</v>
      </c>
      <c r="I163" s="100" t="s">
        <v>5</v>
      </c>
      <c r="J163" s="102">
        <v>318000</v>
      </c>
      <c r="K163" s="100" t="s">
        <v>6</v>
      </c>
      <c r="L163" s="103" t="s">
        <v>271</v>
      </c>
      <c r="M163" s="103" t="s">
        <v>264</v>
      </c>
    </row>
    <row r="164" spans="1:13" s="86" customFormat="1" x14ac:dyDescent="0.2">
      <c r="A164" s="101">
        <v>6</v>
      </c>
      <c r="B164" s="101">
        <v>2014</v>
      </c>
      <c r="C164" s="100" t="s">
        <v>4</v>
      </c>
      <c r="D164" s="100" t="s">
        <v>175</v>
      </c>
      <c r="E164" s="100" t="s">
        <v>74</v>
      </c>
      <c r="F164" s="100" t="s">
        <v>167</v>
      </c>
      <c r="G164" s="100" t="s">
        <v>168</v>
      </c>
      <c r="H164" s="102">
        <v>135.52000000000001</v>
      </c>
      <c r="I164" s="100"/>
      <c r="J164" s="102">
        <v>0</v>
      </c>
      <c r="K164" s="100" t="s">
        <v>6</v>
      </c>
      <c r="L164" s="103" t="s">
        <v>271</v>
      </c>
      <c r="M164" s="103" t="s">
        <v>264</v>
      </c>
    </row>
    <row r="165" spans="1:13" s="86" customFormat="1" x14ac:dyDescent="0.2">
      <c r="A165" s="101">
        <v>6</v>
      </c>
      <c r="B165" s="101">
        <v>2014</v>
      </c>
      <c r="C165" s="100" t="s">
        <v>4</v>
      </c>
      <c r="D165" s="100" t="s">
        <v>175</v>
      </c>
      <c r="E165" s="100" t="s">
        <v>74</v>
      </c>
      <c r="F165" s="100" t="s">
        <v>169</v>
      </c>
      <c r="G165" s="100" t="s">
        <v>170</v>
      </c>
      <c r="H165" s="102">
        <v>-135.52000000000001</v>
      </c>
      <c r="I165" s="100"/>
      <c r="J165" s="102">
        <v>0</v>
      </c>
      <c r="K165" s="100" t="s">
        <v>6</v>
      </c>
      <c r="L165" s="103" t="s">
        <v>271</v>
      </c>
      <c r="M165" s="103" t="s">
        <v>264</v>
      </c>
    </row>
    <row r="166" spans="1:13" s="86" customFormat="1" x14ac:dyDescent="0.2">
      <c r="A166" s="101">
        <v>6</v>
      </c>
      <c r="B166" s="101">
        <v>2014</v>
      </c>
      <c r="C166" s="100" t="s">
        <v>4</v>
      </c>
      <c r="D166" s="100" t="s">
        <v>283</v>
      </c>
      <c r="E166" s="100" t="s">
        <v>157</v>
      </c>
      <c r="F166" s="100" t="s">
        <v>75</v>
      </c>
      <c r="G166" s="100" t="s">
        <v>76</v>
      </c>
      <c r="H166" s="102">
        <v>-49343.360000000001</v>
      </c>
      <c r="I166" s="100"/>
      <c r="J166" s="102">
        <v>0</v>
      </c>
      <c r="K166" s="100" t="s">
        <v>6</v>
      </c>
      <c r="L166" s="103" t="s">
        <v>284</v>
      </c>
      <c r="M166" s="103" t="s">
        <v>264</v>
      </c>
    </row>
    <row r="167" spans="1:13" s="86" customFormat="1" x14ac:dyDescent="0.2">
      <c r="A167" s="101">
        <v>6</v>
      </c>
      <c r="B167" s="101">
        <v>2014</v>
      </c>
      <c r="C167" s="100" t="s">
        <v>4</v>
      </c>
      <c r="D167" s="100" t="s">
        <v>291</v>
      </c>
      <c r="E167" s="100" t="s">
        <v>160</v>
      </c>
      <c r="F167" s="100" t="s">
        <v>75</v>
      </c>
      <c r="G167" s="100" t="s">
        <v>76</v>
      </c>
      <c r="H167" s="102">
        <v>48986.05</v>
      </c>
      <c r="I167" s="100"/>
      <c r="J167" s="102">
        <v>0</v>
      </c>
      <c r="K167" s="100" t="s">
        <v>6</v>
      </c>
      <c r="L167" s="103" t="s">
        <v>284</v>
      </c>
      <c r="M167" s="103" t="s">
        <v>268</v>
      </c>
    </row>
    <row r="168" spans="1:13" s="86" customFormat="1" x14ac:dyDescent="0.2">
      <c r="A168" s="101">
        <v>6</v>
      </c>
      <c r="B168" s="101">
        <v>2014</v>
      </c>
      <c r="C168" s="100" t="s">
        <v>4</v>
      </c>
      <c r="D168" s="100" t="s">
        <v>298</v>
      </c>
      <c r="E168" s="100" t="s">
        <v>159</v>
      </c>
      <c r="F168" s="100" t="s">
        <v>75</v>
      </c>
      <c r="G168" s="100" t="s">
        <v>76</v>
      </c>
      <c r="H168" s="102">
        <v>-144360.73000000001</v>
      </c>
      <c r="I168" s="100"/>
      <c r="J168" s="102">
        <v>0</v>
      </c>
      <c r="K168" s="100" t="s">
        <v>6</v>
      </c>
      <c r="L168" s="103" t="s">
        <v>271</v>
      </c>
      <c r="M168" s="103" t="s">
        <v>264</v>
      </c>
    </row>
    <row r="169" spans="1:13" s="86" customFormat="1" x14ac:dyDescent="0.2">
      <c r="A169" s="101">
        <v>6</v>
      </c>
      <c r="B169" s="101">
        <v>2014</v>
      </c>
      <c r="C169" s="100" t="s">
        <v>4</v>
      </c>
      <c r="D169" s="100" t="s">
        <v>283</v>
      </c>
      <c r="E169" s="100" t="s">
        <v>157</v>
      </c>
      <c r="F169" s="100" t="s">
        <v>77</v>
      </c>
      <c r="G169" s="100" t="s">
        <v>78</v>
      </c>
      <c r="H169" s="102">
        <v>549565.56999999995</v>
      </c>
      <c r="I169" s="100"/>
      <c r="J169" s="102">
        <v>0</v>
      </c>
      <c r="K169" s="100" t="s">
        <v>6</v>
      </c>
      <c r="L169" s="103" t="s">
        <v>284</v>
      </c>
      <c r="M169" s="103" t="s">
        <v>264</v>
      </c>
    </row>
    <row r="170" spans="1:13" s="86" customFormat="1" x14ac:dyDescent="0.2">
      <c r="A170" s="101">
        <v>6</v>
      </c>
      <c r="B170" s="101">
        <v>2014</v>
      </c>
      <c r="C170" s="100" t="s">
        <v>4</v>
      </c>
      <c r="D170" s="100" t="s">
        <v>291</v>
      </c>
      <c r="E170" s="100" t="s">
        <v>160</v>
      </c>
      <c r="F170" s="100" t="s">
        <v>77</v>
      </c>
      <c r="G170" s="100" t="s">
        <v>78</v>
      </c>
      <c r="H170" s="102">
        <v>-548586.81999999995</v>
      </c>
      <c r="I170" s="100"/>
      <c r="J170" s="102">
        <v>0</v>
      </c>
      <c r="K170" s="100" t="s">
        <v>6</v>
      </c>
      <c r="L170" s="103" t="s">
        <v>284</v>
      </c>
      <c r="M170" s="103" t="s">
        <v>268</v>
      </c>
    </row>
    <row r="171" spans="1:13" s="86" customFormat="1" x14ac:dyDescent="0.2">
      <c r="A171" s="101">
        <v>6</v>
      </c>
      <c r="B171" s="101">
        <v>2014</v>
      </c>
      <c r="C171" s="100" t="s">
        <v>4</v>
      </c>
      <c r="D171" s="100" t="s">
        <v>298</v>
      </c>
      <c r="E171" s="100" t="s">
        <v>159</v>
      </c>
      <c r="F171" s="100" t="s">
        <v>77</v>
      </c>
      <c r="G171" s="100" t="s">
        <v>78</v>
      </c>
      <c r="H171" s="102">
        <v>1341996.22</v>
      </c>
      <c r="I171" s="100"/>
      <c r="J171" s="102">
        <v>0</v>
      </c>
      <c r="K171" s="100" t="s">
        <v>6</v>
      </c>
      <c r="L171" s="103" t="s">
        <v>271</v>
      </c>
      <c r="M171" s="103" t="s">
        <v>264</v>
      </c>
    </row>
    <row r="172" spans="1:13" s="86" customFormat="1" x14ac:dyDescent="0.2">
      <c r="A172" s="101">
        <v>6</v>
      </c>
      <c r="B172" s="101">
        <v>2014</v>
      </c>
      <c r="C172" s="100" t="s">
        <v>4</v>
      </c>
      <c r="D172" s="100" t="s">
        <v>109</v>
      </c>
      <c r="E172" s="100" t="s">
        <v>219</v>
      </c>
      <c r="F172" s="100" t="s">
        <v>77</v>
      </c>
      <c r="G172" s="100" t="s">
        <v>78</v>
      </c>
      <c r="H172" s="102">
        <v>2770.94</v>
      </c>
      <c r="I172" s="100"/>
      <c r="J172" s="102">
        <v>0</v>
      </c>
      <c r="K172" s="100" t="s">
        <v>6</v>
      </c>
      <c r="L172" s="103" t="s">
        <v>274</v>
      </c>
      <c r="M172" s="103" t="s">
        <v>264</v>
      </c>
    </row>
    <row r="173" spans="1:13" s="86" customFormat="1" x14ac:dyDescent="0.2">
      <c r="A173" s="101">
        <v>6</v>
      </c>
      <c r="B173" s="101">
        <v>2014</v>
      </c>
      <c r="C173" s="100" t="s">
        <v>4</v>
      </c>
      <c r="D173" s="100" t="s">
        <v>164</v>
      </c>
      <c r="E173" s="100" t="s">
        <v>244</v>
      </c>
      <c r="F173" s="100" t="s">
        <v>77</v>
      </c>
      <c r="G173" s="100" t="s">
        <v>78</v>
      </c>
      <c r="H173" s="102">
        <v>-1473.14</v>
      </c>
      <c r="I173" s="100"/>
      <c r="J173" s="102">
        <v>0</v>
      </c>
      <c r="K173" s="100" t="s">
        <v>6</v>
      </c>
      <c r="L173" s="103" t="s">
        <v>270</v>
      </c>
      <c r="M173" s="103" t="s">
        <v>268</v>
      </c>
    </row>
    <row r="174" spans="1:13" s="86" customFormat="1" x14ac:dyDescent="0.2">
      <c r="A174" s="101">
        <v>6</v>
      </c>
      <c r="B174" s="101">
        <v>2014</v>
      </c>
      <c r="C174" s="100" t="s">
        <v>4</v>
      </c>
      <c r="D174" s="100" t="s">
        <v>197</v>
      </c>
      <c r="E174" s="100" t="s">
        <v>248</v>
      </c>
      <c r="F174" s="100" t="s">
        <v>77</v>
      </c>
      <c r="G174" s="100" t="s">
        <v>78</v>
      </c>
      <c r="H174" s="102">
        <v>0</v>
      </c>
      <c r="I174" s="100"/>
      <c r="J174" s="102">
        <v>0</v>
      </c>
      <c r="K174" s="100" t="s">
        <v>6</v>
      </c>
      <c r="L174" s="103" t="s">
        <v>270</v>
      </c>
      <c r="M174" s="103" t="s">
        <v>268</v>
      </c>
    </row>
    <row r="175" spans="1:13" s="86" customFormat="1" x14ac:dyDescent="0.2">
      <c r="A175" s="101">
        <v>6</v>
      </c>
      <c r="B175" s="101">
        <v>2014</v>
      </c>
      <c r="C175" s="100" t="s">
        <v>4</v>
      </c>
      <c r="D175" s="100" t="s">
        <v>283</v>
      </c>
      <c r="E175" s="100" t="s">
        <v>157</v>
      </c>
      <c r="F175" s="100" t="s">
        <v>115</v>
      </c>
      <c r="G175" s="100" t="s">
        <v>116</v>
      </c>
      <c r="H175" s="102">
        <v>-1.2</v>
      </c>
      <c r="I175" s="100"/>
      <c r="J175" s="102">
        <v>0</v>
      </c>
      <c r="K175" s="100" t="s">
        <v>6</v>
      </c>
      <c r="L175" s="103" t="s">
        <v>284</v>
      </c>
      <c r="M175" s="103" t="s">
        <v>264</v>
      </c>
    </row>
    <row r="176" spans="1:13" s="86" customFormat="1" x14ac:dyDescent="0.2">
      <c r="A176" s="101">
        <v>6</v>
      </c>
      <c r="B176" s="101">
        <v>2014</v>
      </c>
      <c r="C176" s="100" t="s">
        <v>4</v>
      </c>
      <c r="D176" s="100" t="s">
        <v>291</v>
      </c>
      <c r="E176" s="100" t="s">
        <v>160</v>
      </c>
      <c r="F176" s="100" t="s">
        <v>115</v>
      </c>
      <c r="G176" s="100" t="s">
        <v>116</v>
      </c>
      <c r="H176" s="102">
        <v>1.2</v>
      </c>
      <c r="I176" s="100"/>
      <c r="J176" s="102">
        <v>0</v>
      </c>
      <c r="K176" s="100" t="s">
        <v>6</v>
      </c>
      <c r="L176" s="103" t="s">
        <v>284</v>
      </c>
      <c r="M176" s="103" t="s">
        <v>268</v>
      </c>
    </row>
    <row r="177" spans="1:13" s="86" customFormat="1" x14ac:dyDescent="0.2">
      <c r="A177" s="101">
        <v>6</v>
      </c>
      <c r="B177" s="101">
        <v>2014</v>
      </c>
      <c r="C177" s="100" t="s">
        <v>4</v>
      </c>
      <c r="D177" s="100" t="s">
        <v>298</v>
      </c>
      <c r="E177" s="100" t="s">
        <v>159</v>
      </c>
      <c r="F177" s="100" t="s">
        <v>115</v>
      </c>
      <c r="G177" s="100" t="s">
        <v>116</v>
      </c>
      <c r="H177" s="102">
        <v>-18.5</v>
      </c>
      <c r="I177" s="100"/>
      <c r="J177" s="102">
        <v>0</v>
      </c>
      <c r="K177" s="100" t="s">
        <v>6</v>
      </c>
      <c r="L177" s="103" t="s">
        <v>271</v>
      </c>
      <c r="M177" s="103" t="s">
        <v>264</v>
      </c>
    </row>
    <row r="178" spans="1:13" s="86" customFormat="1" x14ac:dyDescent="0.2">
      <c r="A178" s="101">
        <v>6</v>
      </c>
      <c r="B178" s="101">
        <v>2014</v>
      </c>
      <c r="C178" s="100" t="s">
        <v>4</v>
      </c>
      <c r="D178" s="100" t="s">
        <v>283</v>
      </c>
      <c r="E178" s="100" t="s">
        <v>157</v>
      </c>
      <c r="F178" s="100" t="s">
        <v>249</v>
      </c>
      <c r="G178" s="100" t="s">
        <v>250</v>
      </c>
      <c r="H178" s="102">
        <v>-989.13</v>
      </c>
      <c r="I178" s="100"/>
      <c r="J178" s="102">
        <v>0</v>
      </c>
      <c r="K178" s="100" t="s">
        <v>6</v>
      </c>
      <c r="L178" s="103" t="s">
        <v>284</v>
      </c>
      <c r="M178" s="103" t="s">
        <v>264</v>
      </c>
    </row>
    <row r="179" spans="1:13" s="86" customFormat="1" x14ac:dyDescent="0.2">
      <c r="A179" s="101">
        <v>6</v>
      </c>
      <c r="B179" s="101">
        <v>2014</v>
      </c>
      <c r="C179" s="100" t="s">
        <v>4</v>
      </c>
      <c r="D179" s="100" t="s">
        <v>298</v>
      </c>
      <c r="E179" s="100" t="s">
        <v>159</v>
      </c>
      <c r="F179" s="100" t="s">
        <v>249</v>
      </c>
      <c r="G179" s="100" t="s">
        <v>250</v>
      </c>
      <c r="H179" s="102">
        <v>-6643.35</v>
      </c>
      <c r="I179" s="100"/>
      <c r="J179" s="102">
        <v>0</v>
      </c>
      <c r="K179" s="100" t="s">
        <v>6</v>
      </c>
      <c r="L179" s="103" t="s">
        <v>271</v>
      </c>
      <c r="M179" s="103" t="s">
        <v>264</v>
      </c>
    </row>
    <row r="180" spans="1:13" s="86" customFormat="1" x14ac:dyDescent="0.2">
      <c r="A180" s="101">
        <v>6</v>
      </c>
      <c r="B180" s="101">
        <v>2014</v>
      </c>
      <c r="C180" s="100" t="s">
        <v>4</v>
      </c>
      <c r="D180" s="100" t="s">
        <v>298</v>
      </c>
      <c r="E180" s="100" t="s">
        <v>159</v>
      </c>
      <c r="F180" s="100" t="s">
        <v>177</v>
      </c>
      <c r="G180" s="100" t="s">
        <v>178</v>
      </c>
      <c r="H180" s="102">
        <v>-35.11</v>
      </c>
      <c r="I180" s="100"/>
      <c r="J180" s="102">
        <v>0</v>
      </c>
      <c r="K180" s="100" t="s">
        <v>6</v>
      </c>
      <c r="L180" s="103" t="s">
        <v>271</v>
      </c>
      <c r="M180" s="103" t="s">
        <v>264</v>
      </c>
    </row>
    <row r="181" spans="1:13" s="86" customFormat="1" x14ac:dyDescent="0.2">
      <c r="A181" s="101">
        <v>6</v>
      </c>
      <c r="B181" s="101">
        <v>2014</v>
      </c>
      <c r="C181" s="100" t="s">
        <v>4</v>
      </c>
      <c r="D181" s="100" t="s">
        <v>283</v>
      </c>
      <c r="E181" s="100" t="s">
        <v>157</v>
      </c>
      <c r="F181" s="100" t="s">
        <v>179</v>
      </c>
      <c r="G181" s="100" t="s">
        <v>180</v>
      </c>
      <c r="H181" s="102">
        <v>-50052.6</v>
      </c>
      <c r="I181" s="100"/>
      <c r="J181" s="102">
        <v>0</v>
      </c>
      <c r="K181" s="100" t="s">
        <v>6</v>
      </c>
      <c r="L181" s="103" t="s">
        <v>284</v>
      </c>
      <c r="M181" s="103" t="s">
        <v>264</v>
      </c>
    </row>
    <row r="182" spans="1:13" s="86" customFormat="1" x14ac:dyDescent="0.2">
      <c r="A182" s="101">
        <v>6</v>
      </c>
      <c r="B182" s="101">
        <v>2014</v>
      </c>
      <c r="C182" s="100" t="s">
        <v>4</v>
      </c>
      <c r="D182" s="100" t="s">
        <v>291</v>
      </c>
      <c r="E182" s="100" t="s">
        <v>160</v>
      </c>
      <c r="F182" s="100" t="s">
        <v>179</v>
      </c>
      <c r="G182" s="100" t="s">
        <v>180</v>
      </c>
      <c r="H182" s="102">
        <v>49343.01</v>
      </c>
      <c r="I182" s="100"/>
      <c r="J182" s="102">
        <v>0</v>
      </c>
      <c r="K182" s="100" t="s">
        <v>6</v>
      </c>
      <c r="L182" s="103" t="s">
        <v>284</v>
      </c>
      <c r="M182" s="103" t="s">
        <v>268</v>
      </c>
    </row>
    <row r="183" spans="1:13" s="86" customFormat="1" x14ac:dyDescent="0.2">
      <c r="A183" s="101">
        <v>6</v>
      </c>
      <c r="B183" s="101">
        <v>2014</v>
      </c>
      <c r="C183" s="100" t="s">
        <v>4</v>
      </c>
      <c r="D183" s="100" t="s">
        <v>298</v>
      </c>
      <c r="E183" s="100" t="s">
        <v>159</v>
      </c>
      <c r="F183" s="100" t="s">
        <v>179</v>
      </c>
      <c r="G183" s="100" t="s">
        <v>180</v>
      </c>
      <c r="H183" s="102">
        <v>-50544.9</v>
      </c>
      <c r="I183" s="100"/>
      <c r="J183" s="102">
        <v>0</v>
      </c>
      <c r="K183" s="100" t="s">
        <v>6</v>
      </c>
      <c r="L183" s="103" t="s">
        <v>271</v>
      </c>
      <c r="M183" s="103" t="s">
        <v>264</v>
      </c>
    </row>
    <row r="184" spans="1:13" s="86" customFormat="1" x14ac:dyDescent="0.2">
      <c r="A184" s="101">
        <v>6</v>
      </c>
      <c r="B184" s="101">
        <v>2014</v>
      </c>
      <c r="C184" s="100" t="s">
        <v>4</v>
      </c>
      <c r="D184" s="100" t="s">
        <v>197</v>
      </c>
      <c r="E184" s="100" t="s">
        <v>248</v>
      </c>
      <c r="F184" s="100" t="s">
        <v>258</v>
      </c>
      <c r="G184" s="100" t="s">
        <v>259</v>
      </c>
      <c r="H184" s="102">
        <v>0</v>
      </c>
      <c r="I184" s="100"/>
      <c r="J184" s="102">
        <v>0</v>
      </c>
      <c r="K184" s="100" t="s">
        <v>6</v>
      </c>
      <c r="L184" s="103" t="s">
        <v>270</v>
      </c>
      <c r="M184" s="103" t="s">
        <v>268</v>
      </c>
    </row>
    <row r="185" spans="1:13" s="86" customFormat="1" x14ac:dyDescent="0.2">
      <c r="A185" s="101">
        <v>6</v>
      </c>
      <c r="B185" s="101">
        <v>2014</v>
      </c>
      <c r="C185" s="100" t="s">
        <v>4</v>
      </c>
      <c r="D185" s="100" t="s">
        <v>196</v>
      </c>
      <c r="E185" s="100" t="s">
        <v>165</v>
      </c>
      <c r="F185" s="100" t="s">
        <v>117</v>
      </c>
      <c r="G185" s="100" t="s">
        <v>118</v>
      </c>
      <c r="H185" s="102">
        <v>-591382.55000000005</v>
      </c>
      <c r="I185" s="100" t="s">
        <v>5</v>
      </c>
      <c r="J185" s="102">
        <v>-13729630</v>
      </c>
      <c r="K185" s="100" t="s">
        <v>6</v>
      </c>
      <c r="L185" s="103" t="s">
        <v>270</v>
      </c>
      <c r="M185" s="103" t="s">
        <v>268</v>
      </c>
    </row>
    <row r="186" spans="1:13" s="86" customFormat="1" x14ac:dyDescent="0.2">
      <c r="A186" s="101">
        <v>6</v>
      </c>
      <c r="B186" s="101">
        <v>2014</v>
      </c>
      <c r="C186" s="100" t="s">
        <v>4</v>
      </c>
      <c r="D186" s="100" t="s">
        <v>196</v>
      </c>
      <c r="E186" s="100" t="s">
        <v>165</v>
      </c>
      <c r="F186" s="100" t="s">
        <v>117</v>
      </c>
      <c r="G186" s="100" t="s">
        <v>118</v>
      </c>
      <c r="H186" s="102">
        <v>7352.79</v>
      </c>
      <c r="I186" s="100" t="s">
        <v>5</v>
      </c>
      <c r="J186" s="102">
        <v>602862</v>
      </c>
      <c r="K186" s="100" t="s">
        <v>6</v>
      </c>
      <c r="L186" s="103" t="s">
        <v>263</v>
      </c>
      <c r="M186" s="103" t="s">
        <v>264</v>
      </c>
    </row>
    <row r="187" spans="1:13" s="86" customFormat="1" x14ac:dyDescent="0.2">
      <c r="A187" s="101">
        <v>6</v>
      </c>
      <c r="B187" s="101">
        <v>2014</v>
      </c>
      <c r="C187" s="100" t="s">
        <v>4</v>
      </c>
      <c r="D187" s="100" t="s">
        <v>127</v>
      </c>
      <c r="E187" s="100" t="s">
        <v>321</v>
      </c>
      <c r="F187" s="100" t="s">
        <v>117</v>
      </c>
      <c r="G187" s="100" t="s">
        <v>118</v>
      </c>
      <c r="H187" s="102">
        <v>1216.6199999999999</v>
      </c>
      <c r="I187" s="100" t="s">
        <v>5</v>
      </c>
      <c r="J187" s="102">
        <v>37457</v>
      </c>
      <c r="K187" s="100" t="s">
        <v>6</v>
      </c>
      <c r="L187" s="103" t="s">
        <v>274</v>
      </c>
      <c r="M187" s="103" t="s">
        <v>315</v>
      </c>
    </row>
    <row r="188" spans="1:13" s="86" customFormat="1" x14ac:dyDescent="0.2">
      <c r="A188" s="101">
        <v>6</v>
      </c>
      <c r="B188" s="101">
        <v>2014</v>
      </c>
      <c r="C188" s="100" t="s">
        <v>4</v>
      </c>
      <c r="D188" s="100" t="s">
        <v>127</v>
      </c>
      <c r="E188" s="100" t="s">
        <v>166</v>
      </c>
      <c r="F188" s="100" t="s">
        <v>117</v>
      </c>
      <c r="G188" s="100" t="s">
        <v>118</v>
      </c>
      <c r="H188" s="102">
        <v>596999.9</v>
      </c>
      <c r="I188" s="100" t="s">
        <v>5</v>
      </c>
      <c r="J188" s="102">
        <v>13925959</v>
      </c>
      <c r="K188" s="100" t="s">
        <v>6</v>
      </c>
      <c r="L188" s="103" t="s">
        <v>269</v>
      </c>
      <c r="M188" s="103" t="s">
        <v>264</v>
      </c>
    </row>
    <row r="189" spans="1:13" s="86" customFormat="1" x14ac:dyDescent="0.2">
      <c r="A189" s="101">
        <v>6</v>
      </c>
      <c r="B189" s="101">
        <v>2014</v>
      </c>
      <c r="C189" s="100" t="s">
        <v>4</v>
      </c>
      <c r="D189" s="100" t="s">
        <v>322</v>
      </c>
      <c r="E189" s="100" t="s">
        <v>323</v>
      </c>
      <c r="F189" s="100" t="s">
        <v>117</v>
      </c>
      <c r="G189" s="100" t="s">
        <v>118</v>
      </c>
      <c r="H189" s="102">
        <v>-256024.09</v>
      </c>
      <c r="I189" s="100" t="s">
        <v>5</v>
      </c>
      <c r="J189" s="102">
        <v>-3333900</v>
      </c>
      <c r="K189" s="100" t="s">
        <v>6</v>
      </c>
      <c r="L189" s="103" t="s">
        <v>274</v>
      </c>
      <c r="M189" s="103" t="s">
        <v>264</v>
      </c>
    </row>
    <row r="190" spans="1:13" s="86" customFormat="1" x14ac:dyDescent="0.2">
      <c r="A190" s="101">
        <v>6</v>
      </c>
      <c r="B190" s="101">
        <v>2014</v>
      </c>
      <c r="C190" s="100" t="s">
        <v>4</v>
      </c>
      <c r="D190" s="100" t="s">
        <v>276</v>
      </c>
      <c r="E190" s="100" t="s">
        <v>157</v>
      </c>
      <c r="F190" s="100" t="s">
        <v>117</v>
      </c>
      <c r="G190" s="100" t="s">
        <v>118</v>
      </c>
      <c r="H190" s="102">
        <v>-16474.330000000002</v>
      </c>
      <c r="I190" s="100"/>
      <c r="J190" s="102">
        <v>0</v>
      </c>
      <c r="K190" s="100" t="s">
        <v>6</v>
      </c>
      <c r="L190" s="103" t="s">
        <v>264</v>
      </c>
      <c r="M190" s="103" t="s">
        <v>264</v>
      </c>
    </row>
    <row r="191" spans="1:13" s="86" customFormat="1" x14ac:dyDescent="0.2">
      <c r="A191" s="101">
        <v>6</v>
      </c>
      <c r="B191" s="101">
        <v>2014</v>
      </c>
      <c r="C191" s="100" t="s">
        <v>4</v>
      </c>
      <c r="D191" s="100" t="s">
        <v>285</v>
      </c>
      <c r="E191" s="100" t="s">
        <v>160</v>
      </c>
      <c r="F191" s="100" t="s">
        <v>117</v>
      </c>
      <c r="G191" s="100" t="s">
        <v>118</v>
      </c>
      <c r="H191" s="102">
        <v>16474.330000000002</v>
      </c>
      <c r="I191" s="100"/>
      <c r="J191" s="102">
        <v>0</v>
      </c>
      <c r="K191" s="100" t="s">
        <v>6</v>
      </c>
      <c r="L191" s="103" t="s">
        <v>264</v>
      </c>
      <c r="M191" s="103" t="s">
        <v>268</v>
      </c>
    </row>
    <row r="192" spans="1:13" s="86" customFormat="1" x14ac:dyDescent="0.2">
      <c r="A192" s="101">
        <v>6</v>
      </c>
      <c r="B192" s="101">
        <v>2014</v>
      </c>
      <c r="C192" s="100" t="s">
        <v>4</v>
      </c>
      <c r="D192" s="100" t="s">
        <v>298</v>
      </c>
      <c r="E192" s="100" t="s">
        <v>159</v>
      </c>
      <c r="F192" s="100" t="s">
        <v>117</v>
      </c>
      <c r="G192" s="100" t="s">
        <v>118</v>
      </c>
      <c r="H192" s="102">
        <v>-11793.6</v>
      </c>
      <c r="I192" s="100"/>
      <c r="J192" s="102">
        <v>0</v>
      </c>
      <c r="K192" s="100" t="s">
        <v>6</v>
      </c>
      <c r="L192" s="103" t="s">
        <v>271</v>
      </c>
      <c r="M192" s="103" t="s">
        <v>264</v>
      </c>
    </row>
    <row r="193" spans="1:13" s="86" customFormat="1" x14ac:dyDescent="0.2">
      <c r="A193" s="101">
        <v>6</v>
      </c>
      <c r="B193" s="101">
        <v>2014</v>
      </c>
      <c r="C193" s="100" t="s">
        <v>4</v>
      </c>
      <c r="D193" s="100" t="s">
        <v>198</v>
      </c>
      <c r="E193" s="100" t="s">
        <v>199</v>
      </c>
      <c r="F193" s="100" t="s">
        <v>200</v>
      </c>
      <c r="G193" s="100" t="s">
        <v>201</v>
      </c>
      <c r="H193" s="102">
        <v>4385482</v>
      </c>
      <c r="I193" s="100"/>
      <c r="J193" s="102">
        <v>0</v>
      </c>
      <c r="K193" s="100" t="s">
        <v>6</v>
      </c>
      <c r="L193" s="103" t="s">
        <v>324</v>
      </c>
      <c r="M193" s="103" t="s">
        <v>264</v>
      </c>
    </row>
    <row r="194" spans="1:13" s="86" customFormat="1" x14ac:dyDescent="0.2">
      <c r="A194" s="101">
        <v>6</v>
      </c>
      <c r="B194" s="101">
        <v>2014</v>
      </c>
      <c r="C194" s="100" t="s">
        <v>4</v>
      </c>
      <c r="D194" s="100" t="s">
        <v>325</v>
      </c>
      <c r="E194" s="100" t="s">
        <v>44</v>
      </c>
      <c r="F194" s="100" t="s">
        <v>42</v>
      </c>
      <c r="G194" s="100" t="s">
        <v>43</v>
      </c>
      <c r="H194" s="102">
        <v>10.97</v>
      </c>
      <c r="I194" s="100"/>
      <c r="J194" s="102">
        <v>0</v>
      </c>
      <c r="K194" s="100" t="s">
        <v>6</v>
      </c>
      <c r="L194" s="103" t="s">
        <v>274</v>
      </c>
      <c r="M194" s="103" t="s">
        <v>264</v>
      </c>
    </row>
    <row r="195" spans="1:13" s="86" customFormat="1" x14ac:dyDescent="0.2">
      <c r="A195" s="101">
        <v>6</v>
      </c>
      <c r="B195" s="101">
        <v>2014</v>
      </c>
      <c r="C195" s="100" t="s">
        <v>4</v>
      </c>
      <c r="D195" s="100" t="s">
        <v>283</v>
      </c>
      <c r="E195" s="100" t="s">
        <v>157</v>
      </c>
      <c r="F195" s="100" t="s">
        <v>45</v>
      </c>
      <c r="G195" s="100" t="s">
        <v>46</v>
      </c>
      <c r="H195" s="102">
        <v>827.39</v>
      </c>
      <c r="I195" s="100"/>
      <c r="J195" s="102">
        <v>0</v>
      </c>
      <c r="K195" s="100" t="s">
        <v>6</v>
      </c>
      <c r="L195" s="103" t="s">
        <v>284</v>
      </c>
      <c r="M195" s="103" t="s">
        <v>264</v>
      </c>
    </row>
    <row r="196" spans="1:13" s="86" customFormat="1" x14ac:dyDescent="0.2">
      <c r="A196" s="101">
        <v>6</v>
      </c>
      <c r="B196" s="101">
        <v>2014</v>
      </c>
      <c r="C196" s="100" t="s">
        <v>4</v>
      </c>
      <c r="D196" s="100" t="s">
        <v>291</v>
      </c>
      <c r="E196" s="100" t="s">
        <v>160</v>
      </c>
      <c r="F196" s="100" t="s">
        <v>45</v>
      </c>
      <c r="G196" s="100" t="s">
        <v>46</v>
      </c>
      <c r="H196" s="102">
        <v>-132.13999999999999</v>
      </c>
      <c r="I196" s="100"/>
      <c r="J196" s="102">
        <v>0</v>
      </c>
      <c r="K196" s="100" t="s">
        <v>6</v>
      </c>
      <c r="L196" s="103" t="s">
        <v>284</v>
      </c>
      <c r="M196" s="103" t="s">
        <v>268</v>
      </c>
    </row>
    <row r="197" spans="1:13" s="86" customFormat="1" x14ac:dyDescent="0.2">
      <c r="A197" s="101">
        <v>6</v>
      </c>
      <c r="B197" s="101">
        <v>2014</v>
      </c>
      <c r="C197" s="100" t="s">
        <v>4</v>
      </c>
      <c r="D197" s="100" t="s">
        <v>298</v>
      </c>
      <c r="E197" s="100" t="s">
        <v>159</v>
      </c>
      <c r="F197" s="100" t="s">
        <v>45</v>
      </c>
      <c r="G197" s="100" t="s">
        <v>46</v>
      </c>
      <c r="H197" s="102">
        <v>5835</v>
      </c>
      <c r="I197" s="100"/>
      <c r="J197" s="102">
        <v>0</v>
      </c>
      <c r="K197" s="100" t="s">
        <v>6</v>
      </c>
      <c r="L197" s="103" t="s">
        <v>271</v>
      </c>
      <c r="M197" s="103" t="s">
        <v>264</v>
      </c>
    </row>
    <row r="198" spans="1:13" s="86" customFormat="1" x14ac:dyDescent="0.2">
      <c r="A198" s="101">
        <v>6</v>
      </c>
      <c r="B198" s="101">
        <v>2014</v>
      </c>
      <c r="C198" s="100" t="s">
        <v>4</v>
      </c>
      <c r="D198" s="100" t="s">
        <v>91</v>
      </c>
      <c r="E198" s="100" t="s">
        <v>174</v>
      </c>
      <c r="F198" s="100" t="s">
        <v>45</v>
      </c>
      <c r="G198" s="100" t="s">
        <v>46</v>
      </c>
      <c r="H198" s="102">
        <v>-854.12</v>
      </c>
      <c r="I198" s="100"/>
      <c r="J198" s="102">
        <v>0</v>
      </c>
      <c r="K198" s="100" t="s">
        <v>6</v>
      </c>
      <c r="L198" s="103" t="s">
        <v>263</v>
      </c>
      <c r="M198" s="103" t="s">
        <v>264</v>
      </c>
    </row>
    <row r="199" spans="1:13" s="86" customFormat="1" x14ac:dyDescent="0.2">
      <c r="A199" s="101">
        <v>6</v>
      </c>
      <c r="B199" s="101">
        <v>2014</v>
      </c>
      <c r="C199" s="100" t="s">
        <v>4</v>
      </c>
      <c r="D199" s="100" t="s">
        <v>276</v>
      </c>
      <c r="E199" s="100" t="s">
        <v>157</v>
      </c>
      <c r="F199" s="100" t="s">
        <v>47</v>
      </c>
      <c r="G199" s="100" t="s">
        <v>48</v>
      </c>
      <c r="H199" s="102">
        <v>-17.36</v>
      </c>
      <c r="I199" s="100"/>
      <c r="J199" s="102">
        <v>0</v>
      </c>
      <c r="K199" s="100" t="s">
        <v>6</v>
      </c>
      <c r="L199" s="103" t="s">
        <v>264</v>
      </c>
      <c r="M199" s="103" t="s">
        <v>264</v>
      </c>
    </row>
    <row r="200" spans="1:13" s="86" customFormat="1" x14ac:dyDescent="0.2">
      <c r="A200" s="101">
        <v>6</v>
      </c>
      <c r="B200" s="101">
        <v>2014</v>
      </c>
      <c r="C200" s="100" t="s">
        <v>4</v>
      </c>
      <c r="D200" s="100" t="s">
        <v>283</v>
      </c>
      <c r="E200" s="100" t="s">
        <v>157</v>
      </c>
      <c r="F200" s="100" t="s">
        <v>47</v>
      </c>
      <c r="G200" s="100" t="s">
        <v>48</v>
      </c>
      <c r="H200" s="102">
        <v>1504.87</v>
      </c>
      <c r="I200" s="100"/>
      <c r="J200" s="102">
        <v>0</v>
      </c>
      <c r="K200" s="100" t="s">
        <v>6</v>
      </c>
      <c r="L200" s="103" t="s">
        <v>284</v>
      </c>
      <c r="M200" s="103" t="s">
        <v>264</v>
      </c>
    </row>
    <row r="201" spans="1:13" s="86" customFormat="1" x14ac:dyDescent="0.2">
      <c r="A201" s="101">
        <v>6</v>
      </c>
      <c r="B201" s="101">
        <v>2014</v>
      </c>
      <c r="C201" s="100" t="s">
        <v>4</v>
      </c>
      <c r="D201" s="100" t="s">
        <v>285</v>
      </c>
      <c r="E201" s="100" t="s">
        <v>160</v>
      </c>
      <c r="F201" s="100" t="s">
        <v>47</v>
      </c>
      <c r="G201" s="100" t="s">
        <v>48</v>
      </c>
      <c r="H201" s="102">
        <v>17.36</v>
      </c>
      <c r="I201" s="100"/>
      <c r="J201" s="102">
        <v>0</v>
      </c>
      <c r="K201" s="100" t="s">
        <v>6</v>
      </c>
      <c r="L201" s="103" t="s">
        <v>264</v>
      </c>
      <c r="M201" s="103" t="s">
        <v>268</v>
      </c>
    </row>
    <row r="202" spans="1:13" s="86" customFormat="1" x14ac:dyDescent="0.2">
      <c r="A202" s="101">
        <v>6</v>
      </c>
      <c r="B202" s="101">
        <v>2014</v>
      </c>
      <c r="C202" s="100" t="s">
        <v>4</v>
      </c>
      <c r="D202" s="100" t="s">
        <v>291</v>
      </c>
      <c r="E202" s="100" t="s">
        <v>160</v>
      </c>
      <c r="F202" s="100" t="s">
        <v>47</v>
      </c>
      <c r="G202" s="100" t="s">
        <v>48</v>
      </c>
      <c r="H202" s="102">
        <v>-237.64</v>
      </c>
      <c r="I202" s="100"/>
      <c r="J202" s="102">
        <v>0</v>
      </c>
      <c r="K202" s="100" t="s">
        <v>6</v>
      </c>
      <c r="L202" s="103" t="s">
        <v>284</v>
      </c>
      <c r="M202" s="103" t="s">
        <v>268</v>
      </c>
    </row>
    <row r="203" spans="1:13" s="86" customFormat="1" x14ac:dyDescent="0.2">
      <c r="A203" s="101">
        <v>6</v>
      </c>
      <c r="B203" s="101">
        <v>2014</v>
      </c>
      <c r="C203" s="100" t="s">
        <v>4</v>
      </c>
      <c r="D203" s="100" t="s">
        <v>298</v>
      </c>
      <c r="E203" s="100" t="s">
        <v>159</v>
      </c>
      <c r="F203" s="100" t="s">
        <v>47</v>
      </c>
      <c r="G203" s="100" t="s">
        <v>48</v>
      </c>
      <c r="H203" s="102">
        <v>4555.83</v>
      </c>
      <c r="I203" s="100"/>
      <c r="J203" s="102">
        <v>0</v>
      </c>
      <c r="K203" s="100" t="s">
        <v>6</v>
      </c>
      <c r="L203" s="103" t="s">
        <v>271</v>
      </c>
      <c r="M203" s="103" t="s">
        <v>264</v>
      </c>
    </row>
    <row r="204" spans="1:13" s="86" customFormat="1" x14ac:dyDescent="0.2">
      <c r="A204" s="101">
        <v>6</v>
      </c>
      <c r="B204" s="101">
        <v>2014</v>
      </c>
      <c r="C204" s="100" t="s">
        <v>4</v>
      </c>
      <c r="D204" s="100" t="s">
        <v>236</v>
      </c>
      <c r="E204" s="100" t="s">
        <v>223</v>
      </c>
      <c r="F204" s="100" t="s">
        <v>256</v>
      </c>
      <c r="G204" s="100" t="s">
        <v>257</v>
      </c>
      <c r="H204" s="102">
        <v>4489.8900000000003</v>
      </c>
      <c r="I204" s="100"/>
      <c r="J204" s="102">
        <v>0</v>
      </c>
      <c r="K204" s="100" t="s">
        <v>6</v>
      </c>
      <c r="L204" s="103" t="s">
        <v>274</v>
      </c>
      <c r="M204" s="103" t="s">
        <v>264</v>
      </c>
    </row>
    <row r="205" spans="1:13" s="86" customFormat="1" x14ac:dyDescent="0.2">
      <c r="A205" s="101">
        <v>6</v>
      </c>
      <c r="B205" s="101">
        <v>2014</v>
      </c>
      <c r="C205" s="100" t="s">
        <v>4</v>
      </c>
      <c r="D205" s="100" t="s">
        <v>283</v>
      </c>
      <c r="E205" s="100" t="s">
        <v>157</v>
      </c>
      <c r="F205" s="100" t="s">
        <v>256</v>
      </c>
      <c r="G205" s="100" t="s">
        <v>257</v>
      </c>
      <c r="H205" s="102">
        <v>386.19</v>
      </c>
      <c r="I205" s="100"/>
      <c r="J205" s="102">
        <v>0</v>
      </c>
      <c r="K205" s="100" t="s">
        <v>6</v>
      </c>
      <c r="L205" s="103" t="s">
        <v>284</v>
      </c>
      <c r="M205" s="103" t="s">
        <v>264</v>
      </c>
    </row>
    <row r="206" spans="1:13" s="86" customFormat="1" x14ac:dyDescent="0.2">
      <c r="A206" s="101">
        <v>6</v>
      </c>
      <c r="B206" s="101">
        <v>2014</v>
      </c>
      <c r="C206" s="100" t="s">
        <v>4</v>
      </c>
      <c r="D206" s="100" t="s">
        <v>291</v>
      </c>
      <c r="E206" s="100" t="s">
        <v>160</v>
      </c>
      <c r="F206" s="100" t="s">
        <v>256</v>
      </c>
      <c r="G206" s="100" t="s">
        <v>257</v>
      </c>
      <c r="H206" s="102">
        <v>-386.19</v>
      </c>
      <c r="I206" s="100"/>
      <c r="J206" s="102">
        <v>0</v>
      </c>
      <c r="K206" s="100" t="s">
        <v>6</v>
      </c>
      <c r="L206" s="103" t="s">
        <v>284</v>
      </c>
      <c r="M206" s="103" t="s">
        <v>268</v>
      </c>
    </row>
    <row r="207" spans="1:13" s="86" customFormat="1" x14ac:dyDescent="0.2">
      <c r="A207" s="101">
        <v>6</v>
      </c>
      <c r="B207" s="101">
        <v>2014</v>
      </c>
      <c r="C207" s="100" t="s">
        <v>4</v>
      </c>
      <c r="D207" s="100" t="s">
        <v>198</v>
      </c>
      <c r="E207" s="100" t="s">
        <v>199</v>
      </c>
      <c r="F207" s="100" t="s">
        <v>202</v>
      </c>
      <c r="G207" s="100" t="s">
        <v>203</v>
      </c>
      <c r="H207" s="102">
        <v>218916</v>
      </c>
      <c r="I207" s="100"/>
      <c r="J207" s="102">
        <v>0</v>
      </c>
      <c r="K207" s="100" t="s">
        <v>6</v>
      </c>
      <c r="L207" s="103" t="s">
        <v>324</v>
      </c>
      <c r="M207" s="103" t="s">
        <v>264</v>
      </c>
    </row>
    <row r="208" spans="1:13" s="86" customFormat="1" x14ac:dyDescent="0.2">
      <c r="A208" s="101">
        <v>6</v>
      </c>
      <c r="B208" s="101">
        <v>2014</v>
      </c>
      <c r="C208" s="100" t="s">
        <v>4</v>
      </c>
      <c r="D208" s="100" t="s">
        <v>198</v>
      </c>
      <c r="E208" s="100" t="s">
        <v>199</v>
      </c>
      <c r="F208" s="100" t="s">
        <v>202</v>
      </c>
      <c r="G208" s="100" t="s">
        <v>203</v>
      </c>
      <c r="H208" s="102">
        <v>5670449</v>
      </c>
      <c r="I208" s="100" t="s">
        <v>5</v>
      </c>
      <c r="J208" s="102">
        <v>215782510</v>
      </c>
      <c r="K208" s="100" t="s">
        <v>6</v>
      </c>
      <c r="L208" s="103" t="s">
        <v>324</v>
      </c>
      <c r="M208" s="103" t="s">
        <v>264</v>
      </c>
    </row>
    <row r="209" spans="1:13" s="86" customFormat="1" x14ac:dyDescent="0.2">
      <c r="A209" s="101">
        <v>6</v>
      </c>
      <c r="B209" s="101">
        <v>2014</v>
      </c>
      <c r="C209" s="100" t="s">
        <v>4</v>
      </c>
      <c r="D209" s="100" t="s">
        <v>236</v>
      </c>
      <c r="E209" s="100" t="s">
        <v>223</v>
      </c>
      <c r="F209" s="100" t="s">
        <v>72</v>
      </c>
      <c r="G209" s="100" t="s">
        <v>73</v>
      </c>
      <c r="H209" s="102">
        <v>0.32</v>
      </c>
      <c r="I209" s="100"/>
      <c r="J209" s="102">
        <v>0</v>
      </c>
      <c r="K209" s="100" t="s">
        <v>6</v>
      </c>
      <c r="L209" s="103" t="s">
        <v>274</v>
      </c>
      <c r="M209" s="103" t="s">
        <v>264</v>
      </c>
    </row>
    <row r="210" spans="1:13" s="86" customFormat="1" x14ac:dyDescent="0.2">
      <c r="A210" s="101">
        <v>6</v>
      </c>
      <c r="B210" s="101">
        <v>2014</v>
      </c>
      <c r="C210" s="100" t="s">
        <v>4</v>
      </c>
      <c r="D210" s="100" t="s">
        <v>283</v>
      </c>
      <c r="E210" s="100" t="s">
        <v>157</v>
      </c>
      <c r="F210" s="100" t="s">
        <v>72</v>
      </c>
      <c r="G210" s="100" t="s">
        <v>73</v>
      </c>
      <c r="H210" s="102">
        <v>86602.53</v>
      </c>
      <c r="I210" s="100"/>
      <c r="J210" s="102">
        <v>0</v>
      </c>
      <c r="K210" s="100" t="s">
        <v>6</v>
      </c>
      <c r="L210" s="103" t="s">
        <v>284</v>
      </c>
      <c r="M210" s="103" t="s">
        <v>264</v>
      </c>
    </row>
    <row r="211" spans="1:13" s="86" customFormat="1" x14ac:dyDescent="0.2">
      <c r="A211" s="101">
        <v>6</v>
      </c>
      <c r="B211" s="101">
        <v>2014</v>
      </c>
      <c r="C211" s="100" t="s">
        <v>4</v>
      </c>
      <c r="D211" s="100" t="s">
        <v>291</v>
      </c>
      <c r="E211" s="100" t="s">
        <v>160</v>
      </c>
      <c r="F211" s="100" t="s">
        <v>72</v>
      </c>
      <c r="G211" s="100" t="s">
        <v>73</v>
      </c>
      <c r="H211" s="102">
        <v>-85516.29</v>
      </c>
      <c r="I211" s="100"/>
      <c r="J211" s="102">
        <v>0</v>
      </c>
      <c r="K211" s="100" t="s">
        <v>6</v>
      </c>
      <c r="L211" s="103" t="s">
        <v>284</v>
      </c>
      <c r="M211" s="103" t="s">
        <v>268</v>
      </c>
    </row>
    <row r="212" spans="1:13" s="86" customFormat="1" x14ac:dyDescent="0.2">
      <c r="A212" s="101">
        <v>6</v>
      </c>
      <c r="B212" s="101">
        <v>2014</v>
      </c>
      <c r="C212" s="100" t="s">
        <v>4</v>
      </c>
      <c r="D212" s="100" t="s">
        <v>298</v>
      </c>
      <c r="E212" s="100" t="s">
        <v>159</v>
      </c>
      <c r="F212" s="100" t="s">
        <v>72</v>
      </c>
      <c r="G212" s="100" t="s">
        <v>73</v>
      </c>
      <c r="H212" s="102">
        <v>95207.7</v>
      </c>
      <c r="I212" s="100"/>
      <c r="J212" s="102">
        <v>0</v>
      </c>
      <c r="K212" s="100" t="s">
        <v>6</v>
      </c>
      <c r="L212" s="103" t="s">
        <v>271</v>
      </c>
      <c r="M212" s="103" t="s">
        <v>264</v>
      </c>
    </row>
    <row r="213" spans="1:13" s="86" customFormat="1" x14ac:dyDescent="0.2">
      <c r="A213" s="101">
        <v>6</v>
      </c>
      <c r="B213" s="101">
        <v>2014</v>
      </c>
      <c r="C213" s="100" t="s">
        <v>4</v>
      </c>
      <c r="D213" s="100" t="s">
        <v>236</v>
      </c>
      <c r="E213" s="100" t="s">
        <v>223</v>
      </c>
      <c r="F213" s="100" t="s">
        <v>67</v>
      </c>
      <c r="G213" s="100" t="s">
        <v>68</v>
      </c>
      <c r="H213" s="102">
        <v>13072.96</v>
      </c>
      <c r="I213" s="100"/>
      <c r="J213" s="102">
        <v>0</v>
      </c>
      <c r="K213" s="100" t="s">
        <v>6</v>
      </c>
      <c r="L213" s="103" t="s">
        <v>274</v>
      </c>
      <c r="M213" s="103" t="s">
        <v>264</v>
      </c>
    </row>
    <row r="214" spans="1:13" s="86" customFormat="1" x14ac:dyDescent="0.2">
      <c r="A214" s="101">
        <v>6</v>
      </c>
      <c r="B214" s="101">
        <v>2014</v>
      </c>
      <c r="C214" s="100" t="s">
        <v>4</v>
      </c>
      <c r="D214" s="100" t="s">
        <v>276</v>
      </c>
      <c r="E214" s="100" t="s">
        <v>157</v>
      </c>
      <c r="F214" s="100" t="s">
        <v>67</v>
      </c>
      <c r="G214" s="100" t="s">
        <v>68</v>
      </c>
      <c r="H214" s="102">
        <v>-113.15</v>
      </c>
      <c r="I214" s="100"/>
      <c r="J214" s="102">
        <v>0</v>
      </c>
      <c r="K214" s="100" t="s">
        <v>6</v>
      </c>
      <c r="L214" s="103" t="s">
        <v>264</v>
      </c>
      <c r="M214" s="103" t="s">
        <v>264</v>
      </c>
    </row>
    <row r="215" spans="1:13" s="86" customFormat="1" x14ac:dyDescent="0.2">
      <c r="A215" s="101">
        <v>6</v>
      </c>
      <c r="B215" s="101">
        <v>2014</v>
      </c>
      <c r="C215" s="100" t="s">
        <v>4</v>
      </c>
      <c r="D215" s="100" t="s">
        <v>283</v>
      </c>
      <c r="E215" s="100" t="s">
        <v>157</v>
      </c>
      <c r="F215" s="100" t="s">
        <v>67</v>
      </c>
      <c r="G215" s="100" t="s">
        <v>68</v>
      </c>
      <c r="H215" s="102">
        <v>143653.45000000001</v>
      </c>
      <c r="I215" s="100"/>
      <c r="J215" s="102">
        <v>0</v>
      </c>
      <c r="K215" s="100" t="s">
        <v>6</v>
      </c>
      <c r="L215" s="103" t="s">
        <v>284</v>
      </c>
      <c r="M215" s="103" t="s">
        <v>264</v>
      </c>
    </row>
    <row r="216" spans="1:13" s="86" customFormat="1" x14ac:dyDescent="0.2">
      <c r="A216" s="101">
        <v>6</v>
      </c>
      <c r="B216" s="101">
        <v>2014</v>
      </c>
      <c r="C216" s="100" t="s">
        <v>4</v>
      </c>
      <c r="D216" s="100" t="s">
        <v>285</v>
      </c>
      <c r="E216" s="100" t="s">
        <v>160</v>
      </c>
      <c r="F216" s="100" t="s">
        <v>67</v>
      </c>
      <c r="G216" s="100" t="s">
        <v>68</v>
      </c>
      <c r="H216" s="102">
        <v>113.15</v>
      </c>
      <c r="I216" s="100"/>
      <c r="J216" s="102">
        <v>0</v>
      </c>
      <c r="K216" s="100" t="s">
        <v>6</v>
      </c>
      <c r="L216" s="103" t="s">
        <v>264</v>
      </c>
      <c r="M216" s="103" t="s">
        <v>268</v>
      </c>
    </row>
    <row r="217" spans="1:13" s="86" customFormat="1" x14ac:dyDescent="0.2">
      <c r="A217" s="101">
        <v>6</v>
      </c>
      <c r="B217" s="101">
        <v>2014</v>
      </c>
      <c r="C217" s="100" t="s">
        <v>4</v>
      </c>
      <c r="D217" s="100" t="s">
        <v>291</v>
      </c>
      <c r="E217" s="100" t="s">
        <v>160</v>
      </c>
      <c r="F217" s="100" t="s">
        <v>67</v>
      </c>
      <c r="G217" s="100" t="s">
        <v>68</v>
      </c>
      <c r="H217" s="102">
        <v>-141194.38</v>
      </c>
      <c r="I217" s="100"/>
      <c r="J217" s="102">
        <v>0</v>
      </c>
      <c r="K217" s="100" t="s">
        <v>6</v>
      </c>
      <c r="L217" s="103" t="s">
        <v>284</v>
      </c>
      <c r="M217" s="103" t="s">
        <v>268</v>
      </c>
    </row>
    <row r="218" spans="1:13" s="86" customFormat="1" x14ac:dyDescent="0.2">
      <c r="A218" s="101">
        <v>6</v>
      </c>
      <c r="B218" s="101">
        <v>2014</v>
      </c>
      <c r="C218" s="100" t="s">
        <v>4</v>
      </c>
      <c r="D218" s="100" t="s">
        <v>298</v>
      </c>
      <c r="E218" s="100" t="s">
        <v>159</v>
      </c>
      <c r="F218" s="100" t="s">
        <v>67</v>
      </c>
      <c r="G218" s="100" t="s">
        <v>68</v>
      </c>
      <c r="H218" s="102">
        <v>90370.69</v>
      </c>
      <c r="I218" s="100"/>
      <c r="J218" s="102">
        <v>0</v>
      </c>
      <c r="K218" s="100" t="s">
        <v>6</v>
      </c>
      <c r="L218" s="103" t="s">
        <v>271</v>
      </c>
      <c r="M218" s="103" t="s">
        <v>264</v>
      </c>
    </row>
    <row r="219" spans="1:13" s="86" customFormat="1" x14ac:dyDescent="0.2">
      <c r="A219" s="101">
        <v>6</v>
      </c>
      <c r="B219" s="101">
        <v>2014</v>
      </c>
      <c r="C219" s="100" t="s">
        <v>4</v>
      </c>
      <c r="D219" s="100" t="s">
        <v>236</v>
      </c>
      <c r="E219" s="100" t="s">
        <v>223</v>
      </c>
      <c r="F219" s="100" t="s">
        <v>69</v>
      </c>
      <c r="G219" s="100" t="s">
        <v>70</v>
      </c>
      <c r="H219" s="102">
        <v>-2241.7399999999998</v>
      </c>
      <c r="I219" s="100"/>
      <c r="J219" s="102">
        <v>0</v>
      </c>
      <c r="K219" s="100" t="s">
        <v>6</v>
      </c>
      <c r="L219" s="103" t="s">
        <v>274</v>
      </c>
      <c r="M219" s="103" t="s">
        <v>264</v>
      </c>
    </row>
    <row r="220" spans="1:13" s="86" customFormat="1" x14ac:dyDescent="0.2">
      <c r="A220" s="101">
        <v>6</v>
      </c>
      <c r="B220" s="101">
        <v>2014</v>
      </c>
      <c r="C220" s="100" t="s">
        <v>4</v>
      </c>
      <c r="D220" s="100" t="s">
        <v>283</v>
      </c>
      <c r="E220" s="100" t="s">
        <v>157</v>
      </c>
      <c r="F220" s="100" t="s">
        <v>69</v>
      </c>
      <c r="G220" s="100" t="s">
        <v>70</v>
      </c>
      <c r="H220" s="102">
        <v>-9601.0400000000009</v>
      </c>
      <c r="I220" s="100"/>
      <c r="J220" s="102">
        <v>0</v>
      </c>
      <c r="K220" s="100" t="s">
        <v>6</v>
      </c>
      <c r="L220" s="103" t="s">
        <v>284</v>
      </c>
      <c r="M220" s="103" t="s">
        <v>264</v>
      </c>
    </row>
    <row r="221" spans="1:13" s="86" customFormat="1" x14ac:dyDescent="0.2">
      <c r="A221" s="101">
        <v>6</v>
      </c>
      <c r="B221" s="101">
        <v>2014</v>
      </c>
      <c r="C221" s="100" t="s">
        <v>4</v>
      </c>
      <c r="D221" s="100" t="s">
        <v>291</v>
      </c>
      <c r="E221" s="100" t="s">
        <v>160</v>
      </c>
      <c r="F221" s="100" t="s">
        <v>69</v>
      </c>
      <c r="G221" s="100" t="s">
        <v>70</v>
      </c>
      <c r="H221" s="102">
        <v>9601.0400000000009</v>
      </c>
      <c r="I221" s="100"/>
      <c r="J221" s="102">
        <v>0</v>
      </c>
      <c r="K221" s="100" t="s">
        <v>6</v>
      </c>
      <c r="L221" s="103" t="s">
        <v>284</v>
      </c>
      <c r="M221" s="103" t="s">
        <v>268</v>
      </c>
    </row>
    <row r="222" spans="1:13" s="86" customFormat="1" x14ac:dyDescent="0.2">
      <c r="A222" s="101">
        <v>6</v>
      </c>
      <c r="B222" s="101">
        <v>2014</v>
      </c>
      <c r="C222" s="100" t="s">
        <v>4</v>
      </c>
      <c r="D222" s="100" t="s">
        <v>298</v>
      </c>
      <c r="E222" s="100" t="s">
        <v>159</v>
      </c>
      <c r="F222" s="100" t="s">
        <v>69</v>
      </c>
      <c r="G222" s="100" t="s">
        <v>70</v>
      </c>
      <c r="H222" s="102">
        <v>-28915.99</v>
      </c>
      <c r="I222" s="100"/>
      <c r="J222" s="102">
        <v>0</v>
      </c>
      <c r="K222" s="100" t="s">
        <v>6</v>
      </c>
      <c r="L222" s="103" t="s">
        <v>271</v>
      </c>
      <c r="M222" s="103" t="s">
        <v>264</v>
      </c>
    </row>
    <row r="223" spans="1:13" s="86" customFormat="1" x14ac:dyDescent="0.2">
      <c r="A223" s="101">
        <v>6</v>
      </c>
      <c r="B223" s="101">
        <v>2014</v>
      </c>
      <c r="C223" s="100" t="s">
        <v>4</v>
      </c>
      <c r="D223" s="100" t="s">
        <v>196</v>
      </c>
      <c r="E223" s="100" t="s">
        <v>165</v>
      </c>
      <c r="F223" s="100" t="s">
        <v>71</v>
      </c>
      <c r="G223" s="100" t="s">
        <v>62</v>
      </c>
      <c r="H223" s="102">
        <v>-3367090.93</v>
      </c>
      <c r="I223" s="100" t="s">
        <v>5</v>
      </c>
      <c r="J223" s="102">
        <v>-61124341</v>
      </c>
      <c r="K223" s="100" t="s">
        <v>6</v>
      </c>
      <c r="L223" s="103" t="s">
        <v>270</v>
      </c>
      <c r="M223" s="103" t="s">
        <v>268</v>
      </c>
    </row>
    <row r="224" spans="1:13" s="86" customFormat="1" x14ac:dyDescent="0.2">
      <c r="A224" s="101">
        <v>6</v>
      </c>
      <c r="B224" s="101">
        <v>2014</v>
      </c>
      <c r="C224" s="100" t="s">
        <v>4</v>
      </c>
      <c r="D224" s="100" t="s">
        <v>196</v>
      </c>
      <c r="E224" s="100" t="s">
        <v>165</v>
      </c>
      <c r="F224" s="100" t="s">
        <v>71</v>
      </c>
      <c r="G224" s="100" t="s">
        <v>62</v>
      </c>
      <c r="H224" s="102">
        <v>3293985.21</v>
      </c>
      <c r="I224" s="100" t="s">
        <v>5</v>
      </c>
      <c r="J224" s="102">
        <v>74030041</v>
      </c>
      <c r="K224" s="100" t="s">
        <v>6</v>
      </c>
      <c r="L224" s="103" t="s">
        <v>263</v>
      </c>
      <c r="M224" s="103" t="s">
        <v>264</v>
      </c>
    </row>
    <row r="225" spans="1:13" s="86" customFormat="1" x14ac:dyDescent="0.2">
      <c r="A225" s="101">
        <v>6</v>
      </c>
      <c r="B225" s="101">
        <v>2014</v>
      </c>
      <c r="C225" s="100" t="s">
        <v>4</v>
      </c>
      <c r="D225" s="100" t="s">
        <v>127</v>
      </c>
      <c r="E225" s="100" t="s">
        <v>321</v>
      </c>
      <c r="F225" s="100" t="s">
        <v>71</v>
      </c>
      <c r="G225" s="100" t="s">
        <v>62</v>
      </c>
      <c r="H225" s="102">
        <v>-1216.6199999999999</v>
      </c>
      <c r="I225" s="100" t="s">
        <v>5</v>
      </c>
      <c r="J225" s="102">
        <v>-37457</v>
      </c>
      <c r="K225" s="100" t="s">
        <v>6</v>
      </c>
      <c r="L225" s="103" t="s">
        <v>274</v>
      </c>
      <c r="M225" s="103" t="s">
        <v>315</v>
      </c>
    </row>
    <row r="226" spans="1:13" s="86" customFormat="1" x14ac:dyDescent="0.2">
      <c r="A226" s="101">
        <v>6</v>
      </c>
      <c r="B226" s="101">
        <v>2014</v>
      </c>
      <c r="C226" s="100" t="s">
        <v>4</v>
      </c>
      <c r="D226" s="100" t="s">
        <v>127</v>
      </c>
      <c r="E226" s="100" t="s">
        <v>166</v>
      </c>
      <c r="F226" s="100" t="s">
        <v>71</v>
      </c>
      <c r="G226" s="100" t="s">
        <v>62</v>
      </c>
      <c r="H226" s="102">
        <v>3361473.58</v>
      </c>
      <c r="I226" s="100" t="s">
        <v>5</v>
      </c>
      <c r="J226" s="102">
        <v>60928012</v>
      </c>
      <c r="K226" s="100" t="s">
        <v>6</v>
      </c>
      <c r="L226" s="103" t="s">
        <v>269</v>
      </c>
      <c r="M226" s="103" t="s">
        <v>264</v>
      </c>
    </row>
    <row r="227" spans="1:13" s="86" customFormat="1" x14ac:dyDescent="0.2">
      <c r="A227" s="101">
        <v>6</v>
      </c>
      <c r="B227" s="101">
        <v>2014</v>
      </c>
      <c r="C227" s="100" t="s">
        <v>4</v>
      </c>
      <c r="D227" s="100" t="s">
        <v>276</v>
      </c>
      <c r="E227" s="100" t="s">
        <v>157</v>
      </c>
      <c r="F227" s="100" t="s">
        <v>80</v>
      </c>
      <c r="G227" s="100" t="s">
        <v>81</v>
      </c>
      <c r="H227" s="102">
        <v>-42.16</v>
      </c>
      <c r="I227" s="100"/>
      <c r="J227" s="102">
        <v>0</v>
      </c>
      <c r="K227" s="100" t="s">
        <v>6</v>
      </c>
      <c r="L227" s="103" t="s">
        <v>264</v>
      </c>
      <c r="M227" s="103" t="s">
        <v>264</v>
      </c>
    </row>
    <row r="228" spans="1:13" s="86" customFormat="1" x14ac:dyDescent="0.2">
      <c r="A228" s="101">
        <v>6</v>
      </c>
      <c r="B228" s="101">
        <v>2014</v>
      </c>
      <c r="C228" s="100" t="s">
        <v>4</v>
      </c>
      <c r="D228" s="100" t="s">
        <v>283</v>
      </c>
      <c r="E228" s="100" t="s">
        <v>157</v>
      </c>
      <c r="F228" s="100" t="s">
        <v>80</v>
      </c>
      <c r="G228" s="100" t="s">
        <v>81</v>
      </c>
      <c r="H228" s="102">
        <v>190044.79</v>
      </c>
      <c r="I228" s="100"/>
      <c r="J228" s="102">
        <v>0</v>
      </c>
      <c r="K228" s="100" t="s">
        <v>6</v>
      </c>
      <c r="L228" s="103" t="s">
        <v>284</v>
      </c>
      <c r="M228" s="103" t="s">
        <v>264</v>
      </c>
    </row>
    <row r="229" spans="1:13" s="86" customFormat="1" x14ac:dyDescent="0.2">
      <c r="A229" s="101">
        <v>6</v>
      </c>
      <c r="B229" s="101">
        <v>2014</v>
      </c>
      <c r="C229" s="100" t="s">
        <v>4</v>
      </c>
      <c r="D229" s="100" t="s">
        <v>285</v>
      </c>
      <c r="E229" s="100" t="s">
        <v>160</v>
      </c>
      <c r="F229" s="100" t="s">
        <v>80</v>
      </c>
      <c r="G229" s="100" t="s">
        <v>81</v>
      </c>
      <c r="H229" s="102">
        <v>42.16</v>
      </c>
      <c r="I229" s="100"/>
      <c r="J229" s="102">
        <v>0</v>
      </c>
      <c r="K229" s="100" t="s">
        <v>6</v>
      </c>
      <c r="L229" s="103" t="s">
        <v>264</v>
      </c>
      <c r="M229" s="103" t="s">
        <v>268</v>
      </c>
    </row>
    <row r="230" spans="1:13" s="86" customFormat="1" x14ac:dyDescent="0.2">
      <c r="A230" s="101">
        <v>6</v>
      </c>
      <c r="B230" s="101">
        <v>2014</v>
      </c>
      <c r="C230" s="100" t="s">
        <v>4</v>
      </c>
      <c r="D230" s="100" t="s">
        <v>291</v>
      </c>
      <c r="E230" s="100" t="s">
        <v>160</v>
      </c>
      <c r="F230" s="100" t="s">
        <v>80</v>
      </c>
      <c r="G230" s="100" t="s">
        <v>81</v>
      </c>
      <c r="H230" s="102">
        <v>-41450.19</v>
      </c>
      <c r="I230" s="100"/>
      <c r="J230" s="102">
        <v>0</v>
      </c>
      <c r="K230" s="100" t="s">
        <v>6</v>
      </c>
      <c r="L230" s="103" t="s">
        <v>284</v>
      </c>
      <c r="M230" s="103" t="s">
        <v>268</v>
      </c>
    </row>
    <row r="231" spans="1:13" s="86" customFormat="1" x14ac:dyDescent="0.2">
      <c r="A231" s="101">
        <v>6</v>
      </c>
      <c r="B231" s="101">
        <v>2014</v>
      </c>
      <c r="C231" s="100" t="s">
        <v>4</v>
      </c>
      <c r="D231" s="100" t="s">
        <v>298</v>
      </c>
      <c r="E231" s="100" t="s">
        <v>159</v>
      </c>
      <c r="F231" s="100" t="s">
        <v>80</v>
      </c>
      <c r="G231" s="100" t="s">
        <v>81</v>
      </c>
      <c r="H231" s="102">
        <v>14688.08</v>
      </c>
      <c r="I231" s="100"/>
      <c r="J231" s="102">
        <v>0</v>
      </c>
      <c r="K231" s="100" t="s">
        <v>6</v>
      </c>
      <c r="L231" s="103" t="s">
        <v>271</v>
      </c>
      <c r="M231" s="103" t="s">
        <v>264</v>
      </c>
    </row>
    <row r="232" spans="1:13" s="86" customFormat="1" x14ac:dyDescent="0.2">
      <c r="A232" s="101">
        <v>6</v>
      </c>
      <c r="B232" s="101">
        <v>2014</v>
      </c>
      <c r="C232" s="100" t="s">
        <v>4</v>
      </c>
      <c r="D232" s="100" t="s">
        <v>109</v>
      </c>
      <c r="E232" s="100" t="s">
        <v>219</v>
      </c>
      <c r="F232" s="100" t="s">
        <v>80</v>
      </c>
      <c r="G232" s="100" t="s">
        <v>81</v>
      </c>
      <c r="H232" s="102">
        <v>-1621.99</v>
      </c>
      <c r="I232" s="100"/>
      <c r="J232" s="102">
        <v>0</v>
      </c>
      <c r="K232" s="100" t="s">
        <v>6</v>
      </c>
      <c r="L232" s="103" t="s">
        <v>274</v>
      </c>
      <c r="M232" s="103" t="s">
        <v>264</v>
      </c>
    </row>
    <row r="233" spans="1:13" s="86" customFormat="1" x14ac:dyDescent="0.2">
      <c r="A233" s="101">
        <v>6</v>
      </c>
      <c r="B233" s="101">
        <v>2014</v>
      </c>
      <c r="C233" s="100" t="s">
        <v>4</v>
      </c>
      <c r="D233" s="100" t="s">
        <v>283</v>
      </c>
      <c r="E233" s="100" t="s">
        <v>157</v>
      </c>
      <c r="F233" s="100" t="s">
        <v>171</v>
      </c>
      <c r="G233" s="100" t="s">
        <v>172</v>
      </c>
      <c r="H233" s="102">
        <v>-25985.67</v>
      </c>
      <c r="I233" s="100"/>
      <c r="J233" s="102">
        <v>0</v>
      </c>
      <c r="K233" s="100" t="s">
        <v>6</v>
      </c>
      <c r="L233" s="103" t="s">
        <v>284</v>
      </c>
      <c r="M233" s="103" t="s">
        <v>264</v>
      </c>
    </row>
    <row r="234" spans="1:13" s="86" customFormat="1" x14ac:dyDescent="0.2">
      <c r="A234" s="101">
        <v>6</v>
      </c>
      <c r="B234" s="101">
        <v>2014</v>
      </c>
      <c r="C234" s="100" t="s">
        <v>4</v>
      </c>
      <c r="D234" s="100" t="s">
        <v>291</v>
      </c>
      <c r="E234" s="100" t="s">
        <v>160</v>
      </c>
      <c r="F234" s="100" t="s">
        <v>171</v>
      </c>
      <c r="G234" s="100" t="s">
        <v>172</v>
      </c>
      <c r="H234" s="102">
        <v>879.51</v>
      </c>
      <c r="I234" s="100"/>
      <c r="J234" s="102">
        <v>0</v>
      </c>
      <c r="K234" s="100" t="s">
        <v>6</v>
      </c>
      <c r="L234" s="103" t="s">
        <v>284</v>
      </c>
      <c r="M234" s="103" t="s">
        <v>268</v>
      </c>
    </row>
    <row r="235" spans="1:13" s="86" customFormat="1" x14ac:dyDescent="0.2">
      <c r="A235" s="101">
        <v>6</v>
      </c>
      <c r="B235" s="101">
        <v>2014</v>
      </c>
      <c r="C235" s="100" t="s">
        <v>4</v>
      </c>
      <c r="D235" s="100" t="s">
        <v>298</v>
      </c>
      <c r="E235" s="100" t="s">
        <v>159</v>
      </c>
      <c r="F235" s="100" t="s">
        <v>171</v>
      </c>
      <c r="G235" s="100" t="s">
        <v>172</v>
      </c>
      <c r="H235" s="102">
        <v>-93.74</v>
      </c>
      <c r="I235" s="100"/>
      <c r="J235" s="102">
        <v>0</v>
      </c>
      <c r="K235" s="100" t="s">
        <v>6</v>
      </c>
      <c r="L235" s="103" t="s">
        <v>271</v>
      </c>
      <c r="M235" s="103" t="s">
        <v>264</v>
      </c>
    </row>
    <row r="236" spans="1:13" s="86" customFormat="1" x14ac:dyDescent="0.2">
      <c r="A236" s="101">
        <v>6</v>
      </c>
      <c r="B236" s="101">
        <v>2014</v>
      </c>
      <c r="C236" s="100" t="s">
        <v>4</v>
      </c>
      <c r="D236" s="100" t="s">
        <v>283</v>
      </c>
      <c r="E236" s="100" t="s">
        <v>157</v>
      </c>
      <c r="F236" s="100" t="s">
        <v>119</v>
      </c>
      <c r="G236" s="100" t="s">
        <v>120</v>
      </c>
      <c r="H236" s="102">
        <v>60.48</v>
      </c>
      <c r="I236" s="100"/>
      <c r="J236" s="102">
        <v>0</v>
      </c>
      <c r="K236" s="100" t="s">
        <v>6</v>
      </c>
      <c r="L236" s="103" t="s">
        <v>284</v>
      </c>
      <c r="M236" s="103" t="s">
        <v>264</v>
      </c>
    </row>
    <row r="237" spans="1:13" s="86" customFormat="1" x14ac:dyDescent="0.2">
      <c r="A237" s="101">
        <v>6</v>
      </c>
      <c r="B237" s="101">
        <v>2014</v>
      </c>
      <c r="C237" s="100" t="s">
        <v>4</v>
      </c>
      <c r="D237" s="100" t="s">
        <v>291</v>
      </c>
      <c r="E237" s="100" t="s">
        <v>160</v>
      </c>
      <c r="F237" s="100" t="s">
        <v>119</v>
      </c>
      <c r="G237" s="100" t="s">
        <v>120</v>
      </c>
      <c r="H237" s="102">
        <v>-61.72</v>
      </c>
      <c r="I237" s="100"/>
      <c r="J237" s="102">
        <v>0</v>
      </c>
      <c r="K237" s="100" t="s">
        <v>6</v>
      </c>
      <c r="L237" s="103" t="s">
        <v>284</v>
      </c>
      <c r="M237" s="103" t="s">
        <v>268</v>
      </c>
    </row>
    <row r="238" spans="1:13" s="86" customFormat="1" x14ac:dyDescent="0.2">
      <c r="A238" s="101">
        <v>6</v>
      </c>
      <c r="B238" s="101">
        <v>2014</v>
      </c>
      <c r="C238" s="100" t="s">
        <v>4</v>
      </c>
      <c r="D238" s="100" t="s">
        <v>298</v>
      </c>
      <c r="E238" s="100" t="s">
        <v>159</v>
      </c>
      <c r="F238" s="100" t="s">
        <v>119</v>
      </c>
      <c r="G238" s="100" t="s">
        <v>120</v>
      </c>
      <c r="H238" s="102">
        <v>1168.78</v>
      </c>
      <c r="I238" s="100"/>
      <c r="J238" s="102">
        <v>0</v>
      </c>
      <c r="K238" s="100" t="s">
        <v>6</v>
      </c>
      <c r="L238" s="103" t="s">
        <v>271</v>
      </c>
      <c r="M238" s="103" t="s">
        <v>264</v>
      </c>
    </row>
    <row r="239" spans="1:13" s="86" customFormat="1" x14ac:dyDescent="0.2">
      <c r="A239" s="101">
        <v>6</v>
      </c>
      <c r="B239" s="101">
        <v>2014</v>
      </c>
      <c r="C239" s="100" t="s">
        <v>4</v>
      </c>
      <c r="D239" s="100" t="s">
        <v>146</v>
      </c>
      <c r="E239" s="100" t="s">
        <v>147</v>
      </c>
      <c r="F239" s="100" t="s">
        <v>124</v>
      </c>
      <c r="G239" s="100" t="s">
        <v>125</v>
      </c>
      <c r="H239" s="102">
        <v>-40655.15</v>
      </c>
      <c r="I239" s="100" t="s">
        <v>5</v>
      </c>
      <c r="J239" s="102">
        <v>0</v>
      </c>
      <c r="K239" s="100" t="s">
        <v>6</v>
      </c>
      <c r="L239" s="103" t="s">
        <v>269</v>
      </c>
      <c r="M239" s="103" t="s">
        <v>264</v>
      </c>
    </row>
    <row r="240" spans="1:13" s="86" customFormat="1" x14ac:dyDescent="0.2">
      <c r="A240" s="101">
        <v>6</v>
      </c>
      <c r="B240" s="101">
        <v>2014</v>
      </c>
      <c r="C240" s="100" t="s">
        <v>4</v>
      </c>
      <c r="D240" s="100" t="s">
        <v>142</v>
      </c>
      <c r="E240" s="100" t="s">
        <v>148</v>
      </c>
      <c r="F240" s="100" t="s">
        <v>124</v>
      </c>
      <c r="G240" s="100" t="s">
        <v>125</v>
      </c>
      <c r="H240" s="102">
        <v>12043.55</v>
      </c>
      <c r="I240" s="100" t="s">
        <v>5</v>
      </c>
      <c r="J240" s="102">
        <v>0</v>
      </c>
      <c r="K240" s="100" t="s">
        <v>6</v>
      </c>
      <c r="L240" s="103" t="s">
        <v>270</v>
      </c>
      <c r="M240" s="103" t="s">
        <v>268</v>
      </c>
    </row>
    <row r="241" spans="1:13" s="86" customFormat="1" x14ac:dyDescent="0.2">
      <c r="A241" s="101">
        <v>6</v>
      </c>
      <c r="B241" s="101">
        <v>2014</v>
      </c>
      <c r="C241" s="100" t="s">
        <v>4</v>
      </c>
      <c r="D241" s="100" t="s">
        <v>279</v>
      </c>
      <c r="E241" s="100" t="s">
        <v>157</v>
      </c>
      <c r="F241" s="100" t="s">
        <v>124</v>
      </c>
      <c r="G241" s="100" t="s">
        <v>125</v>
      </c>
      <c r="H241" s="102">
        <v>11156.59</v>
      </c>
      <c r="I241" s="100"/>
      <c r="J241" s="102">
        <v>0</v>
      </c>
      <c r="K241" s="100" t="s">
        <v>6</v>
      </c>
      <c r="L241" s="103" t="s">
        <v>278</v>
      </c>
      <c r="M241" s="103" t="s">
        <v>264</v>
      </c>
    </row>
    <row r="242" spans="1:13" s="86" customFormat="1" x14ac:dyDescent="0.2">
      <c r="A242" s="101">
        <v>6</v>
      </c>
      <c r="B242" s="101">
        <v>2014</v>
      </c>
      <c r="C242" s="100" t="s">
        <v>4</v>
      </c>
      <c r="D242" s="100" t="s">
        <v>279</v>
      </c>
      <c r="E242" s="100" t="s">
        <v>157</v>
      </c>
      <c r="F242" s="100" t="s">
        <v>124</v>
      </c>
      <c r="G242" s="100" t="s">
        <v>125</v>
      </c>
      <c r="H242" s="102">
        <v>229472.81</v>
      </c>
      <c r="I242" s="100" t="s">
        <v>5</v>
      </c>
      <c r="J242" s="102">
        <v>5379619</v>
      </c>
      <c r="K242" s="100" t="s">
        <v>6</v>
      </c>
      <c r="L242" s="103" t="s">
        <v>278</v>
      </c>
      <c r="M242" s="103" t="s">
        <v>264</v>
      </c>
    </row>
    <row r="243" spans="1:13" s="86" customFormat="1" x14ac:dyDescent="0.2">
      <c r="A243" s="101">
        <v>6</v>
      </c>
      <c r="B243" s="101">
        <v>2014</v>
      </c>
      <c r="C243" s="100" t="s">
        <v>4</v>
      </c>
      <c r="D243" s="100" t="s">
        <v>280</v>
      </c>
      <c r="E243" s="100" t="s">
        <v>157</v>
      </c>
      <c r="F243" s="100" t="s">
        <v>124</v>
      </c>
      <c r="G243" s="100" t="s">
        <v>125</v>
      </c>
      <c r="H243" s="102">
        <v>-57.39</v>
      </c>
      <c r="I243" s="100"/>
      <c r="J243" s="102">
        <v>0</v>
      </c>
      <c r="K243" s="100" t="s">
        <v>6</v>
      </c>
      <c r="L243" s="103" t="s">
        <v>278</v>
      </c>
      <c r="M243" s="103" t="s">
        <v>264</v>
      </c>
    </row>
    <row r="244" spans="1:13" s="86" customFormat="1" x14ac:dyDescent="0.2">
      <c r="A244" s="101">
        <v>6</v>
      </c>
      <c r="B244" s="101">
        <v>2014</v>
      </c>
      <c r="C244" s="100" t="s">
        <v>4</v>
      </c>
      <c r="D244" s="100" t="s">
        <v>287</v>
      </c>
      <c r="E244" s="100" t="s">
        <v>160</v>
      </c>
      <c r="F244" s="100" t="s">
        <v>124</v>
      </c>
      <c r="G244" s="100" t="s">
        <v>125</v>
      </c>
      <c r="H244" s="102">
        <v>-2242.69</v>
      </c>
      <c r="I244" s="100"/>
      <c r="J244" s="102">
        <v>0</v>
      </c>
      <c r="K244" s="100" t="s">
        <v>6</v>
      </c>
      <c r="L244" s="103" t="s">
        <v>278</v>
      </c>
      <c r="M244" s="103" t="s">
        <v>268</v>
      </c>
    </row>
    <row r="245" spans="1:13" s="86" customFormat="1" x14ac:dyDescent="0.2">
      <c r="A245" s="101">
        <v>6</v>
      </c>
      <c r="B245" s="101">
        <v>2014</v>
      </c>
      <c r="C245" s="100" t="s">
        <v>4</v>
      </c>
      <c r="D245" s="100" t="s">
        <v>287</v>
      </c>
      <c r="E245" s="100" t="s">
        <v>160</v>
      </c>
      <c r="F245" s="100" t="s">
        <v>124</v>
      </c>
      <c r="G245" s="100" t="s">
        <v>125</v>
      </c>
      <c r="H245" s="102">
        <v>-221043.58</v>
      </c>
      <c r="I245" s="100" t="s">
        <v>5</v>
      </c>
      <c r="J245" s="102">
        <v>-5211524</v>
      </c>
      <c r="K245" s="100" t="s">
        <v>6</v>
      </c>
      <c r="L245" s="103" t="s">
        <v>278</v>
      </c>
      <c r="M245" s="103" t="s">
        <v>268</v>
      </c>
    </row>
    <row r="246" spans="1:13" s="86" customFormat="1" x14ac:dyDescent="0.2">
      <c r="A246" s="101">
        <v>6</v>
      </c>
      <c r="B246" s="101">
        <v>2014</v>
      </c>
      <c r="C246" s="100" t="s">
        <v>4</v>
      </c>
      <c r="D246" s="100" t="s">
        <v>288</v>
      </c>
      <c r="E246" s="100" t="s">
        <v>160</v>
      </c>
      <c r="F246" s="100" t="s">
        <v>124</v>
      </c>
      <c r="G246" s="100" t="s">
        <v>125</v>
      </c>
      <c r="H246" s="102">
        <v>55.59</v>
      </c>
      <c r="I246" s="100"/>
      <c r="J246" s="102">
        <v>0</v>
      </c>
      <c r="K246" s="100" t="s">
        <v>6</v>
      </c>
      <c r="L246" s="103" t="s">
        <v>278</v>
      </c>
      <c r="M246" s="103" t="s">
        <v>268</v>
      </c>
    </row>
    <row r="247" spans="1:13" s="86" customFormat="1" x14ac:dyDescent="0.2">
      <c r="A247" s="101">
        <v>6</v>
      </c>
      <c r="B247" s="101">
        <v>2014</v>
      </c>
      <c r="C247" s="100" t="s">
        <v>4</v>
      </c>
      <c r="D247" s="100" t="s">
        <v>296</v>
      </c>
      <c r="E247" s="100" t="s">
        <v>159</v>
      </c>
      <c r="F247" s="100" t="s">
        <v>124</v>
      </c>
      <c r="G247" s="100" t="s">
        <v>125</v>
      </c>
      <c r="H247" s="102">
        <v>-13871.25</v>
      </c>
      <c r="I247" s="100"/>
      <c r="J247" s="102">
        <v>0</v>
      </c>
      <c r="K247" s="100" t="s">
        <v>6</v>
      </c>
      <c r="L247" s="103" t="s">
        <v>271</v>
      </c>
      <c r="M247" s="103" t="s">
        <v>264</v>
      </c>
    </row>
    <row r="248" spans="1:13" s="86" customFormat="1" x14ac:dyDescent="0.2">
      <c r="A248" s="101">
        <v>6</v>
      </c>
      <c r="B248" s="101">
        <v>2014</v>
      </c>
      <c r="C248" s="100" t="s">
        <v>4</v>
      </c>
      <c r="D248" s="100" t="s">
        <v>300</v>
      </c>
      <c r="E248" s="100" t="s">
        <v>301</v>
      </c>
      <c r="F248" s="100" t="s">
        <v>124</v>
      </c>
      <c r="G248" s="100" t="s">
        <v>125</v>
      </c>
      <c r="H248" s="102">
        <v>74.22</v>
      </c>
      <c r="I248" s="100"/>
      <c r="J248" s="102">
        <v>0</v>
      </c>
      <c r="K248" s="100" t="s">
        <v>6</v>
      </c>
      <c r="L248" s="103" t="s">
        <v>271</v>
      </c>
      <c r="M248" s="103" t="s">
        <v>264</v>
      </c>
    </row>
    <row r="249" spans="1:13" s="86" customFormat="1" x14ac:dyDescent="0.2">
      <c r="A249" s="101">
        <v>6</v>
      </c>
      <c r="B249" s="101">
        <v>2014</v>
      </c>
      <c r="C249" s="100" t="s">
        <v>4</v>
      </c>
      <c r="D249" s="100" t="s">
        <v>251</v>
      </c>
      <c r="E249" s="100" t="s">
        <v>252</v>
      </c>
      <c r="F249" s="100" t="s">
        <v>124</v>
      </c>
      <c r="G249" s="100" t="s">
        <v>125</v>
      </c>
      <c r="H249" s="102">
        <v>-4.8099999999999996</v>
      </c>
      <c r="I249" s="100"/>
      <c r="J249" s="102">
        <v>0</v>
      </c>
      <c r="K249" s="100" t="s">
        <v>6</v>
      </c>
      <c r="L249" s="103" t="s">
        <v>271</v>
      </c>
      <c r="M249" s="103" t="s">
        <v>264</v>
      </c>
    </row>
    <row r="250" spans="1:13" s="86" customFormat="1" x14ac:dyDescent="0.2">
      <c r="A250" s="101">
        <v>6</v>
      </c>
      <c r="B250" s="101">
        <v>2014</v>
      </c>
      <c r="C250" s="100" t="s">
        <v>4</v>
      </c>
      <c r="D250" s="100" t="s">
        <v>265</v>
      </c>
      <c r="E250" s="100" t="s">
        <v>215</v>
      </c>
      <c r="F250" s="100" t="s">
        <v>126</v>
      </c>
      <c r="G250" s="100" t="s">
        <v>132</v>
      </c>
      <c r="H250" s="102">
        <v>-7129.11</v>
      </c>
      <c r="I250" s="100"/>
      <c r="J250" s="102">
        <v>0</v>
      </c>
      <c r="K250" s="100" t="s">
        <v>6</v>
      </c>
      <c r="L250" s="103" t="s">
        <v>264</v>
      </c>
      <c r="M250" s="103" t="s">
        <v>264</v>
      </c>
    </row>
    <row r="251" spans="1:13" s="86" customFormat="1" x14ac:dyDescent="0.2">
      <c r="A251" s="101">
        <v>6</v>
      </c>
      <c r="B251" s="101">
        <v>2014</v>
      </c>
      <c r="C251" s="100" t="s">
        <v>4</v>
      </c>
      <c r="D251" s="100" t="s">
        <v>266</v>
      </c>
      <c r="E251" s="100" t="s">
        <v>216</v>
      </c>
      <c r="F251" s="100" t="s">
        <v>126</v>
      </c>
      <c r="G251" s="100" t="s">
        <v>132</v>
      </c>
      <c r="H251" s="102">
        <v>7129.11</v>
      </c>
      <c r="I251" s="100"/>
      <c r="J251" s="102">
        <v>0</v>
      </c>
      <c r="K251" s="100" t="s">
        <v>6</v>
      </c>
      <c r="L251" s="103" t="s">
        <v>264</v>
      </c>
      <c r="M251" s="103" t="s">
        <v>264</v>
      </c>
    </row>
    <row r="252" spans="1:13" s="86" customFormat="1" x14ac:dyDescent="0.2">
      <c r="A252" s="101">
        <v>6</v>
      </c>
      <c r="B252" s="101">
        <v>2014</v>
      </c>
      <c r="C252" s="100" t="s">
        <v>4</v>
      </c>
      <c r="D252" s="100" t="s">
        <v>260</v>
      </c>
      <c r="E252" s="100" t="s">
        <v>191</v>
      </c>
      <c r="F252" s="100" t="s">
        <v>126</v>
      </c>
      <c r="G252" s="100" t="s">
        <v>132</v>
      </c>
      <c r="H252" s="102">
        <v>7387.57</v>
      </c>
      <c r="I252" s="100"/>
      <c r="J252" s="102">
        <v>0</v>
      </c>
      <c r="K252" s="100" t="s">
        <v>6</v>
      </c>
      <c r="L252" s="103" t="s">
        <v>263</v>
      </c>
      <c r="M252" s="103" t="s">
        <v>264</v>
      </c>
    </row>
    <row r="253" spans="1:13" s="86" customFormat="1" x14ac:dyDescent="0.2">
      <c r="A253" s="101">
        <v>6</v>
      </c>
      <c r="B253" s="101">
        <v>2014</v>
      </c>
      <c r="C253" s="100" t="s">
        <v>4</v>
      </c>
      <c r="D253" s="100" t="s">
        <v>319</v>
      </c>
      <c r="E253" s="100" t="s">
        <v>320</v>
      </c>
      <c r="F253" s="100" t="s">
        <v>126</v>
      </c>
      <c r="G253" s="100" t="s">
        <v>132</v>
      </c>
      <c r="H253" s="102">
        <v>-650.45000000000005</v>
      </c>
      <c r="I253" s="100" t="s">
        <v>5</v>
      </c>
      <c r="J253" s="102">
        <v>0</v>
      </c>
      <c r="K253" s="100" t="s">
        <v>6</v>
      </c>
      <c r="L253" s="103" t="s">
        <v>274</v>
      </c>
      <c r="M253" s="103" t="s">
        <v>264</v>
      </c>
    </row>
    <row r="254" spans="1:13" s="86" customFormat="1" x14ac:dyDescent="0.2">
      <c r="A254" s="101">
        <v>6</v>
      </c>
      <c r="B254" s="101">
        <v>2014</v>
      </c>
      <c r="C254" s="100" t="s">
        <v>4</v>
      </c>
      <c r="D254" s="100" t="s">
        <v>277</v>
      </c>
      <c r="E254" s="100" t="s">
        <v>157</v>
      </c>
      <c r="F254" s="100" t="s">
        <v>128</v>
      </c>
      <c r="G254" s="100" t="s">
        <v>129</v>
      </c>
      <c r="H254" s="102">
        <v>7104.58</v>
      </c>
      <c r="I254" s="100"/>
      <c r="J254" s="102">
        <v>0</v>
      </c>
      <c r="K254" s="100" t="s">
        <v>6</v>
      </c>
      <c r="L254" s="103" t="s">
        <v>278</v>
      </c>
      <c r="M254" s="103" t="s">
        <v>264</v>
      </c>
    </row>
    <row r="255" spans="1:13" s="86" customFormat="1" x14ac:dyDescent="0.2">
      <c r="A255" s="101">
        <v>6</v>
      </c>
      <c r="B255" s="101">
        <v>2014</v>
      </c>
      <c r="C255" s="100" t="s">
        <v>4</v>
      </c>
      <c r="D255" s="100" t="s">
        <v>280</v>
      </c>
      <c r="E255" s="100" t="s">
        <v>157</v>
      </c>
      <c r="F255" s="100" t="s">
        <v>128</v>
      </c>
      <c r="G255" s="100" t="s">
        <v>129</v>
      </c>
      <c r="H255" s="102">
        <v>1005.95</v>
      </c>
      <c r="I255" s="100"/>
      <c r="J255" s="102">
        <v>0</v>
      </c>
      <c r="K255" s="100" t="s">
        <v>6</v>
      </c>
      <c r="L255" s="103" t="s">
        <v>278</v>
      </c>
      <c r="M255" s="103" t="s">
        <v>264</v>
      </c>
    </row>
    <row r="256" spans="1:13" s="86" customFormat="1" x14ac:dyDescent="0.2">
      <c r="A256" s="101">
        <v>6</v>
      </c>
      <c r="B256" s="101">
        <v>2014</v>
      </c>
      <c r="C256" s="100" t="s">
        <v>4</v>
      </c>
      <c r="D256" s="100" t="s">
        <v>281</v>
      </c>
      <c r="E256" s="100" t="s">
        <v>157</v>
      </c>
      <c r="F256" s="100" t="s">
        <v>128</v>
      </c>
      <c r="G256" s="100" t="s">
        <v>129</v>
      </c>
      <c r="H256" s="102">
        <v>159.03</v>
      </c>
      <c r="I256" s="100"/>
      <c r="J256" s="102">
        <v>0</v>
      </c>
      <c r="K256" s="100" t="s">
        <v>6</v>
      </c>
      <c r="L256" s="103" t="s">
        <v>278</v>
      </c>
      <c r="M256" s="103" t="s">
        <v>264</v>
      </c>
    </row>
    <row r="257" spans="1:13" s="86" customFormat="1" x14ac:dyDescent="0.2">
      <c r="A257" s="101">
        <v>6</v>
      </c>
      <c r="B257" s="101">
        <v>2014</v>
      </c>
      <c r="C257" s="100" t="s">
        <v>4</v>
      </c>
      <c r="D257" s="100" t="s">
        <v>283</v>
      </c>
      <c r="E257" s="100" t="s">
        <v>157</v>
      </c>
      <c r="F257" s="100" t="s">
        <v>128</v>
      </c>
      <c r="G257" s="100" t="s">
        <v>129</v>
      </c>
      <c r="H257" s="102">
        <v>1227.5999999999999</v>
      </c>
      <c r="I257" s="100"/>
      <c r="J257" s="102">
        <v>0</v>
      </c>
      <c r="K257" s="100" t="s">
        <v>6</v>
      </c>
      <c r="L257" s="103" t="s">
        <v>284</v>
      </c>
      <c r="M257" s="103" t="s">
        <v>264</v>
      </c>
    </row>
    <row r="258" spans="1:13" s="86" customFormat="1" x14ac:dyDescent="0.2">
      <c r="A258" s="101">
        <v>6</v>
      </c>
      <c r="B258" s="101">
        <v>2014</v>
      </c>
      <c r="C258" s="100" t="s">
        <v>4</v>
      </c>
      <c r="D258" s="100" t="s">
        <v>286</v>
      </c>
      <c r="E258" s="100" t="s">
        <v>160</v>
      </c>
      <c r="F258" s="100" t="s">
        <v>128</v>
      </c>
      <c r="G258" s="100" t="s">
        <v>129</v>
      </c>
      <c r="H258" s="102">
        <v>-6646.22</v>
      </c>
      <c r="I258" s="100"/>
      <c r="J258" s="102">
        <v>0</v>
      </c>
      <c r="K258" s="100" t="s">
        <v>6</v>
      </c>
      <c r="L258" s="103" t="s">
        <v>278</v>
      </c>
      <c r="M258" s="103" t="s">
        <v>268</v>
      </c>
    </row>
    <row r="259" spans="1:13" s="86" customFormat="1" x14ac:dyDescent="0.2">
      <c r="A259" s="101">
        <v>6</v>
      </c>
      <c r="B259" s="101">
        <v>2014</v>
      </c>
      <c r="C259" s="100" t="s">
        <v>4</v>
      </c>
      <c r="D259" s="100" t="s">
        <v>288</v>
      </c>
      <c r="E259" s="100" t="s">
        <v>160</v>
      </c>
      <c r="F259" s="100" t="s">
        <v>128</v>
      </c>
      <c r="G259" s="100" t="s">
        <v>129</v>
      </c>
      <c r="H259" s="102">
        <v>-941.05</v>
      </c>
      <c r="I259" s="100"/>
      <c r="J259" s="102">
        <v>0</v>
      </c>
      <c r="K259" s="100" t="s">
        <v>6</v>
      </c>
      <c r="L259" s="103" t="s">
        <v>278</v>
      </c>
      <c r="M259" s="103" t="s">
        <v>268</v>
      </c>
    </row>
    <row r="260" spans="1:13" s="86" customFormat="1" x14ac:dyDescent="0.2">
      <c r="A260" s="101">
        <v>6</v>
      </c>
      <c r="B260" s="101">
        <v>2014</v>
      </c>
      <c r="C260" s="100" t="s">
        <v>4</v>
      </c>
      <c r="D260" s="100" t="s">
        <v>289</v>
      </c>
      <c r="E260" s="100" t="s">
        <v>160</v>
      </c>
      <c r="F260" s="100" t="s">
        <v>128</v>
      </c>
      <c r="G260" s="100" t="s">
        <v>129</v>
      </c>
      <c r="H260" s="102">
        <v>-148.77000000000001</v>
      </c>
      <c r="I260" s="100"/>
      <c r="J260" s="102">
        <v>0</v>
      </c>
      <c r="K260" s="100" t="s">
        <v>6</v>
      </c>
      <c r="L260" s="103" t="s">
        <v>278</v>
      </c>
      <c r="M260" s="103" t="s">
        <v>268</v>
      </c>
    </row>
    <row r="261" spans="1:13" s="86" customFormat="1" x14ac:dyDescent="0.2">
      <c r="A261" s="101">
        <v>6</v>
      </c>
      <c r="B261" s="101">
        <v>2014</v>
      </c>
      <c r="C261" s="100" t="s">
        <v>4</v>
      </c>
      <c r="D261" s="100" t="s">
        <v>291</v>
      </c>
      <c r="E261" s="100" t="s">
        <v>160</v>
      </c>
      <c r="F261" s="100" t="s">
        <v>128</v>
      </c>
      <c r="G261" s="100" t="s">
        <v>129</v>
      </c>
      <c r="H261" s="102">
        <v>-1148.4000000000001</v>
      </c>
      <c r="I261" s="100"/>
      <c r="J261" s="102">
        <v>0</v>
      </c>
      <c r="K261" s="100" t="s">
        <v>6</v>
      </c>
      <c r="L261" s="103" t="s">
        <v>284</v>
      </c>
      <c r="M261" s="103" t="s">
        <v>268</v>
      </c>
    </row>
    <row r="262" spans="1:13" s="86" customFormat="1" x14ac:dyDescent="0.2">
      <c r="A262" s="101">
        <v>6</v>
      </c>
      <c r="B262" s="101">
        <v>2014</v>
      </c>
      <c r="C262" s="100" t="s">
        <v>4</v>
      </c>
      <c r="D262" s="100" t="s">
        <v>296</v>
      </c>
      <c r="E262" s="100" t="s">
        <v>159</v>
      </c>
      <c r="F262" s="100" t="s">
        <v>128</v>
      </c>
      <c r="G262" s="100" t="s">
        <v>129</v>
      </c>
      <c r="H262" s="102">
        <v>29876.85</v>
      </c>
      <c r="I262" s="100"/>
      <c r="J262" s="102">
        <v>0</v>
      </c>
      <c r="K262" s="100" t="s">
        <v>6</v>
      </c>
      <c r="L262" s="103" t="s">
        <v>271</v>
      </c>
      <c r="M262" s="103" t="s">
        <v>264</v>
      </c>
    </row>
    <row r="263" spans="1:13" s="86" customFormat="1" x14ac:dyDescent="0.2">
      <c r="A263" s="101">
        <v>6</v>
      </c>
      <c r="B263" s="101">
        <v>2014</v>
      </c>
      <c r="C263" s="100" t="s">
        <v>4</v>
      </c>
      <c r="D263" s="100" t="s">
        <v>297</v>
      </c>
      <c r="E263" s="100" t="s">
        <v>159</v>
      </c>
      <c r="F263" s="100" t="s">
        <v>128</v>
      </c>
      <c r="G263" s="100" t="s">
        <v>129</v>
      </c>
      <c r="H263" s="102">
        <v>6778.65</v>
      </c>
      <c r="I263" s="100"/>
      <c r="J263" s="102">
        <v>0</v>
      </c>
      <c r="K263" s="100" t="s">
        <v>6</v>
      </c>
      <c r="L263" s="103" t="s">
        <v>271</v>
      </c>
      <c r="M263" s="103" t="s">
        <v>264</v>
      </c>
    </row>
    <row r="264" spans="1:13" s="86" customFormat="1" x14ac:dyDescent="0.2">
      <c r="A264" s="101">
        <v>6</v>
      </c>
      <c r="B264" s="101">
        <v>2014</v>
      </c>
      <c r="C264" s="100" t="s">
        <v>4</v>
      </c>
      <c r="D264" s="100" t="s">
        <v>299</v>
      </c>
      <c r="E264" s="100" t="s">
        <v>159</v>
      </c>
      <c r="F264" s="100" t="s">
        <v>128</v>
      </c>
      <c r="G264" s="100" t="s">
        <v>129</v>
      </c>
      <c r="H264" s="102">
        <v>661.23</v>
      </c>
      <c r="I264" s="100"/>
      <c r="J264" s="102">
        <v>0</v>
      </c>
      <c r="K264" s="100" t="s">
        <v>6</v>
      </c>
      <c r="L264" s="103" t="s">
        <v>271</v>
      </c>
      <c r="M264" s="103" t="s">
        <v>264</v>
      </c>
    </row>
    <row r="265" spans="1:13" s="86" customFormat="1" x14ac:dyDescent="0.2">
      <c r="A265" s="101">
        <v>6</v>
      </c>
      <c r="B265" s="101">
        <v>2014</v>
      </c>
      <c r="C265" s="100" t="s">
        <v>92</v>
      </c>
      <c r="D265" s="100" t="s">
        <v>185</v>
      </c>
      <c r="E265" s="100" t="s">
        <v>186</v>
      </c>
      <c r="F265" s="100" t="s">
        <v>187</v>
      </c>
      <c r="G265" s="100" t="s">
        <v>188</v>
      </c>
      <c r="H265" s="102">
        <v>1151.17</v>
      </c>
      <c r="I265" s="100" t="s">
        <v>189</v>
      </c>
      <c r="J265" s="102">
        <v>959.31</v>
      </c>
      <c r="K265" s="100" t="s">
        <v>6</v>
      </c>
      <c r="L265" s="103" t="s">
        <v>263</v>
      </c>
      <c r="M265" s="103" t="s">
        <v>264</v>
      </c>
    </row>
    <row r="266" spans="1:13" s="86" customFormat="1" x14ac:dyDescent="0.2">
      <c r="A266" s="101">
        <v>6</v>
      </c>
      <c r="B266" s="101">
        <v>2014</v>
      </c>
      <c r="C266" s="100" t="s">
        <v>4</v>
      </c>
      <c r="D266" s="100" t="s">
        <v>326</v>
      </c>
      <c r="E266" s="100" t="s">
        <v>327</v>
      </c>
      <c r="F266" s="100" t="s">
        <v>49</v>
      </c>
      <c r="G266" s="100" t="s">
        <v>50</v>
      </c>
      <c r="H266" s="102">
        <v>0</v>
      </c>
      <c r="I266" s="100"/>
      <c r="J266" s="102">
        <v>0</v>
      </c>
      <c r="K266" s="100" t="s">
        <v>6</v>
      </c>
      <c r="L266" s="103" t="s">
        <v>271</v>
      </c>
      <c r="M266" s="103" t="s">
        <v>264</v>
      </c>
    </row>
    <row r="267" spans="1:13" s="86" customFormat="1" x14ac:dyDescent="0.2">
      <c r="A267" s="101">
        <v>6</v>
      </c>
      <c r="B267" s="101">
        <v>2014</v>
      </c>
      <c r="C267" s="100" t="s">
        <v>4</v>
      </c>
      <c r="D267" s="100" t="s">
        <v>283</v>
      </c>
      <c r="E267" s="100" t="s">
        <v>157</v>
      </c>
      <c r="F267" s="100" t="s">
        <v>49</v>
      </c>
      <c r="G267" s="100" t="s">
        <v>50</v>
      </c>
      <c r="H267" s="102">
        <v>34877.15</v>
      </c>
      <c r="I267" s="100"/>
      <c r="J267" s="102">
        <v>0</v>
      </c>
      <c r="K267" s="100" t="s">
        <v>6</v>
      </c>
      <c r="L267" s="103" t="s">
        <v>284</v>
      </c>
      <c r="M267" s="103" t="s">
        <v>264</v>
      </c>
    </row>
    <row r="268" spans="1:13" s="86" customFormat="1" x14ac:dyDescent="0.2">
      <c r="A268" s="101">
        <v>6</v>
      </c>
      <c r="B268" s="101">
        <v>2014</v>
      </c>
      <c r="C268" s="100" t="s">
        <v>4</v>
      </c>
      <c r="D268" s="100" t="s">
        <v>291</v>
      </c>
      <c r="E268" s="100" t="s">
        <v>160</v>
      </c>
      <c r="F268" s="100" t="s">
        <v>49</v>
      </c>
      <c r="G268" s="100" t="s">
        <v>50</v>
      </c>
      <c r="H268" s="102">
        <v>-28897.22</v>
      </c>
      <c r="I268" s="100"/>
      <c r="J268" s="102">
        <v>0</v>
      </c>
      <c r="K268" s="100" t="s">
        <v>6</v>
      </c>
      <c r="L268" s="103" t="s">
        <v>284</v>
      </c>
      <c r="M268" s="103" t="s">
        <v>268</v>
      </c>
    </row>
    <row r="269" spans="1:13" s="86" customFormat="1" x14ac:dyDescent="0.2">
      <c r="A269" s="101">
        <v>6</v>
      </c>
      <c r="B269" s="101">
        <v>2014</v>
      </c>
      <c r="C269" s="100" t="s">
        <v>4</v>
      </c>
      <c r="D269" s="100" t="s">
        <v>298</v>
      </c>
      <c r="E269" s="100" t="s">
        <v>159</v>
      </c>
      <c r="F269" s="100" t="s">
        <v>49</v>
      </c>
      <c r="G269" s="100" t="s">
        <v>50</v>
      </c>
      <c r="H269" s="102">
        <v>44011.47</v>
      </c>
      <c r="I269" s="100"/>
      <c r="J269" s="102">
        <v>0</v>
      </c>
      <c r="K269" s="100" t="s">
        <v>6</v>
      </c>
      <c r="L269" s="103" t="s">
        <v>271</v>
      </c>
      <c r="M269" s="103" t="s">
        <v>264</v>
      </c>
    </row>
    <row r="270" spans="1:13" s="86" customFormat="1" x14ac:dyDescent="0.2">
      <c r="A270" s="101">
        <v>6</v>
      </c>
      <c r="B270" s="101">
        <v>2014</v>
      </c>
      <c r="C270" s="100" t="s">
        <v>224</v>
      </c>
      <c r="D270" s="100" t="s">
        <v>237</v>
      </c>
      <c r="E270" s="100" t="s">
        <v>238</v>
      </c>
      <c r="F270" s="100" t="s">
        <v>227</v>
      </c>
      <c r="G270" s="100" t="s">
        <v>228</v>
      </c>
      <c r="H270" s="102">
        <v>0</v>
      </c>
      <c r="I270" s="100"/>
      <c r="J270" s="102">
        <v>0</v>
      </c>
      <c r="K270" s="100" t="s">
        <v>6</v>
      </c>
      <c r="L270" s="103" t="s">
        <v>269</v>
      </c>
      <c r="M270" s="103" t="s">
        <v>264</v>
      </c>
    </row>
    <row r="271" spans="1:13" s="86" customFormat="1" x14ac:dyDescent="0.2">
      <c r="A271" s="101">
        <v>6</v>
      </c>
      <c r="B271" s="101">
        <v>2014</v>
      </c>
      <c r="C271" s="100" t="s">
        <v>224</v>
      </c>
      <c r="D271" s="100" t="s">
        <v>225</v>
      </c>
      <c r="E271" s="100" t="s">
        <v>226</v>
      </c>
      <c r="F271" s="100" t="s">
        <v>227</v>
      </c>
      <c r="G271" s="100" t="s">
        <v>228</v>
      </c>
      <c r="H271" s="102">
        <v>0</v>
      </c>
      <c r="I271" s="100"/>
      <c r="J271" s="102">
        <v>0</v>
      </c>
      <c r="K271" s="100" t="s">
        <v>6</v>
      </c>
      <c r="L271" s="103" t="s">
        <v>270</v>
      </c>
      <c r="M271" s="103" t="s">
        <v>268</v>
      </c>
    </row>
    <row r="272" spans="1:13" s="86" customFormat="1" x14ac:dyDescent="0.2">
      <c r="A272" s="101">
        <v>6</v>
      </c>
      <c r="B272" s="101">
        <v>2014</v>
      </c>
      <c r="C272" s="100" t="s">
        <v>224</v>
      </c>
      <c r="D272" s="100" t="s">
        <v>225</v>
      </c>
      <c r="E272" s="100" t="s">
        <v>226</v>
      </c>
      <c r="F272" s="100" t="s">
        <v>227</v>
      </c>
      <c r="G272" s="100" t="s">
        <v>228</v>
      </c>
      <c r="H272" s="102">
        <v>0</v>
      </c>
      <c r="I272" s="100"/>
      <c r="J272" s="102">
        <v>0</v>
      </c>
      <c r="K272" s="100" t="s">
        <v>6</v>
      </c>
      <c r="L272" s="103" t="s">
        <v>271</v>
      </c>
      <c r="M272" s="103" t="s">
        <v>264</v>
      </c>
    </row>
    <row r="273" spans="1:13" s="86" customFormat="1" x14ac:dyDescent="0.2">
      <c r="A273" s="101">
        <v>6</v>
      </c>
      <c r="B273" s="101">
        <v>2014</v>
      </c>
      <c r="C273" s="100" t="s">
        <v>4</v>
      </c>
      <c r="D273" s="100" t="s">
        <v>326</v>
      </c>
      <c r="E273" s="100" t="s">
        <v>327</v>
      </c>
      <c r="F273" s="100" t="s">
        <v>51</v>
      </c>
      <c r="G273" s="100" t="s">
        <v>52</v>
      </c>
      <c r="H273" s="102">
        <v>0</v>
      </c>
      <c r="I273" s="100"/>
      <c r="J273" s="102">
        <v>0</v>
      </c>
      <c r="K273" s="100" t="s">
        <v>6</v>
      </c>
      <c r="L273" s="103" t="s">
        <v>271</v>
      </c>
      <c r="M273" s="103" t="s">
        <v>264</v>
      </c>
    </row>
    <row r="274" spans="1:13" s="86" customFormat="1" x14ac:dyDescent="0.2">
      <c r="A274" s="101">
        <v>6</v>
      </c>
      <c r="B274" s="101">
        <v>2014</v>
      </c>
      <c r="C274" s="100" t="s">
        <v>4</v>
      </c>
      <c r="D274" s="100" t="s">
        <v>236</v>
      </c>
      <c r="E274" s="100" t="s">
        <v>223</v>
      </c>
      <c r="F274" s="100" t="s">
        <v>51</v>
      </c>
      <c r="G274" s="100" t="s">
        <v>52</v>
      </c>
      <c r="H274" s="102">
        <v>4</v>
      </c>
      <c r="I274" s="100"/>
      <c r="J274" s="102">
        <v>0</v>
      </c>
      <c r="K274" s="100" t="s">
        <v>6</v>
      </c>
      <c r="L274" s="103" t="s">
        <v>274</v>
      </c>
      <c r="M274" s="103" t="s">
        <v>264</v>
      </c>
    </row>
    <row r="275" spans="1:13" s="86" customFormat="1" x14ac:dyDescent="0.2">
      <c r="A275" s="101">
        <v>6</v>
      </c>
      <c r="B275" s="101">
        <v>2014</v>
      </c>
      <c r="C275" s="100" t="s">
        <v>4</v>
      </c>
      <c r="D275" s="100" t="s">
        <v>283</v>
      </c>
      <c r="E275" s="100" t="s">
        <v>157</v>
      </c>
      <c r="F275" s="100" t="s">
        <v>51</v>
      </c>
      <c r="G275" s="100" t="s">
        <v>52</v>
      </c>
      <c r="H275" s="102">
        <v>7586.65</v>
      </c>
      <c r="I275" s="100"/>
      <c r="J275" s="102">
        <v>0</v>
      </c>
      <c r="K275" s="100" t="s">
        <v>6</v>
      </c>
      <c r="L275" s="103" t="s">
        <v>284</v>
      </c>
      <c r="M275" s="103" t="s">
        <v>264</v>
      </c>
    </row>
    <row r="276" spans="1:13" s="86" customFormat="1" x14ac:dyDescent="0.2">
      <c r="A276" s="101">
        <v>6</v>
      </c>
      <c r="B276" s="101">
        <v>2014</v>
      </c>
      <c r="C276" s="100" t="s">
        <v>4</v>
      </c>
      <c r="D276" s="100" t="s">
        <v>291</v>
      </c>
      <c r="E276" s="100" t="s">
        <v>160</v>
      </c>
      <c r="F276" s="100" t="s">
        <v>51</v>
      </c>
      <c r="G276" s="100" t="s">
        <v>52</v>
      </c>
      <c r="H276" s="102">
        <v>-6839.22</v>
      </c>
      <c r="I276" s="100"/>
      <c r="J276" s="102">
        <v>0</v>
      </c>
      <c r="K276" s="100" t="s">
        <v>6</v>
      </c>
      <c r="L276" s="103" t="s">
        <v>284</v>
      </c>
      <c r="M276" s="103" t="s">
        <v>268</v>
      </c>
    </row>
    <row r="277" spans="1:13" s="86" customFormat="1" x14ac:dyDescent="0.2">
      <c r="A277" s="101">
        <v>6</v>
      </c>
      <c r="B277" s="101">
        <v>2014</v>
      </c>
      <c r="C277" s="100" t="s">
        <v>4</v>
      </c>
      <c r="D277" s="100" t="s">
        <v>298</v>
      </c>
      <c r="E277" s="100" t="s">
        <v>159</v>
      </c>
      <c r="F277" s="100" t="s">
        <v>51</v>
      </c>
      <c r="G277" s="100" t="s">
        <v>52</v>
      </c>
      <c r="H277" s="102">
        <v>10495.62</v>
      </c>
      <c r="I277" s="100"/>
      <c r="J277" s="102">
        <v>0</v>
      </c>
      <c r="K277" s="100" t="s">
        <v>6</v>
      </c>
      <c r="L277" s="103" t="s">
        <v>271</v>
      </c>
      <c r="M277" s="103" t="s">
        <v>264</v>
      </c>
    </row>
    <row r="278" spans="1:13" s="86" customFormat="1" x14ac:dyDescent="0.2">
      <c r="A278" s="101">
        <v>6</v>
      </c>
      <c r="B278" s="101">
        <v>2014</v>
      </c>
      <c r="C278" s="100" t="s">
        <v>4</v>
      </c>
      <c r="D278" s="100" t="s">
        <v>326</v>
      </c>
      <c r="E278" s="100" t="s">
        <v>327</v>
      </c>
      <c r="F278" s="100" t="s">
        <v>53</v>
      </c>
      <c r="G278" s="100" t="s">
        <v>54</v>
      </c>
      <c r="H278" s="102">
        <v>0</v>
      </c>
      <c r="I278" s="100"/>
      <c r="J278" s="102">
        <v>0</v>
      </c>
      <c r="K278" s="100" t="s">
        <v>6</v>
      </c>
      <c r="L278" s="103" t="s">
        <v>271</v>
      </c>
      <c r="M278" s="103" t="s">
        <v>264</v>
      </c>
    </row>
    <row r="279" spans="1:13" s="86" customFormat="1" x14ac:dyDescent="0.2">
      <c r="A279" s="101">
        <v>6</v>
      </c>
      <c r="B279" s="101">
        <v>2014</v>
      </c>
      <c r="C279" s="100" t="s">
        <v>4</v>
      </c>
      <c r="D279" s="100" t="s">
        <v>283</v>
      </c>
      <c r="E279" s="100" t="s">
        <v>157</v>
      </c>
      <c r="F279" s="100" t="s">
        <v>53</v>
      </c>
      <c r="G279" s="100" t="s">
        <v>54</v>
      </c>
      <c r="H279" s="102">
        <v>36535.269999999997</v>
      </c>
      <c r="I279" s="100"/>
      <c r="J279" s="102">
        <v>0</v>
      </c>
      <c r="K279" s="100" t="s">
        <v>6</v>
      </c>
      <c r="L279" s="103" t="s">
        <v>284</v>
      </c>
      <c r="M279" s="103" t="s">
        <v>264</v>
      </c>
    </row>
    <row r="280" spans="1:13" s="86" customFormat="1" x14ac:dyDescent="0.2">
      <c r="A280" s="101">
        <v>6</v>
      </c>
      <c r="B280" s="101">
        <v>2014</v>
      </c>
      <c r="C280" s="100" t="s">
        <v>4</v>
      </c>
      <c r="D280" s="100" t="s">
        <v>291</v>
      </c>
      <c r="E280" s="100" t="s">
        <v>160</v>
      </c>
      <c r="F280" s="100" t="s">
        <v>53</v>
      </c>
      <c r="G280" s="100" t="s">
        <v>54</v>
      </c>
      <c r="H280" s="102">
        <v>-31647.46</v>
      </c>
      <c r="I280" s="100"/>
      <c r="J280" s="102">
        <v>0</v>
      </c>
      <c r="K280" s="100" t="s">
        <v>6</v>
      </c>
      <c r="L280" s="103" t="s">
        <v>284</v>
      </c>
      <c r="M280" s="103" t="s">
        <v>268</v>
      </c>
    </row>
    <row r="281" spans="1:13" s="86" customFormat="1" x14ac:dyDescent="0.2">
      <c r="A281" s="101">
        <v>6</v>
      </c>
      <c r="B281" s="101">
        <v>2014</v>
      </c>
      <c r="C281" s="100" t="s">
        <v>4</v>
      </c>
      <c r="D281" s="100" t="s">
        <v>298</v>
      </c>
      <c r="E281" s="100" t="s">
        <v>159</v>
      </c>
      <c r="F281" s="100" t="s">
        <v>53</v>
      </c>
      <c r="G281" s="100" t="s">
        <v>54</v>
      </c>
      <c r="H281" s="102">
        <v>50128.98</v>
      </c>
      <c r="I281" s="100"/>
      <c r="J281" s="102">
        <v>0</v>
      </c>
      <c r="K281" s="100" t="s">
        <v>6</v>
      </c>
      <c r="L281" s="103" t="s">
        <v>271</v>
      </c>
      <c r="M281" s="103" t="s">
        <v>264</v>
      </c>
    </row>
    <row r="282" spans="1:13" s="86" customFormat="1" x14ac:dyDescent="0.2">
      <c r="A282" s="101">
        <v>6</v>
      </c>
      <c r="B282" s="101">
        <v>2014</v>
      </c>
      <c r="C282" s="100" t="s">
        <v>4</v>
      </c>
      <c r="D282" s="100" t="s">
        <v>109</v>
      </c>
      <c r="E282" s="100" t="s">
        <v>219</v>
      </c>
      <c r="F282" s="100" t="s">
        <v>53</v>
      </c>
      <c r="G282" s="100" t="s">
        <v>54</v>
      </c>
      <c r="H282" s="102">
        <v>0</v>
      </c>
      <c r="I282" s="100"/>
      <c r="J282" s="102">
        <v>0</v>
      </c>
      <c r="K282" s="100" t="s">
        <v>6</v>
      </c>
      <c r="L282" s="103" t="s">
        <v>274</v>
      </c>
      <c r="M282" s="103" t="s">
        <v>264</v>
      </c>
    </row>
    <row r="283" spans="1:13" s="86" customFormat="1" x14ac:dyDescent="0.2">
      <c r="C283" s="18"/>
      <c r="D283" s="18"/>
      <c r="E283" s="18"/>
      <c r="F283" s="18"/>
      <c r="G283" s="18"/>
      <c r="H283" s="92"/>
      <c r="I283" s="18"/>
      <c r="J283" s="93"/>
      <c r="K283" s="18"/>
      <c r="L283" s="94"/>
      <c r="M283" s="94"/>
    </row>
    <row r="284" spans="1:13" s="86" customFormat="1" x14ac:dyDescent="0.2">
      <c r="C284" s="18"/>
      <c r="D284" s="18"/>
      <c r="E284" s="18"/>
      <c r="F284" s="18"/>
      <c r="G284" s="18"/>
      <c r="H284" s="92"/>
      <c r="I284" s="18"/>
      <c r="J284" s="93"/>
      <c r="K284" s="18"/>
      <c r="L284" s="94"/>
      <c r="M284" s="94"/>
    </row>
    <row r="285" spans="1:13" s="86" customFormat="1" x14ac:dyDescent="0.2">
      <c r="C285" s="18"/>
      <c r="D285" s="18"/>
      <c r="E285" s="18"/>
      <c r="F285" s="18"/>
      <c r="G285" s="18"/>
      <c r="H285" s="92"/>
      <c r="I285" s="18"/>
      <c r="J285" s="93"/>
      <c r="K285" s="18"/>
      <c r="L285" s="94"/>
      <c r="M285" s="94"/>
    </row>
    <row r="286" spans="1:13" s="86" customFormat="1" x14ac:dyDescent="0.2">
      <c r="C286" s="18"/>
      <c r="D286" s="18"/>
      <c r="E286" s="18"/>
      <c r="F286" s="18"/>
      <c r="G286" s="18"/>
      <c r="H286" s="92"/>
      <c r="I286" s="18"/>
      <c r="J286" s="93"/>
      <c r="K286" s="18"/>
      <c r="L286" s="94"/>
      <c r="M286" s="94"/>
    </row>
    <row r="287" spans="1:13" s="86" customFormat="1" x14ac:dyDescent="0.2">
      <c r="C287" s="18"/>
      <c r="D287" s="18"/>
      <c r="E287" s="18"/>
      <c r="F287" s="18"/>
      <c r="G287" s="18"/>
      <c r="H287" s="92"/>
      <c r="I287" s="18"/>
      <c r="J287" s="93"/>
      <c r="K287" s="18"/>
      <c r="L287" s="94"/>
      <c r="M287" s="94"/>
    </row>
    <row r="288" spans="1:13" s="86" customFormat="1" x14ac:dyDescent="0.2">
      <c r="A288" s="22"/>
      <c r="B288" s="22"/>
      <c r="C288" s="23"/>
      <c r="D288" s="23"/>
      <c r="E288" s="23"/>
      <c r="F288" s="23"/>
      <c r="G288" s="23"/>
      <c r="H288" s="45"/>
      <c r="I288" s="23"/>
      <c r="J288" s="45"/>
      <c r="K288" s="23"/>
      <c r="L288" s="25"/>
      <c r="M288" s="25"/>
    </row>
    <row r="289" spans="1:13" s="86" customFormat="1" x14ac:dyDescent="0.2">
      <c r="A289" s="22"/>
      <c r="B289" s="22"/>
      <c r="C289" s="23"/>
      <c r="D289" s="23"/>
      <c r="E289" s="23"/>
      <c r="F289" s="23"/>
      <c r="G289" s="23"/>
      <c r="H289" s="45"/>
      <c r="I289" s="23"/>
      <c r="J289" s="45"/>
      <c r="K289" s="23"/>
      <c r="L289" s="25"/>
      <c r="M289" s="25"/>
    </row>
    <row r="290" spans="1:13" s="86" customFormat="1" x14ac:dyDescent="0.2">
      <c r="A290" s="22"/>
      <c r="B290" s="22"/>
      <c r="C290" s="23"/>
      <c r="D290" s="23"/>
      <c r="E290" s="23"/>
      <c r="F290" s="23"/>
      <c r="G290" s="23"/>
      <c r="H290" s="45"/>
      <c r="I290" s="23"/>
      <c r="J290" s="45"/>
      <c r="K290" s="23"/>
      <c r="L290" s="25"/>
      <c r="M290" s="25"/>
    </row>
    <row r="291" spans="1:13" s="86" customFormat="1" x14ac:dyDescent="0.2">
      <c r="A291" s="22"/>
      <c r="B291" s="22"/>
      <c r="C291" s="23"/>
      <c r="D291" s="23"/>
      <c r="E291" s="23"/>
      <c r="F291" s="23"/>
      <c r="G291" s="23"/>
      <c r="H291" s="45"/>
      <c r="I291" s="23"/>
      <c r="J291" s="45"/>
      <c r="K291" s="23"/>
      <c r="L291" s="25"/>
      <c r="M291" s="25"/>
    </row>
    <row r="292" spans="1:13" s="86" customFormat="1" x14ac:dyDescent="0.2">
      <c r="A292" s="22"/>
      <c r="B292" s="22"/>
      <c r="C292" s="23"/>
      <c r="D292" s="23"/>
      <c r="E292" s="23"/>
      <c r="F292" s="23"/>
      <c r="G292" s="23"/>
      <c r="H292" s="45"/>
      <c r="I292" s="23"/>
      <c r="J292" s="45"/>
      <c r="K292" s="23"/>
      <c r="L292" s="25"/>
      <c r="M292" s="25"/>
    </row>
    <row r="293" spans="1:13" s="86" customFormat="1" x14ac:dyDescent="0.2"/>
    <row r="294" spans="1:13" s="62" customFormat="1" x14ac:dyDescent="0.2">
      <c r="A294" s="64"/>
      <c r="B294" s="64"/>
      <c r="C294" s="63"/>
      <c r="D294" s="63"/>
      <c r="E294" s="63"/>
      <c r="F294" s="63"/>
      <c r="G294" s="63"/>
      <c r="H294" s="65"/>
      <c r="I294" s="63"/>
      <c r="J294" s="65"/>
      <c r="K294" s="63"/>
      <c r="L294" s="66"/>
      <c r="M294" s="66"/>
    </row>
    <row r="295" spans="1:13" s="62" customFormat="1" x14ac:dyDescent="0.2">
      <c r="A295" s="64"/>
      <c r="B295" s="64"/>
      <c r="C295" s="63"/>
      <c r="D295" s="63"/>
      <c r="E295" s="63"/>
      <c r="F295" s="63"/>
      <c r="G295" s="63"/>
      <c r="H295" s="65">
        <f>SUM(H3:H292)</f>
        <v>-12616819.790000018</v>
      </c>
      <c r="I295" s="63"/>
      <c r="J295" s="85">
        <f>SUM(J3:J292)</f>
        <v>-389116879.92000002</v>
      </c>
      <c r="K295" s="63"/>
      <c r="L295" s="66"/>
      <c r="M295" s="66"/>
    </row>
    <row r="296" spans="1:13" s="62" customFormat="1" x14ac:dyDescent="0.2">
      <c r="A296" s="64"/>
      <c r="B296" s="64"/>
      <c r="C296" s="63"/>
      <c r="D296" s="63"/>
      <c r="E296" s="63"/>
      <c r="F296" s="63"/>
      <c r="G296" s="63"/>
      <c r="H296" s="65"/>
      <c r="I296" s="63"/>
      <c r="J296" s="65"/>
      <c r="K296" s="63"/>
      <c r="L296" s="66"/>
      <c r="M296" s="66"/>
    </row>
    <row r="297" spans="1:13" s="62" customFormat="1" x14ac:dyDescent="0.2">
      <c r="A297" s="64"/>
      <c r="B297" s="64"/>
      <c r="C297" s="63"/>
      <c r="D297" s="63"/>
      <c r="E297" s="63"/>
      <c r="F297" s="63"/>
      <c r="G297" s="63"/>
      <c r="H297" s="65"/>
      <c r="I297" s="63"/>
      <c r="J297" s="65"/>
      <c r="K297" s="63"/>
      <c r="L297" s="66"/>
      <c r="M297" s="66"/>
    </row>
    <row r="298" spans="1:13" s="62" customFormat="1" x14ac:dyDescent="0.2">
      <c r="A298" s="64"/>
      <c r="B298" s="64"/>
      <c r="C298" s="63"/>
      <c r="D298" s="63"/>
      <c r="E298" s="63"/>
      <c r="F298" s="63"/>
      <c r="G298" s="63"/>
      <c r="H298" s="65"/>
      <c r="I298" s="63"/>
      <c r="J298" s="65"/>
      <c r="K298" s="63"/>
      <c r="L298" s="66"/>
      <c r="M298" s="66"/>
    </row>
    <row r="299" spans="1:13" s="62" customFormat="1" x14ac:dyDescent="0.2">
      <c r="A299" s="64"/>
      <c r="B299" s="64"/>
      <c r="C299" s="63"/>
      <c r="D299" s="63"/>
      <c r="E299" s="63"/>
      <c r="F299" s="63"/>
      <c r="G299" s="63"/>
      <c r="H299" s="65"/>
      <c r="I299" s="63"/>
      <c r="J299" s="65"/>
      <c r="K299" s="63"/>
      <c r="L299" s="66"/>
      <c r="M299" s="66"/>
    </row>
    <row r="300" spans="1:13" s="62" customFormat="1" x14ac:dyDescent="0.2">
      <c r="A300" s="64"/>
      <c r="B300" s="64"/>
      <c r="C300" s="63"/>
      <c r="D300" s="63"/>
      <c r="E300" s="63"/>
      <c r="F300" s="63"/>
      <c r="G300" s="63"/>
      <c r="H300" s="65"/>
      <c r="I300" s="63"/>
      <c r="J300" s="65"/>
      <c r="K300" s="63"/>
      <c r="L300" s="66"/>
      <c r="M300" s="66"/>
    </row>
    <row r="301" spans="1:13" s="62" customFormat="1" x14ac:dyDescent="0.2">
      <c r="A301" s="64"/>
      <c r="B301" s="64"/>
      <c r="C301" s="63"/>
      <c r="D301" s="63"/>
      <c r="E301" s="63"/>
      <c r="F301" s="63"/>
      <c r="G301" s="63"/>
      <c r="H301" s="65"/>
      <c r="I301" s="63"/>
      <c r="J301" s="65"/>
      <c r="K301" s="63"/>
      <c r="L301" s="66"/>
      <c r="M301" s="66"/>
    </row>
    <row r="302" spans="1:13" s="62" customFormat="1" x14ac:dyDescent="0.2">
      <c r="A302" s="64"/>
      <c r="B302" s="64"/>
      <c r="C302" s="63"/>
      <c r="D302" s="63"/>
      <c r="E302" s="63"/>
      <c r="F302" s="63"/>
      <c r="G302" s="63"/>
      <c r="H302" s="65"/>
      <c r="I302" s="63"/>
      <c r="J302" s="65"/>
      <c r="K302" s="63"/>
      <c r="L302" s="66"/>
      <c r="M302" s="66"/>
    </row>
    <row r="303" spans="1:13" s="62" customFormat="1" x14ac:dyDescent="0.2">
      <c r="A303" s="64"/>
      <c r="B303" s="64"/>
      <c r="C303" s="63"/>
      <c r="D303" s="63"/>
      <c r="E303" s="63"/>
      <c r="F303" s="63"/>
      <c r="G303" s="63"/>
      <c r="H303" s="65"/>
      <c r="I303" s="63"/>
      <c r="J303" s="65"/>
      <c r="K303" s="63"/>
      <c r="L303" s="66"/>
      <c r="M303" s="66"/>
    </row>
    <row r="304" spans="1:13" s="62" customFormat="1" x14ac:dyDescent="0.2">
      <c r="A304" s="64"/>
      <c r="B304" s="64"/>
      <c r="C304" s="63"/>
      <c r="D304" s="63"/>
      <c r="E304" s="63"/>
      <c r="F304" s="63"/>
      <c r="G304" s="63"/>
      <c r="H304" s="65"/>
      <c r="I304" s="63"/>
      <c r="J304" s="65"/>
      <c r="K304" s="63"/>
      <c r="L304" s="66"/>
      <c r="M304" s="66"/>
    </row>
    <row r="305" spans="1:13" s="62" customFormat="1" x14ac:dyDescent="0.2">
      <c r="A305" s="64"/>
      <c r="B305" s="64"/>
      <c r="C305" s="63"/>
      <c r="D305" s="63"/>
      <c r="E305" s="63"/>
      <c r="F305" s="63"/>
      <c r="G305" s="63"/>
      <c r="H305" s="65"/>
      <c r="I305" s="63"/>
      <c r="J305" s="65"/>
      <c r="K305" s="63"/>
      <c r="L305" s="66"/>
      <c r="M305" s="66"/>
    </row>
    <row r="306" spans="1:13" s="62" customFormat="1" x14ac:dyDescent="0.2">
      <c r="A306" s="64"/>
      <c r="B306" s="64"/>
      <c r="C306" s="63"/>
      <c r="D306" s="63"/>
      <c r="E306" s="63"/>
      <c r="F306" s="63"/>
      <c r="G306" s="63"/>
      <c r="H306" s="65"/>
      <c r="I306" s="63"/>
      <c r="J306" s="65"/>
      <c r="K306" s="63"/>
      <c r="L306" s="66"/>
      <c r="M306" s="66"/>
    </row>
    <row r="307" spans="1:13" s="62" customFormat="1" x14ac:dyDescent="0.2">
      <c r="A307" s="64"/>
      <c r="B307" s="64"/>
      <c r="C307" s="63"/>
      <c r="D307" s="63"/>
      <c r="E307" s="63"/>
      <c r="F307" s="63"/>
      <c r="G307" s="63"/>
      <c r="H307" s="65"/>
      <c r="I307" s="63"/>
      <c r="J307" s="65"/>
      <c r="K307" s="63"/>
      <c r="L307" s="66"/>
      <c r="M307" s="66"/>
    </row>
    <row r="308" spans="1:13" s="62" customFormat="1" x14ac:dyDescent="0.2">
      <c r="A308" s="64"/>
      <c r="B308" s="64"/>
      <c r="C308" s="63"/>
      <c r="D308" s="63"/>
      <c r="E308" s="63"/>
      <c r="F308" s="63"/>
      <c r="G308" s="63"/>
      <c r="H308" s="65"/>
      <c r="I308" s="63"/>
      <c r="J308" s="65"/>
      <c r="K308" s="63"/>
      <c r="L308" s="66"/>
      <c r="M308" s="66"/>
    </row>
    <row r="309" spans="1:13" s="62" customFormat="1" x14ac:dyDescent="0.2">
      <c r="A309" s="64"/>
      <c r="B309" s="64"/>
      <c r="C309" s="63"/>
      <c r="D309" s="63"/>
      <c r="E309" s="63"/>
      <c r="F309" s="63"/>
      <c r="G309" s="63"/>
      <c r="H309" s="65"/>
      <c r="I309" s="63"/>
      <c r="J309" s="65"/>
      <c r="K309" s="63"/>
      <c r="L309" s="66"/>
      <c r="M309" s="66"/>
    </row>
    <row r="310" spans="1:13" s="62" customFormat="1" x14ac:dyDescent="0.2">
      <c r="A310" s="64"/>
      <c r="B310" s="64"/>
      <c r="C310" s="63"/>
      <c r="D310" s="63"/>
      <c r="E310" s="63"/>
      <c r="F310" s="63"/>
      <c r="G310" s="63"/>
      <c r="H310" s="65"/>
      <c r="I310" s="63"/>
      <c r="J310" s="65"/>
      <c r="K310" s="63"/>
      <c r="L310" s="66"/>
      <c r="M310" s="66"/>
    </row>
    <row r="311" spans="1:13" s="62" customFormat="1" x14ac:dyDescent="0.2">
      <c r="A311" s="64"/>
      <c r="B311" s="64"/>
      <c r="C311" s="63"/>
      <c r="D311" s="63"/>
      <c r="E311" s="63"/>
      <c r="F311" s="63"/>
      <c r="G311" s="63"/>
      <c r="H311" s="65"/>
      <c r="I311" s="63"/>
      <c r="J311" s="65"/>
      <c r="K311" s="63"/>
      <c r="L311" s="66"/>
      <c r="M311" s="66"/>
    </row>
    <row r="312" spans="1:13" s="62" customFormat="1" x14ac:dyDescent="0.2">
      <c r="A312" s="64"/>
      <c r="B312" s="64"/>
      <c r="C312" s="63"/>
      <c r="D312" s="63"/>
      <c r="E312" s="63"/>
      <c r="F312" s="63"/>
      <c r="G312" s="63"/>
      <c r="H312" s="65"/>
      <c r="I312" s="63"/>
      <c r="J312" s="65"/>
      <c r="K312" s="63"/>
      <c r="L312" s="66"/>
      <c r="M312" s="66"/>
    </row>
    <row r="313" spans="1:13" s="62" customFormat="1" x14ac:dyDescent="0.2">
      <c r="A313" s="64"/>
      <c r="B313" s="64"/>
      <c r="C313" s="63"/>
      <c r="D313" s="63"/>
      <c r="E313" s="63"/>
      <c r="F313" s="63"/>
      <c r="G313" s="63"/>
      <c r="H313" s="65"/>
      <c r="I313" s="63"/>
      <c r="J313" s="65"/>
      <c r="K313" s="63"/>
      <c r="L313" s="66"/>
      <c r="M313" s="66"/>
    </row>
    <row r="314" spans="1:13" s="62" customFormat="1" x14ac:dyDescent="0.2">
      <c r="A314" s="64"/>
      <c r="B314" s="64"/>
      <c r="C314" s="63"/>
      <c r="D314" s="63"/>
      <c r="E314" s="63"/>
      <c r="F314" s="63"/>
      <c r="G314" s="63"/>
      <c r="H314" s="65"/>
      <c r="I314" s="63"/>
      <c r="J314" s="65"/>
      <c r="K314" s="63"/>
      <c r="L314" s="66"/>
      <c r="M314" s="66"/>
    </row>
    <row r="315" spans="1:13" s="62" customFormat="1" x14ac:dyDescent="0.2">
      <c r="A315" s="64"/>
      <c r="B315" s="64"/>
      <c r="C315" s="63"/>
      <c r="D315" s="63"/>
      <c r="E315" s="63"/>
      <c r="F315" s="63"/>
      <c r="G315" s="63"/>
      <c r="H315" s="65"/>
      <c r="I315" s="63"/>
      <c r="J315" s="65"/>
      <c r="K315" s="63"/>
      <c r="L315" s="66"/>
      <c r="M315" s="66"/>
    </row>
    <row r="316" spans="1:13" s="62" customFormat="1" x14ac:dyDescent="0.2">
      <c r="A316" s="64"/>
      <c r="B316" s="64"/>
      <c r="C316" s="63"/>
      <c r="D316" s="63"/>
      <c r="E316" s="63"/>
      <c r="F316" s="63"/>
      <c r="G316" s="63"/>
      <c r="H316" s="65"/>
      <c r="I316" s="63"/>
      <c r="J316" s="65"/>
      <c r="K316" s="63"/>
      <c r="L316" s="66"/>
      <c r="M316" s="66"/>
    </row>
    <row r="317" spans="1:13" s="62" customFormat="1" x14ac:dyDescent="0.2">
      <c r="A317" s="64"/>
      <c r="B317" s="64"/>
      <c r="C317" s="63"/>
      <c r="D317" s="63"/>
      <c r="E317" s="63"/>
      <c r="F317" s="63"/>
      <c r="G317" s="63"/>
      <c r="H317" s="65"/>
      <c r="I317" s="63"/>
      <c r="J317" s="65"/>
      <c r="K317" s="63"/>
      <c r="L317" s="66"/>
      <c r="M317" s="66"/>
    </row>
    <row r="318" spans="1:13" s="62" customFormat="1" x14ac:dyDescent="0.2">
      <c r="A318" s="64"/>
      <c r="B318" s="64"/>
      <c r="C318" s="63"/>
      <c r="D318" s="63"/>
      <c r="E318" s="63"/>
      <c r="F318" s="63"/>
      <c r="G318" s="63"/>
      <c r="H318" s="65"/>
      <c r="I318" s="63"/>
      <c r="J318" s="65"/>
      <c r="K318" s="63"/>
      <c r="L318" s="66"/>
      <c r="M318" s="66"/>
    </row>
    <row r="319" spans="1:13" s="62" customFormat="1" x14ac:dyDescent="0.2">
      <c r="A319" s="64"/>
      <c r="B319" s="64"/>
      <c r="C319" s="63"/>
      <c r="D319" s="63"/>
      <c r="E319" s="63"/>
      <c r="F319" s="63"/>
      <c r="G319" s="63"/>
      <c r="H319" s="65"/>
      <c r="I319" s="63"/>
      <c r="J319" s="65"/>
      <c r="K319" s="63"/>
      <c r="L319" s="66"/>
      <c r="M319" s="66"/>
    </row>
    <row r="320" spans="1:13" s="62" customFormat="1" x14ac:dyDescent="0.2">
      <c r="A320" s="64"/>
      <c r="B320" s="64"/>
      <c r="C320" s="63"/>
      <c r="D320" s="63"/>
      <c r="E320" s="63"/>
      <c r="F320" s="63"/>
      <c r="G320" s="63"/>
      <c r="H320" s="65"/>
      <c r="I320" s="63"/>
      <c r="J320" s="65"/>
      <c r="K320" s="63"/>
      <c r="L320" s="66"/>
      <c r="M320" s="66"/>
    </row>
    <row r="321" spans="1:13" s="62" customFormat="1" x14ac:dyDescent="0.2">
      <c r="A321" s="64"/>
      <c r="B321" s="64"/>
      <c r="C321" s="63"/>
      <c r="D321" s="63"/>
      <c r="E321" s="63"/>
      <c r="F321" s="63"/>
      <c r="G321" s="63"/>
      <c r="H321" s="65"/>
      <c r="I321" s="63"/>
      <c r="J321" s="65"/>
      <c r="K321" s="63"/>
      <c r="L321" s="66"/>
      <c r="M321" s="66"/>
    </row>
    <row r="322" spans="1:13" s="62" customFormat="1" x14ac:dyDescent="0.2">
      <c r="A322" s="64"/>
      <c r="B322" s="64"/>
      <c r="C322" s="63"/>
      <c r="D322" s="63"/>
      <c r="E322" s="63"/>
      <c r="F322" s="63"/>
      <c r="G322" s="63"/>
      <c r="H322" s="65"/>
      <c r="I322" s="63"/>
      <c r="J322" s="65"/>
      <c r="K322" s="63"/>
      <c r="L322" s="66"/>
      <c r="M322" s="66"/>
    </row>
    <row r="323" spans="1:13" s="62" customFormat="1" x14ac:dyDescent="0.2">
      <c r="A323" s="64"/>
      <c r="B323" s="64"/>
      <c r="C323" s="63"/>
      <c r="D323" s="63"/>
      <c r="E323" s="63"/>
      <c r="F323" s="63"/>
      <c r="G323" s="63"/>
      <c r="H323" s="65"/>
      <c r="I323" s="63"/>
      <c r="J323" s="65"/>
      <c r="K323" s="63"/>
      <c r="L323" s="66"/>
      <c r="M323" s="66"/>
    </row>
    <row r="324" spans="1:13" s="62" customFormat="1" x14ac:dyDescent="0.2">
      <c r="A324" s="64"/>
      <c r="B324" s="64"/>
      <c r="C324" s="63"/>
      <c r="D324" s="63"/>
      <c r="E324" s="63"/>
      <c r="F324" s="63"/>
      <c r="G324" s="63"/>
      <c r="H324" s="65"/>
      <c r="I324" s="63"/>
      <c r="J324" s="65"/>
      <c r="K324" s="63"/>
      <c r="L324" s="66"/>
      <c r="M324" s="66"/>
    </row>
    <row r="325" spans="1:13" s="62" customFormat="1" x14ac:dyDescent="0.2">
      <c r="A325" s="64"/>
      <c r="B325" s="64"/>
      <c r="C325" s="63"/>
      <c r="D325" s="63"/>
      <c r="E325" s="63"/>
      <c r="F325" s="63"/>
      <c r="G325" s="63"/>
      <c r="H325" s="65"/>
      <c r="I325" s="63"/>
      <c r="J325" s="65"/>
      <c r="K325" s="63"/>
      <c r="L325" s="66"/>
      <c r="M325" s="66"/>
    </row>
    <row r="326" spans="1:13" s="62" customFormat="1" x14ac:dyDescent="0.2">
      <c r="A326" s="64"/>
      <c r="B326" s="64"/>
      <c r="C326" s="63"/>
      <c r="D326" s="63"/>
      <c r="E326" s="63"/>
      <c r="F326" s="63"/>
      <c r="G326" s="63"/>
      <c r="H326" s="65"/>
      <c r="I326" s="63"/>
      <c r="J326" s="65"/>
      <c r="K326" s="63"/>
      <c r="L326" s="66"/>
      <c r="M326" s="66"/>
    </row>
    <row r="327" spans="1:13" s="62" customFormat="1" x14ac:dyDescent="0.2">
      <c r="A327" s="64"/>
      <c r="B327" s="64"/>
      <c r="C327" s="63"/>
      <c r="D327" s="63"/>
      <c r="E327" s="63"/>
      <c r="F327" s="63"/>
      <c r="G327" s="63"/>
      <c r="H327" s="65"/>
      <c r="I327" s="63"/>
      <c r="J327" s="65"/>
      <c r="K327" s="63"/>
      <c r="L327" s="66"/>
      <c r="M327" s="66"/>
    </row>
    <row r="328" spans="1:13" s="62" customFormat="1" x14ac:dyDescent="0.2">
      <c r="A328" s="64"/>
      <c r="B328" s="64"/>
      <c r="C328" s="63"/>
      <c r="D328" s="63"/>
      <c r="E328" s="63"/>
      <c r="F328" s="63"/>
      <c r="G328" s="63"/>
      <c r="H328" s="65"/>
      <c r="I328" s="63"/>
      <c r="J328" s="65"/>
      <c r="K328" s="63"/>
      <c r="L328" s="66"/>
      <c r="M328" s="66"/>
    </row>
    <row r="329" spans="1:13" s="62" customFormat="1" x14ac:dyDescent="0.2">
      <c r="A329" s="64"/>
      <c r="B329" s="64"/>
      <c r="C329" s="63"/>
      <c r="D329" s="63"/>
      <c r="E329" s="63"/>
      <c r="F329" s="63"/>
      <c r="G329" s="63"/>
      <c r="H329" s="65"/>
      <c r="I329" s="63"/>
      <c r="J329" s="65"/>
      <c r="K329" s="63"/>
      <c r="L329" s="66"/>
      <c r="M329" s="66"/>
    </row>
    <row r="330" spans="1:13" s="62" customFormat="1" x14ac:dyDescent="0.2">
      <c r="A330" s="64"/>
      <c r="B330" s="64"/>
      <c r="C330" s="63"/>
      <c r="D330" s="63"/>
      <c r="E330" s="63"/>
      <c r="F330" s="63"/>
      <c r="G330" s="63"/>
      <c r="H330" s="65"/>
      <c r="I330" s="63"/>
      <c r="J330" s="65"/>
      <c r="K330" s="63"/>
      <c r="L330" s="66"/>
      <c r="M330" s="66"/>
    </row>
    <row r="331" spans="1:13" s="62" customFormat="1" x14ac:dyDescent="0.2">
      <c r="A331" s="64"/>
      <c r="B331" s="64"/>
      <c r="C331" s="63"/>
      <c r="D331" s="63"/>
      <c r="E331" s="63"/>
      <c r="F331" s="63"/>
      <c r="G331" s="63"/>
      <c r="H331" s="65"/>
      <c r="I331" s="63"/>
      <c r="J331" s="65"/>
      <c r="K331" s="63"/>
      <c r="L331" s="66"/>
      <c r="M331" s="66"/>
    </row>
    <row r="332" spans="1:13" s="62" customFormat="1" x14ac:dyDescent="0.2">
      <c r="A332" s="64"/>
      <c r="B332" s="64"/>
      <c r="C332" s="63"/>
      <c r="D332" s="63"/>
      <c r="E332" s="63"/>
      <c r="F332" s="63"/>
      <c r="G332" s="63"/>
      <c r="H332" s="65"/>
      <c r="I332" s="63"/>
      <c r="J332" s="65"/>
      <c r="K332" s="63"/>
      <c r="L332" s="66"/>
      <c r="M332" s="66"/>
    </row>
    <row r="333" spans="1:13" s="62" customFormat="1" x14ac:dyDescent="0.2">
      <c r="A333" s="64"/>
      <c r="B333" s="64"/>
      <c r="C333" s="63"/>
      <c r="D333" s="63"/>
      <c r="E333" s="63"/>
      <c r="F333" s="63"/>
      <c r="G333" s="63"/>
      <c r="H333" s="65"/>
      <c r="I333" s="63"/>
      <c r="J333" s="65"/>
      <c r="K333" s="63"/>
      <c r="L333" s="66"/>
      <c r="M333" s="66"/>
    </row>
    <row r="334" spans="1:13" s="62" customFormat="1" x14ac:dyDescent="0.2">
      <c r="A334" s="64"/>
      <c r="B334" s="64"/>
      <c r="C334" s="63"/>
      <c r="D334" s="63"/>
      <c r="E334" s="63"/>
      <c r="F334" s="63"/>
      <c r="G334" s="63"/>
      <c r="H334" s="65"/>
      <c r="I334" s="63"/>
      <c r="J334" s="65"/>
      <c r="K334" s="63"/>
      <c r="L334" s="66"/>
      <c r="M334" s="66"/>
    </row>
    <row r="335" spans="1:13" s="62" customFormat="1" x14ac:dyDescent="0.2">
      <c r="A335" s="64"/>
      <c r="B335" s="64"/>
      <c r="C335" s="63"/>
      <c r="D335" s="63"/>
      <c r="E335" s="63"/>
      <c r="F335" s="63"/>
      <c r="G335" s="63"/>
      <c r="H335" s="65"/>
      <c r="I335" s="63"/>
      <c r="J335" s="65"/>
      <c r="K335" s="63"/>
      <c r="L335" s="66"/>
      <c r="M335" s="66"/>
    </row>
    <row r="336" spans="1:13" s="62" customFormat="1" x14ac:dyDescent="0.2">
      <c r="A336" s="64"/>
      <c r="B336" s="64"/>
      <c r="C336" s="63"/>
      <c r="D336" s="63"/>
      <c r="E336" s="63"/>
      <c r="F336" s="63"/>
      <c r="G336" s="63"/>
      <c r="H336" s="65"/>
      <c r="I336" s="63"/>
      <c r="J336" s="65"/>
      <c r="K336" s="63"/>
      <c r="L336" s="66"/>
      <c r="M336" s="66"/>
    </row>
    <row r="337" spans="1:13" s="62" customFormat="1" x14ac:dyDescent="0.2">
      <c r="A337" s="64"/>
      <c r="B337" s="64"/>
      <c r="C337" s="63"/>
      <c r="D337" s="63"/>
      <c r="E337" s="63"/>
      <c r="F337" s="63"/>
      <c r="G337" s="63"/>
      <c r="H337" s="65"/>
      <c r="I337" s="63"/>
      <c r="J337" s="65"/>
      <c r="K337" s="63"/>
      <c r="L337" s="66"/>
      <c r="M337" s="66"/>
    </row>
    <row r="338" spans="1:13" s="62" customFormat="1" x14ac:dyDescent="0.2">
      <c r="A338" s="64"/>
      <c r="B338" s="64"/>
      <c r="C338" s="63"/>
      <c r="D338" s="63"/>
      <c r="E338" s="63"/>
      <c r="F338" s="63"/>
      <c r="G338" s="63"/>
      <c r="H338" s="65"/>
      <c r="I338" s="63"/>
      <c r="J338" s="65"/>
      <c r="K338" s="63"/>
      <c r="L338" s="66"/>
      <c r="M338" s="66"/>
    </row>
    <row r="339" spans="1:13" s="62" customFormat="1" x14ac:dyDescent="0.2">
      <c r="A339" s="64"/>
      <c r="B339" s="64"/>
      <c r="C339" s="63"/>
      <c r="D339" s="63"/>
      <c r="E339" s="63"/>
      <c r="F339" s="63"/>
      <c r="G339" s="63"/>
      <c r="H339" s="65"/>
      <c r="I339" s="63"/>
      <c r="J339" s="65"/>
      <c r="K339" s="63"/>
      <c r="L339" s="66"/>
      <c r="M339" s="66"/>
    </row>
    <row r="340" spans="1:13" s="62" customFormat="1" x14ac:dyDescent="0.2">
      <c r="A340" s="64"/>
      <c r="B340" s="64"/>
      <c r="C340" s="63"/>
      <c r="D340" s="63"/>
      <c r="E340" s="63"/>
      <c r="F340" s="63"/>
      <c r="G340" s="63"/>
      <c r="H340" s="65"/>
      <c r="I340" s="63"/>
      <c r="J340" s="65"/>
      <c r="K340" s="63"/>
      <c r="L340" s="66"/>
      <c r="M340" s="66"/>
    </row>
    <row r="341" spans="1:13" s="62" customFormat="1" x14ac:dyDescent="0.2"/>
    <row r="342" spans="1:13" s="62" customFormat="1" x14ac:dyDescent="0.2">
      <c r="A342" s="22"/>
      <c r="B342" s="22"/>
      <c r="C342" s="23"/>
      <c r="D342" s="23"/>
      <c r="E342" s="23"/>
      <c r="F342" s="23"/>
      <c r="G342" s="23"/>
      <c r="H342" s="45"/>
      <c r="I342" s="23"/>
      <c r="J342" s="45"/>
      <c r="K342" s="23"/>
      <c r="L342" s="25"/>
      <c r="M342" s="25"/>
    </row>
    <row r="343" spans="1:13" s="62" customFormat="1" x14ac:dyDescent="0.2">
      <c r="A343" s="22"/>
      <c r="B343" s="22"/>
      <c r="C343" s="23"/>
      <c r="D343" s="23"/>
      <c r="E343" s="23"/>
      <c r="F343" s="23"/>
      <c r="G343" s="23"/>
      <c r="H343" s="45"/>
      <c r="I343" s="23"/>
      <c r="J343" s="45"/>
      <c r="K343" s="23"/>
      <c r="L343" s="25"/>
      <c r="M343" s="25"/>
    </row>
    <row r="344" spans="1:13" s="62" customFormat="1" x14ac:dyDescent="0.2">
      <c r="A344" s="22"/>
      <c r="B344" s="22"/>
      <c r="C344" s="23"/>
      <c r="D344" s="23"/>
      <c r="E344" s="23"/>
      <c r="F344" s="23"/>
      <c r="G344" s="23"/>
      <c r="H344" s="45"/>
      <c r="I344" s="23"/>
      <c r="J344" s="45"/>
      <c r="K344" s="23"/>
      <c r="L344" s="25"/>
      <c r="M344" s="25"/>
    </row>
    <row r="345" spans="1:13" x14ac:dyDescent="0.2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</row>
    <row r="347" spans="1:13" x14ac:dyDescent="0.2">
      <c r="I347" s="27"/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pane ySplit="6" topLeftCell="A7" activePane="bottomLeft" state="frozen"/>
      <selection activeCell="D484" sqref="D484"/>
      <selection pane="bottomLeft" activeCell="K35" sqref="K35"/>
    </sheetView>
  </sheetViews>
  <sheetFormatPr defaultRowHeight="12.75" x14ac:dyDescent="0.2"/>
  <cols>
    <col min="1" max="1" width="30.7109375" customWidth="1"/>
    <col min="2" max="2" width="2.28515625" customWidth="1"/>
    <col min="3" max="3" width="16" style="24" customWidth="1"/>
    <col min="4" max="4" width="2.28515625" customWidth="1"/>
    <col min="5" max="5" width="17.140625" style="24" customWidth="1"/>
    <col min="6" max="6" width="2.28515625" customWidth="1"/>
  </cols>
  <sheetData>
    <row r="1" spans="1:5" x14ac:dyDescent="0.2">
      <c r="B1" s="1" t="s">
        <v>55</v>
      </c>
    </row>
    <row r="2" spans="1:5" x14ac:dyDescent="0.2">
      <c r="B2" s="2" t="s">
        <v>56</v>
      </c>
    </row>
    <row r="3" spans="1:5" x14ac:dyDescent="0.2">
      <c r="B3" s="3" t="s">
        <v>332</v>
      </c>
    </row>
    <row r="4" spans="1:5" x14ac:dyDescent="0.2">
      <c r="B4" s="4" t="s">
        <v>333</v>
      </c>
    </row>
    <row r="6" spans="1:5" x14ac:dyDescent="0.2">
      <c r="C6" s="30" t="s">
        <v>3</v>
      </c>
      <c r="D6" s="6"/>
      <c r="E6" s="30" t="s">
        <v>5</v>
      </c>
    </row>
    <row r="8" spans="1:5" x14ac:dyDescent="0.2">
      <c r="A8" s="7" t="s">
        <v>57</v>
      </c>
      <c r="C8" s="24">
        <f>'Associated Company'!H29</f>
        <v>0</v>
      </c>
      <c r="E8" s="24">
        <f>'Associated Company'!J29</f>
        <v>0</v>
      </c>
    </row>
    <row r="10" spans="1:5" x14ac:dyDescent="0.2">
      <c r="A10" t="s">
        <v>58</v>
      </c>
      <c r="C10" s="24">
        <f>'Associated Company'!H30</f>
        <v>-25867778.470000003</v>
      </c>
      <c r="E10" s="24">
        <f>'Associated Company'!J30</f>
        <v>-675433726.23000002</v>
      </c>
    </row>
    <row r="12" spans="1:5" x14ac:dyDescent="0.2">
      <c r="A12" t="s">
        <v>59</v>
      </c>
      <c r="C12" s="24">
        <f>'Associated Company'!H31</f>
        <v>-376400.13000000035</v>
      </c>
      <c r="E12" s="24">
        <f>'Associated Company'!J31</f>
        <v>-764666.69</v>
      </c>
    </row>
    <row r="14" spans="1:5" x14ac:dyDescent="0.2">
      <c r="A14" s="5" t="s">
        <v>60</v>
      </c>
      <c r="C14" s="29">
        <f>SUM(C8:C13)</f>
        <v>-26244178.600000001</v>
      </c>
      <c r="E14" s="29">
        <f>SUM(E8:E13)</f>
        <v>-676198392.92000008</v>
      </c>
    </row>
    <row r="16" spans="1:5" x14ac:dyDescent="0.2">
      <c r="A16" t="s">
        <v>15</v>
      </c>
      <c r="C16" s="24">
        <f>'Associated Company'!H32</f>
        <v>13627358.809999999</v>
      </c>
      <c r="D16" s="24" t="s">
        <v>181</v>
      </c>
      <c r="E16" s="24">
        <f>'Associated Company'!J32</f>
        <v>287081513</v>
      </c>
    </row>
    <row r="18" spans="1:7" x14ac:dyDescent="0.2">
      <c r="A18" s="5" t="s">
        <v>61</v>
      </c>
      <c r="C18" s="29">
        <f>+C14+C16</f>
        <v>-12616819.790000003</v>
      </c>
      <c r="E18" s="29">
        <f>+E14+E16</f>
        <v>-389116879.92000008</v>
      </c>
    </row>
    <row r="20" spans="1:7" x14ac:dyDescent="0.2">
      <c r="A20" t="s">
        <v>65</v>
      </c>
      <c r="C20" s="24">
        <f>Query!H295</f>
        <v>-12616819.790000018</v>
      </c>
      <c r="D20" s="24"/>
      <c r="E20" s="24">
        <f>Query!J295</f>
        <v>-389116879.92000002</v>
      </c>
    </row>
    <row r="22" spans="1:7" x14ac:dyDescent="0.2">
      <c r="A22" s="5" t="s">
        <v>66</v>
      </c>
      <c r="C22" s="29">
        <f>+C18-C20</f>
        <v>1.4901161193847656E-8</v>
      </c>
      <c r="E22" s="29">
        <f>+E18-E20</f>
        <v>0</v>
      </c>
    </row>
    <row r="25" spans="1:7" x14ac:dyDescent="0.2">
      <c r="A25" t="s">
        <v>58</v>
      </c>
      <c r="C25" s="24">
        <f>+C10</f>
        <v>-25867778.470000003</v>
      </c>
      <c r="E25" s="24">
        <f>'Associated Company'!J30</f>
        <v>-675433726.23000002</v>
      </c>
    </row>
    <row r="27" spans="1:7" x14ac:dyDescent="0.2">
      <c r="A27" t="s">
        <v>59</v>
      </c>
      <c r="C27" s="24">
        <f>+C12</f>
        <v>-376400.13000000035</v>
      </c>
      <c r="E27" s="24">
        <f>'Associated Company'!J31</f>
        <v>-764666.69</v>
      </c>
    </row>
    <row r="29" spans="1:7" x14ac:dyDescent="0.2">
      <c r="A29" s="6" t="s">
        <v>60</v>
      </c>
      <c r="C29" s="29">
        <f>SUM(C25:C28)</f>
        <v>-26244178.600000001</v>
      </c>
      <c r="E29" s="29">
        <f>SUM(E25:E28)</f>
        <v>-676198392.92000008</v>
      </c>
    </row>
    <row r="31" spans="1:7" x14ac:dyDescent="0.2">
      <c r="A31" t="s">
        <v>63</v>
      </c>
      <c r="C31" s="32">
        <v>18247577.370000001</v>
      </c>
      <c r="G31" s="57" t="s">
        <v>190</v>
      </c>
    </row>
    <row r="33" spans="1:5" x14ac:dyDescent="0.2">
      <c r="A33" t="s">
        <v>64</v>
      </c>
      <c r="C33" s="29">
        <f>+C29+C31</f>
        <v>-7996601.2300000004</v>
      </c>
    </row>
    <row r="37" spans="1:5" ht="25.5" x14ac:dyDescent="0.2">
      <c r="A37" s="5" t="s">
        <v>106</v>
      </c>
      <c r="C37" s="31" t="s">
        <v>113</v>
      </c>
      <c r="E37" s="31" t="s">
        <v>114</v>
      </c>
    </row>
    <row r="38" spans="1:5" x14ac:dyDescent="0.2">
      <c r="A38" s="5"/>
      <c r="C38" s="31"/>
      <c r="E38" s="31"/>
    </row>
    <row r="39" spans="1:5" x14ac:dyDescent="0.2">
      <c r="A39" t="s">
        <v>104</v>
      </c>
      <c r="C39" s="92">
        <f>'Marginal Line Loss'!F2</f>
        <v>887012.96</v>
      </c>
      <c r="E39" s="95"/>
    </row>
    <row r="40" spans="1:5" x14ac:dyDescent="0.2">
      <c r="A40" t="s">
        <v>105</v>
      </c>
      <c r="C40" s="92">
        <f>'Marginal Line Loss'!F3</f>
        <v>-102986.58</v>
      </c>
      <c r="E40" s="96"/>
    </row>
    <row r="42" spans="1:5" x14ac:dyDescent="0.2">
      <c r="A42" s="6" t="s">
        <v>61</v>
      </c>
      <c r="C42" s="29">
        <f>SUM(C39:C41)</f>
        <v>784026.38</v>
      </c>
      <c r="E42" s="29"/>
    </row>
  </sheetData>
  <phoneticPr fontId="0" type="noConversion"/>
  <printOptions horizontalCentered="1"/>
  <pageMargins left="0" right="0" top="1" bottom="0" header="0" footer="0"/>
  <pageSetup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pane xSplit="6" ySplit="2" topLeftCell="G15" activePane="bottomRight" state="frozen"/>
      <selection activeCell="E39" sqref="E39:E40"/>
      <selection pane="topRight" activeCell="E39" sqref="E39:E40"/>
      <selection pane="bottomLeft" activeCell="E39" sqref="E39:E40"/>
      <selection pane="bottomRight" activeCell="H32" sqref="H32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42578125" style="7" bestFit="1" customWidth="1"/>
    <col min="5" max="5" width="29.85546875" style="7" bestFit="1" customWidth="1"/>
    <col min="6" max="6" width="9.140625" style="8" bestFit="1"/>
    <col min="7" max="7" width="27.28515625" style="7" bestFit="1" customWidth="1"/>
    <col min="8" max="8" width="14.85546875" style="27" bestFit="1" customWidth="1"/>
    <col min="9" max="9" width="5.42578125" style="8" bestFit="1" customWidth="1"/>
    <col min="10" max="10" width="17.140625" style="27" bestFit="1" customWidth="1"/>
    <col min="11" max="11" width="6.7109375" style="8" bestFit="1" customWidth="1"/>
    <col min="12" max="13" width="10.140625" style="8" bestFit="1" customWidth="1"/>
    <col min="14" max="14" width="2.28515625" style="7" customWidth="1"/>
    <col min="15" max="53" width="8.7109375" style="7" customWidth="1"/>
    <col min="54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83</v>
      </c>
      <c r="F1" s="11" t="s">
        <v>2</v>
      </c>
      <c r="G1" s="11" t="s">
        <v>82</v>
      </c>
      <c r="H1" s="26" t="s">
        <v>3</v>
      </c>
      <c r="I1" s="12" t="s">
        <v>87</v>
      </c>
      <c r="J1" s="26" t="s">
        <v>88</v>
      </c>
      <c r="K1" s="14" t="s">
        <v>89</v>
      </c>
      <c r="L1" s="11" t="s">
        <v>90</v>
      </c>
      <c r="M1" s="11" t="s">
        <v>84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22"/>
      <c r="B3" s="22"/>
      <c r="C3" s="23"/>
      <c r="D3" s="23"/>
      <c r="E3" s="23"/>
      <c r="F3" s="23"/>
      <c r="G3" s="23"/>
      <c r="H3" s="45"/>
      <c r="I3" s="23"/>
      <c r="J3" s="45"/>
      <c r="K3" s="23"/>
      <c r="L3" s="25"/>
      <c r="M3" s="25"/>
    </row>
    <row r="4" spans="1:13" s="86" customFormat="1" x14ac:dyDescent="0.2">
      <c r="A4" s="22"/>
      <c r="B4" s="22"/>
      <c r="C4" s="23"/>
      <c r="D4" s="23"/>
      <c r="E4" s="23"/>
      <c r="F4" s="23"/>
      <c r="G4" s="23"/>
      <c r="H4" s="45"/>
      <c r="I4" s="23"/>
      <c r="J4" s="45"/>
      <c r="K4" s="23"/>
      <c r="L4" s="25"/>
      <c r="M4" s="25"/>
    </row>
    <row r="5" spans="1:13" s="62" customFormat="1" x14ac:dyDescent="0.2">
      <c r="A5" s="77"/>
      <c r="B5" s="77"/>
      <c r="C5" s="76"/>
      <c r="D5" s="76"/>
      <c r="E5" s="76"/>
      <c r="F5" s="76"/>
      <c r="G5" s="76"/>
      <c r="H5" s="78"/>
      <c r="I5" s="76"/>
      <c r="J5" s="78"/>
      <c r="K5" s="76"/>
      <c r="L5" s="79"/>
      <c r="M5" s="79"/>
    </row>
    <row r="6" spans="1:13" s="62" customFormat="1" x14ac:dyDescent="0.2">
      <c r="A6" s="64"/>
      <c r="B6" s="64"/>
      <c r="C6" s="63"/>
      <c r="D6" s="63"/>
      <c r="E6" s="63"/>
      <c r="F6" s="63"/>
      <c r="G6" s="63"/>
      <c r="H6" s="65"/>
      <c r="I6" s="63"/>
      <c r="J6" s="65"/>
      <c r="K6" s="63"/>
      <c r="L6" s="66"/>
      <c r="M6" s="66"/>
    </row>
    <row r="7" spans="1:13" s="62" customFormat="1" x14ac:dyDescent="0.2">
      <c r="A7" s="64"/>
      <c r="B7" s="64"/>
      <c r="C7" s="63"/>
      <c r="D7" s="63"/>
      <c r="E7" s="63"/>
      <c r="F7" s="63"/>
      <c r="G7" s="63"/>
      <c r="H7" s="65"/>
      <c r="I7" s="63"/>
      <c r="J7" s="65"/>
      <c r="K7" s="63"/>
      <c r="L7" s="66"/>
      <c r="M7" s="66"/>
    </row>
    <row r="8" spans="1:13" s="62" customFormat="1" x14ac:dyDescent="0.2">
      <c r="A8" s="64"/>
      <c r="B8" s="64"/>
      <c r="C8" s="63"/>
      <c r="D8" s="63"/>
      <c r="E8" s="63"/>
      <c r="F8" s="63"/>
      <c r="G8" s="63"/>
      <c r="H8" s="65"/>
      <c r="I8" s="63"/>
      <c r="J8" s="65"/>
      <c r="K8" s="63"/>
      <c r="L8" s="66"/>
      <c r="M8" s="66"/>
    </row>
    <row r="9" spans="1:13" s="62" customFormat="1" x14ac:dyDescent="0.2">
      <c r="A9" s="64"/>
      <c r="B9" s="64"/>
      <c r="C9" s="63"/>
      <c r="D9" s="63"/>
      <c r="E9" s="63"/>
      <c r="F9" s="63"/>
      <c r="G9" s="63"/>
      <c r="H9" s="65"/>
      <c r="I9" s="63"/>
      <c r="J9" s="65"/>
      <c r="K9" s="63"/>
      <c r="L9" s="66"/>
      <c r="M9" s="66"/>
    </row>
    <row r="10" spans="1:13" s="62" customFormat="1" x14ac:dyDescent="0.2">
      <c r="A10" s="64"/>
      <c r="B10" s="64"/>
      <c r="C10" s="63"/>
      <c r="D10" s="63"/>
      <c r="E10" s="63"/>
      <c r="F10" s="63"/>
      <c r="G10" s="63"/>
      <c r="H10" s="65"/>
      <c r="I10" s="63"/>
      <c r="J10" s="65"/>
      <c r="K10" s="63"/>
      <c r="L10" s="66"/>
      <c r="M10" s="66"/>
    </row>
    <row r="11" spans="1:13" s="62" customFormat="1" x14ac:dyDescent="0.2">
      <c r="A11" s="64"/>
      <c r="B11" s="64"/>
      <c r="C11" s="63"/>
      <c r="D11" s="63"/>
      <c r="E11" s="63"/>
      <c r="F11" s="63"/>
      <c r="G11" s="63"/>
      <c r="H11" s="65"/>
      <c r="I11" s="63"/>
      <c r="J11" s="65"/>
      <c r="K11" s="63"/>
      <c r="L11" s="66"/>
      <c r="M11" s="66"/>
    </row>
    <row r="12" spans="1:13" s="62" customFormat="1" x14ac:dyDescent="0.2">
      <c r="A12" s="64"/>
      <c r="B12" s="64"/>
      <c r="C12" s="63"/>
      <c r="D12" s="63"/>
      <c r="E12" s="63"/>
      <c r="F12" s="63"/>
      <c r="G12" s="63"/>
      <c r="H12" s="65"/>
      <c r="I12" s="63"/>
      <c r="J12" s="65"/>
      <c r="K12" s="63"/>
      <c r="L12" s="66"/>
      <c r="M12" s="66"/>
    </row>
    <row r="13" spans="1:13" s="62" customFormat="1" x14ac:dyDescent="0.2">
      <c r="A13" s="64"/>
      <c r="B13" s="64"/>
      <c r="C13" s="63"/>
      <c r="D13" s="63"/>
      <c r="E13" s="63"/>
      <c r="F13" s="63"/>
      <c r="G13" s="63"/>
      <c r="H13" s="65"/>
      <c r="I13" s="63"/>
      <c r="J13" s="65"/>
      <c r="K13" s="63"/>
      <c r="L13" s="66"/>
      <c r="M13" s="66"/>
    </row>
    <row r="14" spans="1:13" s="62" customFormat="1" x14ac:dyDescent="0.2">
      <c r="A14" s="64"/>
      <c r="B14" s="64"/>
      <c r="C14" s="63"/>
      <c r="D14" s="63"/>
      <c r="E14" s="63"/>
      <c r="F14" s="63"/>
      <c r="G14" s="63"/>
      <c r="H14" s="65"/>
      <c r="I14" s="63"/>
      <c r="J14" s="65"/>
      <c r="K14" s="63"/>
      <c r="L14" s="66"/>
      <c r="M14" s="66"/>
    </row>
    <row r="15" spans="1:13" s="62" customFormat="1" x14ac:dyDescent="0.2">
      <c r="A15" s="64"/>
      <c r="B15" s="64"/>
      <c r="C15" s="63"/>
      <c r="D15" s="63"/>
      <c r="E15" s="63"/>
      <c r="F15" s="63"/>
      <c r="G15" s="63"/>
      <c r="H15" s="65"/>
      <c r="I15" s="63"/>
      <c r="J15" s="65"/>
      <c r="K15" s="63"/>
      <c r="L15" s="66"/>
      <c r="M15" s="66"/>
    </row>
    <row r="16" spans="1:13" s="62" customFormat="1" x14ac:dyDescent="0.2">
      <c r="A16" s="64"/>
      <c r="B16" s="64"/>
      <c r="C16" s="63"/>
      <c r="D16" s="63"/>
      <c r="E16" s="63"/>
      <c r="F16" s="63"/>
      <c r="G16" s="63"/>
      <c r="H16" s="65"/>
      <c r="I16" s="63"/>
      <c r="J16" s="65"/>
      <c r="K16" s="63"/>
      <c r="L16" s="66"/>
      <c r="M16" s="66"/>
    </row>
    <row r="17" spans="1:13" s="62" customFormat="1" x14ac:dyDescent="0.2">
      <c r="A17" s="64"/>
      <c r="B17" s="64"/>
      <c r="C17" s="63"/>
      <c r="D17" s="63"/>
      <c r="E17" s="63"/>
      <c r="F17" s="63"/>
      <c r="G17" s="63"/>
      <c r="H17" s="65"/>
      <c r="I17" s="63"/>
      <c r="J17" s="65"/>
      <c r="K17" s="63"/>
      <c r="L17" s="66"/>
      <c r="M17" s="66"/>
    </row>
    <row r="18" spans="1:13" s="62" customFormat="1" x14ac:dyDescent="0.2">
      <c r="A18" s="64"/>
      <c r="B18" s="64"/>
      <c r="C18" s="63"/>
      <c r="D18" s="63"/>
      <c r="E18" s="63"/>
      <c r="F18" s="63"/>
      <c r="G18" s="63"/>
      <c r="H18" s="65"/>
      <c r="I18" s="63"/>
      <c r="J18" s="65"/>
      <c r="K18" s="63"/>
      <c r="L18" s="66"/>
      <c r="M18" s="66"/>
    </row>
    <row r="19" spans="1:13" s="62" customFormat="1" x14ac:dyDescent="0.2">
      <c r="A19" s="64"/>
      <c r="B19" s="64"/>
      <c r="C19" s="63"/>
      <c r="D19" s="63"/>
      <c r="E19" s="63"/>
      <c r="F19" s="63"/>
      <c r="G19" s="63"/>
      <c r="H19" s="65"/>
      <c r="I19" s="63"/>
      <c r="J19" s="65"/>
      <c r="K19" s="63"/>
      <c r="L19" s="66"/>
      <c r="M19" s="66"/>
    </row>
    <row r="20" spans="1:13" s="62" customFormat="1" x14ac:dyDescent="0.2">
      <c r="A20" s="64"/>
      <c r="B20" s="64"/>
      <c r="C20" s="63"/>
      <c r="D20" s="63"/>
      <c r="E20" s="63"/>
      <c r="F20" s="63"/>
      <c r="G20" s="63"/>
      <c r="H20" s="65"/>
      <c r="I20" s="63"/>
      <c r="J20" s="65"/>
      <c r="K20" s="63"/>
      <c r="L20" s="66"/>
      <c r="M20" s="66"/>
    </row>
    <row r="21" spans="1:13" s="62" customFormat="1" x14ac:dyDescent="0.2">
      <c r="A21" s="64"/>
      <c r="B21" s="64"/>
      <c r="C21" s="63"/>
      <c r="D21" s="63"/>
      <c r="E21" s="63"/>
      <c r="F21" s="63"/>
      <c r="G21" s="63"/>
      <c r="H21" s="65"/>
      <c r="I21" s="63"/>
      <c r="J21" s="65"/>
      <c r="K21" s="63"/>
      <c r="L21" s="66"/>
      <c r="M21" s="66"/>
    </row>
    <row r="22" spans="1:13" s="62" customFormat="1" x14ac:dyDescent="0.2">
      <c r="A22" s="64"/>
      <c r="B22" s="64"/>
      <c r="C22" s="63"/>
      <c r="D22" s="63"/>
      <c r="E22" s="63"/>
      <c r="F22" s="63"/>
      <c r="G22" s="63"/>
      <c r="H22" s="65"/>
      <c r="I22" s="63"/>
      <c r="J22" s="65"/>
      <c r="K22" s="63"/>
      <c r="L22" s="66"/>
      <c r="M22" s="66"/>
    </row>
    <row r="23" spans="1:13" s="62" customFormat="1" x14ac:dyDescent="0.2">
      <c r="A23" s="64"/>
      <c r="B23" s="64"/>
      <c r="C23" s="63"/>
      <c r="D23" s="63"/>
      <c r="E23" s="63"/>
      <c r="F23" s="63"/>
      <c r="G23" s="63"/>
      <c r="H23" s="65"/>
      <c r="I23" s="63"/>
      <c r="J23" s="65"/>
      <c r="K23" s="63"/>
      <c r="L23" s="66"/>
      <c r="M23" s="66"/>
    </row>
    <row r="24" spans="1:13" customFormat="1" x14ac:dyDescent="0.2">
      <c r="A24" s="54"/>
      <c r="B24" s="54"/>
      <c r="C24" s="53"/>
      <c r="D24" s="53"/>
      <c r="E24" s="53"/>
      <c r="F24" s="53"/>
      <c r="G24" s="53"/>
      <c r="H24" s="55"/>
      <c r="I24" s="53"/>
      <c r="J24" s="55"/>
      <c r="K24" s="53"/>
      <c r="L24" s="56"/>
      <c r="M24" s="56"/>
    </row>
    <row r="25" spans="1:13" customFormat="1" x14ac:dyDescent="0.2">
      <c r="A25" s="54"/>
      <c r="B25" s="54"/>
      <c r="C25" s="53"/>
      <c r="D25" s="53"/>
      <c r="E25" s="53"/>
      <c r="F25" s="53"/>
      <c r="G25" s="53"/>
      <c r="H25" s="55"/>
      <c r="I25" s="53"/>
      <c r="J25" s="55"/>
      <c r="K25" s="53"/>
      <c r="L25" s="56"/>
      <c r="M25" s="56"/>
    </row>
    <row r="26" spans="1:13" customFormat="1" x14ac:dyDescent="0.2">
      <c r="A26" s="54"/>
      <c r="B26" s="54"/>
      <c r="C26" s="53"/>
      <c r="D26" s="53"/>
      <c r="E26" s="53"/>
      <c r="F26" s="53"/>
      <c r="G26" s="53"/>
      <c r="H26" s="55"/>
      <c r="I26" s="53"/>
      <c r="J26" s="55"/>
      <c r="K26" s="53"/>
      <c r="L26" s="56"/>
      <c r="M26" s="56"/>
    </row>
    <row r="27" spans="1:13" x14ac:dyDescent="0.2">
      <c r="A27" s="35"/>
      <c r="B27" s="35"/>
      <c r="C27" s="34"/>
      <c r="D27" s="34"/>
      <c r="E27" s="34"/>
      <c r="F27" s="34"/>
      <c r="G27" s="34"/>
      <c r="H27" s="44"/>
      <c r="I27" s="34"/>
      <c r="J27" s="44"/>
      <c r="K27" s="34"/>
      <c r="L27" s="36"/>
      <c r="M27" s="36"/>
    </row>
    <row r="29" spans="1:13" x14ac:dyDescent="0.2">
      <c r="G29" s="7" t="s">
        <v>161</v>
      </c>
      <c r="H29" s="28">
        <f>SUM(H3:H26)</f>
        <v>0</v>
      </c>
      <c r="J29" s="28">
        <f>SUM(J3:J28)</f>
        <v>0</v>
      </c>
      <c r="K29" s="8" t="s">
        <v>173</v>
      </c>
    </row>
    <row r="30" spans="1:13" x14ac:dyDescent="0.2">
      <c r="G30" s="7" t="s">
        <v>162</v>
      </c>
      <c r="H30" s="27">
        <f>'Physical Sales'!H123</f>
        <v>-25867778.470000003</v>
      </c>
      <c r="I30" s="27" t="s">
        <v>181</v>
      </c>
      <c r="J30" s="27">
        <f>'Physical Sales'!J123</f>
        <v>-675433726.23000002</v>
      </c>
      <c r="K30" s="8" t="s">
        <v>173</v>
      </c>
    </row>
    <row r="31" spans="1:13" x14ac:dyDescent="0.2">
      <c r="G31" s="7" t="s">
        <v>163</v>
      </c>
      <c r="H31" s="27">
        <f>'Non Physical Sales'!H134</f>
        <v>-376400.13000000035</v>
      </c>
      <c r="J31" s="27">
        <f>'Non Physical Sales'!J134</f>
        <v>-764666.69</v>
      </c>
      <c r="K31" s="8" t="s">
        <v>173</v>
      </c>
    </row>
    <row r="32" spans="1:13" x14ac:dyDescent="0.2">
      <c r="G32" s="7" t="s">
        <v>15</v>
      </c>
      <c r="H32" s="27">
        <f>'Purchased Power'!H57</f>
        <v>13627358.809999999</v>
      </c>
      <c r="I32" s="27" t="s">
        <v>181</v>
      </c>
      <c r="J32" s="27">
        <f>'Purchased Power'!J57</f>
        <v>287081513</v>
      </c>
    </row>
    <row r="34" spans="8:10" x14ac:dyDescent="0.2">
      <c r="H34" s="27">
        <f>SUM(H29:H32)</f>
        <v>-12616819.790000003</v>
      </c>
      <c r="J34" s="27">
        <f>SUM(J29:J33)</f>
        <v>-389116879.92000008</v>
      </c>
    </row>
  </sheetData>
  <phoneticPr fontId="0" type="noConversion"/>
  <printOptions horizontalCentered="1" verticalCentered="1" gridLines="1" gridLinesSet="0"/>
  <pageMargins left="0" right="0" top="1" bottom="0.5" header="0.75" footer="0"/>
  <pageSetup scale="85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zoomScaleNormal="100" workbookViewId="0">
      <pane xSplit="6" ySplit="2" topLeftCell="G3" activePane="bottomRight" state="frozen"/>
      <selection activeCell="G115" sqref="G115"/>
      <selection pane="topRight" activeCell="G115" sqref="G115"/>
      <selection pane="bottomLeft" activeCell="G115" sqref="G115"/>
      <selection pane="bottomRight" activeCell="G41" sqref="G41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1" style="7" bestFit="1" customWidth="1"/>
    <col min="8" max="8" width="16" style="27" bestFit="1" customWidth="1"/>
    <col min="9" max="9" width="5.42578125" style="8" bestFit="1" customWidth="1"/>
    <col min="10" max="10" width="17.140625" style="27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83</v>
      </c>
      <c r="F1" s="11" t="s">
        <v>2</v>
      </c>
      <c r="G1" s="11" t="s">
        <v>82</v>
      </c>
      <c r="H1" s="26" t="s">
        <v>3</v>
      </c>
      <c r="I1" s="12" t="s">
        <v>87</v>
      </c>
      <c r="J1" s="26" t="s">
        <v>88</v>
      </c>
      <c r="K1" s="14" t="s">
        <v>89</v>
      </c>
      <c r="L1" s="11" t="s">
        <v>90</v>
      </c>
      <c r="M1" s="11" t="s">
        <v>84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109">
        <v>6</v>
      </c>
      <c r="B3" s="109">
        <v>2014</v>
      </c>
      <c r="C3" s="108" t="s">
        <v>4</v>
      </c>
      <c r="D3" s="108" t="s">
        <v>260</v>
      </c>
      <c r="E3" s="108" t="s">
        <v>191</v>
      </c>
      <c r="F3" s="108" t="s">
        <v>261</v>
      </c>
      <c r="G3" s="108" t="s">
        <v>262</v>
      </c>
      <c r="H3" s="110">
        <v>406.3</v>
      </c>
      <c r="I3" s="108"/>
      <c r="J3" s="110">
        <v>0</v>
      </c>
      <c r="K3" s="108" t="s">
        <v>6</v>
      </c>
      <c r="L3" s="111" t="s">
        <v>263</v>
      </c>
      <c r="M3" s="111" t="s">
        <v>264</v>
      </c>
    </row>
    <row r="4" spans="1:13" s="86" customFormat="1" x14ac:dyDescent="0.2">
      <c r="A4" s="109">
        <v>6</v>
      </c>
      <c r="B4" s="109">
        <v>2014</v>
      </c>
      <c r="C4" s="108" t="s">
        <v>4</v>
      </c>
      <c r="D4" s="108" t="s">
        <v>305</v>
      </c>
      <c r="E4" s="108" t="s">
        <v>306</v>
      </c>
      <c r="F4" s="108" t="s">
        <v>241</v>
      </c>
      <c r="G4" s="108" t="s">
        <v>242</v>
      </c>
      <c r="H4" s="110">
        <v>-2106.6799999999998</v>
      </c>
      <c r="I4" s="108" t="s">
        <v>5</v>
      </c>
      <c r="J4" s="110">
        <v>-60064.23</v>
      </c>
      <c r="K4" s="108" t="s">
        <v>6</v>
      </c>
      <c r="L4" s="111" t="s">
        <v>263</v>
      </c>
      <c r="M4" s="111" t="s">
        <v>307</v>
      </c>
    </row>
    <row r="5" spans="1:13" s="86" customFormat="1" x14ac:dyDescent="0.2">
      <c r="A5" s="109">
        <v>6</v>
      </c>
      <c r="B5" s="109">
        <v>2014</v>
      </c>
      <c r="C5" s="108" t="s">
        <v>4</v>
      </c>
      <c r="D5" s="108" t="s">
        <v>110</v>
      </c>
      <c r="E5" s="108" t="s">
        <v>111</v>
      </c>
      <c r="F5" s="108" t="s">
        <v>308</v>
      </c>
      <c r="G5" s="108" t="s">
        <v>309</v>
      </c>
      <c r="H5" s="110">
        <v>12.51</v>
      </c>
      <c r="I5" s="108"/>
      <c r="J5" s="110">
        <v>0</v>
      </c>
      <c r="K5" s="108" t="s">
        <v>6</v>
      </c>
      <c r="L5" s="111" t="s">
        <v>263</v>
      </c>
      <c r="M5" s="111" t="s">
        <v>264</v>
      </c>
    </row>
    <row r="6" spans="1:13" s="86" customFormat="1" x14ac:dyDescent="0.2">
      <c r="A6" s="109">
        <v>6</v>
      </c>
      <c r="B6" s="109">
        <v>2014</v>
      </c>
      <c r="C6" s="108" t="s">
        <v>4</v>
      </c>
      <c r="D6" s="108" t="s">
        <v>112</v>
      </c>
      <c r="E6" s="108" t="s">
        <v>217</v>
      </c>
      <c r="F6" s="108" t="s">
        <v>308</v>
      </c>
      <c r="G6" s="108" t="s">
        <v>309</v>
      </c>
      <c r="H6" s="110">
        <v>12.48</v>
      </c>
      <c r="I6" s="108"/>
      <c r="J6" s="110">
        <v>0</v>
      </c>
      <c r="K6" s="108" t="s">
        <v>6</v>
      </c>
      <c r="L6" s="111" t="s">
        <v>269</v>
      </c>
      <c r="M6" s="111" t="s">
        <v>264</v>
      </c>
    </row>
    <row r="7" spans="1:13" s="86" customFormat="1" x14ac:dyDescent="0.2">
      <c r="A7" s="109">
        <v>6</v>
      </c>
      <c r="B7" s="109">
        <v>2014</v>
      </c>
      <c r="C7" s="108" t="s">
        <v>4</v>
      </c>
      <c r="D7" s="108" t="s">
        <v>193</v>
      </c>
      <c r="E7" s="108" t="s">
        <v>243</v>
      </c>
      <c r="F7" s="108" t="s">
        <v>20</v>
      </c>
      <c r="G7" s="108" t="s">
        <v>21</v>
      </c>
      <c r="H7" s="110">
        <v>5643899.5199999996</v>
      </c>
      <c r="I7" s="108" t="s">
        <v>5</v>
      </c>
      <c r="J7" s="110">
        <v>0</v>
      </c>
      <c r="K7" s="108" t="s">
        <v>6</v>
      </c>
      <c r="L7" s="111" t="s">
        <v>270</v>
      </c>
      <c r="M7" s="111" t="s">
        <v>268</v>
      </c>
    </row>
    <row r="8" spans="1:13" s="86" customFormat="1" x14ac:dyDescent="0.2">
      <c r="A8" s="109">
        <v>6</v>
      </c>
      <c r="B8" s="109">
        <v>2014</v>
      </c>
      <c r="C8" s="108" t="s">
        <v>4</v>
      </c>
      <c r="D8" s="108" t="s">
        <v>193</v>
      </c>
      <c r="E8" s="108" t="s">
        <v>243</v>
      </c>
      <c r="F8" s="108" t="s">
        <v>20</v>
      </c>
      <c r="G8" s="108" t="s">
        <v>21</v>
      </c>
      <c r="H8" s="110">
        <v>-10383632.09</v>
      </c>
      <c r="I8" s="108" t="s">
        <v>5</v>
      </c>
      <c r="J8" s="110">
        <v>0</v>
      </c>
      <c r="K8" s="108" t="s">
        <v>6</v>
      </c>
      <c r="L8" s="111" t="s">
        <v>271</v>
      </c>
      <c r="M8" s="111" t="s">
        <v>264</v>
      </c>
    </row>
    <row r="9" spans="1:13" s="86" customFormat="1" x14ac:dyDescent="0.2">
      <c r="A9" s="109">
        <v>6</v>
      </c>
      <c r="B9" s="109">
        <v>2014</v>
      </c>
      <c r="C9" s="108" t="s">
        <v>4</v>
      </c>
      <c r="D9" s="108" t="s">
        <v>7</v>
      </c>
      <c r="E9" s="108" t="s">
        <v>184</v>
      </c>
      <c r="F9" s="108" t="s">
        <v>20</v>
      </c>
      <c r="G9" s="108" t="s">
        <v>21</v>
      </c>
      <c r="H9" s="110">
        <v>-5463041.79</v>
      </c>
      <c r="I9" s="108" t="s">
        <v>5</v>
      </c>
      <c r="J9" s="110">
        <v>0</v>
      </c>
      <c r="K9" s="108" t="s">
        <v>6</v>
      </c>
      <c r="L9" s="111" t="s">
        <v>315</v>
      </c>
      <c r="M9" s="111" t="s">
        <v>264</v>
      </c>
    </row>
    <row r="10" spans="1:13" s="86" customFormat="1" x14ac:dyDescent="0.2">
      <c r="A10" s="109">
        <v>6</v>
      </c>
      <c r="B10" s="109">
        <v>2014</v>
      </c>
      <c r="C10" s="108" t="s">
        <v>4</v>
      </c>
      <c r="D10" s="108" t="s">
        <v>7</v>
      </c>
      <c r="E10" s="108" t="s">
        <v>316</v>
      </c>
      <c r="F10" s="108" t="s">
        <v>20</v>
      </c>
      <c r="G10" s="108" t="s">
        <v>21</v>
      </c>
      <c r="H10" s="110">
        <v>347865.48</v>
      </c>
      <c r="I10" s="108" t="s">
        <v>5</v>
      </c>
      <c r="J10" s="110">
        <v>0</v>
      </c>
      <c r="K10" s="108" t="s">
        <v>6</v>
      </c>
      <c r="L10" s="111" t="s">
        <v>274</v>
      </c>
      <c r="M10" s="111" t="s">
        <v>315</v>
      </c>
    </row>
    <row r="11" spans="1:13" s="86" customFormat="1" x14ac:dyDescent="0.2">
      <c r="A11" s="109">
        <v>6</v>
      </c>
      <c r="B11" s="109">
        <v>2014</v>
      </c>
      <c r="C11" s="108" t="s">
        <v>4</v>
      </c>
      <c r="D11" s="108" t="s">
        <v>283</v>
      </c>
      <c r="E11" s="108" t="s">
        <v>157</v>
      </c>
      <c r="F11" s="108" t="s">
        <v>22</v>
      </c>
      <c r="G11" s="108" t="s">
        <v>23</v>
      </c>
      <c r="H11" s="110">
        <v>96850.36</v>
      </c>
      <c r="I11" s="108"/>
      <c r="J11" s="110">
        <v>0</v>
      </c>
      <c r="K11" s="108" t="s">
        <v>6</v>
      </c>
      <c r="L11" s="111" t="s">
        <v>284</v>
      </c>
      <c r="M11" s="111" t="s">
        <v>264</v>
      </c>
    </row>
    <row r="12" spans="1:13" s="86" customFormat="1" x14ac:dyDescent="0.2">
      <c r="A12" s="109">
        <v>6</v>
      </c>
      <c r="B12" s="109">
        <v>2014</v>
      </c>
      <c r="C12" s="108" t="s">
        <v>4</v>
      </c>
      <c r="D12" s="108" t="s">
        <v>291</v>
      </c>
      <c r="E12" s="108" t="s">
        <v>160</v>
      </c>
      <c r="F12" s="108" t="s">
        <v>22</v>
      </c>
      <c r="G12" s="108" t="s">
        <v>23</v>
      </c>
      <c r="H12" s="110">
        <v>-101428.65</v>
      </c>
      <c r="I12" s="108"/>
      <c r="J12" s="110">
        <v>0</v>
      </c>
      <c r="K12" s="108" t="s">
        <v>6</v>
      </c>
      <c r="L12" s="111" t="s">
        <v>284</v>
      </c>
      <c r="M12" s="111" t="s">
        <v>268</v>
      </c>
    </row>
    <row r="13" spans="1:13" s="86" customFormat="1" x14ac:dyDescent="0.2">
      <c r="A13" s="109">
        <v>6</v>
      </c>
      <c r="B13" s="109">
        <v>2014</v>
      </c>
      <c r="C13" s="108" t="s">
        <v>4</v>
      </c>
      <c r="D13" s="108" t="s">
        <v>298</v>
      </c>
      <c r="E13" s="108" t="s">
        <v>159</v>
      </c>
      <c r="F13" s="108" t="s">
        <v>22</v>
      </c>
      <c r="G13" s="108" t="s">
        <v>23</v>
      </c>
      <c r="H13" s="110">
        <v>56254.64</v>
      </c>
      <c r="I13" s="108"/>
      <c r="J13" s="110">
        <v>0</v>
      </c>
      <c r="K13" s="108" t="s">
        <v>6</v>
      </c>
      <c r="L13" s="111" t="s">
        <v>271</v>
      </c>
      <c r="M13" s="111" t="s">
        <v>264</v>
      </c>
    </row>
    <row r="14" spans="1:13" s="86" customFormat="1" x14ac:dyDescent="0.2">
      <c r="A14" s="109">
        <v>6</v>
      </c>
      <c r="B14" s="109">
        <v>2014</v>
      </c>
      <c r="C14" s="108" t="s">
        <v>4</v>
      </c>
      <c r="D14" s="108" t="s">
        <v>109</v>
      </c>
      <c r="E14" s="108" t="s">
        <v>219</v>
      </c>
      <c r="F14" s="108" t="s">
        <v>22</v>
      </c>
      <c r="G14" s="108" t="s">
        <v>23</v>
      </c>
      <c r="H14" s="110">
        <v>3297.48</v>
      </c>
      <c r="I14" s="108"/>
      <c r="J14" s="110">
        <v>0</v>
      </c>
      <c r="K14" s="108" t="s">
        <v>6</v>
      </c>
      <c r="L14" s="111" t="s">
        <v>274</v>
      </c>
      <c r="M14" s="111" t="s">
        <v>264</v>
      </c>
    </row>
    <row r="15" spans="1:13" s="86" customFormat="1" x14ac:dyDescent="0.2">
      <c r="A15" s="109">
        <v>6</v>
      </c>
      <c r="B15" s="109">
        <v>2014</v>
      </c>
      <c r="C15" s="108" t="s">
        <v>4</v>
      </c>
      <c r="D15" s="108" t="s">
        <v>164</v>
      </c>
      <c r="E15" s="108" t="s">
        <v>244</v>
      </c>
      <c r="F15" s="108" t="s">
        <v>22</v>
      </c>
      <c r="G15" s="108" t="s">
        <v>23</v>
      </c>
      <c r="H15" s="110">
        <v>-3185.56</v>
      </c>
      <c r="I15" s="108"/>
      <c r="J15" s="110">
        <v>0</v>
      </c>
      <c r="K15" s="108" t="s">
        <v>6</v>
      </c>
      <c r="L15" s="111" t="s">
        <v>270</v>
      </c>
      <c r="M15" s="111" t="s">
        <v>268</v>
      </c>
    </row>
    <row r="16" spans="1:13" s="86" customFormat="1" x14ac:dyDescent="0.2">
      <c r="A16" s="109">
        <v>6</v>
      </c>
      <c r="B16" s="109">
        <v>2014</v>
      </c>
      <c r="C16" s="108" t="s">
        <v>4</v>
      </c>
      <c r="D16" s="108" t="s">
        <v>222</v>
      </c>
      <c r="E16" s="108" t="s">
        <v>195</v>
      </c>
      <c r="F16" s="108" t="s">
        <v>24</v>
      </c>
      <c r="G16" s="108" t="s">
        <v>25</v>
      </c>
      <c r="H16" s="110">
        <v>4469.78</v>
      </c>
      <c r="I16" s="108"/>
      <c r="J16" s="110">
        <v>0</v>
      </c>
      <c r="K16" s="108" t="s">
        <v>6</v>
      </c>
      <c r="L16" s="111" t="s">
        <v>274</v>
      </c>
      <c r="M16" s="111" t="s">
        <v>264</v>
      </c>
    </row>
    <row r="17" spans="1:13" s="86" customFormat="1" x14ac:dyDescent="0.2">
      <c r="A17" s="109">
        <v>6</v>
      </c>
      <c r="B17" s="109">
        <v>2014</v>
      </c>
      <c r="C17" s="108" t="s">
        <v>4</v>
      </c>
      <c r="D17" s="108" t="s">
        <v>233</v>
      </c>
      <c r="E17" s="108" t="s">
        <v>234</v>
      </c>
      <c r="F17" s="108" t="s">
        <v>24</v>
      </c>
      <c r="G17" s="108" t="s">
        <v>25</v>
      </c>
      <c r="H17" s="110">
        <v>-24854.41</v>
      </c>
      <c r="I17" s="108"/>
      <c r="J17" s="110">
        <v>0</v>
      </c>
      <c r="K17" s="108" t="s">
        <v>6</v>
      </c>
      <c r="L17" s="111" t="s">
        <v>274</v>
      </c>
      <c r="M17" s="111" t="s">
        <v>264</v>
      </c>
    </row>
    <row r="18" spans="1:13" s="86" customFormat="1" x14ac:dyDescent="0.2">
      <c r="A18" s="109">
        <v>6</v>
      </c>
      <c r="B18" s="109">
        <v>2014</v>
      </c>
      <c r="C18" s="108" t="s">
        <v>4</v>
      </c>
      <c r="D18" s="108" t="s">
        <v>194</v>
      </c>
      <c r="E18" s="108" t="s">
        <v>245</v>
      </c>
      <c r="F18" s="108" t="s">
        <v>24</v>
      </c>
      <c r="G18" s="108" t="s">
        <v>25</v>
      </c>
      <c r="H18" s="110">
        <v>-78.150000000000006</v>
      </c>
      <c r="I18" s="108"/>
      <c r="J18" s="110">
        <v>0</v>
      </c>
      <c r="K18" s="108" t="s">
        <v>6</v>
      </c>
      <c r="L18" s="111" t="s">
        <v>270</v>
      </c>
      <c r="M18" s="111" t="s">
        <v>317</v>
      </c>
    </row>
    <row r="19" spans="1:13" s="86" customFormat="1" x14ac:dyDescent="0.2">
      <c r="A19" s="109">
        <v>6</v>
      </c>
      <c r="B19" s="109">
        <v>2014</v>
      </c>
      <c r="C19" s="108" t="s">
        <v>4</v>
      </c>
      <c r="D19" s="108" t="s">
        <v>194</v>
      </c>
      <c r="E19" s="108" t="s">
        <v>246</v>
      </c>
      <c r="F19" s="108" t="s">
        <v>24</v>
      </c>
      <c r="G19" s="108" t="s">
        <v>25</v>
      </c>
      <c r="H19" s="110">
        <v>-4392.09</v>
      </c>
      <c r="I19" s="108"/>
      <c r="J19" s="110">
        <v>0</v>
      </c>
      <c r="K19" s="108" t="s">
        <v>6</v>
      </c>
      <c r="L19" s="111" t="s">
        <v>270</v>
      </c>
      <c r="M19" s="111" t="s">
        <v>268</v>
      </c>
    </row>
    <row r="20" spans="1:13" s="86" customFormat="1" x14ac:dyDescent="0.2">
      <c r="A20" s="109">
        <v>6</v>
      </c>
      <c r="B20" s="109">
        <v>2014</v>
      </c>
      <c r="C20" s="108" t="s">
        <v>4</v>
      </c>
      <c r="D20" s="108" t="s">
        <v>235</v>
      </c>
      <c r="E20" s="108" t="s">
        <v>234</v>
      </c>
      <c r="F20" s="108" t="s">
        <v>24</v>
      </c>
      <c r="G20" s="108" t="s">
        <v>25</v>
      </c>
      <c r="H20" s="110">
        <v>26718.11</v>
      </c>
      <c r="I20" s="108"/>
      <c r="J20" s="110">
        <v>0</v>
      </c>
      <c r="K20" s="108" t="s">
        <v>6</v>
      </c>
      <c r="L20" s="111" t="s">
        <v>270</v>
      </c>
      <c r="M20" s="111" t="s">
        <v>268</v>
      </c>
    </row>
    <row r="21" spans="1:13" s="86" customFormat="1" x14ac:dyDescent="0.2">
      <c r="A21" s="109">
        <v>6</v>
      </c>
      <c r="B21" s="109">
        <v>2014</v>
      </c>
      <c r="C21" s="108" t="s">
        <v>4</v>
      </c>
      <c r="D21" s="108" t="s">
        <v>235</v>
      </c>
      <c r="E21" s="108" t="s">
        <v>234</v>
      </c>
      <c r="F21" s="108" t="s">
        <v>24</v>
      </c>
      <c r="G21" s="108" t="s">
        <v>25</v>
      </c>
      <c r="H21" s="110">
        <v>-2105.39</v>
      </c>
      <c r="I21" s="108"/>
      <c r="J21" s="110">
        <v>0</v>
      </c>
      <c r="K21" s="108" t="s">
        <v>6</v>
      </c>
      <c r="L21" s="111" t="s">
        <v>270</v>
      </c>
      <c r="M21" s="111" t="s">
        <v>317</v>
      </c>
    </row>
    <row r="22" spans="1:13" s="86" customFormat="1" x14ac:dyDescent="0.2">
      <c r="A22" s="109">
        <v>6</v>
      </c>
      <c r="B22" s="109">
        <v>2014</v>
      </c>
      <c r="C22" s="108" t="s">
        <v>4</v>
      </c>
      <c r="D22" s="108" t="s">
        <v>218</v>
      </c>
      <c r="E22" s="108" t="s">
        <v>318</v>
      </c>
      <c r="F22" s="108" t="s">
        <v>24</v>
      </c>
      <c r="G22" s="108" t="s">
        <v>25</v>
      </c>
      <c r="H22" s="110">
        <v>767.2</v>
      </c>
      <c r="I22" s="108"/>
      <c r="J22" s="110">
        <v>0</v>
      </c>
      <c r="K22" s="108" t="s">
        <v>6</v>
      </c>
      <c r="L22" s="111" t="s">
        <v>274</v>
      </c>
      <c r="M22" s="111" t="s">
        <v>315</v>
      </c>
    </row>
    <row r="23" spans="1:13" s="86" customFormat="1" x14ac:dyDescent="0.2">
      <c r="A23" s="109">
        <v>6</v>
      </c>
      <c r="B23" s="109">
        <v>2014</v>
      </c>
      <c r="C23" s="108" t="s">
        <v>4</v>
      </c>
      <c r="D23" s="108" t="s">
        <v>197</v>
      </c>
      <c r="E23" s="108" t="s">
        <v>247</v>
      </c>
      <c r="F23" s="108" t="s">
        <v>24</v>
      </c>
      <c r="G23" s="108" t="s">
        <v>25</v>
      </c>
      <c r="H23" s="110">
        <v>-764.82</v>
      </c>
      <c r="I23" s="108"/>
      <c r="J23" s="110">
        <v>0</v>
      </c>
      <c r="K23" s="108" t="s">
        <v>6</v>
      </c>
      <c r="L23" s="111" t="s">
        <v>270</v>
      </c>
      <c r="M23" s="111" t="s">
        <v>317</v>
      </c>
    </row>
    <row r="24" spans="1:13" s="86" customFormat="1" x14ac:dyDescent="0.2">
      <c r="A24" s="109">
        <v>6</v>
      </c>
      <c r="B24" s="109">
        <v>2014</v>
      </c>
      <c r="C24" s="108" t="s">
        <v>4</v>
      </c>
      <c r="D24" s="108" t="s">
        <v>193</v>
      </c>
      <c r="E24" s="108" t="s">
        <v>243</v>
      </c>
      <c r="F24" s="108" t="s">
        <v>26</v>
      </c>
      <c r="G24" s="108" t="s">
        <v>27</v>
      </c>
      <c r="H24" s="110">
        <v>11838929.59</v>
      </c>
      <c r="I24" s="108" t="s">
        <v>5</v>
      </c>
      <c r="J24" s="110">
        <v>401021485</v>
      </c>
      <c r="K24" s="108" t="s">
        <v>6</v>
      </c>
      <c r="L24" s="111" t="s">
        <v>270</v>
      </c>
      <c r="M24" s="111" t="s">
        <v>268</v>
      </c>
    </row>
    <row r="25" spans="1:13" s="86" customFormat="1" x14ac:dyDescent="0.2">
      <c r="A25" s="109">
        <v>6</v>
      </c>
      <c r="B25" s="109">
        <v>2014</v>
      </c>
      <c r="C25" s="108" t="s">
        <v>4</v>
      </c>
      <c r="D25" s="108" t="s">
        <v>193</v>
      </c>
      <c r="E25" s="108" t="s">
        <v>243</v>
      </c>
      <c r="F25" s="108" t="s">
        <v>26</v>
      </c>
      <c r="G25" s="108" t="s">
        <v>27</v>
      </c>
      <c r="H25" s="110">
        <v>-18066719.66</v>
      </c>
      <c r="I25" s="108" t="s">
        <v>5</v>
      </c>
      <c r="J25" s="110">
        <v>-675821757</v>
      </c>
      <c r="K25" s="108" t="s">
        <v>6</v>
      </c>
      <c r="L25" s="111" t="s">
        <v>271</v>
      </c>
      <c r="M25" s="111" t="s">
        <v>264</v>
      </c>
    </row>
    <row r="26" spans="1:13" s="86" customFormat="1" x14ac:dyDescent="0.2">
      <c r="A26" s="109">
        <v>6</v>
      </c>
      <c r="B26" s="109">
        <v>2014</v>
      </c>
      <c r="C26" s="108" t="s">
        <v>4</v>
      </c>
      <c r="D26" s="108" t="s">
        <v>7</v>
      </c>
      <c r="E26" s="108" t="s">
        <v>184</v>
      </c>
      <c r="F26" s="108" t="s">
        <v>26</v>
      </c>
      <c r="G26" s="108" t="s">
        <v>27</v>
      </c>
      <c r="H26" s="110">
        <v>-12019787.300000001</v>
      </c>
      <c r="I26" s="108" t="s">
        <v>5</v>
      </c>
      <c r="J26" s="110">
        <v>-401021485</v>
      </c>
      <c r="K26" s="108" t="s">
        <v>6</v>
      </c>
      <c r="L26" s="111" t="s">
        <v>315</v>
      </c>
      <c r="M26" s="111" t="s">
        <v>264</v>
      </c>
    </row>
    <row r="27" spans="1:13" s="86" customFormat="1" x14ac:dyDescent="0.2">
      <c r="A27" s="109">
        <v>6</v>
      </c>
      <c r="B27" s="109">
        <v>2014</v>
      </c>
      <c r="C27" s="108" t="s">
        <v>4</v>
      </c>
      <c r="D27" s="108" t="s">
        <v>7</v>
      </c>
      <c r="E27" s="108" t="s">
        <v>316</v>
      </c>
      <c r="F27" s="108" t="s">
        <v>26</v>
      </c>
      <c r="G27" s="108" t="s">
        <v>27</v>
      </c>
      <c r="H27" s="110">
        <v>-347865.48</v>
      </c>
      <c r="I27" s="108" t="s">
        <v>5</v>
      </c>
      <c r="J27" s="110">
        <v>0</v>
      </c>
      <c r="K27" s="108" t="s">
        <v>6</v>
      </c>
      <c r="L27" s="111" t="s">
        <v>274</v>
      </c>
      <c r="M27" s="111" t="s">
        <v>315</v>
      </c>
    </row>
    <row r="28" spans="1:13" s="86" customFormat="1" x14ac:dyDescent="0.2">
      <c r="A28" s="109">
        <v>6</v>
      </c>
      <c r="B28" s="109">
        <v>2014</v>
      </c>
      <c r="C28" s="108" t="s">
        <v>4</v>
      </c>
      <c r="D28" s="108" t="s">
        <v>283</v>
      </c>
      <c r="E28" s="108" t="s">
        <v>157</v>
      </c>
      <c r="F28" s="108" t="s">
        <v>28</v>
      </c>
      <c r="G28" s="108" t="s">
        <v>29</v>
      </c>
      <c r="H28" s="110">
        <v>1732.52</v>
      </c>
      <c r="I28" s="108"/>
      <c r="J28" s="110">
        <v>0</v>
      </c>
      <c r="K28" s="108" t="s">
        <v>6</v>
      </c>
      <c r="L28" s="111" t="s">
        <v>284</v>
      </c>
      <c r="M28" s="111" t="s">
        <v>264</v>
      </c>
    </row>
    <row r="29" spans="1:13" s="86" customFormat="1" x14ac:dyDescent="0.2">
      <c r="A29" s="109">
        <v>6</v>
      </c>
      <c r="B29" s="109">
        <v>2014</v>
      </c>
      <c r="C29" s="108" t="s">
        <v>4</v>
      </c>
      <c r="D29" s="108" t="s">
        <v>109</v>
      </c>
      <c r="E29" s="108" t="s">
        <v>219</v>
      </c>
      <c r="F29" s="108" t="s">
        <v>28</v>
      </c>
      <c r="G29" s="108" t="s">
        <v>29</v>
      </c>
      <c r="H29" s="110">
        <v>70.75</v>
      </c>
      <c r="I29" s="108"/>
      <c r="J29" s="110">
        <v>0</v>
      </c>
      <c r="K29" s="108" t="s">
        <v>6</v>
      </c>
      <c r="L29" s="111" t="s">
        <v>274</v>
      </c>
      <c r="M29" s="111" t="s">
        <v>264</v>
      </c>
    </row>
    <row r="30" spans="1:13" s="86" customFormat="1" x14ac:dyDescent="0.2">
      <c r="A30" s="109">
        <v>6</v>
      </c>
      <c r="B30" s="109">
        <v>2014</v>
      </c>
      <c r="C30" s="108" t="s">
        <v>4</v>
      </c>
      <c r="D30" s="108" t="s">
        <v>91</v>
      </c>
      <c r="E30" s="108" t="s">
        <v>174</v>
      </c>
      <c r="F30" s="108" t="s">
        <v>28</v>
      </c>
      <c r="G30" s="108" t="s">
        <v>29</v>
      </c>
      <c r="H30" s="110">
        <v>0.02</v>
      </c>
      <c r="I30" s="108"/>
      <c r="J30" s="110">
        <v>0</v>
      </c>
      <c r="K30" s="108" t="s">
        <v>6</v>
      </c>
      <c r="L30" s="111" t="s">
        <v>263</v>
      </c>
      <c r="M30" s="111" t="s">
        <v>264</v>
      </c>
    </row>
    <row r="31" spans="1:13" s="86" customFormat="1" x14ac:dyDescent="0.2">
      <c r="A31" s="109">
        <v>6</v>
      </c>
      <c r="B31" s="109">
        <v>2014</v>
      </c>
      <c r="C31" s="108" t="s">
        <v>4</v>
      </c>
      <c r="D31" s="108" t="s">
        <v>283</v>
      </c>
      <c r="E31" s="108" t="s">
        <v>157</v>
      </c>
      <c r="F31" s="108" t="s">
        <v>34</v>
      </c>
      <c r="G31" s="108" t="s">
        <v>35</v>
      </c>
      <c r="H31" s="110">
        <v>-3.21</v>
      </c>
      <c r="I31" s="108"/>
      <c r="J31" s="110">
        <v>0</v>
      </c>
      <c r="K31" s="108" t="s">
        <v>6</v>
      </c>
      <c r="L31" s="111" t="s">
        <v>284</v>
      </c>
      <c r="M31" s="111" t="s">
        <v>264</v>
      </c>
    </row>
    <row r="32" spans="1:13" s="86" customFormat="1" x14ac:dyDescent="0.2">
      <c r="A32" s="109">
        <v>6</v>
      </c>
      <c r="B32" s="109">
        <v>2014</v>
      </c>
      <c r="C32" s="108" t="s">
        <v>4</v>
      </c>
      <c r="D32" s="108" t="s">
        <v>109</v>
      </c>
      <c r="E32" s="108" t="s">
        <v>219</v>
      </c>
      <c r="F32" s="108" t="s">
        <v>34</v>
      </c>
      <c r="G32" s="108" t="s">
        <v>35</v>
      </c>
      <c r="H32" s="110">
        <v>4216.12</v>
      </c>
      <c r="I32" s="108"/>
      <c r="J32" s="110">
        <v>0</v>
      </c>
      <c r="K32" s="108" t="s">
        <v>6</v>
      </c>
      <c r="L32" s="111" t="s">
        <v>274</v>
      </c>
      <c r="M32" s="111" t="s">
        <v>264</v>
      </c>
    </row>
    <row r="33" spans="1:13" s="86" customFormat="1" x14ac:dyDescent="0.2">
      <c r="A33" s="109">
        <v>6</v>
      </c>
      <c r="B33" s="109">
        <v>2014</v>
      </c>
      <c r="C33" s="108" t="s">
        <v>4</v>
      </c>
      <c r="D33" s="108" t="s">
        <v>109</v>
      </c>
      <c r="E33" s="108" t="s">
        <v>219</v>
      </c>
      <c r="F33" s="108" t="s">
        <v>36</v>
      </c>
      <c r="G33" s="108" t="s">
        <v>37</v>
      </c>
      <c r="H33" s="110">
        <v>-0.28999999999999998</v>
      </c>
      <c r="I33" s="108"/>
      <c r="J33" s="110">
        <v>0</v>
      </c>
      <c r="K33" s="108" t="s">
        <v>6</v>
      </c>
      <c r="L33" s="111" t="s">
        <v>274</v>
      </c>
      <c r="M33" s="111" t="s">
        <v>264</v>
      </c>
    </row>
    <row r="34" spans="1:13" s="86" customFormat="1" x14ac:dyDescent="0.2">
      <c r="A34" s="109">
        <v>6</v>
      </c>
      <c r="B34" s="109">
        <v>2014</v>
      </c>
      <c r="C34" s="108" t="s">
        <v>4</v>
      </c>
      <c r="D34" s="108" t="s">
        <v>164</v>
      </c>
      <c r="E34" s="108" t="s">
        <v>244</v>
      </c>
      <c r="F34" s="108" t="s">
        <v>36</v>
      </c>
      <c r="G34" s="108" t="s">
        <v>37</v>
      </c>
      <c r="H34" s="110">
        <v>0.27</v>
      </c>
      <c r="I34" s="108"/>
      <c r="J34" s="110">
        <v>0</v>
      </c>
      <c r="K34" s="108" t="s">
        <v>6</v>
      </c>
      <c r="L34" s="111" t="s">
        <v>270</v>
      </c>
      <c r="M34" s="111" t="s">
        <v>268</v>
      </c>
    </row>
    <row r="35" spans="1:13" s="86" customFormat="1" x14ac:dyDescent="0.2">
      <c r="A35" s="109">
        <v>6</v>
      </c>
      <c r="B35" s="109">
        <v>2014</v>
      </c>
      <c r="C35" s="108" t="s">
        <v>4</v>
      </c>
      <c r="D35" s="108" t="s">
        <v>283</v>
      </c>
      <c r="E35" s="108" t="s">
        <v>157</v>
      </c>
      <c r="F35" s="108" t="s">
        <v>38</v>
      </c>
      <c r="G35" s="108" t="s">
        <v>39</v>
      </c>
      <c r="H35" s="110">
        <v>344953.57</v>
      </c>
      <c r="I35" s="108"/>
      <c r="J35" s="110">
        <v>0</v>
      </c>
      <c r="K35" s="108" t="s">
        <v>6</v>
      </c>
      <c r="L35" s="111" t="s">
        <v>284</v>
      </c>
      <c r="M35" s="111" t="s">
        <v>264</v>
      </c>
    </row>
    <row r="36" spans="1:13" s="86" customFormat="1" x14ac:dyDescent="0.2">
      <c r="A36" s="109">
        <v>6</v>
      </c>
      <c r="B36" s="109">
        <v>2014</v>
      </c>
      <c r="C36" s="108" t="s">
        <v>4</v>
      </c>
      <c r="D36" s="108" t="s">
        <v>291</v>
      </c>
      <c r="E36" s="108" t="s">
        <v>160</v>
      </c>
      <c r="F36" s="108" t="s">
        <v>38</v>
      </c>
      <c r="G36" s="108" t="s">
        <v>39</v>
      </c>
      <c r="H36" s="110">
        <v>-338213.01</v>
      </c>
      <c r="I36" s="108"/>
      <c r="J36" s="110">
        <v>0</v>
      </c>
      <c r="K36" s="108" t="s">
        <v>6</v>
      </c>
      <c r="L36" s="111" t="s">
        <v>284</v>
      </c>
      <c r="M36" s="111" t="s">
        <v>268</v>
      </c>
    </row>
    <row r="37" spans="1:13" s="86" customFormat="1" x14ac:dyDescent="0.2">
      <c r="A37" s="109">
        <v>6</v>
      </c>
      <c r="B37" s="109">
        <v>2014</v>
      </c>
      <c r="C37" s="108" t="s">
        <v>4</v>
      </c>
      <c r="D37" s="108" t="s">
        <v>298</v>
      </c>
      <c r="E37" s="108" t="s">
        <v>159</v>
      </c>
      <c r="F37" s="108" t="s">
        <v>38</v>
      </c>
      <c r="G37" s="108" t="s">
        <v>39</v>
      </c>
      <c r="H37" s="110">
        <v>1222604.3899999999</v>
      </c>
      <c r="I37" s="108"/>
      <c r="J37" s="110">
        <v>0</v>
      </c>
      <c r="K37" s="108" t="s">
        <v>6</v>
      </c>
      <c r="L37" s="111" t="s">
        <v>271</v>
      </c>
      <c r="M37" s="111" t="s">
        <v>264</v>
      </c>
    </row>
    <row r="38" spans="1:13" s="86" customFormat="1" x14ac:dyDescent="0.2">
      <c r="A38" s="109">
        <v>6</v>
      </c>
      <c r="B38" s="109">
        <v>2014</v>
      </c>
      <c r="C38" s="108" t="s">
        <v>4</v>
      </c>
      <c r="D38" s="108" t="s">
        <v>109</v>
      </c>
      <c r="E38" s="108" t="s">
        <v>219</v>
      </c>
      <c r="F38" s="108" t="s">
        <v>38</v>
      </c>
      <c r="G38" s="108" t="s">
        <v>39</v>
      </c>
      <c r="H38" s="110">
        <v>3526.97</v>
      </c>
      <c r="I38" s="108"/>
      <c r="J38" s="110">
        <v>0</v>
      </c>
      <c r="K38" s="108" t="s">
        <v>6</v>
      </c>
      <c r="L38" s="111" t="s">
        <v>274</v>
      </c>
      <c r="M38" s="111" t="s">
        <v>264</v>
      </c>
    </row>
    <row r="39" spans="1:13" s="86" customFormat="1" x14ac:dyDescent="0.2">
      <c r="A39" s="109">
        <v>6</v>
      </c>
      <c r="B39" s="109">
        <v>2014</v>
      </c>
      <c r="C39" s="108" t="s">
        <v>4</v>
      </c>
      <c r="D39" s="108" t="s">
        <v>164</v>
      </c>
      <c r="E39" s="108" t="s">
        <v>244</v>
      </c>
      <c r="F39" s="108" t="s">
        <v>38</v>
      </c>
      <c r="G39" s="108" t="s">
        <v>39</v>
      </c>
      <c r="H39" s="110">
        <v>-2912.93</v>
      </c>
      <c r="I39" s="108"/>
      <c r="J39" s="110">
        <v>0</v>
      </c>
      <c r="K39" s="108" t="s">
        <v>6</v>
      </c>
      <c r="L39" s="111" t="s">
        <v>270</v>
      </c>
      <c r="M39" s="111" t="s">
        <v>268</v>
      </c>
    </row>
    <row r="40" spans="1:13" s="86" customFormat="1" x14ac:dyDescent="0.2">
      <c r="A40" s="109">
        <v>6</v>
      </c>
      <c r="B40" s="109">
        <v>2014</v>
      </c>
      <c r="C40" s="108" t="s">
        <v>4</v>
      </c>
      <c r="D40" s="108" t="s">
        <v>197</v>
      </c>
      <c r="E40" s="108" t="s">
        <v>248</v>
      </c>
      <c r="F40" s="108" t="s">
        <v>38</v>
      </c>
      <c r="G40" s="108" t="s">
        <v>39</v>
      </c>
      <c r="H40" s="110">
        <v>0</v>
      </c>
      <c r="I40" s="108"/>
      <c r="J40" s="110">
        <v>0</v>
      </c>
      <c r="K40" s="108" t="s">
        <v>6</v>
      </c>
      <c r="L40" s="111" t="s">
        <v>270</v>
      </c>
      <c r="M40" s="111" t="s">
        <v>268</v>
      </c>
    </row>
    <row r="41" spans="1:13" s="86" customFormat="1" x14ac:dyDescent="0.2">
      <c r="A41" s="109">
        <v>6</v>
      </c>
      <c r="B41" s="109">
        <v>2014</v>
      </c>
      <c r="C41" s="108" t="s">
        <v>4</v>
      </c>
      <c r="D41" s="108" t="s">
        <v>319</v>
      </c>
      <c r="E41" s="108" t="s">
        <v>320</v>
      </c>
      <c r="F41" s="108" t="s">
        <v>122</v>
      </c>
      <c r="G41" s="108" t="s">
        <v>123</v>
      </c>
      <c r="H41" s="110">
        <v>302.58999999999997</v>
      </c>
      <c r="I41" s="108" t="s">
        <v>5</v>
      </c>
      <c r="J41" s="110">
        <v>0</v>
      </c>
      <c r="K41" s="108" t="s">
        <v>6</v>
      </c>
      <c r="L41" s="111" t="s">
        <v>274</v>
      </c>
      <c r="M41" s="111" t="s">
        <v>264</v>
      </c>
    </row>
    <row r="42" spans="1:13" s="86" customFormat="1" x14ac:dyDescent="0.2">
      <c r="A42" s="109">
        <v>6</v>
      </c>
      <c r="B42" s="109">
        <v>2014</v>
      </c>
      <c r="C42" s="108" t="s">
        <v>4</v>
      </c>
      <c r="D42" s="108" t="s">
        <v>146</v>
      </c>
      <c r="E42" s="108" t="s">
        <v>147</v>
      </c>
      <c r="F42" s="108" t="s">
        <v>122</v>
      </c>
      <c r="G42" s="108" t="s">
        <v>123</v>
      </c>
      <c r="H42" s="110">
        <v>-259149.22</v>
      </c>
      <c r="I42" s="108" t="s">
        <v>5</v>
      </c>
      <c r="J42" s="110">
        <v>-5105000</v>
      </c>
      <c r="K42" s="108" t="s">
        <v>6</v>
      </c>
      <c r="L42" s="111" t="s">
        <v>269</v>
      </c>
      <c r="M42" s="111" t="s">
        <v>264</v>
      </c>
    </row>
    <row r="43" spans="1:13" s="86" customFormat="1" x14ac:dyDescent="0.2">
      <c r="A43" s="109">
        <v>6</v>
      </c>
      <c r="B43" s="109">
        <v>2014</v>
      </c>
      <c r="C43" s="108" t="s">
        <v>4</v>
      </c>
      <c r="D43" s="108" t="s">
        <v>142</v>
      </c>
      <c r="E43" s="108" t="s">
        <v>148</v>
      </c>
      <c r="F43" s="108" t="s">
        <v>122</v>
      </c>
      <c r="G43" s="108" t="s">
        <v>123</v>
      </c>
      <c r="H43" s="110">
        <v>257247.81</v>
      </c>
      <c r="I43" s="108" t="s">
        <v>5</v>
      </c>
      <c r="J43" s="110">
        <v>5067000</v>
      </c>
      <c r="K43" s="108" t="s">
        <v>6</v>
      </c>
      <c r="L43" s="111" t="s">
        <v>270</v>
      </c>
      <c r="M43" s="111" t="s">
        <v>268</v>
      </c>
    </row>
    <row r="44" spans="1:13" s="86" customFormat="1" x14ac:dyDescent="0.2">
      <c r="A44" s="109">
        <v>6</v>
      </c>
      <c r="B44" s="109">
        <v>2014</v>
      </c>
      <c r="C44" s="108" t="s">
        <v>4</v>
      </c>
      <c r="D44" s="108" t="s">
        <v>142</v>
      </c>
      <c r="E44" s="108" t="s">
        <v>148</v>
      </c>
      <c r="F44" s="108" t="s">
        <v>122</v>
      </c>
      <c r="G44" s="108" t="s">
        <v>123</v>
      </c>
      <c r="H44" s="110">
        <v>16183.82</v>
      </c>
      <c r="I44" s="108" t="s">
        <v>5</v>
      </c>
      <c r="J44" s="110">
        <v>318000</v>
      </c>
      <c r="K44" s="108" t="s">
        <v>6</v>
      </c>
      <c r="L44" s="111" t="s">
        <v>271</v>
      </c>
      <c r="M44" s="111" t="s">
        <v>264</v>
      </c>
    </row>
    <row r="45" spans="1:13" s="86" customFormat="1" x14ac:dyDescent="0.2">
      <c r="A45" s="109">
        <v>6</v>
      </c>
      <c r="B45" s="109">
        <v>2014</v>
      </c>
      <c r="C45" s="108" t="s">
        <v>4</v>
      </c>
      <c r="D45" s="108" t="s">
        <v>283</v>
      </c>
      <c r="E45" s="108" t="s">
        <v>157</v>
      </c>
      <c r="F45" s="108" t="s">
        <v>75</v>
      </c>
      <c r="G45" s="108" t="s">
        <v>76</v>
      </c>
      <c r="H45" s="110">
        <v>-49343.360000000001</v>
      </c>
      <c r="I45" s="108"/>
      <c r="J45" s="110">
        <v>0</v>
      </c>
      <c r="K45" s="108" t="s">
        <v>6</v>
      </c>
      <c r="L45" s="111" t="s">
        <v>284</v>
      </c>
      <c r="M45" s="111" t="s">
        <v>264</v>
      </c>
    </row>
    <row r="46" spans="1:13" s="86" customFormat="1" x14ac:dyDescent="0.2">
      <c r="A46" s="109">
        <v>6</v>
      </c>
      <c r="B46" s="109">
        <v>2014</v>
      </c>
      <c r="C46" s="108" t="s">
        <v>4</v>
      </c>
      <c r="D46" s="108" t="s">
        <v>291</v>
      </c>
      <c r="E46" s="108" t="s">
        <v>160</v>
      </c>
      <c r="F46" s="108" t="s">
        <v>75</v>
      </c>
      <c r="G46" s="108" t="s">
        <v>76</v>
      </c>
      <c r="H46" s="110">
        <v>48986.05</v>
      </c>
      <c r="I46" s="108"/>
      <c r="J46" s="110">
        <v>0</v>
      </c>
      <c r="K46" s="108" t="s">
        <v>6</v>
      </c>
      <c r="L46" s="111" t="s">
        <v>284</v>
      </c>
      <c r="M46" s="111" t="s">
        <v>268</v>
      </c>
    </row>
    <row r="47" spans="1:13" s="86" customFormat="1" x14ac:dyDescent="0.2">
      <c r="A47" s="109">
        <v>6</v>
      </c>
      <c r="B47" s="109">
        <v>2014</v>
      </c>
      <c r="C47" s="108" t="s">
        <v>4</v>
      </c>
      <c r="D47" s="108" t="s">
        <v>298</v>
      </c>
      <c r="E47" s="108" t="s">
        <v>159</v>
      </c>
      <c r="F47" s="108" t="s">
        <v>75</v>
      </c>
      <c r="G47" s="108" t="s">
        <v>76</v>
      </c>
      <c r="H47" s="110">
        <v>-144360.73000000001</v>
      </c>
      <c r="I47" s="108"/>
      <c r="J47" s="110">
        <v>0</v>
      </c>
      <c r="K47" s="108" t="s">
        <v>6</v>
      </c>
      <c r="L47" s="111" t="s">
        <v>271</v>
      </c>
      <c r="M47" s="111" t="s">
        <v>264</v>
      </c>
    </row>
    <row r="48" spans="1:13" s="86" customFormat="1" x14ac:dyDescent="0.2">
      <c r="A48" s="109">
        <v>6</v>
      </c>
      <c r="B48" s="109">
        <v>2014</v>
      </c>
      <c r="C48" s="108" t="s">
        <v>4</v>
      </c>
      <c r="D48" s="108" t="s">
        <v>283</v>
      </c>
      <c r="E48" s="108" t="s">
        <v>157</v>
      </c>
      <c r="F48" s="108" t="s">
        <v>77</v>
      </c>
      <c r="G48" s="108" t="s">
        <v>78</v>
      </c>
      <c r="H48" s="110">
        <v>549565.56999999995</v>
      </c>
      <c r="I48" s="108"/>
      <c r="J48" s="110">
        <v>0</v>
      </c>
      <c r="K48" s="108" t="s">
        <v>6</v>
      </c>
      <c r="L48" s="111" t="s">
        <v>284</v>
      </c>
      <c r="M48" s="111" t="s">
        <v>264</v>
      </c>
    </row>
    <row r="49" spans="1:13" s="86" customFormat="1" x14ac:dyDescent="0.2">
      <c r="A49" s="109">
        <v>6</v>
      </c>
      <c r="B49" s="109">
        <v>2014</v>
      </c>
      <c r="C49" s="108" t="s">
        <v>4</v>
      </c>
      <c r="D49" s="108" t="s">
        <v>291</v>
      </c>
      <c r="E49" s="108" t="s">
        <v>160</v>
      </c>
      <c r="F49" s="108" t="s">
        <v>77</v>
      </c>
      <c r="G49" s="108" t="s">
        <v>78</v>
      </c>
      <c r="H49" s="110">
        <v>-548586.81999999995</v>
      </c>
      <c r="I49" s="108"/>
      <c r="J49" s="110">
        <v>0</v>
      </c>
      <c r="K49" s="108" t="s">
        <v>6</v>
      </c>
      <c r="L49" s="111" t="s">
        <v>284</v>
      </c>
      <c r="M49" s="111" t="s">
        <v>268</v>
      </c>
    </row>
    <row r="50" spans="1:13" s="86" customFormat="1" x14ac:dyDescent="0.2">
      <c r="A50" s="109">
        <v>6</v>
      </c>
      <c r="B50" s="109">
        <v>2014</v>
      </c>
      <c r="C50" s="108" t="s">
        <v>4</v>
      </c>
      <c r="D50" s="108" t="s">
        <v>298</v>
      </c>
      <c r="E50" s="108" t="s">
        <v>159</v>
      </c>
      <c r="F50" s="108" t="s">
        <v>77</v>
      </c>
      <c r="G50" s="108" t="s">
        <v>78</v>
      </c>
      <c r="H50" s="110">
        <v>1341996.22</v>
      </c>
      <c r="I50" s="108"/>
      <c r="J50" s="110">
        <v>0</v>
      </c>
      <c r="K50" s="108" t="s">
        <v>6</v>
      </c>
      <c r="L50" s="111" t="s">
        <v>271</v>
      </c>
      <c r="M50" s="111" t="s">
        <v>264</v>
      </c>
    </row>
    <row r="51" spans="1:13" s="86" customFormat="1" x14ac:dyDescent="0.2">
      <c r="A51" s="109">
        <v>6</v>
      </c>
      <c r="B51" s="109">
        <v>2014</v>
      </c>
      <c r="C51" s="108" t="s">
        <v>4</v>
      </c>
      <c r="D51" s="108" t="s">
        <v>109</v>
      </c>
      <c r="E51" s="108" t="s">
        <v>219</v>
      </c>
      <c r="F51" s="108" t="s">
        <v>77</v>
      </c>
      <c r="G51" s="108" t="s">
        <v>78</v>
      </c>
      <c r="H51" s="110">
        <v>2770.94</v>
      </c>
      <c r="I51" s="108"/>
      <c r="J51" s="110">
        <v>0</v>
      </c>
      <c r="K51" s="108" t="s">
        <v>6</v>
      </c>
      <c r="L51" s="111" t="s">
        <v>274</v>
      </c>
      <c r="M51" s="111" t="s">
        <v>264</v>
      </c>
    </row>
    <row r="52" spans="1:13" s="86" customFormat="1" x14ac:dyDescent="0.2">
      <c r="A52" s="109">
        <v>6</v>
      </c>
      <c r="B52" s="109">
        <v>2014</v>
      </c>
      <c r="C52" s="108" t="s">
        <v>4</v>
      </c>
      <c r="D52" s="108" t="s">
        <v>164</v>
      </c>
      <c r="E52" s="108" t="s">
        <v>244</v>
      </c>
      <c r="F52" s="108" t="s">
        <v>77</v>
      </c>
      <c r="G52" s="108" t="s">
        <v>78</v>
      </c>
      <c r="H52" s="110">
        <v>-1473.14</v>
      </c>
      <c r="I52" s="108"/>
      <c r="J52" s="110">
        <v>0</v>
      </c>
      <c r="K52" s="108" t="s">
        <v>6</v>
      </c>
      <c r="L52" s="111" t="s">
        <v>270</v>
      </c>
      <c r="M52" s="111" t="s">
        <v>268</v>
      </c>
    </row>
    <row r="53" spans="1:13" s="86" customFormat="1" x14ac:dyDescent="0.2">
      <c r="A53" s="109">
        <v>6</v>
      </c>
      <c r="B53" s="109">
        <v>2014</v>
      </c>
      <c r="C53" s="108" t="s">
        <v>4</v>
      </c>
      <c r="D53" s="108" t="s">
        <v>197</v>
      </c>
      <c r="E53" s="108" t="s">
        <v>248</v>
      </c>
      <c r="F53" s="108" t="s">
        <v>77</v>
      </c>
      <c r="G53" s="108" t="s">
        <v>78</v>
      </c>
      <c r="H53" s="110">
        <v>0</v>
      </c>
      <c r="I53" s="108"/>
      <c r="J53" s="110">
        <v>0</v>
      </c>
      <c r="K53" s="108" t="s">
        <v>6</v>
      </c>
      <c r="L53" s="111" t="s">
        <v>270</v>
      </c>
      <c r="M53" s="111" t="s">
        <v>268</v>
      </c>
    </row>
    <row r="54" spans="1:13" s="86" customFormat="1" x14ac:dyDescent="0.2">
      <c r="A54" s="109">
        <v>6</v>
      </c>
      <c r="B54" s="109">
        <v>2014</v>
      </c>
      <c r="C54" s="108" t="s">
        <v>4</v>
      </c>
      <c r="D54" s="108" t="s">
        <v>283</v>
      </c>
      <c r="E54" s="108" t="s">
        <v>157</v>
      </c>
      <c r="F54" s="108" t="s">
        <v>115</v>
      </c>
      <c r="G54" s="108" t="s">
        <v>116</v>
      </c>
      <c r="H54" s="110">
        <v>-1.2</v>
      </c>
      <c r="I54" s="108"/>
      <c r="J54" s="110">
        <v>0</v>
      </c>
      <c r="K54" s="108" t="s">
        <v>6</v>
      </c>
      <c r="L54" s="111" t="s">
        <v>284</v>
      </c>
      <c r="M54" s="111" t="s">
        <v>264</v>
      </c>
    </row>
    <row r="55" spans="1:13" s="86" customFormat="1" x14ac:dyDescent="0.2">
      <c r="A55" s="109">
        <v>6</v>
      </c>
      <c r="B55" s="109">
        <v>2014</v>
      </c>
      <c r="C55" s="108" t="s">
        <v>4</v>
      </c>
      <c r="D55" s="108" t="s">
        <v>291</v>
      </c>
      <c r="E55" s="108" t="s">
        <v>160</v>
      </c>
      <c r="F55" s="108" t="s">
        <v>115</v>
      </c>
      <c r="G55" s="108" t="s">
        <v>116</v>
      </c>
      <c r="H55" s="110">
        <v>1.2</v>
      </c>
      <c r="I55" s="108"/>
      <c r="J55" s="110">
        <v>0</v>
      </c>
      <c r="K55" s="108" t="s">
        <v>6</v>
      </c>
      <c r="L55" s="111" t="s">
        <v>284</v>
      </c>
      <c r="M55" s="111" t="s">
        <v>268</v>
      </c>
    </row>
    <row r="56" spans="1:13" s="86" customFormat="1" x14ac:dyDescent="0.2">
      <c r="A56" s="109">
        <v>6</v>
      </c>
      <c r="B56" s="109">
        <v>2014</v>
      </c>
      <c r="C56" s="108" t="s">
        <v>4</v>
      </c>
      <c r="D56" s="108" t="s">
        <v>298</v>
      </c>
      <c r="E56" s="108" t="s">
        <v>159</v>
      </c>
      <c r="F56" s="108" t="s">
        <v>115</v>
      </c>
      <c r="G56" s="108" t="s">
        <v>116</v>
      </c>
      <c r="H56" s="110">
        <v>-18.5</v>
      </c>
      <c r="I56" s="108"/>
      <c r="J56" s="110">
        <v>0</v>
      </c>
      <c r="K56" s="108" t="s">
        <v>6</v>
      </c>
      <c r="L56" s="111" t="s">
        <v>271</v>
      </c>
      <c r="M56" s="111" t="s">
        <v>264</v>
      </c>
    </row>
    <row r="57" spans="1:13" s="86" customFormat="1" x14ac:dyDescent="0.2">
      <c r="A57" s="109">
        <v>6</v>
      </c>
      <c r="B57" s="109">
        <v>2014</v>
      </c>
      <c r="C57" s="108" t="s">
        <v>4</v>
      </c>
      <c r="D57" s="108" t="s">
        <v>283</v>
      </c>
      <c r="E57" s="108" t="s">
        <v>157</v>
      </c>
      <c r="F57" s="108" t="s">
        <v>249</v>
      </c>
      <c r="G57" s="108" t="s">
        <v>250</v>
      </c>
      <c r="H57" s="110">
        <v>-989.13</v>
      </c>
      <c r="I57" s="108"/>
      <c r="J57" s="110">
        <v>0</v>
      </c>
      <c r="K57" s="108" t="s">
        <v>6</v>
      </c>
      <c r="L57" s="111" t="s">
        <v>284</v>
      </c>
      <c r="M57" s="111" t="s">
        <v>264</v>
      </c>
    </row>
    <row r="58" spans="1:13" s="86" customFormat="1" x14ac:dyDescent="0.2">
      <c r="A58" s="109">
        <v>6</v>
      </c>
      <c r="B58" s="109">
        <v>2014</v>
      </c>
      <c r="C58" s="108" t="s">
        <v>4</v>
      </c>
      <c r="D58" s="108" t="s">
        <v>298</v>
      </c>
      <c r="E58" s="108" t="s">
        <v>159</v>
      </c>
      <c r="F58" s="108" t="s">
        <v>249</v>
      </c>
      <c r="G58" s="108" t="s">
        <v>250</v>
      </c>
      <c r="H58" s="110">
        <v>-6643.35</v>
      </c>
      <c r="I58" s="108"/>
      <c r="J58" s="110">
        <v>0</v>
      </c>
      <c r="K58" s="108" t="s">
        <v>6</v>
      </c>
      <c r="L58" s="111" t="s">
        <v>271</v>
      </c>
      <c r="M58" s="111" t="s">
        <v>264</v>
      </c>
    </row>
    <row r="59" spans="1:13" s="86" customFormat="1" x14ac:dyDescent="0.2">
      <c r="A59" s="109">
        <v>6</v>
      </c>
      <c r="B59" s="109">
        <v>2014</v>
      </c>
      <c r="C59" s="108" t="s">
        <v>4</v>
      </c>
      <c r="D59" s="108" t="s">
        <v>298</v>
      </c>
      <c r="E59" s="108" t="s">
        <v>159</v>
      </c>
      <c r="F59" s="108" t="s">
        <v>177</v>
      </c>
      <c r="G59" s="108" t="s">
        <v>178</v>
      </c>
      <c r="H59" s="110">
        <v>-35.11</v>
      </c>
      <c r="I59" s="108"/>
      <c r="J59" s="110">
        <v>0</v>
      </c>
      <c r="K59" s="108" t="s">
        <v>6</v>
      </c>
      <c r="L59" s="111" t="s">
        <v>271</v>
      </c>
      <c r="M59" s="111" t="s">
        <v>264</v>
      </c>
    </row>
    <row r="60" spans="1:13" s="86" customFormat="1" x14ac:dyDescent="0.2">
      <c r="A60" s="109">
        <v>6</v>
      </c>
      <c r="B60" s="109">
        <v>2014</v>
      </c>
      <c r="C60" s="108" t="s">
        <v>4</v>
      </c>
      <c r="D60" s="108" t="s">
        <v>283</v>
      </c>
      <c r="E60" s="108" t="s">
        <v>157</v>
      </c>
      <c r="F60" s="108" t="s">
        <v>179</v>
      </c>
      <c r="G60" s="108" t="s">
        <v>180</v>
      </c>
      <c r="H60" s="110">
        <v>-50052.6</v>
      </c>
      <c r="I60" s="108"/>
      <c r="J60" s="110">
        <v>0</v>
      </c>
      <c r="K60" s="108" t="s">
        <v>6</v>
      </c>
      <c r="L60" s="111" t="s">
        <v>284</v>
      </c>
      <c r="M60" s="111" t="s">
        <v>264</v>
      </c>
    </row>
    <row r="61" spans="1:13" s="86" customFormat="1" x14ac:dyDescent="0.2">
      <c r="A61" s="109">
        <v>6</v>
      </c>
      <c r="B61" s="109">
        <v>2014</v>
      </c>
      <c r="C61" s="108" t="s">
        <v>4</v>
      </c>
      <c r="D61" s="108" t="s">
        <v>291</v>
      </c>
      <c r="E61" s="108" t="s">
        <v>160</v>
      </c>
      <c r="F61" s="108" t="s">
        <v>179</v>
      </c>
      <c r="G61" s="108" t="s">
        <v>180</v>
      </c>
      <c r="H61" s="110">
        <v>49343.01</v>
      </c>
      <c r="I61" s="108"/>
      <c r="J61" s="110">
        <v>0</v>
      </c>
      <c r="K61" s="108" t="s">
        <v>6</v>
      </c>
      <c r="L61" s="111" t="s">
        <v>284</v>
      </c>
      <c r="M61" s="111" t="s">
        <v>268</v>
      </c>
    </row>
    <row r="62" spans="1:13" s="86" customFormat="1" x14ac:dyDescent="0.2">
      <c r="A62" s="109">
        <v>6</v>
      </c>
      <c r="B62" s="109">
        <v>2014</v>
      </c>
      <c r="C62" s="108" t="s">
        <v>4</v>
      </c>
      <c r="D62" s="108" t="s">
        <v>298</v>
      </c>
      <c r="E62" s="108" t="s">
        <v>159</v>
      </c>
      <c r="F62" s="108" t="s">
        <v>179</v>
      </c>
      <c r="G62" s="108" t="s">
        <v>180</v>
      </c>
      <c r="H62" s="110">
        <v>-50544.9</v>
      </c>
      <c r="I62" s="108"/>
      <c r="J62" s="110">
        <v>0</v>
      </c>
      <c r="K62" s="108" t="s">
        <v>6</v>
      </c>
      <c r="L62" s="111" t="s">
        <v>271</v>
      </c>
      <c r="M62" s="111" t="s">
        <v>264</v>
      </c>
    </row>
    <row r="63" spans="1:13" s="86" customFormat="1" x14ac:dyDescent="0.2">
      <c r="A63" s="109">
        <v>6</v>
      </c>
      <c r="B63" s="109">
        <v>2014</v>
      </c>
      <c r="C63" s="108" t="s">
        <v>4</v>
      </c>
      <c r="D63" s="108" t="s">
        <v>283</v>
      </c>
      <c r="E63" s="108" t="s">
        <v>157</v>
      </c>
      <c r="F63" s="108" t="s">
        <v>45</v>
      </c>
      <c r="G63" s="108" t="s">
        <v>46</v>
      </c>
      <c r="H63" s="110">
        <v>827.39</v>
      </c>
      <c r="I63" s="108"/>
      <c r="J63" s="110">
        <v>0</v>
      </c>
      <c r="K63" s="108" t="s">
        <v>6</v>
      </c>
      <c r="L63" s="111" t="s">
        <v>284</v>
      </c>
      <c r="M63" s="111" t="s">
        <v>264</v>
      </c>
    </row>
    <row r="64" spans="1:13" s="86" customFormat="1" x14ac:dyDescent="0.2">
      <c r="A64" s="109">
        <v>6</v>
      </c>
      <c r="B64" s="109">
        <v>2014</v>
      </c>
      <c r="C64" s="108" t="s">
        <v>4</v>
      </c>
      <c r="D64" s="108" t="s">
        <v>291</v>
      </c>
      <c r="E64" s="108" t="s">
        <v>160</v>
      </c>
      <c r="F64" s="108" t="s">
        <v>45</v>
      </c>
      <c r="G64" s="108" t="s">
        <v>46</v>
      </c>
      <c r="H64" s="110">
        <v>-132.13999999999999</v>
      </c>
      <c r="I64" s="108"/>
      <c r="J64" s="110">
        <v>0</v>
      </c>
      <c r="K64" s="108" t="s">
        <v>6</v>
      </c>
      <c r="L64" s="111" t="s">
        <v>284</v>
      </c>
      <c r="M64" s="111" t="s">
        <v>268</v>
      </c>
    </row>
    <row r="65" spans="1:13" s="86" customFormat="1" x14ac:dyDescent="0.2">
      <c r="A65" s="109">
        <v>6</v>
      </c>
      <c r="B65" s="109">
        <v>2014</v>
      </c>
      <c r="C65" s="108" t="s">
        <v>4</v>
      </c>
      <c r="D65" s="108" t="s">
        <v>298</v>
      </c>
      <c r="E65" s="108" t="s">
        <v>159</v>
      </c>
      <c r="F65" s="108" t="s">
        <v>45</v>
      </c>
      <c r="G65" s="108" t="s">
        <v>46</v>
      </c>
      <c r="H65" s="110">
        <v>5835</v>
      </c>
      <c r="I65" s="108"/>
      <c r="J65" s="110">
        <v>0</v>
      </c>
      <c r="K65" s="108" t="s">
        <v>6</v>
      </c>
      <c r="L65" s="111" t="s">
        <v>271</v>
      </c>
      <c r="M65" s="111" t="s">
        <v>264</v>
      </c>
    </row>
    <row r="66" spans="1:13" s="86" customFormat="1" x14ac:dyDescent="0.2">
      <c r="A66" s="109">
        <v>6</v>
      </c>
      <c r="B66" s="109">
        <v>2014</v>
      </c>
      <c r="C66" s="108" t="s">
        <v>4</v>
      </c>
      <c r="D66" s="108" t="s">
        <v>91</v>
      </c>
      <c r="E66" s="108" t="s">
        <v>174</v>
      </c>
      <c r="F66" s="108" t="s">
        <v>45</v>
      </c>
      <c r="G66" s="108" t="s">
        <v>46</v>
      </c>
      <c r="H66" s="110">
        <v>-854.12</v>
      </c>
      <c r="I66" s="108"/>
      <c r="J66" s="110">
        <v>0</v>
      </c>
      <c r="K66" s="108" t="s">
        <v>6</v>
      </c>
      <c r="L66" s="111" t="s">
        <v>263</v>
      </c>
      <c r="M66" s="111" t="s">
        <v>264</v>
      </c>
    </row>
    <row r="67" spans="1:13" s="86" customFormat="1" x14ac:dyDescent="0.2">
      <c r="A67" s="109">
        <v>6</v>
      </c>
      <c r="B67" s="109">
        <v>2014</v>
      </c>
      <c r="C67" s="108" t="s">
        <v>4</v>
      </c>
      <c r="D67" s="108" t="s">
        <v>146</v>
      </c>
      <c r="E67" s="108" t="s">
        <v>147</v>
      </c>
      <c r="F67" s="108" t="s">
        <v>124</v>
      </c>
      <c r="G67" s="108" t="s">
        <v>125</v>
      </c>
      <c r="H67" s="110">
        <v>-40655.15</v>
      </c>
      <c r="I67" s="108" t="s">
        <v>5</v>
      </c>
      <c r="J67" s="110">
        <v>0</v>
      </c>
      <c r="K67" s="108" t="s">
        <v>6</v>
      </c>
      <c r="L67" s="111" t="s">
        <v>269</v>
      </c>
      <c r="M67" s="111" t="s">
        <v>264</v>
      </c>
    </row>
    <row r="68" spans="1:13" s="86" customFormat="1" x14ac:dyDescent="0.2">
      <c r="A68" s="109">
        <v>6</v>
      </c>
      <c r="B68" s="109">
        <v>2014</v>
      </c>
      <c r="C68" s="108" t="s">
        <v>4</v>
      </c>
      <c r="D68" s="108" t="s">
        <v>142</v>
      </c>
      <c r="E68" s="108" t="s">
        <v>148</v>
      </c>
      <c r="F68" s="108" t="s">
        <v>124</v>
      </c>
      <c r="G68" s="108" t="s">
        <v>125</v>
      </c>
      <c r="H68" s="110">
        <v>12043.55</v>
      </c>
      <c r="I68" s="108" t="s">
        <v>5</v>
      </c>
      <c r="J68" s="110">
        <v>0</v>
      </c>
      <c r="K68" s="108" t="s">
        <v>6</v>
      </c>
      <c r="L68" s="111" t="s">
        <v>270</v>
      </c>
      <c r="M68" s="111" t="s">
        <v>268</v>
      </c>
    </row>
    <row r="69" spans="1:13" s="86" customFormat="1" x14ac:dyDescent="0.2">
      <c r="A69" s="109">
        <v>6</v>
      </c>
      <c r="B69" s="109">
        <v>2014</v>
      </c>
      <c r="C69" s="108" t="s">
        <v>4</v>
      </c>
      <c r="D69" s="108" t="s">
        <v>279</v>
      </c>
      <c r="E69" s="108" t="s">
        <v>157</v>
      </c>
      <c r="F69" s="108" t="s">
        <v>124</v>
      </c>
      <c r="G69" s="108" t="s">
        <v>125</v>
      </c>
      <c r="H69" s="110">
        <v>11156.59</v>
      </c>
      <c r="I69" s="108"/>
      <c r="J69" s="110">
        <v>0</v>
      </c>
      <c r="K69" s="108" t="s">
        <v>6</v>
      </c>
      <c r="L69" s="111" t="s">
        <v>278</v>
      </c>
      <c r="M69" s="111" t="s">
        <v>264</v>
      </c>
    </row>
    <row r="70" spans="1:13" s="86" customFormat="1" x14ac:dyDescent="0.2">
      <c r="A70" s="109">
        <v>6</v>
      </c>
      <c r="B70" s="109">
        <v>2014</v>
      </c>
      <c r="C70" s="108" t="s">
        <v>4</v>
      </c>
      <c r="D70" s="108" t="s">
        <v>279</v>
      </c>
      <c r="E70" s="108" t="s">
        <v>157</v>
      </c>
      <c r="F70" s="108" t="s">
        <v>124</v>
      </c>
      <c r="G70" s="108" t="s">
        <v>125</v>
      </c>
      <c r="H70" s="110">
        <v>229472.81</v>
      </c>
      <c r="I70" s="108" t="s">
        <v>5</v>
      </c>
      <c r="J70" s="110">
        <v>5379619</v>
      </c>
      <c r="K70" s="108" t="s">
        <v>6</v>
      </c>
      <c r="L70" s="111" t="s">
        <v>278</v>
      </c>
      <c r="M70" s="111" t="s">
        <v>264</v>
      </c>
    </row>
    <row r="71" spans="1:13" s="86" customFormat="1" x14ac:dyDescent="0.2">
      <c r="A71" s="109">
        <v>6</v>
      </c>
      <c r="B71" s="109">
        <v>2014</v>
      </c>
      <c r="C71" s="108" t="s">
        <v>4</v>
      </c>
      <c r="D71" s="108" t="s">
        <v>280</v>
      </c>
      <c r="E71" s="108" t="s">
        <v>157</v>
      </c>
      <c r="F71" s="108" t="s">
        <v>124</v>
      </c>
      <c r="G71" s="108" t="s">
        <v>125</v>
      </c>
      <c r="H71" s="110">
        <v>-57.39</v>
      </c>
      <c r="I71" s="108"/>
      <c r="J71" s="110">
        <v>0</v>
      </c>
      <c r="K71" s="108" t="s">
        <v>6</v>
      </c>
      <c r="L71" s="111" t="s">
        <v>278</v>
      </c>
      <c r="M71" s="111" t="s">
        <v>264</v>
      </c>
    </row>
    <row r="72" spans="1:13" s="86" customFormat="1" x14ac:dyDescent="0.2">
      <c r="A72" s="109">
        <v>6</v>
      </c>
      <c r="B72" s="109">
        <v>2014</v>
      </c>
      <c r="C72" s="108" t="s">
        <v>4</v>
      </c>
      <c r="D72" s="108" t="s">
        <v>287</v>
      </c>
      <c r="E72" s="108" t="s">
        <v>160</v>
      </c>
      <c r="F72" s="108" t="s">
        <v>124</v>
      </c>
      <c r="G72" s="108" t="s">
        <v>125</v>
      </c>
      <c r="H72" s="110">
        <v>-2242.69</v>
      </c>
      <c r="I72" s="108"/>
      <c r="J72" s="110">
        <v>0</v>
      </c>
      <c r="K72" s="108" t="s">
        <v>6</v>
      </c>
      <c r="L72" s="111" t="s">
        <v>278</v>
      </c>
      <c r="M72" s="111" t="s">
        <v>268</v>
      </c>
    </row>
    <row r="73" spans="1:13" s="86" customFormat="1" x14ac:dyDescent="0.2">
      <c r="A73" s="109">
        <v>6</v>
      </c>
      <c r="B73" s="109">
        <v>2014</v>
      </c>
      <c r="C73" s="108" t="s">
        <v>4</v>
      </c>
      <c r="D73" s="108" t="s">
        <v>287</v>
      </c>
      <c r="E73" s="108" t="s">
        <v>160</v>
      </c>
      <c r="F73" s="108" t="s">
        <v>124</v>
      </c>
      <c r="G73" s="108" t="s">
        <v>125</v>
      </c>
      <c r="H73" s="110">
        <v>-221043.58</v>
      </c>
      <c r="I73" s="108" t="s">
        <v>5</v>
      </c>
      <c r="J73" s="110">
        <v>-5211524</v>
      </c>
      <c r="K73" s="108" t="s">
        <v>6</v>
      </c>
      <c r="L73" s="111" t="s">
        <v>278</v>
      </c>
      <c r="M73" s="111" t="s">
        <v>268</v>
      </c>
    </row>
    <row r="74" spans="1:13" s="86" customFormat="1" x14ac:dyDescent="0.2">
      <c r="A74" s="109">
        <v>6</v>
      </c>
      <c r="B74" s="109">
        <v>2014</v>
      </c>
      <c r="C74" s="108" t="s">
        <v>4</v>
      </c>
      <c r="D74" s="108" t="s">
        <v>288</v>
      </c>
      <c r="E74" s="108" t="s">
        <v>160</v>
      </c>
      <c r="F74" s="108" t="s">
        <v>124</v>
      </c>
      <c r="G74" s="108" t="s">
        <v>125</v>
      </c>
      <c r="H74" s="110">
        <v>55.59</v>
      </c>
      <c r="I74" s="108"/>
      <c r="J74" s="110">
        <v>0</v>
      </c>
      <c r="K74" s="108" t="s">
        <v>6</v>
      </c>
      <c r="L74" s="111" t="s">
        <v>278</v>
      </c>
      <c r="M74" s="111" t="s">
        <v>268</v>
      </c>
    </row>
    <row r="75" spans="1:13" s="86" customFormat="1" x14ac:dyDescent="0.2">
      <c r="A75" s="109">
        <v>6</v>
      </c>
      <c r="B75" s="109">
        <v>2014</v>
      </c>
      <c r="C75" s="108" t="s">
        <v>4</v>
      </c>
      <c r="D75" s="108" t="s">
        <v>296</v>
      </c>
      <c r="E75" s="108" t="s">
        <v>159</v>
      </c>
      <c r="F75" s="108" t="s">
        <v>124</v>
      </c>
      <c r="G75" s="108" t="s">
        <v>125</v>
      </c>
      <c r="H75" s="110">
        <v>-13871.25</v>
      </c>
      <c r="I75" s="108"/>
      <c r="J75" s="110">
        <v>0</v>
      </c>
      <c r="K75" s="108" t="s">
        <v>6</v>
      </c>
      <c r="L75" s="111" t="s">
        <v>271</v>
      </c>
      <c r="M75" s="111" t="s">
        <v>264</v>
      </c>
    </row>
    <row r="76" spans="1:13" s="86" customFormat="1" x14ac:dyDescent="0.2">
      <c r="A76" s="109">
        <v>6</v>
      </c>
      <c r="B76" s="109">
        <v>2014</v>
      </c>
      <c r="C76" s="108" t="s">
        <v>4</v>
      </c>
      <c r="D76" s="108" t="s">
        <v>300</v>
      </c>
      <c r="E76" s="108" t="s">
        <v>301</v>
      </c>
      <c r="F76" s="108" t="s">
        <v>124</v>
      </c>
      <c r="G76" s="108" t="s">
        <v>125</v>
      </c>
      <c r="H76" s="110">
        <v>74.22</v>
      </c>
      <c r="I76" s="108"/>
      <c r="J76" s="110">
        <v>0</v>
      </c>
      <c r="K76" s="108" t="s">
        <v>6</v>
      </c>
      <c r="L76" s="111" t="s">
        <v>271</v>
      </c>
      <c r="M76" s="111" t="s">
        <v>264</v>
      </c>
    </row>
    <row r="77" spans="1:13" s="86" customFormat="1" x14ac:dyDescent="0.2">
      <c r="A77" s="109">
        <v>6</v>
      </c>
      <c r="B77" s="109">
        <v>2014</v>
      </c>
      <c r="C77" s="108" t="s">
        <v>4</v>
      </c>
      <c r="D77" s="108" t="s">
        <v>251</v>
      </c>
      <c r="E77" s="108" t="s">
        <v>252</v>
      </c>
      <c r="F77" s="108" t="s">
        <v>124</v>
      </c>
      <c r="G77" s="108" t="s">
        <v>125</v>
      </c>
      <c r="H77" s="110">
        <v>-4.8099999999999996</v>
      </c>
      <c r="I77" s="108"/>
      <c r="J77" s="110">
        <v>0</v>
      </c>
      <c r="K77" s="108" t="s">
        <v>6</v>
      </c>
      <c r="L77" s="111" t="s">
        <v>271</v>
      </c>
      <c r="M77" s="111" t="s">
        <v>264</v>
      </c>
    </row>
    <row r="78" spans="1:13" s="86" customFormat="1" x14ac:dyDescent="0.2">
      <c r="A78" s="109">
        <v>6</v>
      </c>
      <c r="B78" s="109">
        <v>2014</v>
      </c>
      <c r="C78" s="108" t="s">
        <v>4</v>
      </c>
      <c r="D78" s="108" t="s">
        <v>265</v>
      </c>
      <c r="E78" s="108" t="s">
        <v>215</v>
      </c>
      <c r="F78" s="108" t="s">
        <v>126</v>
      </c>
      <c r="G78" s="108" t="s">
        <v>132</v>
      </c>
      <c r="H78" s="110">
        <v>-7129.11</v>
      </c>
      <c r="I78" s="108"/>
      <c r="J78" s="110">
        <v>0</v>
      </c>
      <c r="K78" s="108" t="s">
        <v>6</v>
      </c>
      <c r="L78" s="111" t="s">
        <v>264</v>
      </c>
      <c r="M78" s="111" t="s">
        <v>264</v>
      </c>
    </row>
    <row r="79" spans="1:13" s="86" customFormat="1" x14ac:dyDescent="0.2">
      <c r="A79" s="109">
        <v>6</v>
      </c>
      <c r="B79" s="109">
        <v>2014</v>
      </c>
      <c r="C79" s="108" t="s">
        <v>4</v>
      </c>
      <c r="D79" s="108" t="s">
        <v>266</v>
      </c>
      <c r="E79" s="108" t="s">
        <v>216</v>
      </c>
      <c r="F79" s="108" t="s">
        <v>126</v>
      </c>
      <c r="G79" s="108" t="s">
        <v>132</v>
      </c>
      <c r="H79" s="110">
        <v>7129.11</v>
      </c>
      <c r="I79" s="108"/>
      <c r="J79" s="110">
        <v>0</v>
      </c>
      <c r="K79" s="108" t="s">
        <v>6</v>
      </c>
      <c r="L79" s="111" t="s">
        <v>264</v>
      </c>
      <c r="M79" s="111" t="s">
        <v>264</v>
      </c>
    </row>
    <row r="80" spans="1:13" s="86" customFormat="1" x14ac:dyDescent="0.2">
      <c r="A80" s="109">
        <v>6</v>
      </c>
      <c r="B80" s="109">
        <v>2014</v>
      </c>
      <c r="C80" s="108" t="s">
        <v>4</v>
      </c>
      <c r="D80" s="108" t="s">
        <v>260</v>
      </c>
      <c r="E80" s="108" t="s">
        <v>191</v>
      </c>
      <c r="F80" s="108" t="s">
        <v>126</v>
      </c>
      <c r="G80" s="108" t="s">
        <v>132</v>
      </c>
      <c r="H80" s="110">
        <v>7387.57</v>
      </c>
      <c r="I80" s="108"/>
      <c r="J80" s="110">
        <v>0</v>
      </c>
      <c r="K80" s="108" t="s">
        <v>6</v>
      </c>
      <c r="L80" s="111" t="s">
        <v>263</v>
      </c>
      <c r="M80" s="111" t="s">
        <v>264</v>
      </c>
    </row>
    <row r="81" spans="1:13" s="86" customFormat="1" x14ac:dyDescent="0.2">
      <c r="A81" s="109">
        <v>6</v>
      </c>
      <c r="B81" s="109">
        <v>2014</v>
      </c>
      <c r="C81" s="108" t="s">
        <v>4</v>
      </c>
      <c r="D81" s="108" t="s">
        <v>319</v>
      </c>
      <c r="E81" s="108" t="s">
        <v>320</v>
      </c>
      <c r="F81" s="108" t="s">
        <v>126</v>
      </c>
      <c r="G81" s="108" t="s">
        <v>132</v>
      </c>
      <c r="H81" s="110">
        <v>-650.45000000000005</v>
      </c>
      <c r="I81" s="108" t="s">
        <v>5</v>
      </c>
      <c r="J81" s="110">
        <v>0</v>
      </c>
      <c r="K81" s="108" t="s">
        <v>6</v>
      </c>
      <c r="L81" s="111" t="s">
        <v>274</v>
      </c>
      <c r="M81" s="111" t="s">
        <v>264</v>
      </c>
    </row>
    <row r="82" spans="1:13" s="86" customFormat="1" x14ac:dyDescent="0.2">
      <c r="A82" s="109">
        <v>6</v>
      </c>
      <c r="B82" s="109">
        <v>2014</v>
      </c>
      <c r="C82" s="108" t="s">
        <v>4</v>
      </c>
      <c r="D82" s="108" t="s">
        <v>277</v>
      </c>
      <c r="E82" s="108" t="s">
        <v>157</v>
      </c>
      <c r="F82" s="108" t="s">
        <v>128</v>
      </c>
      <c r="G82" s="108" t="s">
        <v>129</v>
      </c>
      <c r="H82" s="110">
        <v>7104.58</v>
      </c>
      <c r="I82" s="108"/>
      <c r="J82" s="110">
        <v>0</v>
      </c>
      <c r="K82" s="108" t="s">
        <v>6</v>
      </c>
      <c r="L82" s="111" t="s">
        <v>278</v>
      </c>
      <c r="M82" s="111" t="s">
        <v>264</v>
      </c>
    </row>
    <row r="83" spans="1:13" s="86" customFormat="1" x14ac:dyDescent="0.2">
      <c r="A83" s="109">
        <v>6</v>
      </c>
      <c r="B83" s="109">
        <v>2014</v>
      </c>
      <c r="C83" s="108" t="s">
        <v>4</v>
      </c>
      <c r="D83" s="108" t="s">
        <v>280</v>
      </c>
      <c r="E83" s="108" t="s">
        <v>157</v>
      </c>
      <c r="F83" s="108" t="s">
        <v>128</v>
      </c>
      <c r="G83" s="108" t="s">
        <v>129</v>
      </c>
      <c r="H83" s="110">
        <v>1005.95</v>
      </c>
      <c r="I83" s="108"/>
      <c r="J83" s="110">
        <v>0</v>
      </c>
      <c r="K83" s="108" t="s">
        <v>6</v>
      </c>
      <c r="L83" s="111" t="s">
        <v>278</v>
      </c>
      <c r="M83" s="111" t="s">
        <v>264</v>
      </c>
    </row>
    <row r="84" spans="1:13" s="86" customFormat="1" x14ac:dyDescent="0.2">
      <c r="A84" s="109">
        <v>6</v>
      </c>
      <c r="B84" s="109">
        <v>2014</v>
      </c>
      <c r="C84" s="108" t="s">
        <v>4</v>
      </c>
      <c r="D84" s="108" t="s">
        <v>281</v>
      </c>
      <c r="E84" s="108" t="s">
        <v>157</v>
      </c>
      <c r="F84" s="108" t="s">
        <v>128</v>
      </c>
      <c r="G84" s="108" t="s">
        <v>129</v>
      </c>
      <c r="H84" s="110">
        <v>159.03</v>
      </c>
      <c r="I84" s="108"/>
      <c r="J84" s="110">
        <v>0</v>
      </c>
      <c r="K84" s="108" t="s">
        <v>6</v>
      </c>
      <c r="L84" s="111" t="s">
        <v>278</v>
      </c>
      <c r="M84" s="111" t="s">
        <v>264</v>
      </c>
    </row>
    <row r="85" spans="1:13" s="86" customFormat="1" x14ac:dyDescent="0.2">
      <c r="A85" s="109">
        <v>6</v>
      </c>
      <c r="B85" s="109">
        <v>2014</v>
      </c>
      <c r="C85" s="108" t="s">
        <v>4</v>
      </c>
      <c r="D85" s="108" t="s">
        <v>283</v>
      </c>
      <c r="E85" s="108" t="s">
        <v>157</v>
      </c>
      <c r="F85" s="108" t="s">
        <v>128</v>
      </c>
      <c r="G85" s="108" t="s">
        <v>129</v>
      </c>
      <c r="H85" s="110">
        <v>1227.5999999999999</v>
      </c>
      <c r="I85" s="108"/>
      <c r="J85" s="110">
        <v>0</v>
      </c>
      <c r="K85" s="108" t="s">
        <v>6</v>
      </c>
      <c r="L85" s="111" t="s">
        <v>284</v>
      </c>
      <c r="M85" s="111" t="s">
        <v>264</v>
      </c>
    </row>
    <row r="86" spans="1:13" s="86" customFormat="1" x14ac:dyDescent="0.2">
      <c r="A86" s="109">
        <v>6</v>
      </c>
      <c r="B86" s="109">
        <v>2014</v>
      </c>
      <c r="C86" s="108" t="s">
        <v>4</v>
      </c>
      <c r="D86" s="108" t="s">
        <v>286</v>
      </c>
      <c r="E86" s="108" t="s">
        <v>160</v>
      </c>
      <c r="F86" s="108" t="s">
        <v>128</v>
      </c>
      <c r="G86" s="108" t="s">
        <v>129</v>
      </c>
      <c r="H86" s="110">
        <v>-6646.22</v>
      </c>
      <c r="I86" s="108"/>
      <c r="J86" s="110">
        <v>0</v>
      </c>
      <c r="K86" s="108" t="s">
        <v>6</v>
      </c>
      <c r="L86" s="111" t="s">
        <v>278</v>
      </c>
      <c r="M86" s="111" t="s">
        <v>268</v>
      </c>
    </row>
    <row r="87" spans="1:13" s="86" customFormat="1" x14ac:dyDescent="0.2">
      <c r="A87" s="109">
        <v>6</v>
      </c>
      <c r="B87" s="109">
        <v>2014</v>
      </c>
      <c r="C87" s="108" t="s">
        <v>4</v>
      </c>
      <c r="D87" s="108" t="s">
        <v>288</v>
      </c>
      <c r="E87" s="108" t="s">
        <v>160</v>
      </c>
      <c r="F87" s="108" t="s">
        <v>128</v>
      </c>
      <c r="G87" s="108" t="s">
        <v>129</v>
      </c>
      <c r="H87" s="110">
        <v>-941.05</v>
      </c>
      <c r="I87" s="108"/>
      <c r="J87" s="110">
        <v>0</v>
      </c>
      <c r="K87" s="108" t="s">
        <v>6</v>
      </c>
      <c r="L87" s="111" t="s">
        <v>278</v>
      </c>
      <c r="M87" s="111" t="s">
        <v>268</v>
      </c>
    </row>
    <row r="88" spans="1:13" s="86" customFormat="1" x14ac:dyDescent="0.2">
      <c r="A88" s="109">
        <v>6</v>
      </c>
      <c r="B88" s="109">
        <v>2014</v>
      </c>
      <c r="C88" s="108" t="s">
        <v>4</v>
      </c>
      <c r="D88" s="108" t="s">
        <v>289</v>
      </c>
      <c r="E88" s="108" t="s">
        <v>160</v>
      </c>
      <c r="F88" s="108" t="s">
        <v>128</v>
      </c>
      <c r="G88" s="108" t="s">
        <v>129</v>
      </c>
      <c r="H88" s="110">
        <v>-148.77000000000001</v>
      </c>
      <c r="I88" s="108"/>
      <c r="J88" s="110">
        <v>0</v>
      </c>
      <c r="K88" s="108" t="s">
        <v>6</v>
      </c>
      <c r="L88" s="111" t="s">
        <v>278</v>
      </c>
      <c r="M88" s="111" t="s">
        <v>268</v>
      </c>
    </row>
    <row r="89" spans="1:13" s="86" customFormat="1" x14ac:dyDescent="0.2">
      <c r="A89" s="109">
        <v>6</v>
      </c>
      <c r="B89" s="109">
        <v>2014</v>
      </c>
      <c r="C89" s="108" t="s">
        <v>4</v>
      </c>
      <c r="D89" s="108" t="s">
        <v>291</v>
      </c>
      <c r="E89" s="108" t="s">
        <v>160</v>
      </c>
      <c r="F89" s="108" t="s">
        <v>128</v>
      </c>
      <c r="G89" s="108" t="s">
        <v>129</v>
      </c>
      <c r="H89" s="110">
        <v>-1148.4000000000001</v>
      </c>
      <c r="I89" s="108"/>
      <c r="J89" s="110">
        <v>0</v>
      </c>
      <c r="K89" s="108" t="s">
        <v>6</v>
      </c>
      <c r="L89" s="111" t="s">
        <v>284</v>
      </c>
      <c r="M89" s="111" t="s">
        <v>268</v>
      </c>
    </row>
    <row r="90" spans="1:13" s="86" customFormat="1" x14ac:dyDescent="0.2">
      <c r="A90" s="109">
        <v>6</v>
      </c>
      <c r="B90" s="109">
        <v>2014</v>
      </c>
      <c r="C90" s="108" t="s">
        <v>4</v>
      </c>
      <c r="D90" s="108" t="s">
        <v>296</v>
      </c>
      <c r="E90" s="108" t="s">
        <v>159</v>
      </c>
      <c r="F90" s="108" t="s">
        <v>128</v>
      </c>
      <c r="G90" s="108" t="s">
        <v>129</v>
      </c>
      <c r="H90" s="110">
        <v>29876.85</v>
      </c>
      <c r="I90" s="108"/>
      <c r="J90" s="110">
        <v>0</v>
      </c>
      <c r="K90" s="108" t="s">
        <v>6</v>
      </c>
      <c r="L90" s="111" t="s">
        <v>271</v>
      </c>
      <c r="M90" s="111" t="s">
        <v>264</v>
      </c>
    </row>
    <row r="91" spans="1:13" s="86" customFormat="1" x14ac:dyDescent="0.2">
      <c r="A91" s="109">
        <v>6</v>
      </c>
      <c r="B91" s="109">
        <v>2014</v>
      </c>
      <c r="C91" s="108" t="s">
        <v>4</v>
      </c>
      <c r="D91" s="108" t="s">
        <v>297</v>
      </c>
      <c r="E91" s="108" t="s">
        <v>159</v>
      </c>
      <c r="F91" s="108" t="s">
        <v>128</v>
      </c>
      <c r="G91" s="108" t="s">
        <v>129</v>
      </c>
      <c r="H91" s="110">
        <v>6778.65</v>
      </c>
      <c r="I91" s="108"/>
      <c r="J91" s="110">
        <v>0</v>
      </c>
      <c r="K91" s="108" t="s">
        <v>6</v>
      </c>
      <c r="L91" s="111" t="s">
        <v>271</v>
      </c>
      <c r="M91" s="111" t="s">
        <v>264</v>
      </c>
    </row>
    <row r="92" spans="1:13" s="86" customFormat="1" x14ac:dyDescent="0.2">
      <c r="A92" s="109">
        <v>6</v>
      </c>
      <c r="B92" s="109">
        <v>2014</v>
      </c>
      <c r="C92" s="108" t="s">
        <v>4</v>
      </c>
      <c r="D92" s="108" t="s">
        <v>299</v>
      </c>
      <c r="E92" s="108" t="s">
        <v>159</v>
      </c>
      <c r="F92" s="108" t="s">
        <v>128</v>
      </c>
      <c r="G92" s="108" t="s">
        <v>129</v>
      </c>
      <c r="H92" s="110">
        <v>661.23</v>
      </c>
      <c r="I92" s="108"/>
      <c r="J92" s="110">
        <v>0</v>
      </c>
      <c r="K92" s="108" t="s">
        <v>6</v>
      </c>
      <c r="L92" s="111" t="s">
        <v>271</v>
      </c>
      <c r="M92" s="111" t="s">
        <v>264</v>
      </c>
    </row>
    <row r="93" spans="1:13" s="86" customFormat="1" x14ac:dyDescent="0.2">
      <c r="A93" s="109">
        <v>6</v>
      </c>
      <c r="B93" s="109">
        <v>2014</v>
      </c>
      <c r="C93" s="108" t="s">
        <v>4</v>
      </c>
      <c r="D93" s="108" t="s">
        <v>326</v>
      </c>
      <c r="E93" s="108" t="s">
        <v>327</v>
      </c>
      <c r="F93" s="108" t="s">
        <v>49</v>
      </c>
      <c r="G93" s="108" t="s">
        <v>50</v>
      </c>
      <c r="H93" s="110">
        <v>0</v>
      </c>
      <c r="I93" s="108"/>
      <c r="J93" s="110">
        <v>0</v>
      </c>
      <c r="K93" s="108" t="s">
        <v>6</v>
      </c>
      <c r="L93" s="111" t="s">
        <v>271</v>
      </c>
      <c r="M93" s="111" t="s">
        <v>264</v>
      </c>
    </row>
    <row r="94" spans="1:13" s="86" customFormat="1" x14ac:dyDescent="0.2">
      <c r="A94" s="109">
        <v>6</v>
      </c>
      <c r="B94" s="109">
        <v>2014</v>
      </c>
      <c r="C94" s="108" t="s">
        <v>4</v>
      </c>
      <c r="D94" s="108" t="s">
        <v>283</v>
      </c>
      <c r="E94" s="108" t="s">
        <v>157</v>
      </c>
      <c r="F94" s="108" t="s">
        <v>49</v>
      </c>
      <c r="G94" s="108" t="s">
        <v>50</v>
      </c>
      <c r="H94" s="110">
        <v>34877.15</v>
      </c>
      <c r="I94" s="108"/>
      <c r="J94" s="110">
        <v>0</v>
      </c>
      <c r="K94" s="108" t="s">
        <v>6</v>
      </c>
      <c r="L94" s="111" t="s">
        <v>284</v>
      </c>
      <c r="M94" s="111" t="s">
        <v>264</v>
      </c>
    </row>
    <row r="95" spans="1:13" s="86" customFormat="1" x14ac:dyDescent="0.2">
      <c r="A95" s="109">
        <v>6</v>
      </c>
      <c r="B95" s="109">
        <v>2014</v>
      </c>
      <c r="C95" s="108" t="s">
        <v>4</v>
      </c>
      <c r="D95" s="108" t="s">
        <v>291</v>
      </c>
      <c r="E95" s="108" t="s">
        <v>160</v>
      </c>
      <c r="F95" s="108" t="s">
        <v>49</v>
      </c>
      <c r="G95" s="108" t="s">
        <v>50</v>
      </c>
      <c r="H95" s="110">
        <v>-28897.22</v>
      </c>
      <c r="I95" s="108"/>
      <c r="J95" s="110">
        <v>0</v>
      </c>
      <c r="K95" s="108" t="s">
        <v>6</v>
      </c>
      <c r="L95" s="111" t="s">
        <v>284</v>
      </c>
      <c r="M95" s="111" t="s">
        <v>268</v>
      </c>
    </row>
    <row r="96" spans="1:13" s="86" customFormat="1" x14ac:dyDescent="0.2">
      <c r="A96" s="109">
        <v>6</v>
      </c>
      <c r="B96" s="109">
        <v>2014</v>
      </c>
      <c r="C96" s="108" t="s">
        <v>4</v>
      </c>
      <c r="D96" s="108" t="s">
        <v>298</v>
      </c>
      <c r="E96" s="108" t="s">
        <v>159</v>
      </c>
      <c r="F96" s="108" t="s">
        <v>49</v>
      </c>
      <c r="G96" s="108" t="s">
        <v>50</v>
      </c>
      <c r="H96" s="110">
        <v>44011.47</v>
      </c>
      <c r="I96" s="108"/>
      <c r="J96" s="110">
        <v>0</v>
      </c>
      <c r="K96" s="108" t="s">
        <v>6</v>
      </c>
      <c r="L96" s="111" t="s">
        <v>271</v>
      </c>
      <c r="M96" s="111" t="s">
        <v>264</v>
      </c>
    </row>
    <row r="97" spans="1:13" s="86" customFormat="1" x14ac:dyDescent="0.2">
      <c r="A97" s="109">
        <v>6</v>
      </c>
      <c r="B97" s="109">
        <v>2014</v>
      </c>
      <c r="C97" s="108" t="s">
        <v>224</v>
      </c>
      <c r="D97" s="108" t="s">
        <v>237</v>
      </c>
      <c r="E97" s="108" t="s">
        <v>238</v>
      </c>
      <c r="F97" s="108" t="s">
        <v>227</v>
      </c>
      <c r="G97" s="108" t="s">
        <v>228</v>
      </c>
      <c r="H97" s="110">
        <v>0</v>
      </c>
      <c r="I97" s="108"/>
      <c r="J97" s="110">
        <v>0</v>
      </c>
      <c r="K97" s="108" t="s">
        <v>6</v>
      </c>
      <c r="L97" s="111" t="s">
        <v>269</v>
      </c>
      <c r="M97" s="111" t="s">
        <v>264</v>
      </c>
    </row>
    <row r="98" spans="1:13" s="86" customFormat="1" x14ac:dyDescent="0.2">
      <c r="A98" s="109">
        <v>6</v>
      </c>
      <c r="B98" s="109">
        <v>2014</v>
      </c>
      <c r="C98" s="108" t="s">
        <v>224</v>
      </c>
      <c r="D98" s="108" t="s">
        <v>225</v>
      </c>
      <c r="E98" s="108" t="s">
        <v>226</v>
      </c>
      <c r="F98" s="108" t="s">
        <v>227</v>
      </c>
      <c r="G98" s="108" t="s">
        <v>228</v>
      </c>
      <c r="H98" s="110">
        <v>0</v>
      </c>
      <c r="I98" s="108"/>
      <c r="J98" s="110">
        <v>0</v>
      </c>
      <c r="K98" s="108" t="s">
        <v>6</v>
      </c>
      <c r="L98" s="111" t="s">
        <v>270</v>
      </c>
      <c r="M98" s="111" t="s">
        <v>268</v>
      </c>
    </row>
    <row r="99" spans="1:13" s="86" customFormat="1" x14ac:dyDescent="0.2">
      <c r="A99" s="109">
        <v>6</v>
      </c>
      <c r="B99" s="109">
        <v>2014</v>
      </c>
      <c r="C99" s="108" t="s">
        <v>224</v>
      </c>
      <c r="D99" s="108" t="s">
        <v>225</v>
      </c>
      <c r="E99" s="108" t="s">
        <v>226</v>
      </c>
      <c r="F99" s="108" t="s">
        <v>227</v>
      </c>
      <c r="G99" s="108" t="s">
        <v>228</v>
      </c>
      <c r="H99" s="110">
        <v>0</v>
      </c>
      <c r="I99" s="108"/>
      <c r="J99" s="110">
        <v>0</v>
      </c>
      <c r="K99" s="108" t="s">
        <v>6</v>
      </c>
      <c r="L99" s="111" t="s">
        <v>271</v>
      </c>
      <c r="M99" s="111" t="s">
        <v>264</v>
      </c>
    </row>
    <row r="100" spans="1:13" s="86" customFormat="1" x14ac:dyDescent="0.2">
      <c r="A100" s="109">
        <v>6</v>
      </c>
      <c r="B100" s="109">
        <v>2014</v>
      </c>
      <c r="C100" s="108" t="s">
        <v>4</v>
      </c>
      <c r="D100" s="108" t="s">
        <v>326</v>
      </c>
      <c r="E100" s="108" t="s">
        <v>327</v>
      </c>
      <c r="F100" s="108" t="s">
        <v>51</v>
      </c>
      <c r="G100" s="108" t="s">
        <v>52</v>
      </c>
      <c r="H100" s="110">
        <v>0</v>
      </c>
      <c r="I100" s="108"/>
      <c r="J100" s="110">
        <v>0</v>
      </c>
      <c r="K100" s="108" t="s">
        <v>6</v>
      </c>
      <c r="L100" s="111" t="s">
        <v>271</v>
      </c>
      <c r="M100" s="111" t="s">
        <v>264</v>
      </c>
    </row>
    <row r="101" spans="1:13" s="86" customFormat="1" x14ac:dyDescent="0.2">
      <c r="A101" s="109">
        <v>6</v>
      </c>
      <c r="B101" s="109">
        <v>2014</v>
      </c>
      <c r="C101" s="108" t="s">
        <v>4</v>
      </c>
      <c r="D101" s="108" t="s">
        <v>236</v>
      </c>
      <c r="E101" s="108" t="s">
        <v>223</v>
      </c>
      <c r="F101" s="108" t="s">
        <v>51</v>
      </c>
      <c r="G101" s="108" t="s">
        <v>52</v>
      </c>
      <c r="H101" s="110">
        <v>4</v>
      </c>
      <c r="I101" s="108"/>
      <c r="J101" s="110">
        <v>0</v>
      </c>
      <c r="K101" s="108" t="s">
        <v>6</v>
      </c>
      <c r="L101" s="111" t="s">
        <v>274</v>
      </c>
      <c r="M101" s="111" t="s">
        <v>264</v>
      </c>
    </row>
    <row r="102" spans="1:13" s="86" customFormat="1" x14ac:dyDescent="0.2">
      <c r="A102" s="109">
        <v>6</v>
      </c>
      <c r="B102" s="109">
        <v>2014</v>
      </c>
      <c r="C102" s="108" t="s">
        <v>4</v>
      </c>
      <c r="D102" s="108" t="s">
        <v>283</v>
      </c>
      <c r="E102" s="108" t="s">
        <v>157</v>
      </c>
      <c r="F102" s="108" t="s">
        <v>51</v>
      </c>
      <c r="G102" s="108" t="s">
        <v>52</v>
      </c>
      <c r="H102" s="110">
        <v>7586.65</v>
      </c>
      <c r="I102" s="108"/>
      <c r="J102" s="110">
        <v>0</v>
      </c>
      <c r="K102" s="108" t="s">
        <v>6</v>
      </c>
      <c r="L102" s="111" t="s">
        <v>284</v>
      </c>
      <c r="M102" s="111" t="s">
        <v>264</v>
      </c>
    </row>
    <row r="103" spans="1:13" s="86" customFormat="1" x14ac:dyDescent="0.2">
      <c r="A103" s="109">
        <v>6</v>
      </c>
      <c r="B103" s="109">
        <v>2014</v>
      </c>
      <c r="C103" s="108" t="s">
        <v>4</v>
      </c>
      <c r="D103" s="108" t="s">
        <v>291</v>
      </c>
      <c r="E103" s="108" t="s">
        <v>160</v>
      </c>
      <c r="F103" s="108" t="s">
        <v>51</v>
      </c>
      <c r="G103" s="108" t="s">
        <v>52</v>
      </c>
      <c r="H103" s="110">
        <v>-6839.22</v>
      </c>
      <c r="I103" s="108"/>
      <c r="J103" s="110">
        <v>0</v>
      </c>
      <c r="K103" s="108" t="s">
        <v>6</v>
      </c>
      <c r="L103" s="111" t="s">
        <v>284</v>
      </c>
      <c r="M103" s="111" t="s">
        <v>268</v>
      </c>
    </row>
    <row r="104" spans="1:13" s="86" customFormat="1" x14ac:dyDescent="0.2">
      <c r="A104" s="109">
        <v>6</v>
      </c>
      <c r="B104" s="109">
        <v>2014</v>
      </c>
      <c r="C104" s="108" t="s">
        <v>4</v>
      </c>
      <c r="D104" s="108" t="s">
        <v>298</v>
      </c>
      <c r="E104" s="108" t="s">
        <v>159</v>
      </c>
      <c r="F104" s="108" t="s">
        <v>51</v>
      </c>
      <c r="G104" s="108" t="s">
        <v>52</v>
      </c>
      <c r="H104" s="110">
        <v>10495.62</v>
      </c>
      <c r="I104" s="108"/>
      <c r="J104" s="110">
        <v>0</v>
      </c>
      <c r="K104" s="108" t="s">
        <v>6</v>
      </c>
      <c r="L104" s="111" t="s">
        <v>271</v>
      </c>
      <c r="M104" s="111" t="s">
        <v>264</v>
      </c>
    </row>
    <row r="105" spans="1:13" s="86" customFormat="1" x14ac:dyDescent="0.2">
      <c r="A105" s="109">
        <v>6</v>
      </c>
      <c r="B105" s="109">
        <v>2014</v>
      </c>
      <c r="C105" s="108" t="s">
        <v>4</v>
      </c>
      <c r="D105" s="108" t="s">
        <v>326</v>
      </c>
      <c r="E105" s="108" t="s">
        <v>327</v>
      </c>
      <c r="F105" s="108" t="s">
        <v>53</v>
      </c>
      <c r="G105" s="108" t="s">
        <v>54</v>
      </c>
      <c r="H105" s="110">
        <v>0</v>
      </c>
      <c r="I105" s="108"/>
      <c r="J105" s="110">
        <v>0</v>
      </c>
      <c r="K105" s="108" t="s">
        <v>6</v>
      </c>
      <c r="L105" s="111" t="s">
        <v>271</v>
      </c>
      <c r="M105" s="111" t="s">
        <v>264</v>
      </c>
    </row>
    <row r="106" spans="1:13" s="86" customFormat="1" x14ac:dyDescent="0.2">
      <c r="A106" s="109">
        <v>6</v>
      </c>
      <c r="B106" s="109">
        <v>2014</v>
      </c>
      <c r="C106" s="108" t="s">
        <v>4</v>
      </c>
      <c r="D106" s="108" t="s">
        <v>283</v>
      </c>
      <c r="E106" s="108" t="s">
        <v>157</v>
      </c>
      <c r="F106" s="108" t="s">
        <v>53</v>
      </c>
      <c r="G106" s="108" t="s">
        <v>54</v>
      </c>
      <c r="H106" s="110">
        <v>36535.269999999997</v>
      </c>
      <c r="I106" s="108"/>
      <c r="J106" s="110">
        <v>0</v>
      </c>
      <c r="K106" s="108" t="s">
        <v>6</v>
      </c>
      <c r="L106" s="111" t="s">
        <v>284</v>
      </c>
      <c r="M106" s="111" t="s">
        <v>264</v>
      </c>
    </row>
    <row r="107" spans="1:13" s="86" customFormat="1" x14ac:dyDescent="0.2">
      <c r="A107" s="109">
        <v>6</v>
      </c>
      <c r="B107" s="109">
        <v>2014</v>
      </c>
      <c r="C107" s="108" t="s">
        <v>4</v>
      </c>
      <c r="D107" s="108" t="s">
        <v>291</v>
      </c>
      <c r="E107" s="108" t="s">
        <v>160</v>
      </c>
      <c r="F107" s="108" t="s">
        <v>53</v>
      </c>
      <c r="G107" s="108" t="s">
        <v>54</v>
      </c>
      <c r="H107" s="110">
        <v>-31647.46</v>
      </c>
      <c r="I107" s="108"/>
      <c r="J107" s="110">
        <v>0</v>
      </c>
      <c r="K107" s="108" t="s">
        <v>6</v>
      </c>
      <c r="L107" s="111" t="s">
        <v>284</v>
      </c>
      <c r="M107" s="111" t="s">
        <v>268</v>
      </c>
    </row>
    <row r="108" spans="1:13" s="86" customFormat="1" x14ac:dyDescent="0.2">
      <c r="A108" s="109">
        <v>6</v>
      </c>
      <c r="B108" s="109">
        <v>2014</v>
      </c>
      <c r="C108" s="108" t="s">
        <v>4</v>
      </c>
      <c r="D108" s="108" t="s">
        <v>298</v>
      </c>
      <c r="E108" s="108" t="s">
        <v>159</v>
      </c>
      <c r="F108" s="108" t="s">
        <v>53</v>
      </c>
      <c r="G108" s="108" t="s">
        <v>54</v>
      </c>
      <c r="H108" s="110">
        <v>50128.98</v>
      </c>
      <c r="I108" s="108"/>
      <c r="J108" s="110">
        <v>0</v>
      </c>
      <c r="K108" s="108" t="s">
        <v>6</v>
      </c>
      <c r="L108" s="111" t="s">
        <v>271</v>
      </c>
      <c r="M108" s="111" t="s">
        <v>264</v>
      </c>
    </row>
    <row r="109" spans="1:13" s="86" customFormat="1" x14ac:dyDescent="0.2">
      <c r="A109" s="109">
        <v>6</v>
      </c>
      <c r="B109" s="109">
        <v>2014</v>
      </c>
      <c r="C109" s="108" t="s">
        <v>4</v>
      </c>
      <c r="D109" s="108" t="s">
        <v>109</v>
      </c>
      <c r="E109" s="108" t="s">
        <v>219</v>
      </c>
      <c r="F109" s="108" t="s">
        <v>53</v>
      </c>
      <c r="G109" s="108" t="s">
        <v>54</v>
      </c>
      <c r="H109" s="110">
        <v>0</v>
      </c>
      <c r="I109" s="108"/>
      <c r="J109" s="110">
        <v>0</v>
      </c>
      <c r="K109" s="108" t="s">
        <v>6</v>
      </c>
      <c r="L109" s="111" t="s">
        <v>274</v>
      </c>
      <c r="M109" s="111" t="s">
        <v>264</v>
      </c>
    </row>
    <row r="110" spans="1:13" s="86" customFormat="1" x14ac:dyDescent="0.2">
      <c r="A110" s="22"/>
      <c r="B110" s="22"/>
      <c r="C110" s="23"/>
      <c r="D110" s="23"/>
      <c r="E110" s="23"/>
      <c r="F110" s="90"/>
      <c r="G110" s="23"/>
      <c r="H110" s="45"/>
      <c r="I110" s="23"/>
      <c r="J110" s="45"/>
      <c r="K110" s="23"/>
      <c r="L110" s="25"/>
      <c r="M110" s="25"/>
    </row>
    <row r="111" spans="1:13" s="86" customFormat="1" x14ac:dyDescent="0.2">
      <c r="A111" s="22"/>
      <c r="B111" s="22"/>
      <c r="C111" s="23"/>
      <c r="D111" s="23"/>
      <c r="E111" s="23"/>
      <c r="F111" s="23"/>
      <c r="G111" s="23"/>
      <c r="H111" s="45"/>
      <c r="I111" s="23"/>
      <c r="J111" s="45"/>
      <c r="K111" s="23"/>
      <c r="L111" s="25"/>
      <c r="M111" s="25"/>
    </row>
    <row r="112" spans="1:13" s="86" customFormat="1" x14ac:dyDescent="0.2">
      <c r="A112" s="22"/>
      <c r="B112" s="22"/>
      <c r="C112" s="23"/>
      <c r="D112" s="23"/>
      <c r="E112" s="23"/>
      <c r="F112" s="23"/>
      <c r="G112" s="23"/>
      <c r="H112" s="45"/>
      <c r="I112" s="23"/>
      <c r="J112" s="45"/>
      <c r="K112" s="23"/>
      <c r="L112" s="25"/>
      <c r="M112" s="25"/>
    </row>
    <row r="113" spans="1:14" s="86" customFormat="1" x14ac:dyDescent="0.2">
      <c r="A113" s="22"/>
      <c r="B113" s="22"/>
      <c r="C113" s="23"/>
      <c r="D113" s="23"/>
      <c r="E113" s="23"/>
      <c r="F113" s="23"/>
      <c r="G113" s="23"/>
      <c r="H113" s="45"/>
      <c r="I113" s="23"/>
      <c r="J113" s="45"/>
      <c r="K113" s="23"/>
      <c r="L113" s="25"/>
      <c r="M113" s="25"/>
    </row>
    <row r="114" spans="1:14" s="86" customFormat="1" x14ac:dyDescent="0.2">
      <c r="A114" s="22"/>
      <c r="B114" s="22"/>
      <c r="C114" s="23"/>
      <c r="D114" s="23"/>
      <c r="E114" s="23"/>
      <c r="F114" s="90"/>
      <c r="G114" s="23"/>
      <c r="H114" s="45"/>
      <c r="I114" s="23"/>
      <c r="J114" s="45"/>
      <c r="K114" s="23"/>
      <c r="L114" s="25"/>
      <c r="M114" s="25"/>
    </row>
    <row r="115" spans="1:14" s="62" customFormat="1" x14ac:dyDescent="0.2">
      <c r="A115" s="64"/>
      <c r="B115" s="64"/>
      <c r="C115" s="63"/>
      <c r="D115" s="63"/>
      <c r="E115" s="63"/>
      <c r="F115" s="63"/>
      <c r="G115" s="63"/>
      <c r="H115" s="65"/>
      <c r="I115" s="63"/>
      <c r="J115" s="65"/>
      <c r="K115" s="63"/>
      <c r="L115" s="66"/>
      <c r="M115" s="66"/>
    </row>
    <row r="116" spans="1:14" s="86" customFormat="1" x14ac:dyDescent="0.2">
      <c r="A116" s="88"/>
      <c r="B116" s="88"/>
      <c r="C116" s="87"/>
      <c r="D116" s="87"/>
      <c r="E116" s="87"/>
      <c r="F116" s="91"/>
      <c r="G116" s="87"/>
      <c r="H116" s="85"/>
      <c r="I116" s="87"/>
      <c r="J116" s="85"/>
      <c r="K116" s="87"/>
      <c r="L116" s="84"/>
      <c r="M116" s="84"/>
    </row>
    <row r="117" spans="1:14" s="62" customFormat="1" x14ac:dyDescent="0.2">
      <c r="A117" s="64"/>
      <c r="B117" s="64"/>
      <c r="C117" s="63"/>
      <c r="D117" s="63"/>
      <c r="E117" s="63"/>
      <c r="F117" s="63"/>
      <c r="G117" s="63"/>
      <c r="H117" s="65"/>
      <c r="I117" s="63"/>
      <c r="J117" s="65"/>
      <c r="K117" s="63"/>
      <c r="L117" s="66"/>
      <c r="M117" s="66"/>
    </row>
    <row r="118" spans="1:14" x14ac:dyDescent="0.2">
      <c r="A118" s="64"/>
      <c r="B118" s="64"/>
      <c r="C118" s="63"/>
      <c r="D118" s="63"/>
      <c r="E118" s="63"/>
      <c r="F118" s="63"/>
      <c r="G118" s="63"/>
      <c r="H118" s="65"/>
      <c r="I118" s="63"/>
      <c r="J118" s="65"/>
      <c r="K118" s="63"/>
      <c r="L118" s="66"/>
      <c r="M118" s="66"/>
      <c r="N118" s="62"/>
    </row>
    <row r="119" spans="1:14" x14ac:dyDescent="0.2">
      <c r="A119" s="64"/>
      <c r="B119" s="64"/>
      <c r="C119" s="63"/>
      <c r="D119" s="63"/>
      <c r="E119" s="63"/>
      <c r="F119" s="63"/>
      <c r="G119" s="63"/>
      <c r="H119" s="65"/>
      <c r="I119" s="63"/>
      <c r="J119" s="65"/>
      <c r="K119" s="63"/>
      <c r="L119" s="66"/>
      <c r="M119" s="66"/>
      <c r="N119" s="62"/>
    </row>
    <row r="123" spans="1:14" x14ac:dyDescent="0.2">
      <c r="H123" s="27">
        <f>SUM(H3:H119)</f>
        <v>-25867778.470000003</v>
      </c>
      <c r="J123" s="27">
        <f>SUM(J3:J121)</f>
        <v>-675433726.23000002</v>
      </c>
    </row>
  </sheetData>
  <phoneticPr fontId="0" type="noConversion"/>
  <printOptions horizontalCentered="1" verticalCentered="1" gridLines="1"/>
  <pageMargins left="0" right="0" top="1" bottom="0.5" header="0.75" footer="0"/>
  <pageSetup scale="80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zoomScaleNormal="100" workbookViewId="0">
      <pane xSplit="6" ySplit="2" topLeftCell="G3" activePane="bottomRight" state="frozen"/>
      <selection activeCell="G115" sqref="G115"/>
      <selection pane="topRight" activeCell="G115" sqref="G115"/>
      <selection pane="bottomLeft" activeCell="G115" sqref="G115"/>
      <selection pane="bottomRight" sqref="A1:XFD1048576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4.28515625" style="7" bestFit="1" customWidth="1"/>
    <col min="5" max="5" width="31.7109375" style="7" bestFit="1" customWidth="1"/>
    <col min="6" max="6" width="9.140625" style="8" bestFit="1"/>
    <col min="7" max="7" width="30.140625" style="7" bestFit="1" customWidth="1"/>
    <col min="8" max="8" width="13" style="27" bestFit="1" customWidth="1"/>
    <col min="9" max="9" width="5.42578125" style="8" bestFit="1" customWidth="1"/>
    <col min="10" max="10" width="13.5703125" style="27" bestFit="1" customWidth="1"/>
    <col min="11" max="11" width="8.5703125" style="8" bestFit="1" customWidth="1"/>
    <col min="12" max="13" width="10.140625" style="8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5" customFormat="1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83</v>
      </c>
      <c r="F1" s="11" t="s">
        <v>2</v>
      </c>
      <c r="G1" s="11" t="s">
        <v>82</v>
      </c>
      <c r="H1" s="26" t="s">
        <v>3</v>
      </c>
      <c r="I1" s="12" t="s">
        <v>87</v>
      </c>
      <c r="J1" s="26" t="s">
        <v>88</v>
      </c>
      <c r="K1" s="14" t="s">
        <v>89</v>
      </c>
      <c r="L1" s="11" t="s">
        <v>90</v>
      </c>
      <c r="M1" s="11" t="s">
        <v>84</v>
      </c>
    </row>
    <row r="2" spans="1:13" s="10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105">
        <v>6</v>
      </c>
      <c r="B3" s="105">
        <v>2014</v>
      </c>
      <c r="C3" s="104" t="s">
        <v>4</v>
      </c>
      <c r="D3" s="104" t="s">
        <v>265</v>
      </c>
      <c r="E3" s="104" t="s">
        <v>215</v>
      </c>
      <c r="F3" s="104" t="s">
        <v>9</v>
      </c>
      <c r="G3" s="104" t="s">
        <v>10</v>
      </c>
      <c r="H3" s="106">
        <v>649140.98</v>
      </c>
      <c r="I3" s="104" t="s">
        <v>5</v>
      </c>
      <c r="J3" s="106">
        <v>14794629</v>
      </c>
      <c r="K3" s="104" t="s">
        <v>6</v>
      </c>
      <c r="L3" s="107" t="s">
        <v>264</v>
      </c>
      <c r="M3" s="107" t="s">
        <v>264</v>
      </c>
    </row>
    <row r="4" spans="1:13" s="86" customFormat="1" x14ac:dyDescent="0.2">
      <c r="A4" s="105">
        <v>6</v>
      </c>
      <c r="B4" s="105">
        <v>2014</v>
      </c>
      <c r="C4" s="104" t="s">
        <v>4</v>
      </c>
      <c r="D4" s="104" t="s">
        <v>266</v>
      </c>
      <c r="E4" s="104" t="s">
        <v>216</v>
      </c>
      <c r="F4" s="104" t="s">
        <v>9</v>
      </c>
      <c r="G4" s="104" t="s">
        <v>10</v>
      </c>
      <c r="H4" s="106">
        <v>-649140.98</v>
      </c>
      <c r="I4" s="104" t="s">
        <v>5</v>
      </c>
      <c r="J4" s="106">
        <v>-14794629</v>
      </c>
      <c r="K4" s="104" t="s">
        <v>6</v>
      </c>
      <c r="L4" s="107" t="s">
        <v>264</v>
      </c>
      <c r="M4" s="107" t="s">
        <v>264</v>
      </c>
    </row>
    <row r="5" spans="1:13" s="86" customFormat="1" x14ac:dyDescent="0.2">
      <c r="A5" s="105">
        <v>6</v>
      </c>
      <c r="B5" s="105">
        <v>2014</v>
      </c>
      <c r="C5" s="104" t="s">
        <v>4</v>
      </c>
      <c r="D5" s="104" t="s">
        <v>260</v>
      </c>
      <c r="E5" s="104" t="s">
        <v>191</v>
      </c>
      <c r="F5" s="104" t="s">
        <v>9</v>
      </c>
      <c r="G5" s="104" t="s">
        <v>10</v>
      </c>
      <c r="H5" s="106">
        <v>-627540.78</v>
      </c>
      <c r="I5" s="104" t="s">
        <v>5</v>
      </c>
      <c r="J5" s="106">
        <v>-13741191</v>
      </c>
      <c r="K5" s="104" t="s">
        <v>6</v>
      </c>
      <c r="L5" s="107" t="s">
        <v>263</v>
      </c>
      <c r="M5" s="107" t="s">
        <v>264</v>
      </c>
    </row>
    <row r="6" spans="1:13" s="86" customFormat="1" x14ac:dyDescent="0.2">
      <c r="A6" s="105">
        <v>6</v>
      </c>
      <c r="B6" s="105">
        <v>2014</v>
      </c>
      <c r="C6" s="104" t="s">
        <v>4</v>
      </c>
      <c r="D6" s="104" t="s">
        <v>110</v>
      </c>
      <c r="E6" s="104" t="s">
        <v>111</v>
      </c>
      <c r="F6" s="104" t="s">
        <v>9</v>
      </c>
      <c r="G6" s="104" t="s">
        <v>10</v>
      </c>
      <c r="H6" s="106">
        <v>-22164.33</v>
      </c>
      <c r="I6" s="104"/>
      <c r="J6" s="106">
        <v>0</v>
      </c>
      <c r="K6" s="104" t="s">
        <v>6</v>
      </c>
      <c r="L6" s="107" t="s">
        <v>267</v>
      </c>
      <c r="M6" s="107" t="s">
        <v>268</v>
      </c>
    </row>
    <row r="7" spans="1:13" s="86" customFormat="1" x14ac:dyDescent="0.2">
      <c r="A7" s="105">
        <v>6</v>
      </c>
      <c r="B7" s="105">
        <v>2014</v>
      </c>
      <c r="C7" s="104" t="s">
        <v>4</v>
      </c>
      <c r="D7" s="104" t="s">
        <v>110</v>
      </c>
      <c r="E7" s="104" t="s">
        <v>111</v>
      </c>
      <c r="F7" s="104" t="s">
        <v>9</v>
      </c>
      <c r="G7" s="104" t="s">
        <v>10</v>
      </c>
      <c r="H7" s="106">
        <v>26116.62</v>
      </c>
      <c r="I7" s="104"/>
      <c r="J7" s="106">
        <v>0</v>
      </c>
      <c r="K7" s="104" t="s">
        <v>6</v>
      </c>
      <c r="L7" s="107" t="s">
        <v>263</v>
      </c>
      <c r="M7" s="107" t="s">
        <v>264</v>
      </c>
    </row>
    <row r="8" spans="1:13" s="86" customFormat="1" x14ac:dyDescent="0.2">
      <c r="A8" s="105">
        <v>6</v>
      </c>
      <c r="B8" s="105">
        <v>2014</v>
      </c>
      <c r="C8" s="104" t="s">
        <v>4</v>
      </c>
      <c r="D8" s="104" t="s">
        <v>112</v>
      </c>
      <c r="E8" s="104" t="s">
        <v>217</v>
      </c>
      <c r="F8" s="104" t="s">
        <v>9</v>
      </c>
      <c r="G8" s="104" t="s">
        <v>10</v>
      </c>
      <c r="H8" s="106">
        <v>25886.01</v>
      </c>
      <c r="I8" s="104"/>
      <c r="J8" s="106">
        <v>0</v>
      </c>
      <c r="K8" s="104" t="s">
        <v>6</v>
      </c>
      <c r="L8" s="107" t="s">
        <v>269</v>
      </c>
      <c r="M8" s="107" t="s">
        <v>264</v>
      </c>
    </row>
    <row r="9" spans="1:13" s="86" customFormat="1" x14ac:dyDescent="0.2">
      <c r="A9" s="105">
        <v>6</v>
      </c>
      <c r="B9" s="105">
        <v>2014</v>
      </c>
      <c r="C9" s="104" t="s">
        <v>4</v>
      </c>
      <c r="D9" s="104" t="s">
        <v>11</v>
      </c>
      <c r="E9" s="104" t="s">
        <v>8</v>
      </c>
      <c r="F9" s="104" t="s">
        <v>9</v>
      </c>
      <c r="G9" s="104" t="s">
        <v>10</v>
      </c>
      <c r="H9" s="106">
        <v>-143.16999999999999</v>
      </c>
      <c r="I9" s="104"/>
      <c r="J9" s="106">
        <v>0</v>
      </c>
      <c r="K9" s="104" t="s">
        <v>6</v>
      </c>
      <c r="L9" s="107" t="s">
        <v>270</v>
      </c>
      <c r="M9" s="107" t="s">
        <v>268</v>
      </c>
    </row>
    <row r="10" spans="1:13" s="86" customFormat="1" x14ac:dyDescent="0.2">
      <c r="A10" s="105">
        <v>6</v>
      </c>
      <c r="B10" s="105">
        <v>2014</v>
      </c>
      <c r="C10" s="104" t="s">
        <v>4</v>
      </c>
      <c r="D10" s="104" t="s">
        <v>11</v>
      </c>
      <c r="E10" s="104" t="s">
        <v>8</v>
      </c>
      <c r="F10" s="104" t="s">
        <v>9</v>
      </c>
      <c r="G10" s="104" t="s">
        <v>10</v>
      </c>
      <c r="H10" s="106">
        <v>228.28</v>
      </c>
      <c r="I10" s="104"/>
      <c r="J10" s="106">
        <v>0</v>
      </c>
      <c r="K10" s="104" t="s">
        <v>6</v>
      </c>
      <c r="L10" s="107" t="s">
        <v>263</v>
      </c>
      <c r="M10" s="107" t="s">
        <v>264</v>
      </c>
    </row>
    <row r="11" spans="1:13" s="86" customFormat="1" x14ac:dyDescent="0.2">
      <c r="A11" s="105">
        <v>6</v>
      </c>
      <c r="B11" s="105">
        <v>2014</v>
      </c>
      <c r="C11" s="104" t="s">
        <v>4</v>
      </c>
      <c r="D11" s="104" t="s">
        <v>143</v>
      </c>
      <c r="E11" s="104" t="s">
        <v>8</v>
      </c>
      <c r="F11" s="104" t="s">
        <v>9</v>
      </c>
      <c r="G11" s="104" t="s">
        <v>10</v>
      </c>
      <c r="H11" s="106">
        <v>-366.23</v>
      </c>
      <c r="I11" s="104"/>
      <c r="J11" s="106">
        <v>0</v>
      </c>
      <c r="K11" s="104" t="s">
        <v>6</v>
      </c>
      <c r="L11" s="107" t="s">
        <v>270</v>
      </c>
      <c r="M11" s="107" t="s">
        <v>268</v>
      </c>
    </row>
    <row r="12" spans="1:13" s="86" customFormat="1" x14ac:dyDescent="0.2">
      <c r="A12" s="105">
        <v>6</v>
      </c>
      <c r="B12" s="105">
        <v>2014</v>
      </c>
      <c r="C12" s="104" t="s">
        <v>4</v>
      </c>
      <c r="D12" s="104" t="s">
        <v>143</v>
      </c>
      <c r="E12" s="104" t="s">
        <v>8</v>
      </c>
      <c r="F12" s="104" t="s">
        <v>9</v>
      </c>
      <c r="G12" s="104" t="s">
        <v>10</v>
      </c>
      <c r="H12" s="106">
        <v>366.23</v>
      </c>
      <c r="I12" s="104"/>
      <c r="J12" s="106">
        <v>0</v>
      </c>
      <c r="K12" s="104" t="s">
        <v>6</v>
      </c>
      <c r="L12" s="107" t="s">
        <v>263</v>
      </c>
      <c r="M12" s="107" t="s">
        <v>264</v>
      </c>
    </row>
    <row r="13" spans="1:13" s="86" customFormat="1" x14ac:dyDescent="0.2">
      <c r="A13" s="105">
        <v>6</v>
      </c>
      <c r="B13" s="105">
        <v>2014</v>
      </c>
      <c r="C13" s="104" t="s">
        <v>4</v>
      </c>
      <c r="D13" s="104" t="s">
        <v>14</v>
      </c>
      <c r="E13" s="104" t="s">
        <v>156</v>
      </c>
      <c r="F13" s="104" t="s">
        <v>9</v>
      </c>
      <c r="G13" s="104" t="s">
        <v>10</v>
      </c>
      <c r="H13" s="106">
        <v>143.16999999999999</v>
      </c>
      <c r="I13" s="104"/>
      <c r="J13" s="106">
        <v>0</v>
      </c>
      <c r="K13" s="104" t="s">
        <v>6</v>
      </c>
      <c r="L13" s="107" t="s">
        <v>269</v>
      </c>
      <c r="M13" s="107" t="s">
        <v>264</v>
      </c>
    </row>
    <row r="14" spans="1:13" s="86" customFormat="1" x14ac:dyDescent="0.2">
      <c r="A14" s="105">
        <v>6</v>
      </c>
      <c r="B14" s="105">
        <v>2014</v>
      </c>
      <c r="C14" s="104" t="s">
        <v>4</v>
      </c>
      <c r="D14" s="104" t="s">
        <v>149</v>
      </c>
      <c r="E14" s="104" t="s">
        <v>156</v>
      </c>
      <c r="F14" s="104" t="s">
        <v>9</v>
      </c>
      <c r="G14" s="104" t="s">
        <v>10</v>
      </c>
      <c r="H14" s="106">
        <v>366.61</v>
      </c>
      <c r="I14" s="104"/>
      <c r="J14" s="106">
        <v>0</v>
      </c>
      <c r="K14" s="104" t="s">
        <v>6</v>
      </c>
      <c r="L14" s="107" t="s">
        <v>269</v>
      </c>
      <c r="M14" s="107" t="s">
        <v>264</v>
      </c>
    </row>
    <row r="15" spans="1:13" s="86" customFormat="1" x14ac:dyDescent="0.2">
      <c r="A15" s="105">
        <v>6</v>
      </c>
      <c r="B15" s="105">
        <v>2014</v>
      </c>
      <c r="C15" s="104" t="s">
        <v>4</v>
      </c>
      <c r="D15" s="104" t="s">
        <v>153</v>
      </c>
      <c r="E15" s="104" t="s">
        <v>154</v>
      </c>
      <c r="F15" s="104" t="s">
        <v>9</v>
      </c>
      <c r="G15" s="104" t="s">
        <v>10</v>
      </c>
      <c r="H15" s="106">
        <v>-115655.81</v>
      </c>
      <c r="I15" s="104" t="s">
        <v>5</v>
      </c>
      <c r="J15" s="106">
        <v>-2270000</v>
      </c>
      <c r="K15" s="104" t="s">
        <v>6</v>
      </c>
      <c r="L15" s="107" t="s">
        <v>264</v>
      </c>
      <c r="M15" s="107" t="s">
        <v>264</v>
      </c>
    </row>
    <row r="16" spans="1:13" s="86" customFormat="1" x14ac:dyDescent="0.2">
      <c r="A16" s="105">
        <v>6</v>
      </c>
      <c r="B16" s="105">
        <v>2014</v>
      </c>
      <c r="C16" s="104" t="s">
        <v>4</v>
      </c>
      <c r="D16" s="104" t="s">
        <v>144</v>
      </c>
      <c r="E16" s="104" t="s">
        <v>145</v>
      </c>
      <c r="F16" s="104" t="s">
        <v>9</v>
      </c>
      <c r="G16" s="104" t="s">
        <v>10</v>
      </c>
      <c r="H16" s="106">
        <v>113746.96</v>
      </c>
      <c r="I16" s="104" t="s">
        <v>5</v>
      </c>
      <c r="J16" s="106">
        <v>2230000</v>
      </c>
      <c r="K16" s="104" t="s">
        <v>6</v>
      </c>
      <c r="L16" s="107" t="s">
        <v>270</v>
      </c>
      <c r="M16" s="107" t="s">
        <v>268</v>
      </c>
    </row>
    <row r="17" spans="1:13" s="86" customFormat="1" x14ac:dyDescent="0.2">
      <c r="A17" s="105">
        <v>6</v>
      </c>
      <c r="B17" s="105">
        <v>2014</v>
      </c>
      <c r="C17" s="104" t="s">
        <v>4</v>
      </c>
      <c r="D17" s="104" t="s">
        <v>144</v>
      </c>
      <c r="E17" s="104" t="s">
        <v>145</v>
      </c>
      <c r="F17" s="104" t="s">
        <v>9</v>
      </c>
      <c r="G17" s="104" t="s">
        <v>10</v>
      </c>
      <c r="H17" s="106">
        <v>-80090.95</v>
      </c>
      <c r="I17" s="104" t="s">
        <v>5</v>
      </c>
      <c r="J17" s="106">
        <v>-2602000</v>
      </c>
      <c r="K17" s="104" t="s">
        <v>6</v>
      </c>
      <c r="L17" s="107" t="s">
        <v>271</v>
      </c>
      <c r="M17" s="107" t="s">
        <v>264</v>
      </c>
    </row>
    <row r="18" spans="1:13" s="86" customFormat="1" x14ac:dyDescent="0.2">
      <c r="A18" s="105">
        <v>6</v>
      </c>
      <c r="B18" s="105">
        <v>2014</v>
      </c>
      <c r="C18" s="104" t="s">
        <v>4</v>
      </c>
      <c r="D18" s="104" t="s">
        <v>146</v>
      </c>
      <c r="E18" s="104" t="s">
        <v>147</v>
      </c>
      <c r="F18" s="104" t="s">
        <v>9</v>
      </c>
      <c r="G18" s="104" t="s">
        <v>10</v>
      </c>
      <c r="H18" s="106">
        <v>-725251.85</v>
      </c>
      <c r="I18" s="104" t="s">
        <v>5</v>
      </c>
      <c r="J18" s="106">
        <v>-10953000</v>
      </c>
      <c r="K18" s="104" t="s">
        <v>6</v>
      </c>
      <c r="L18" s="107" t="s">
        <v>269</v>
      </c>
      <c r="M18" s="107" t="s">
        <v>264</v>
      </c>
    </row>
    <row r="19" spans="1:13" s="86" customFormat="1" x14ac:dyDescent="0.2">
      <c r="A19" s="105">
        <v>6</v>
      </c>
      <c r="B19" s="105">
        <v>2014</v>
      </c>
      <c r="C19" s="104" t="s">
        <v>4</v>
      </c>
      <c r="D19" s="104" t="s">
        <v>142</v>
      </c>
      <c r="E19" s="104" t="s">
        <v>148</v>
      </c>
      <c r="F19" s="104" t="s">
        <v>9</v>
      </c>
      <c r="G19" s="104" t="s">
        <v>10</v>
      </c>
      <c r="H19" s="106">
        <v>708304.43</v>
      </c>
      <c r="I19" s="104" t="s">
        <v>5</v>
      </c>
      <c r="J19" s="106">
        <v>10749000</v>
      </c>
      <c r="K19" s="104" t="s">
        <v>6</v>
      </c>
      <c r="L19" s="107" t="s">
        <v>270</v>
      </c>
      <c r="M19" s="107" t="s">
        <v>268</v>
      </c>
    </row>
    <row r="20" spans="1:13" s="86" customFormat="1" x14ac:dyDescent="0.2">
      <c r="A20" s="105">
        <v>6</v>
      </c>
      <c r="B20" s="105">
        <v>2014</v>
      </c>
      <c r="C20" s="104" t="s">
        <v>4</v>
      </c>
      <c r="D20" s="104" t="s">
        <v>142</v>
      </c>
      <c r="E20" s="104" t="s">
        <v>148</v>
      </c>
      <c r="F20" s="104" t="s">
        <v>9</v>
      </c>
      <c r="G20" s="104" t="s">
        <v>10</v>
      </c>
      <c r="H20" s="106">
        <v>-460607.22</v>
      </c>
      <c r="I20" s="104" t="s">
        <v>5</v>
      </c>
      <c r="J20" s="106">
        <v>-6443000</v>
      </c>
      <c r="K20" s="104" t="s">
        <v>6</v>
      </c>
      <c r="L20" s="107" t="s">
        <v>271</v>
      </c>
      <c r="M20" s="107" t="s">
        <v>264</v>
      </c>
    </row>
    <row r="21" spans="1:13" s="86" customFormat="1" x14ac:dyDescent="0.2">
      <c r="A21" s="105">
        <v>6</v>
      </c>
      <c r="B21" s="105">
        <v>2014</v>
      </c>
      <c r="C21" s="104" t="s">
        <v>4</v>
      </c>
      <c r="D21" s="104" t="s">
        <v>272</v>
      </c>
      <c r="E21" s="104" t="s">
        <v>157</v>
      </c>
      <c r="F21" s="104" t="s">
        <v>9</v>
      </c>
      <c r="G21" s="104" t="s">
        <v>10</v>
      </c>
      <c r="H21" s="106">
        <v>21211.49</v>
      </c>
      <c r="I21" s="104"/>
      <c r="J21" s="106">
        <v>0</v>
      </c>
      <c r="K21" s="104" t="s">
        <v>6</v>
      </c>
      <c r="L21" s="107" t="s">
        <v>264</v>
      </c>
      <c r="M21" s="107" t="s">
        <v>264</v>
      </c>
    </row>
    <row r="22" spans="1:13" s="86" customFormat="1" x14ac:dyDescent="0.2">
      <c r="A22" s="105">
        <v>6</v>
      </c>
      <c r="B22" s="105">
        <v>2014</v>
      </c>
      <c r="C22" s="104" t="s">
        <v>4</v>
      </c>
      <c r="D22" s="104" t="s">
        <v>272</v>
      </c>
      <c r="E22" s="104" t="s">
        <v>157</v>
      </c>
      <c r="F22" s="104" t="s">
        <v>9</v>
      </c>
      <c r="G22" s="104" t="s">
        <v>10</v>
      </c>
      <c r="H22" s="106">
        <v>10858.3</v>
      </c>
      <c r="I22" s="104" t="s">
        <v>5</v>
      </c>
      <c r="J22" s="106">
        <v>372729</v>
      </c>
      <c r="K22" s="104" t="s">
        <v>6</v>
      </c>
      <c r="L22" s="107" t="s">
        <v>264</v>
      </c>
      <c r="M22" s="107" t="s">
        <v>264</v>
      </c>
    </row>
    <row r="23" spans="1:13" s="86" customFormat="1" x14ac:dyDescent="0.2">
      <c r="A23" s="105">
        <v>6</v>
      </c>
      <c r="B23" s="105">
        <v>2014</v>
      </c>
      <c r="C23" s="104" t="s">
        <v>4</v>
      </c>
      <c r="D23" s="104" t="s">
        <v>273</v>
      </c>
      <c r="E23" s="104" t="s">
        <v>160</v>
      </c>
      <c r="F23" s="104" t="s">
        <v>9</v>
      </c>
      <c r="G23" s="104" t="s">
        <v>10</v>
      </c>
      <c r="H23" s="106">
        <v>-37391.08</v>
      </c>
      <c r="I23" s="104"/>
      <c r="J23" s="106">
        <v>0</v>
      </c>
      <c r="K23" s="104" t="s">
        <v>6</v>
      </c>
      <c r="L23" s="107" t="s">
        <v>264</v>
      </c>
      <c r="M23" s="107" t="s">
        <v>268</v>
      </c>
    </row>
    <row r="24" spans="1:13" s="86" customFormat="1" x14ac:dyDescent="0.2">
      <c r="A24" s="105">
        <v>6</v>
      </c>
      <c r="B24" s="105">
        <v>2014</v>
      </c>
      <c r="C24" s="104" t="s">
        <v>4</v>
      </c>
      <c r="D24" s="104" t="s">
        <v>109</v>
      </c>
      <c r="E24" s="104" t="s">
        <v>219</v>
      </c>
      <c r="F24" s="104" t="s">
        <v>9</v>
      </c>
      <c r="G24" s="104" t="s">
        <v>10</v>
      </c>
      <c r="H24" s="106">
        <v>55.32</v>
      </c>
      <c r="I24" s="104"/>
      <c r="J24" s="106">
        <v>0</v>
      </c>
      <c r="K24" s="104" t="s">
        <v>6</v>
      </c>
      <c r="L24" s="107" t="s">
        <v>274</v>
      </c>
      <c r="M24" s="107" t="s">
        <v>264</v>
      </c>
    </row>
    <row r="25" spans="1:13" s="86" customFormat="1" x14ac:dyDescent="0.2">
      <c r="A25" s="105">
        <v>6</v>
      </c>
      <c r="B25" s="105">
        <v>2014</v>
      </c>
      <c r="C25" s="104" t="s">
        <v>4</v>
      </c>
      <c r="D25" s="104" t="s">
        <v>164</v>
      </c>
      <c r="E25" s="104" t="s">
        <v>275</v>
      </c>
      <c r="F25" s="104" t="s">
        <v>9</v>
      </c>
      <c r="G25" s="104" t="s">
        <v>10</v>
      </c>
      <c r="H25" s="106">
        <v>553.66999999999996</v>
      </c>
      <c r="I25" s="104"/>
      <c r="J25" s="106">
        <v>0</v>
      </c>
      <c r="K25" s="104" t="s">
        <v>6</v>
      </c>
      <c r="L25" s="107" t="s">
        <v>271</v>
      </c>
      <c r="M25" s="107" t="s">
        <v>264</v>
      </c>
    </row>
    <row r="26" spans="1:13" s="86" customFormat="1" x14ac:dyDescent="0.2">
      <c r="A26" s="105">
        <v>6</v>
      </c>
      <c r="B26" s="105">
        <v>2014</v>
      </c>
      <c r="C26" s="104" t="s">
        <v>4</v>
      </c>
      <c r="D26" s="104" t="s">
        <v>265</v>
      </c>
      <c r="E26" s="104" t="s">
        <v>215</v>
      </c>
      <c r="F26" s="104" t="s">
        <v>12</v>
      </c>
      <c r="G26" s="104" t="s">
        <v>13</v>
      </c>
      <c r="H26" s="106">
        <v>-82129.13</v>
      </c>
      <c r="I26" s="104" t="s">
        <v>5</v>
      </c>
      <c r="J26" s="106">
        <v>-2365831</v>
      </c>
      <c r="K26" s="104" t="s">
        <v>6</v>
      </c>
      <c r="L26" s="107" t="s">
        <v>264</v>
      </c>
      <c r="M26" s="107" t="s">
        <v>264</v>
      </c>
    </row>
    <row r="27" spans="1:13" s="86" customFormat="1" x14ac:dyDescent="0.2">
      <c r="A27" s="105">
        <v>6</v>
      </c>
      <c r="B27" s="105">
        <v>2014</v>
      </c>
      <c r="C27" s="104" t="s">
        <v>4</v>
      </c>
      <c r="D27" s="104" t="s">
        <v>266</v>
      </c>
      <c r="E27" s="104" t="s">
        <v>216</v>
      </c>
      <c r="F27" s="104" t="s">
        <v>12</v>
      </c>
      <c r="G27" s="104" t="s">
        <v>13</v>
      </c>
      <c r="H27" s="106">
        <v>82129.13</v>
      </c>
      <c r="I27" s="104" t="s">
        <v>5</v>
      </c>
      <c r="J27" s="106">
        <v>2365831</v>
      </c>
      <c r="K27" s="104" t="s">
        <v>6</v>
      </c>
      <c r="L27" s="107" t="s">
        <v>264</v>
      </c>
      <c r="M27" s="107" t="s">
        <v>264</v>
      </c>
    </row>
    <row r="28" spans="1:13" s="86" customFormat="1" x14ac:dyDescent="0.2">
      <c r="A28" s="105">
        <v>6</v>
      </c>
      <c r="B28" s="105">
        <v>2014</v>
      </c>
      <c r="C28" s="104" t="s">
        <v>4</v>
      </c>
      <c r="D28" s="104" t="s">
        <v>260</v>
      </c>
      <c r="E28" s="104" t="s">
        <v>191</v>
      </c>
      <c r="F28" s="104" t="s">
        <v>12</v>
      </c>
      <c r="G28" s="104" t="s">
        <v>13</v>
      </c>
      <c r="H28" s="106">
        <v>28.01</v>
      </c>
      <c r="I28" s="104"/>
      <c r="J28" s="106">
        <v>0</v>
      </c>
      <c r="K28" s="104" t="s">
        <v>6</v>
      </c>
      <c r="L28" s="107" t="s">
        <v>263</v>
      </c>
      <c r="M28" s="107" t="s">
        <v>264</v>
      </c>
    </row>
    <row r="29" spans="1:13" s="86" customFormat="1" x14ac:dyDescent="0.2">
      <c r="A29" s="105">
        <v>6</v>
      </c>
      <c r="B29" s="105">
        <v>2014</v>
      </c>
      <c r="C29" s="104" t="s">
        <v>4</v>
      </c>
      <c r="D29" s="104" t="s">
        <v>260</v>
      </c>
      <c r="E29" s="104" t="s">
        <v>191</v>
      </c>
      <c r="F29" s="104" t="s">
        <v>12</v>
      </c>
      <c r="G29" s="104" t="s">
        <v>13</v>
      </c>
      <c r="H29" s="106">
        <v>32484.68</v>
      </c>
      <c r="I29" s="104" t="s">
        <v>5</v>
      </c>
      <c r="J29" s="106">
        <v>979719</v>
      </c>
      <c r="K29" s="104" t="s">
        <v>6</v>
      </c>
      <c r="L29" s="107" t="s">
        <v>263</v>
      </c>
      <c r="M29" s="107" t="s">
        <v>264</v>
      </c>
    </row>
    <row r="30" spans="1:13" s="86" customFormat="1" x14ac:dyDescent="0.2">
      <c r="A30" s="105">
        <v>6</v>
      </c>
      <c r="B30" s="105">
        <v>2014</v>
      </c>
      <c r="C30" s="104" t="s">
        <v>4</v>
      </c>
      <c r="D30" s="104" t="s">
        <v>11</v>
      </c>
      <c r="E30" s="104" t="s">
        <v>8</v>
      </c>
      <c r="F30" s="104" t="s">
        <v>12</v>
      </c>
      <c r="G30" s="104" t="s">
        <v>13</v>
      </c>
      <c r="H30" s="106">
        <v>-163.81</v>
      </c>
      <c r="I30" s="104"/>
      <c r="J30" s="106">
        <v>0</v>
      </c>
      <c r="K30" s="104" t="s">
        <v>6</v>
      </c>
      <c r="L30" s="107" t="s">
        <v>270</v>
      </c>
      <c r="M30" s="107" t="s">
        <v>268</v>
      </c>
    </row>
    <row r="31" spans="1:13" s="86" customFormat="1" x14ac:dyDescent="0.2">
      <c r="A31" s="105">
        <v>6</v>
      </c>
      <c r="B31" s="105">
        <v>2014</v>
      </c>
      <c r="C31" s="104" t="s">
        <v>4</v>
      </c>
      <c r="D31" s="104" t="s">
        <v>11</v>
      </c>
      <c r="E31" s="104" t="s">
        <v>8</v>
      </c>
      <c r="F31" s="104" t="s">
        <v>12</v>
      </c>
      <c r="G31" s="104" t="s">
        <v>13</v>
      </c>
      <c r="H31" s="106">
        <v>216.86</v>
      </c>
      <c r="I31" s="104"/>
      <c r="J31" s="106">
        <v>0</v>
      </c>
      <c r="K31" s="104" t="s">
        <v>6</v>
      </c>
      <c r="L31" s="107" t="s">
        <v>263</v>
      </c>
      <c r="M31" s="107" t="s">
        <v>264</v>
      </c>
    </row>
    <row r="32" spans="1:13" s="86" customFormat="1" x14ac:dyDescent="0.2">
      <c r="A32" s="105">
        <v>6</v>
      </c>
      <c r="B32" s="105">
        <v>2014</v>
      </c>
      <c r="C32" s="104" t="s">
        <v>4</v>
      </c>
      <c r="D32" s="104" t="s">
        <v>143</v>
      </c>
      <c r="E32" s="104" t="s">
        <v>8</v>
      </c>
      <c r="F32" s="104" t="s">
        <v>12</v>
      </c>
      <c r="G32" s="104" t="s">
        <v>13</v>
      </c>
      <c r="H32" s="106">
        <v>-377.01</v>
      </c>
      <c r="I32" s="104"/>
      <c r="J32" s="106">
        <v>0</v>
      </c>
      <c r="K32" s="104" t="s">
        <v>6</v>
      </c>
      <c r="L32" s="107" t="s">
        <v>270</v>
      </c>
      <c r="M32" s="107" t="s">
        <v>268</v>
      </c>
    </row>
    <row r="33" spans="1:13" s="86" customFormat="1" x14ac:dyDescent="0.2">
      <c r="A33" s="105">
        <v>6</v>
      </c>
      <c r="B33" s="105">
        <v>2014</v>
      </c>
      <c r="C33" s="104" t="s">
        <v>4</v>
      </c>
      <c r="D33" s="104" t="s">
        <v>143</v>
      </c>
      <c r="E33" s="104" t="s">
        <v>8</v>
      </c>
      <c r="F33" s="104" t="s">
        <v>12</v>
      </c>
      <c r="G33" s="104" t="s">
        <v>13</v>
      </c>
      <c r="H33" s="106">
        <v>366.23</v>
      </c>
      <c r="I33" s="104"/>
      <c r="J33" s="106">
        <v>0</v>
      </c>
      <c r="K33" s="104" t="s">
        <v>6</v>
      </c>
      <c r="L33" s="107" t="s">
        <v>263</v>
      </c>
      <c r="M33" s="107" t="s">
        <v>264</v>
      </c>
    </row>
    <row r="34" spans="1:13" s="86" customFormat="1" x14ac:dyDescent="0.2">
      <c r="A34" s="105">
        <v>6</v>
      </c>
      <c r="B34" s="105">
        <v>2014</v>
      </c>
      <c r="C34" s="104" t="s">
        <v>4</v>
      </c>
      <c r="D34" s="104" t="s">
        <v>14</v>
      </c>
      <c r="E34" s="104" t="s">
        <v>156</v>
      </c>
      <c r="F34" s="104" t="s">
        <v>12</v>
      </c>
      <c r="G34" s="104" t="s">
        <v>13</v>
      </c>
      <c r="H34" s="106">
        <v>1557.2</v>
      </c>
      <c r="I34" s="104"/>
      <c r="J34" s="106">
        <v>0</v>
      </c>
      <c r="K34" s="104" t="s">
        <v>6</v>
      </c>
      <c r="L34" s="107" t="s">
        <v>269</v>
      </c>
      <c r="M34" s="107" t="s">
        <v>264</v>
      </c>
    </row>
    <row r="35" spans="1:13" s="86" customFormat="1" x14ac:dyDescent="0.2">
      <c r="A35" s="105">
        <v>6</v>
      </c>
      <c r="B35" s="105">
        <v>2014</v>
      </c>
      <c r="C35" s="104" t="s">
        <v>4</v>
      </c>
      <c r="D35" s="104" t="s">
        <v>149</v>
      </c>
      <c r="E35" s="104" t="s">
        <v>156</v>
      </c>
      <c r="F35" s="104" t="s">
        <v>12</v>
      </c>
      <c r="G35" s="104" t="s">
        <v>13</v>
      </c>
      <c r="H35" s="106">
        <v>377.39</v>
      </c>
      <c r="I35" s="104"/>
      <c r="J35" s="106">
        <v>0</v>
      </c>
      <c r="K35" s="104" t="s">
        <v>6</v>
      </c>
      <c r="L35" s="107" t="s">
        <v>269</v>
      </c>
      <c r="M35" s="107" t="s">
        <v>264</v>
      </c>
    </row>
    <row r="36" spans="1:13" s="86" customFormat="1" x14ac:dyDescent="0.2">
      <c r="A36" s="105">
        <v>6</v>
      </c>
      <c r="B36" s="105">
        <v>2014</v>
      </c>
      <c r="C36" s="104" t="s">
        <v>4</v>
      </c>
      <c r="D36" s="104" t="s">
        <v>153</v>
      </c>
      <c r="E36" s="104" t="s">
        <v>154</v>
      </c>
      <c r="F36" s="104" t="s">
        <v>12</v>
      </c>
      <c r="G36" s="104" t="s">
        <v>13</v>
      </c>
      <c r="H36" s="106">
        <v>299787.46999999997</v>
      </c>
      <c r="I36" s="104" t="s">
        <v>5</v>
      </c>
      <c r="J36" s="106">
        <v>7183000</v>
      </c>
      <c r="K36" s="104" t="s">
        <v>6</v>
      </c>
      <c r="L36" s="107" t="s">
        <v>264</v>
      </c>
      <c r="M36" s="107" t="s">
        <v>264</v>
      </c>
    </row>
    <row r="37" spans="1:13" s="86" customFormat="1" x14ac:dyDescent="0.2">
      <c r="A37" s="105">
        <v>6</v>
      </c>
      <c r="B37" s="105">
        <v>2014</v>
      </c>
      <c r="C37" s="104" t="s">
        <v>4</v>
      </c>
      <c r="D37" s="104" t="s">
        <v>144</v>
      </c>
      <c r="E37" s="104" t="s">
        <v>145</v>
      </c>
      <c r="F37" s="104" t="s">
        <v>12</v>
      </c>
      <c r="G37" s="104" t="s">
        <v>13</v>
      </c>
      <c r="H37" s="106">
        <v>-297935.53999999998</v>
      </c>
      <c r="I37" s="104" t="s">
        <v>5</v>
      </c>
      <c r="J37" s="106">
        <v>-7136000</v>
      </c>
      <c r="K37" s="104" t="s">
        <v>6</v>
      </c>
      <c r="L37" s="107" t="s">
        <v>270</v>
      </c>
      <c r="M37" s="107" t="s">
        <v>268</v>
      </c>
    </row>
    <row r="38" spans="1:13" s="86" customFormat="1" x14ac:dyDescent="0.2">
      <c r="A38" s="105">
        <v>6</v>
      </c>
      <c r="B38" s="105">
        <v>2014</v>
      </c>
      <c r="C38" s="104" t="s">
        <v>4</v>
      </c>
      <c r="D38" s="104" t="s">
        <v>144</v>
      </c>
      <c r="E38" s="104" t="s">
        <v>145</v>
      </c>
      <c r="F38" s="104" t="s">
        <v>12</v>
      </c>
      <c r="G38" s="104" t="s">
        <v>13</v>
      </c>
      <c r="H38" s="106">
        <v>311065.81</v>
      </c>
      <c r="I38" s="104" t="s">
        <v>5</v>
      </c>
      <c r="J38" s="106">
        <v>7981000</v>
      </c>
      <c r="K38" s="104" t="s">
        <v>6</v>
      </c>
      <c r="L38" s="107" t="s">
        <v>271</v>
      </c>
      <c r="M38" s="107" t="s">
        <v>264</v>
      </c>
    </row>
    <row r="39" spans="1:13" s="86" customFormat="1" x14ac:dyDescent="0.2">
      <c r="A39" s="105">
        <v>6</v>
      </c>
      <c r="B39" s="105">
        <v>2014</v>
      </c>
      <c r="C39" s="104" t="s">
        <v>4</v>
      </c>
      <c r="D39" s="104" t="s">
        <v>146</v>
      </c>
      <c r="E39" s="104" t="s">
        <v>147</v>
      </c>
      <c r="F39" s="104" t="s">
        <v>12</v>
      </c>
      <c r="G39" s="104" t="s">
        <v>13</v>
      </c>
      <c r="H39" s="106">
        <v>17.59</v>
      </c>
      <c r="I39" s="104" t="s">
        <v>5</v>
      </c>
      <c r="J39" s="106">
        <v>0</v>
      </c>
      <c r="K39" s="104" t="s">
        <v>6</v>
      </c>
      <c r="L39" s="107" t="s">
        <v>269</v>
      </c>
      <c r="M39" s="107" t="s">
        <v>264</v>
      </c>
    </row>
    <row r="40" spans="1:13" s="86" customFormat="1" x14ac:dyDescent="0.2">
      <c r="A40" s="105">
        <v>6</v>
      </c>
      <c r="B40" s="105">
        <v>2014</v>
      </c>
      <c r="C40" s="104" t="s">
        <v>4</v>
      </c>
      <c r="D40" s="104" t="s">
        <v>142</v>
      </c>
      <c r="E40" s="104" t="s">
        <v>148</v>
      </c>
      <c r="F40" s="104" t="s">
        <v>12</v>
      </c>
      <c r="G40" s="104" t="s">
        <v>13</v>
      </c>
      <c r="H40" s="106">
        <v>-17.59</v>
      </c>
      <c r="I40" s="104" t="s">
        <v>5</v>
      </c>
      <c r="J40" s="106">
        <v>0</v>
      </c>
      <c r="K40" s="104" t="s">
        <v>6</v>
      </c>
      <c r="L40" s="107" t="s">
        <v>270</v>
      </c>
      <c r="M40" s="107" t="s">
        <v>268</v>
      </c>
    </row>
    <row r="41" spans="1:13" s="86" customFormat="1" x14ac:dyDescent="0.2">
      <c r="A41" s="105">
        <v>6</v>
      </c>
      <c r="B41" s="105">
        <v>2014</v>
      </c>
      <c r="C41" s="104" t="s">
        <v>4</v>
      </c>
      <c r="D41" s="104" t="s">
        <v>142</v>
      </c>
      <c r="E41" s="104" t="s">
        <v>148</v>
      </c>
      <c r="F41" s="104" t="s">
        <v>12</v>
      </c>
      <c r="G41" s="104" t="s">
        <v>13</v>
      </c>
      <c r="H41" s="106">
        <v>17.59</v>
      </c>
      <c r="I41" s="104" t="s">
        <v>5</v>
      </c>
      <c r="J41" s="106">
        <v>0</v>
      </c>
      <c r="K41" s="104" t="s">
        <v>6</v>
      </c>
      <c r="L41" s="107" t="s">
        <v>271</v>
      </c>
      <c r="M41" s="107" t="s">
        <v>264</v>
      </c>
    </row>
    <row r="42" spans="1:13" s="86" customFormat="1" x14ac:dyDescent="0.2">
      <c r="A42" s="105">
        <v>6</v>
      </c>
      <c r="B42" s="105">
        <v>2014</v>
      </c>
      <c r="C42" s="104" t="s">
        <v>4</v>
      </c>
      <c r="D42" s="104" t="s">
        <v>236</v>
      </c>
      <c r="E42" s="104" t="s">
        <v>223</v>
      </c>
      <c r="F42" s="104" t="s">
        <v>12</v>
      </c>
      <c r="G42" s="104" t="s">
        <v>13</v>
      </c>
      <c r="H42" s="106">
        <v>-1947.9</v>
      </c>
      <c r="I42" s="104"/>
      <c r="J42" s="106">
        <v>0</v>
      </c>
      <c r="K42" s="104" t="s">
        <v>6</v>
      </c>
      <c r="L42" s="107" t="s">
        <v>274</v>
      </c>
      <c r="M42" s="107" t="s">
        <v>264</v>
      </c>
    </row>
    <row r="43" spans="1:13" s="86" customFormat="1" x14ac:dyDescent="0.2">
      <c r="A43" s="105">
        <v>6</v>
      </c>
      <c r="B43" s="105">
        <v>2014</v>
      </c>
      <c r="C43" s="104" t="s">
        <v>4</v>
      </c>
      <c r="D43" s="104" t="s">
        <v>276</v>
      </c>
      <c r="E43" s="104" t="s">
        <v>157</v>
      </c>
      <c r="F43" s="104" t="s">
        <v>12</v>
      </c>
      <c r="G43" s="104" t="s">
        <v>13</v>
      </c>
      <c r="H43" s="106">
        <v>9100.5300000000007</v>
      </c>
      <c r="I43" s="104"/>
      <c r="J43" s="106">
        <v>0</v>
      </c>
      <c r="K43" s="104" t="s">
        <v>6</v>
      </c>
      <c r="L43" s="107" t="s">
        <v>264</v>
      </c>
      <c r="M43" s="107" t="s">
        <v>264</v>
      </c>
    </row>
    <row r="44" spans="1:13" s="86" customFormat="1" x14ac:dyDescent="0.2">
      <c r="A44" s="105">
        <v>6</v>
      </c>
      <c r="B44" s="105">
        <v>2014</v>
      </c>
      <c r="C44" s="104" t="s">
        <v>4</v>
      </c>
      <c r="D44" s="104" t="s">
        <v>276</v>
      </c>
      <c r="E44" s="104" t="s">
        <v>157</v>
      </c>
      <c r="F44" s="104" t="s">
        <v>12</v>
      </c>
      <c r="G44" s="104" t="s">
        <v>13</v>
      </c>
      <c r="H44" s="106">
        <v>420903.62</v>
      </c>
      <c r="I44" s="104" t="s">
        <v>5</v>
      </c>
      <c r="J44" s="106">
        <v>9945638</v>
      </c>
      <c r="K44" s="104" t="s">
        <v>6</v>
      </c>
      <c r="L44" s="107" t="s">
        <v>264</v>
      </c>
      <c r="M44" s="107" t="s">
        <v>264</v>
      </c>
    </row>
    <row r="45" spans="1:13" s="86" customFormat="1" x14ac:dyDescent="0.2">
      <c r="A45" s="105">
        <v>6</v>
      </c>
      <c r="B45" s="105">
        <v>2014</v>
      </c>
      <c r="C45" s="104" t="s">
        <v>4</v>
      </c>
      <c r="D45" s="104" t="s">
        <v>277</v>
      </c>
      <c r="E45" s="104" t="s">
        <v>157</v>
      </c>
      <c r="F45" s="104" t="s">
        <v>12</v>
      </c>
      <c r="G45" s="104" t="s">
        <v>13</v>
      </c>
      <c r="H45" s="106">
        <v>66266.570000000007</v>
      </c>
      <c r="I45" s="104"/>
      <c r="J45" s="106">
        <v>0</v>
      </c>
      <c r="K45" s="104" t="s">
        <v>6</v>
      </c>
      <c r="L45" s="107" t="s">
        <v>278</v>
      </c>
      <c r="M45" s="107" t="s">
        <v>264</v>
      </c>
    </row>
    <row r="46" spans="1:13" s="86" customFormat="1" x14ac:dyDescent="0.2">
      <c r="A46" s="105">
        <v>6</v>
      </c>
      <c r="B46" s="105">
        <v>2014</v>
      </c>
      <c r="C46" s="104" t="s">
        <v>4</v>
      </c>
      <c r="D46" s="104" t="s">
        <v>277</v>
      </c>
      <c r="E46" s="104" t="s">
        <v>157</v>
      </c>
      <c r="F46" s="104" t="s">
        <v>12</v>
      </c>
      <c r="G46" s="104" t="s">
        <v>13</v>
      </c>
      <c r="H46" s="106">
        <v>296642.67</v>
      </c>
      <c r="I46" s="104" t="s">
        <v>5</v>
      </c>
      <c r="J46" s="106">
        <v>6905510</v>
      </c>
      <c r="K46" s="104" t="s">
        <v>6</v>
      </c>
      <c r="L46" s="107" t="s">
        <v>278</v>
      </c>
      <c r="M46" s="107" t="s">
        <v>264</v>
      </c>
    </row>
    <row r="47" spans="1:13" s="86" customFormat="1" x14ac:dyDescent="0.2">
      <c r="A47" s="105">
        <v>6</v>
      </c>
      <c r="B47" s="105">
        <v>2014</v>
      </c>
      <c r="C47" s="104" t="s">
        <v>4</v>
      </c>
      <c r="D47" s="104" t="s">
        <v>279</v>
      </c>
      <c r="E47" s="104" t="s">
        <v>157</v>
      </c>
      <c r="F47" s="104" t="s">
        <v>12</v>
      </c>
      <c r="G47" s="104" t="s">
        <v>13</v>
      </c>
      <c r="H47" s="106">
        <v>-339.31</v>
      </c>
      <c r="I47" s="104"/>
      <c r="J47" s="106">
        <v>0</v>
      </c>
      <c r="K47" s="104" t="s">
        <v>6</v>
      </c>
      <c r="L47" s="107" t="s">
        <v>278</v>
      </c>
      <c r="M47" s="107" t="s">
        <v>264</v>
      </c>
    </row>
    <row r="48" spans="1:13" s="86" customFormat="1" x14ac:dyDescent="0.2">
      <c r="A48" s="105">
        <v>6</v>
      </c>
      <c r="B48" s="105">
        <v>2014</v>
      </c>
      <c r="C48" s="104" t="s">
        <v>4</v>
      </c>
      <c r="D48" s="104" t="s">
        <v>280</v>
      </c>
      <c r="E48" s="104" t="s">
        <v>157</v>
      </c>
      <c r="F48" s="104" t="s">
        <v>12</v>
      </c>
      <c r="G48" s="104" t="s">
        <v>13</v>
      </c>
      <c r="H48" s="106">
        <v>5067.38</v>
      </c>
      <c r="I48" s="104"/>
      <c r="J48" s="106">
        <v>0</v>
      </c>
      <c r="K48" s="104" t="s">
        <v>6</v>
      </c>
      <c r="L48" s="107" t="s">
        <v>278</v>
      </c>
      <c r="M48" s="107" t="s">
        <v>264</v>
      </c>
    </row>
    <row r="49" spans="1:13" s="86" customFormat="1" x14ac:dyDescent="0.2">
      <c r="A49" s="105">
        <v>6</v>
      </c>
      <c r="B49" s="105">
        <v>2014</v>
      </c>
      <c r="C49" s="104" t="s">
        <v>4</v>
      </c>
      <c r="D49" s="104" t="s">
        <v>280</v>
      </c>
      <c r="E49" s="104" t="s">
        <v>157</v>
      </c>
      <c r="F49" s="104" t="s">
        <v>12</v>
      </c>
      <c r="G49" s="104" t="s">
        <v>13</v>
      </c>
      <c r="H49" s="106">
        <v>8544.69</v>
      </c>
      <c r="I49" s="104" t="s">
        <v>5</v>
      </c>
      <c r="J49" s="106">
        <v>182290</v>
      </c>
      <c r="K49" s="104" t="s">
        <v>6</v>
      </c>
      <c r="L49" s="107" t="s">
        <v>278</v>
      </c>
      <c r="M49" s="107" t="s">
        <v>264</v>
      </c>
    </row>
    <row r="50" spans="1:13" s="86" customFormat="1" x14ac:dyDescent="0.2">
      <c r="A50" s="105">
        <v>6</v>
      </c>
      <c r="B50" s="105">
        <v>2014</v>
      </c>
      <c r="C50" s="104" t="s">
        <v>4</v>
      </c>
      <c r="D50" s="104" t="s">
        <v>281</v>
      </c>
      <c r="E50" s="104" t="s">
        <v>157</v>
      </c>
      <c r="F50" s="104" t="s">
        <v>12</v>
      </c>
      <c r="G50" s="104" t="s">
        <v>13</v>
      </c>
      <c r="H50" s="106">
        <v>1813.49</v>
      </c>
      <c r="I50" s="104"/>
      <c r="J50" s="106">
        <v>0</v>
      </c>
      <c r="K50" s="104" t="s">
        <v>6</v>
      </c>
      <c r="L50" s="107" t="s">
        <v>278</v>
      </c>
      <c r="M50" s="107" t="s">
        <v>264</v>
      </c>
    </row>
    <row r="51" spans="1:13" s="86" customFormat="1" x14ac:dyDescent="0.2">
      <c r="A51" s="105">
        <v>6</v>
      </c>
      <c r="B51" s="105">
        <v>2014</v>
      </c>
      <c r="C51" s="104" t="s">
        <v>4</v>
      </c>
      <c r="D51" s="104" t="s">
        <v>281</v>
      </c>
      <c r="E51" s="104" t="s">
        <v>157</v>
      </c>
      <c r="F51" s="104" t="s">
        <v>12</v>
      </c>
      <c r="G51" s="104" t="s">
        <v>13</v>
      </c>
      <c r="H51" s="106">
        <v>6341.33</v>
      </c>
      <c r="I51" s="104" t="s">
        <v>5</v>
      </c>
      <c r="J51" s="106">
        <v>145537</v>
      </c>
      <c r="K51" s="104" t="s">
        <v>6</v>
      </c>
      <c r="L51" s="107" t="s">
        <v>278</v>
      </c>
      <c r="M51" s="107" t="s">
        <v>264</v>
      </c>
    </row>
    <row r="52" spans="1:13" s="86" customFormat="1" x14ac:dyDescent="0.2">
      <c r="A52" s="105">
        <v>6</v>
      </c>
      <c r="B52" s="105">
        <v>2014</v>
      </c>
      <c r="C52" s="104" t="s">
        <v>4</v>
      </c>
      <c r="D52" s="104" t="s">
        <v>282</v>
      </c>
      <c r="E52" s="104" t="s">
        <v>157</v>
      </c>
      <c r="F52" s="104" t="s">
        <v>12</v>
      </c>
      <c r="G52" s="104" t="s">
        <v>13</v>
      </c>
      <c r="H52" s="106">
        <v>1160.19</v>
      </c>
      <c r="I52" s="104"/>
      <c r="J52" s="106">
        <v>0</v>
      </c>
      <c r="K52" s="104" t="s">
        <v>6</v>
      </c>
      <c r="L52" s="107" t="s">
        <v>278</v>
      </c>
      <c r="M52" s="107" t="s">
        <v>264</v>
      </c>
    </row>
    <row r="53" spans="1:13" s="86" customFormat="1" x14ac:dyDescent="0.2">
      <c r="A53" s="105">
        <v>6</v>
      </c>
      <c r="B53" s="105">
        <v>2014</v>
      </c>
      <c r="C53" s="104" t="s">
        <v>4</v>
      </c>
      <c r="D53" s="104" t="s">
        <v>282</v>
      </c>
      <c r="E53" s="104" t="s">
        <v>157</v>
      </c>
      <c r="F53" s="104" t="s">
        <v>12</v>
      </c>
      <c r="G53" s="104" t="s">
        <v>13</v>
      </c>
      <c r="H53" s="106">
        <v>5035.66</v>
      </c>
      <c r="I53" s="104" t="s">
        <v>5</v>
      </c>
      <c r="J53" s="106">
        <v>113882</v>
      </c>
      <c r="K53" s="104" t="s">
        <v>6</v>
      </c>
      <c r="L53" s="107" t="s">
        <v>278</v>
      </c>
      <c r="M53" s="107" t="s">
        <v>264</v>
      </c>
    </row>
    <row r="54" spans="1:13" s="86" customFormat="1" x14ac:dyDescent="0.2">
      <c r="A54" s="105">
        <v>6</v>
      </c>
      <c r="B54" s="105">
        <v>2014</v>
      </c>
      <c r="C54" s="104" t="s">
        <v>4</v>
      </c>
      <c r="D54" s="104" t="s">
        <v>283</v>
      </c>
      <c r="E54" s="104" t="s">
        <v>157</v>
      </c>
      <c r="F54" s="104" t="s">
        <v>12</v>
      </c>
      <c r="G54" s="104" t="s">
        <v>13</v>
      </c>
      <c r="H54" s="106">
        <v>3567.43</v>
      </c>
      <c r="I54" s="104"/>
      <c r="J54" s="106">
        <v>0</v>
      </c>
      <c r="K54" s="104" t="s">
        <v>6</v>
      </c>
      <c r="L54" s="107" t="s">
        <v>284</v>
      </c>
      <c r="M54" s="107" t="s">
        <v>264</v>
      </c>
    </row>
    <row r="55" spans="1:13" s="86" customFormat="1" x14ac:dyDescent="0.2">
      <c r="A55" s="105">
        <v>6</v>
      </c>
      <c r="B55" s="105">
        <v>2014</v>
      </c>
      <c r="C55" s="104" t="s">
        <v>4</v>
      </c>
      <c r="D55" s="104" t="s">
        <v>283</v>
      </c>
      <c r="E55" s="104" t="s">
        <v>157</v>
      </c>
      <c r="F55" s="104" t="s">
        <v>12</v>
      </c>
      <c r="G55" s="104" t="s">
        <v>13</v>
      </c>
      <c r="H55" s="106">
        <v>20117.79</v>
      </c>
      <c r="I55" s="104" t="s">
        <v>5</v>
      </c>
      <c r="J55" s="106">
        <v>467573</v>
      </c>
      <c r="K55" s="104" t="s">
        <v>6</v>
      </c>
      <c r="L55" s="107" t="s">
        <v>284</v>
      </c>
      <c r="M55" s="107" t="s">
        <v>264</v>
      </c>
    </row>
    <row r="56" spans="1:13" s="86" customFormat="1" x14ac:dyDescent="0.2">
      <c r="A56" s="105">
        <v>6</v>
      </c>
      <c r="B56" s="105">
        <v>2014</v>
      </c>
      <c r="C56" s="104" t="s">
        <v>4</v>
      </c>
      <c r="D56" s="104" t="s">
        <v>285</v>
      </c>
      <c r="E56" s="104" t="s">
        <v>160</v>
      </c>
      <c r="F56" s="104" t="s">
        <v>12</v>
      </c>
      <c r="G56" s="104" t="s">
        <v>13</v>
      </c>
      <c r="H56" s="106">
        <v>-10437.76</v>
      </c>
      <c r="I56" s="104"/>
      <c r="J56" s="106">
        <v>0</v>
      </c>
      <c r="K56" s="104" t="s">
        <v>6</v>
      </c>
      <c r="L56" s="107" t="s">
        <v>264</v>
      </c>
      <c r="M56" s="107" t="s">
        <v>268</v>
      </c>
    </row>
    <row r="57" spans="1:13" s="86" customFormat="1" x14ac:dyDescent="0.2">
      <c r="A57" s="105">
        <v>6</v>
      </c>
      <c r="B57" s="105">
        <v>2014</v>
      </c>
      <c r="C57" s="104" t="s">
        <v>4</v>
      </c>
      <c r="D57" s="104" t="s">
        <v>285</v>
      </c>
      <c r="E57" s="104" t="s">
        <v>160</v>
      </c>
      <c r="F57" s="104" t="s">
        <v>12</v>
      </c>
      <c r="G57" s="104" t="s">
        <v>13</v>
      </c>
      <c r="H57" s="106">
        <v>-420903.62</v>
      </c>
      <c r="I57" s="104" t="s">
        <v>5</v>
      </c>
      <c r="J57" s="106">
        <v>-9945638</v>
      </c>
      <c r="K57" s="104" t="s">
        <v>6</v>
      </c>
      <c r="L57" s="107" t="s">
        <v>264</v>
      </c>
      <c r="M57" s="107" t="s">
        <v>268</v>
      </c>
    </row>
    <row r="58" spans="1:13" s="86" customFormat="1" x14ac:dyDescent="0.2">
      <c r="A58" s="105">
        <v>6</v>
      </c>
      <c r="B58" s="105">
        <v>2014</v>
      </c>
      <c r="C58" s="104" t="s">
        <v>4</v>
      </c>
      <c r="D58" s="104" t="s">
        <v>286</v>
      </c>
      <c r="E58" s="104" t="s">
        <v>160</v>
      </c>
      <c r="F58" s="104" t="s">
        <v>12</v>
      </c>
      <c r="G58" s="104" t="s">
        <v>13</v>
      </c>
      <c r="H58" s="106">
        <v>-61619.08</v>
      </c>
      <c r="I58" s="104"/>
      <c r="J58" s="106">
        <v>0</v>
      </c>
      <c r="K58" s="104" t="s">
        <v>6</v>
      </c>
      <c r="L58" s="107" t="s">
        <v>278</v>
      </c>
      <c r="M58" s="107" t="s">
        <v>268</v>
      </c>
    </row>
    <row r="59" spans="1:13" s="86" customFormat="1" x14ac:dyDescent="0.2">
      <c r="A59" s="105">
        <v>6</v>
      </c>
      <c r="B59" s="105">
        <v>2014</v>
      </c>
      <c r="C59" s="104" t="s">
        <v>4</v>
      </c>
      <c r="D59" s="104" t="s">
        <v>286</v>
      </c>
      <c r="E59" s="104" t="s">
        <v>160</v>
      </c>
      <c r="F59" s="104" t="s">
        <v>12</v>
      </c>
      <c r="G59" s="104" t="s">
        <v>13</v>
      </c>
      <c r="H59" s="106">
        <v>-292972.27</v>
      </c>
      <c r="I59" s="104" t="s">
        <v>5</v>
      </c>
      <c r="J59" s="106">
        <v>-6832933</v>
      </c>
      <c r="K59" s="104" t="s">
        <v>6</v>
      </c>
      <c r="L59" s="107" t="s">
        <v>278</v>
      </c>
      <c r="M59" s="107" t="s">
        <v>268</v>
      </c>
    </row>
    <row r="60" spans="1:13" s="86" customFormat="1" x14ac:dyDescent="0.2">
      <c r="A60" s="105">
        <v>6</v>
      </c>
      <c r="B60" s="105">
        <v>2014</v>
      </c>
      <c r="C60" s="104" t="s">
        <v>4</v>
      </c>
      <c r="D60" s="104" t="s">
        <v>287</v>
      </c>
      <c r="E60" s="104" t="s">
        <v>160</v>
      </c>
      <c r="F60" s="104" t="s">
        <v>12</v>
      </c>
      <c r="G60" s="104" t="s">
        <v>13</v>
      </c>
      <c r="H60" s="106">
        <v>319.88</v>
      </c>
      <c r="I60" s="104"/>
      <c r="J60" s="106">
        <v>0</v>
      </c>
      <c r="K60" s="104" t="s">
        <v>6</v>
      </c>
      <c r="L60" s="107" t="s">
        <v>278</v>
      </c>
      <c r="M60" s="107" t="s">
        <v>268</v>
      </c>
    </row>
    <row r="61" spans="1:13" s="86" customFormat="1" x14ac:dyDescent="0.2">
      <c r="A61" s="105">
        <v>6</v>
      </c>
      <c r="B61" s="105">
        <v>2014</v>
      </c>
      <c r="C61" s="104" t="s">
        <v>4</v>
      </c>
      <c r="D61" s="104" t="s">
        <v>288</v>
      </c>
      <c r="E61" s="104" t="s">
        <v>160</v>
      </c>
      <c r="F61" s="104" t="s">
        <v>12</v>
      </c>
      <c r="G61" s="104" t="s">
        <v>13</v>
      </c>
      <c r="H61" s="106">
        <v>-4705.59</v>
      </c>
      <c r="I61" s="104"/>
      <c r="J61" s="106">
        <v>0</v>
      </c>
      <c r="K61" s="104" t="s">
        <v>6</v>
      </c>
      <c r="L61" s="107" t="s">
        <v>278</v>
      </c>
      <c r="M61" s="107" t="s">
        <v>268</v>
      </c>
    </row>
    <row r="62" spans="1:13" s="86" customFormat="1" x14ac:dyDescent="0.2">
      <c r="A62" s="105">
        <v>6</v>
      </c>
      <c r="B62" s="105">
        <v>2014</v>
      </c>
      <c r="C62" s="104" t="s">
        <v>4</v>
      </c>
      <c r="D62" s="104" t="s">
        <v>288</v>
      </c>
      <c r="E62" s="104" t="s">
        <v>160</v>
      </c>
      <c r="F62" s="104" t="s">
        <v>12</v>
      </c>
      <c r="G62" s="104" t="s">
        <v>13</v>
      </c>
      <c r="H62" s="106">
        <v>-8136.81</v>
      </c>
      <c r="I62" s="104" t="s">
        <v>5</v>
      </c>
      <c r="J62" s="106">
        <v>-175774</v>
      </c>
      <c r="K62" s="104" t="s">
        <v>6</v>
      </c>
      <c r="L62" s="107" t="s">
        <v>278</v>
      </c>
      <c r="M62" s="107" t="s">
        <v>268</v>
      </c>
    </row>
    <row r="63" spans="1:13" s="86" customFormat="1" x14ac:dyDescent="0.2">
      <c r="A63" s="105">
        <v>6</v>
      </c>
      <c r="B63" s="105">
        <v>2014</v>
      </c>
      <c r="C63" s="104" t="s">
        <v>4</v>
      </c>
      <c r="D63" s="104" t="s">
        <v>289</v>
      </c>
      <c r="E63" s="104" t="s">
        <v>160</v>
      </c>
      <c r="F63" s="104" t="s">
        <v>12</v>
      </c>
      <c r="G63" s="104" t="s">
        <v>13</v>
      </c>
      <c r="H63" s="106">
        <v>-1588.56</v>
      </c>
      <c r="I63" s="104"/>
      <c r="J63" s="106">
        <v>0</v>
      </c>
      <c r="K63" s="104" t="s">
        <v>6</v>
      </c>
      <c r="L63" s="107" t="s">
        <v>278</v>
      </c>
      <c r="M63" s="107" t="s">
        <v>268</v>
      </c>
    </row>
    <row r="64" spans="1:13" s="86" customFormat="1" x14ac:dyDescent="0.2">
      <c r="A64" s="105">
        <v>6</v>
      </c>
      <c r="B64" s="105">
        <v>2014</v>
      </c>
      <c r="C64" s="104" t="s">
        <v>4</v>
      </c>
      <c r="D64" s="104" t="s">
        <v>289</v>
      </c>
      <c r="E64" s="104" t="s">
        <v>160</v>
      </c>
      <c r="F64" s="104" t="s">
        <v>12</v>
      </c>
      <c r="G64" s="104" t="s">
        <v>13</v>
      </c>
      <c r="H64" s="106">
        <v>-6122.77</v>
      </c>
      <c r="I64" s="104" t="s">
        <v>5</v>
      </c>
      <c r="J64" s="106">
        <v>-141435</v>
      </c>
      <c r="K64" s="104" t="s">
        <v>6</v>
      </c>
      <c r="L64" s="107" t="s">
        <v>278</v>
      </c>
      <c r="M64" s="107" t="s">
        <v>268</v>
      </c>
    </row>
    <row r="65" spans="1:13" s="86" customFormat="1" x14ac:dyDescent="0.2">
      <c r="A65" s="105">
        <v>6</v>
      </c>
      <c r="B65" s="105">
        <v>2014</v>
      </c>
      <c r="C65" s="104" t="s">
        <v>4</v>
      </c>
      <c r="D65" s="104" t="s">
        <v>290</v>
      </c>
      <c r="E65" s="104" t="s">
        <v>160</v>
      </c>
      <c r="F65" s="104" t="s">
        <v>12</v>
      </c>
      <c r="G65" s="104" t="s">
        <v>13</v>
      </c>
      <c r="H65" s="106">
        <v>-1120.82</v>
      </c>
      <c r="I65" s="104"/>
      <c r="J65" s="106">
        <v>0</v>
      </c>
      <c r="K65" s="104" t="s">
        <v>6</v>
      </c>
      <c r="L65" s="107" t="s">
        <v>278</v>
      </c>
      <c r="M65" s="107" t="s">
        <v>268</v>
      </c>
    </row>
    <row r="66" spans="1:13" s="86" customFormat="1" x14ac:dyDescent="0.2">
      <c r="A66" s="105">
        <v>6</v>
      </c>
      <c r="B66" s="105">
        <v>2014</v>
      </c>
      <c r="C66" s="104" t="s">
        <v>4</v>
      </c>
      <c r="D66" s="104" t="s">
        <v>290</v>
      </c>
      <c r="E66" s="104" t="s">
        <v>160</v>
      </c>
      <c r="F66" s="104" t="s">
        <v>12</v>
      </c>
      <c r="G66" s="104" t="s">
        <v>13</v>
      </c>
      <c r="H66" s="106">
        <v>-4871.51</v>
      </c>
      <c r="I66" s="104" t="s">
        <v>5</v>
      </c>
      <c r="J66" s="106">
        <v>-110594</v>
      </c>
      <c r="K66" s="104" t="s">
        <v>6</v>
      </c>
      <c r="L66" s="107" t="s">
        <v>278</v>
      </c>
      <c r="M66" s="107" t="s">
        <v>268</v>
      </c>
    </row>
    <row r="67" spans="1:13" s="86" customFormat="1" x14ac:dyDescent="0.2">
      <c r="A67" s="105">
        <v>6</v>
      </c>
      <c r="B67" s="105">
        <v>2014</v>
      </c>
      <c r="C67" s="104" t="s">
        <v>4</v>
      </c>
      <c r="D67" s="104" t="s">
        <v>291</v>
      </c>
      <c r="E67" s="104" t="s">
        <v>160</v>
      </c>
      <c r="F67" s="104" t="s">
        <v>12</v>
      </c>
      <c r="G67" s="104" t="s">
        <v>13</v>
      </c>
      <c r="H67" s="106">
        <v>-3463.6</v>
      </c>
      <c r="I67" s="104"/>
      <c r="J67" s="106">
        <v>0</v>
      </c>
      <c r="K67" s="104" t="s">
        <v>6</v>
      </c>
      <c r="L67" s="107" t="s">
        <v>284</v>
      </c>
      <c r="M67" s="107" t="s">
        <v>268</v>
      </c>
    </row>
    <row r="68" spans="1:13" s="86" customFormat="1" x14ac:dyDescent="0.2">
      <c r="A68" s="105">
        <v>6</v>
      </c>
      <c r="B68" s="105">
        <v>2014</v>
      </c>
      <c r="C68" s="104" t="s">
        <v>4</v>
      </c>
      <c r="D68" s="104" t="s">
        <v>291</v>
      </c>
      <c r="E68" s="104" t="s">
        <v>160</v>
      </c>
      <c r="F68" s="104" t="s">
        <v>12</v>
      </c>
      <c r="G68" s="104" t="s">
        <v>13</v>
      </c>
      <c r="H68" s="106">
        <v>-19410.689999999999</v>
      </c>
      <c r="I68" s="104" t="s">
        <v>5</v>
      </c>
      <c r="J68" s="106">
        <v>-453436</v>
      </c>
      <c r="K68" s="104" t="s">
        <v>6</v>
      </c>
      <c r="L68" s="107" t="s">
        <v>284</v>
      </c>
      <c r="M68" s="107" t="s">
        <v>268</v>
      </c>
    </row>
    <row r="69" spans="1:13" s="86" customFormat="1" x14ac:dyDescent="0.2">
      <c r="A69" s="105">
        <v>6</v>
      </c>
      <c r="B69" s="105">
        <v>2014</v>
      </c>
      <c r="C69" s="104" t="s">
        <v>4</v>
      </c>
      <c r="D69" s="104" t="s">
        <v>230</v>
      </c>
      <c r="E69" s="104" t="s">
        <v>292</v>
      </c>
      <c r="F69" s="104" t="s">
        <v>12</v>
      </c>
      <c r="G69" s="104" t="s">
        <v>13</v>
      </c>
      <c r="H69" s="106">
        <v>-3857.23</v>
      </c>
      <c r="I69" s="104"/>
      <c r="J69" s="106">
        <v>0</v>
      </c>
      <c r="K69" s="104" t="s">
        <v>6</v>
      </c>
      <c r="L69" s="107" t="s">
        <v>274</v>
      </c>
      <c r="M69" s="107" t="s">
        <v>264</v>
      </c>
    </row>
    <row r="70" spans="1:13" s="86" customFormat="1" x14ac:dyDescent="0.2">
      <c r="A70" s="105">
        <v>6</v>
      </c>
      <c r="B70" s="105">
        <v>2014</v>
      </c>
      <c r="C70" s="104" t="s">
        <v>4</v>
      </c>
      <c r="D70" s="104" t="s">
        <v>293</v>
      </c>
      <c r="E70" s="104" t="s">
        <v>294</v>
      </c>
      <c r="F70" s="104" t="s">
        <v>12</v>
      </c>
      <c r="G70" s="104" t="s">
        <v>13</v>
      </c>
      <c r="H70" s="106">
        <v>0</v>
      </c>
      <c r="I70" s="104"/>
      <c r="J70" s="106">
        <v>0</v>
      </c>
      <c r="K70" s="104" t="s">
        <v>6</v>
      </c>
      <c r="L70" s="107" t="s">
        <v>271</v>
      </c>
      <c r="M70" s="107" t="s">
        <v>264</v>
      </c>
    </row>
    <row r="71" spans="1:13" s="86" customFormat="1" x14ac:dyDescent="0.2">
      <c r="A71" s="105">
        <v>6</v>
      </c>
      <c r="B71" s="105">
        <v>2014</v>
      </c>
      <c r="C71" s="104" t="s">
        <v>4</v>
      </c>
      <c r="D71" s="104" t="s">
        <v>295</v>
      </c>
      <c r="E71" s="104" t="s">
        <v>159</v>
      </c>
      <c r="F71" s="104" t="s">
        <v>12</v>
      </c>
      <c r="G71" s="104" t="s">
        <v>13</v>
      </c>
      <c r="H71" s="106">
        <v>172.36</v>
      </c>
      <c r="I71" s="104"/>
      <c r="J71" s="106">
        <v>0</v>
      </c>
      <c r="K71" s="104" t="s">
        <v>6</v>
      </c>
      <c r="L71" s="107" t="s">
        <v>271</v>
      </c>
      <c r="M71" s="107" t="s">
        <v>264</v>
      </c>
    </row>
    <row r="72" spans="1:13" s="86" customFormat="1" x14ac:dyDescent="0.2">
      <c r="A72" s="105">
        <v>6</v>
      </c>
      <c r="B72" s="105">
        <v>2014</v>
      </c>
      <c r="C72" s="104" t="s">
        <v>4</v>
      </c>
      <c r="D72" s="104" t="s">
        <v>295</v>
      </c>
      <c r="E72" s="104" t="s">
        <v>159</v>
      </c>
      <c r="F72" s="104" t="s">
        <v>12</v>
      </c>
      <c r="G72" s="104" t="s">
        <v>13</v>
      </c>
      <c r="H72" s="106">
        <v>-1001</v>
      </c>
      <c r="I72" s="104" t="s">
        <v>5</v>
      </c>
      <c r="J72" s="106">
        <v>-24617</v>
      </c>
      <c r="K72" s="104" t="s">
        <v>6</v>
      </c>
      <c r="L72" s="107" t="s">
        <v>271</v>
      </c>
      <c r="M72" s="107" t="s">
        <v>264</v>
      </c>
    </row>
    <row r="73" spans="1:13" s="86" customFormat="1" x14ac:dyDescent="0.2">
      <c r="A73" s="105">
        <v>6</v>
      </c>
      <c r="B73" s="105">
        <v>2014</v>
      </c>
      <c r="C73" s="104" t="s">
        <v>4</v>
      </c>
      <c r="D73" s="104" t="s">
        <v>296</v>
      </c>
      <c r="E73" s="104" t="s">
        <v>159</v>
      </c>
      <c r="F73" s="104" t="s">
        <v>12</v>
      </c>
      <c r="G73" s="104" t="s">
        <v>13</v>
      </c>
      <c r="H73" s="106">
        <v>18852.32</v>
      </c>
      <c r="I73" s="104"/>
      <c r="J73" s="106">
        <v>0</v>
      </c>
      <c r="K73" s="104" t="s">
        <v>6</v>
      </c>
      <c r="L73" s="107" t="s">
        <v>271</v>
      </c>
      <c r="M73" s="107" t="s">
        <v>264</v>
      </c>
    </row>
    <row r="74" spans="1:13" s="86" customFormat="1" x14ac:dyDescent="0.2">
      <c r="A74" s="105">
        <v>6</v>
      </c>
      <c r="B74" s="105">
        <v>2014</v>
      </c>
      <c r="C74" s="104" t="s">
        <v>4</v>
      </c>
      <c r="D74" s="104" t="s">
        <v>296</v>
      </c>
      <c r="E74" s="104" t="s">
        <v>159</v>
      </c>
      <c r="F74" s="104" t="s">
        <v>12</v>
      </c>
      <c r="G74" s="104" t="s">
        <v>13</v>
      </c>
      <c r="H74" s="106">
        <v>113151.54</v>
      </c>
      <c r="I74" s="104" t="s">
        <v>5</v>
      </c>
      <c r="J74" s="106">
        <v>2646128</v>
      </c>
      <c r="K74" s="104" t="s">
        <v>6</v>
      </c>
      <c r="L74" s="107" t="s">
        <v>271</v>
      </c>
      <c r="M74" s="107" t="s">
        <v>264</v>
      </c>
    </row>
    <row r="75" spans="1:13" s="86" customFormat="1" x14ac:dyDescent="0.2">
      <c r="A75" s="105">
        <v>6</v>
      </c>
      <c r="B75" s="105">
        <v>2014</v>
      </c>
      <c r="C75" s="104" t="s">
        <v>4</v>
      </c>
      <c r="D75" s="104" t="s">
        <v>297</v>
      </c>
      <c r="E75" s="104" t="s">
        <v>159</v>
      </c>
      <c r="F75" s="104" t="s">
        <v>12</v>
      </c>
      <c r="G75" s="104" t="s">
        <v>13</v>
      </c>
      <c r="H75" s="106">
        <v>2691.63</v>
      </c>
      <c r="I75" s="104"/>
      <c r="J75" s="106">
        <v>0</v>
      </c>
      <c r="K75" s="104" t="s">
        <v>6</v>
      </c>
      <c r="L75" s="107" t="s">
        <v>271</v>
      </c>
      <c r="M75" s="107" t="s">
        <v>264</v>
      </c>
    </row>
    <row r="76" spans="1:13" s="86" customFormat="1" x14ac:dyDescent="0.2">
      <c r="A76" s="105">
        <v>6</v>
      </c>
      <c r="B76" s="105">
        <v>2014</v>
      </c>
      <c r="C76" s="104" t="s">
        <v>4</v>
      </c>
      <c r="D76" s="104" t="s">
        <v>297</v>
      </c>
      <c r="E76" s="104" t="s">
        <v>159</v>
      </c>
      <c r="F76" s="104" t="s">
        <v>12</v>
      </c>
      <c r="G76" s="104" t="s">
        <v>13</v>
      </c>
      <c r="H76" s="106">
        <v>27500.15</v>
      </c>
      <c r="I76" s="104" t="s">
        <v>5</v>
      </c>
      <c r="J76" s="106">
        <v>633998</v>
      </c>
      <c r="K76" s="104" t="s">
        <v>6</v>
      </c>
      <c r="L76" s="107" t="s">
        <v>271</v>
      </c>
      <c r="M76" s="107" t="s">
        <v>264</v>
      </c>
    </row>
    <row r="77" spans="1:13" s="86" customFormat="1" x14ac:dyDescent="0.2">
      <c r="A77" s="105">
        <v>6</v>
      </c>
      <c r="B77" s="105">
        <v>2014</v>
      </c>
      <c r="C77" s="104" t="s">
        <v>4</v>
      </c>
      <c r="D77" s="104" t="s">
        <v>298</v>
      </c>
      <c r="E77" s="104" t="s">
        <v>159</v>
      </c>
      <c r="F77" s="104" t="s">
        <v>12</v>
      </c>
      <c r="G77" s="104" t="s">
        <v>13</v>
      </c>
      <c r="H77" s="106">
        <v>5008.6499999999996</v>
      </c>
      <c r="I77" s="104"/>
      <c r="J77" s="106">
        <v>0</v>
      </c>
      <c r="K77" s="104" t="s">
        <v>6</v>
      </c>
      <c r="L77" s="107" t="s">
        <v>271</v>
      </c>
      <c r="M77" s="107" t="s">
        <v>264</v>
      </c>
    </row>
    <row r="78" spans="1:13" s="86" customFormat="1" x14ac:dyDescent="0.2">
      <c r="A78" s="105">
        <v>6</v>
      </c>
      <c r="B78" s="105">
        <v>2014</v>
      </c>
      <c r="C78" s="104" t="s">
        <v>4</v>
      </c>
      <c r="D78" s="104" t="s">
        <v>298</v>
      </c>
      <c r="E78" s="104" t="s">
        <v>159</v>
      </c>
      <c r="F78" s="104" t="s">
        <v>12</v>
      </c>
      <c r="G78" s="104" t="s">
        <v>13</v>
      </c>
      <c r="H78" s="106">
        <v>376955.93</v>
      </c>
      <c r="I78" s="104" t="s">
        <v>5</v>
      </c>
      <c r="J78" s="106">
        <v>9491694</v>
      </c>
      <c r="K78" s="104" t="s">
        <v>6</v>
      </c>
      <c r="L78" s="107" t="s">
        <v>271</v>
      </c>
      <c r="M78" s="107" t="s">
        <v>264</v>
      </c>
    </row>
    <row r="79" spans="1:13" s="86" customFormat="1" x14ac:dyDescent="0.2">
      <c r="A79" s="105">
        <v>6</v>
      </c>
      <c r="B79" s="105">
        <v>2014</v>
      </c>
      <c r="C79" s="104" t="s">
        <v>4</v>
      </c>
      <c r="D79" s="104" t="s">
        <v>299</v>
      </c>
      <c r="E79" s="104" t="s">
        <v>159</v>
      </c>
      <c r="F79" s="104" t="s">
        <v>12</v>
      </c>
      <c r="G79" s="104" t="s">
        <v>13</v>
      </c>
      <c r="H79" s="106">
        <v>413.57</v>
      </c>
      <c r="I79" s="104"/>
      <c r="J79" s="106">
        <v>0</v>
      </c>
      <c r="K79" s="104" t="s">
        <v>6</v>
      </c>
      <c r="L79" s="107" t="s">
        <v>271</v>
      </c>
      <c r="M79" s="107" t="s">
        <v>264</v>
      </c>
    </row>
    <row r="80" spans="1:13" s="86" customFormat="1" x14ac:dyDescent="0.2">
      <c r="A80" s="105">
        <v>6</v>
      </c>
      <c r="B80" s="105">
        <v>2014</v>
      </c>
      <c r="C80" s="104" t="s">
        <v>4</v>
      </c>
      <c r="D80" s="104" t="s">
        <v>299</v>
      </c>
      <c r="E80" s="104" t="s">
        <v>159</v>
      </c>
      <c r="F80" s="104" t="s">
        <v>12</v>
      </c>
      <c r="G80" s="104" t="s">
        <v>13</v>
      </c>
      <c r="H80" s="106">
        <v>1521.64</v>
      </c>
      <c r="I80" s="104" t="s">
        <v>5</v>
      </c>
      <c r="J80" s="106">
        <v>36294</v>
      </c>
      <c r="K80" s="104" t="s">
        <v>6</v>
      </c>
      <c r="L80" s="107" t="s">
        <v>271</v>
      </c>
      <c r="M80" s="107" t="s">
        <v>264</v>
      </c>
    </row>
    <row r="81" spans="1:13" s="86" customFormat="1" x14ac:dyDescent="0.2">
      <c r="A81" s="105">
        <v>6</v>
      </c>
      <c r="B81" s="105">
        <v>2014</v>
      </c>
      <c r="C81" s="104" t="s">
        <v>4</v>
      </c>
      <c r="D81" s="104" t="s">
        <v>158</v>
      </c>
      <c r="E81" s="104" t="s">
        <v>176</v>
      </c>
      <c r="F81" s="104" t="s">
        <v>12</v>
      </c>
      <c r="G81" s="104" t="s">
        <v>13</v>
      </c>
      <c r="H81" s="106">
        <v>-9506.81</v>
      </c>
      <c r="I81" s="104"/>
      <c r="J81" s="106">
        <v>0</v>
      </c>
      <c r="K81" s="104" t="s">
        <v>6</v>
      </c>
      <c r="L81" s="107" t="s">
        <v>274</v>
      </c>
      <c r="M81" s="107" t="s">
        <v>264</v>
      </c>
    </row>
    <row r="82" spans="1:13" s="86" customFormat="1" x14ac:dyDescent="0.2">
      <c r="A82" s="105">
        <v>6</v>
      </c>
      <c r="B82" s="105">
        <v>2014</v>
      </c>
      <c r="C82" s="104" t="s">
        <v>4</v>
      </c>
      <c r="D82" s="104" t="s">
        <v>300</v>
      </c>
      <c r="E82" s="104" t="s">
        <v>301</v>
      </c>
      <c r="F82" s="104" t="s">
        <v>12</v>
      </c>
      <c r="G82" s="104" t="s">
        <v>13</v>
      </c>
      <c r="H82" s="106">
        <v>7809.35</v>
      </c>
      <c r="I82" s="104"/>
      <c r="J82" s="106">
        <v>0</v>
      </c>
      <c r="K82" s="104" t="s">
        <v>6</v>
      </c>
      <c r="L82" s="107" t="s">
        <v>271</v>
      </c>
      <c r="M82" s="107" t="s">
        <v>264</v>
      </c>
    </row>
    <row r="83" spans="1:13" s="86" customFormat="1" x14ac:dyDescent="0.2">
      <c r="A83" s="105">
        <v>6</v>
      </c>
      <c r="B83" s="105">
        <v>2014</v>
      </c>
      <c r="C83" s="104" t="s">
        <v>4</v>
      </c>
      <c r="D83" s="104" t="s">
        <v>218</v>
      </c>
      <c r="E83" s="104" t="s">
        <v>302</v>
      </c>
      <c r="F83" s="104" t="s">
        <v>12</v>
      </c>
      <c r="G83" s="104" t="s">
        <v>13</v>
      </c>
      <c r="H83" s="106">
        <v>-8622.0499999999993</v>
      </c>
      <c r="I83" s="104"/>
      <c r="J83" s="106">
        <v>0</v>
      </c>
      <c r="K83" s="104" t="s">
        <v>6</v>
      </c>
      <c r="L83" s="107" t="s">
        <v>274</v>
      </c>
      <c r="M83" s="107" t="s">
        <v>264</v>
      </c>
    </row>
    <row r="84" spans="1:13" s="86" customFormat="1" x14ac:dyDescent="0.2">
      <c r="A84" s="105">
        <v>6</v>
      </c>
      <c r="B84" s="105">
        <v>2014</v>
      </c>
      <c r="C84" s="104" t="s">
        <v>4</v>
      </c>
      <c r="D84" s="104" t="s">
        <v>197</v>
      </c>
      <c r="E84" s="104" t="s">
        <v>303</v>
      </c>
      <c r="F84" s="104" t="s">
        <v>12</v>
      </c>
      <c r="G84" s="104" t="s">
        <v>13</v>
      </c>
      <c r="H84" s="106">
        <v>-15506.68</v>
      </c>
      <c r="I84" s="104"/>
      <c r="J84" s="106">
        <v>0</v>
      </c>
      <c r="K84" s="104" t="s">
        <v>6</v>
      </c>
      <c r="L84" s="107" t="s">
        <v>271</v>
      </c>
      <c r="M84" s="107" t="s">
        <v>264</v>
      </c>
    </row>
    <row r="85" spans="1:13" s="86" customFormat="1" x14ac:dyDescent="0.2">
      <c r="A85" s="105">
        <v>6</v>
      </c>
      <c r="B85" s="105">
        <v>2014</v>
      </c>
      <c r="C85" s="104" t="s">
        <v>4</v>
      </c>
      <c r="D85" s="104" t="s">
        <v>197</v>
      </c>
      <c r="E85" s="104" t="s">
        <v>253</v>
      </c>
      <c r="F85" s="104" t="s">
        <v>12</v>
      </c>
      <c r="G85" s="104" t="s">
        <v>13</v>
      </c>
      <c r="H85" s="106">
        <v>10540.05</v>
      </c>
      <c r="I85" s="104"/>
      <c r="J85" s="106">
        <v>0</v>
      </c>
      <c r="K85" s="104" t="s">
        <v>6</v>
      </c>
      <c r="L85" s="107" t="s">
        <v>304</v>
      </c>
      <c r="M85" s="107" t="s">
        <v>267</v>
      </c>
    </row>
    <row r="86" spans="1:13" s="86" customFormat="1" x14ac:dyDescent="0.2">
      <c r="A86" s="105">
        <v>6</v>
      </c>
      <c r="B86" s="105">
        <v>2014</v>
      </c>
      <c r="C86" s="104" t="s">
        <v>4</v>
      </c>
      <c r="D86" s="104" t="s">
        <v>197</v>
      </c>
      <c r="E86" s="104" t="s">
        <v>248</v>
      </c>
      <c r="F86" s="104" t="s">
        <v>12</v>
      </c>
      <c r="G86" s="104" t="s">
        <v>13</v>
      </c>
      <c r="H86" s="106">
        <v>3857.11</v>
      </c>
      <c r="I86" s="104"/>
      <c r="J86" s="106">
        <v>0</v>
      </c>
      <c r="K86" s="104" t="s">
        <v>6</v>
      </c>
      <c r="L86" s="107" t="s">
        <v>270</v>
      </c>
      <c r="M86" s="107" t="s">
        <v>268</v>
      </c>
    </row>
    <row r="87" spans="1:13" s="86" customFormat="1" x14ac:dyDescent="0.2">
      <c r="A87" s="105">
        <v>6</v>
      </c>
      <c r="B87" s="105">
        <v>2014</v>
      </c>
      <c r="C87" s="104" t="s">
        <v>4</v>
      </c>
      <c r="D87" s="104" t="s">
        <v>310</v>
      </c>
      <c r="E87" s="104" t="s">
        <v>311</v>
      </c>
      <c r="F87" s="104" t="s">
        <v>16</v>
      </c>
      <c r="G87" s="104" t="s">
        <v>17</v>
      </c>
      <c r="H87" s="106">
        <v>0.92</v>
      </c>
      <c r="I87" s="104"/>
      <c r="J87" s="106">
        <v>0</v>
      </c>
      <c r="K87" s="104" t="s">
        <v>6</v>
      </c>
      <c r="L87" s="107" t="s">
        <v>312</v>
      </c>
      <c r="M87" s="107" t="s">
        <v>264</v>
      </c>
    </row>
    <row r="88" spans="1:13" s="86" customFormat="1" x14ac:dyDescent="0.2">
      <c r="A88" s="105">
        <v>6</v>
      </c>
      <c r="B88" s="105">
        <v>2014</v>
      </c>
      <c r="C88" s="104" t="s">
        <v>4</v>
      </c>
      <c r="D88" s="104" t="s">
        <v>313</v>
      </c>
      <c r="E88" s="104" t="s">
        <v>314</v>
      </c>
      <c r="F88" s="104" t="s">
        <v>16</v>
      </c>
      <c r="G88" s="104" t="s">
        <v>17</v>
      </c>
      <c r="H88" s="106">
        <v>10.85</v>
      </c>
      <c r="I88" s="104"/>
      <c r="J88" s="106">
        <v>0</v>
      </c>
      <c r="K88" s="104" t="s">
        <v>6</v>
      </c>
      <c r="L88" s="107" t="s">
        <v>271</v>
      </c>
      <c r="M88" s="107" t="s">
        <v>307</v>
      </c>
    </row>
    <row r="89" spans="1:13" s="86" customFormat="1" x14ac:dyDescent="0.2">
      <c r="A89" s="105">
        <v>6</v>
      </c>
      <c r="B89" s="105">
        <v>2014</v>
      </c>
      <c r="C89" s="104" t="s">
        <v>4</v>
      </c>
      <c r="D89" s="104" t="s">
        <v>131</v>
      </c>
      <c r="E89" s="104" t="s">
        <v>192</v>
      </c>
      <c r="F89" s="104" t="s">
        <v>16</v>
      </c>
      <c r="G89" s="104" t="s">
        <v>17</v>
      </c>
      <c r="H89" s="106">
        <v>-6116.3</v>
      </c>
      <c r="I89" s="104"/>
      <c r="J89" s="106">
        <v>0</v>
      </c>
      <c r="K89" s="104" t="s">
        <v>6</v>
      </c>
      <c r="L89" s="107" t="s">
        <v>312</v>
      </c>
      <c r="M89" s="107" t="s">
        <v>264</v>
      </c>
    </row>
    <row r="90" spans="1:13" s="86" customFormat="1" x14ac:dyDescent="0.2">
      <c r="A90" s="105">
        <v>6</v>
      </c>
      <c r="B90" s="105">
        <v>2014</v>
      </c>
      <c r="C90" s="104" t="s">
        <v>4</v>
      </c>
      <c r="D90" s="104" t="s">
        <v>220</v>
      </c>
      <c r="E90" s="104" t="s">
        <v>221</v>
      </c>
      <c r="F90" s="104" t="s">
        <v>16</v>
      </c>
      <c r="G90" s="104" t="s">
        <v>17</v>
      </c>
      <c r="H90" s="106">
        <v>-3189.78</v>
      </c>
      <c r="I90" s="104"/>
      <c r="J90" s="106">
        <v>0</v>
      </c>
      <c r="K90" s="104" t="s">
        <v>6</v>
      </c>
      <c r="L90" s="107" t="s">
        <v>312</v>
      </c>
      <c r="M90" s="107" t="s">
        <v>264</v>
      </c>
    </row>
    <row r="91" spans="1:13" s="86" customFormat="1" x14ac:dyDescent="0.2">
      <c r="A91" s="105">
        <v>6</v>
      </c>
      <c r="B91" s="105">
        <v>2014</v>
      </c>
      <c r="C91" s="104" t="s">
        <v>4</v>
      </c>
      <c r="D91" s="104" t="s">
        <v>131</v>
      </c>
      <c r="E91" s="104" t="s">
        <v>192</v>
      </c>
      <c r="F91" s="104" t="s">
        <v>18</v>
      </c>
      <c r="G91" s="104" t="s">
        <v>19</v>
      </c>
      <c r="H91" s="106">
        <v>-7110.4</v>
      </c>
      <c r="I91" s="104"/>
      <c r="J91" s="106">
        <v>0</v>
      </c>
      <c r="K91" s="104" t="s">
        <v>6</v>
      </c>
      <c r="L91" s="107" t="s">
        <v>312</v>
      </c>
      <c r="M91" s="107" t="s">
        <v>264</v>
      </c>
    </row>
    <row r="92" spans="1:13" s="86" customFormat="1" x14ac:dyDescent="0.2">
      <c r="A92" s="105">
        <v>6</v>
      </c>
      <c r="B92" s="105">
        <v>2014</v>
      </c>
      <c r="C92" s="104" t="s">
        <v>4</v>
      </c>
      <c r="D92" s="104" t="s">
        <v>146</v>
      </c>
      <c r="E92" s="104" t="s">
        <v>147</v>
      </c>
      <c r="F92" s="104" t="s">
        <v>18</v>
      </c>
      <c r="G92" s="104" t="s">
        <v>19</v>
      </c>
      <c r="H92" s="106">
        <v>55282.74</v>
      </c>
      <c r="I92" s="104" t="s">
        <v>5</v>
      </c>
      <c r="J92" s="106">
        <v>0</v>
      </c>
      <c r="K92" s="104" t="s">
        <v>6</v>
      </c>
      <c r="L92" s="107" t="s">
        <v>269</v>
      </c>
      <c r="M92" s="107" t="s">
        <v>264</v>
      </c>
    </row>
    <row r="93" spans="1:13" s="86" customFormat="1" x14ac:dyDescent="0.2">
      <c r="A93" s="105">
        <v>6</v>
      </c>
      <c r="B93" s="105">
        <v>2014</v>
      </c>
      <c r="C93" s="104" t="s">
        <v>4</v>
      </c>
      <c r="D93" s="104" t="s">
        <v>142</v>
      </c>
      <c r="E93" s="104" t="s">
        <v>148</v>
      </c>
      <c r="F93" s="104" t="s">
        <v>18</v>
      </c>
      <c r="G93" s="104" t="s">
        <v>19</v>
      </c>
      <c r="H93" s="106">
        <v>-88479.360000000001</v>
      </c>
      <c r="I93" s="104" t="s">
        <v>5</v>
      </c>
      <c r="J93" s="106">
        <v>0</v>
      </c>
      <c r="K93" s="104" t="s">
        <v>6</v>
      </c>
      <c r="L93" s="107" t="s">
        <v>270</v>
      </c>
      <c r="M93" s="107" t="s">
        <v>268</v>
      </c>
    </row>
    <row r="94" spans="1:13" s="86" customFormat="1" x14ac:dyDescent="0.2">
      <c r="A94" s="105">
        <v>6</v>
      </c>
      <c r="B94" s="105">
        <v>2014</v>
      </c>
      <c r="C94" s="104" t="s">
        <v>4</v>
      </c>
      <c r="D94" s="104" t="s">
        <v>142</v>
      </c>
      <c r="E94" s="104" t="s">
        <v>148</v>
      </c>
      <c r="F94" s="104" t="s">
        <v>18</v>
      </c>
      <c r="G94" s="104" t="s">
        <v>19</v>
      </c>
      <c r="H94" s="106">
        <v>70079</v>
      </c>
      <c r="I94" s="104" t="s">
        <v>5</v>
      </c>
      <c r="J94" s="106">
        <v>0</v>
      </c>
      <c r="K94" s="104" t="s">
        <v>6</v>
      </c>
      <c r="L94" s="107" t="s">
        <v>271</v>
      </c>
      <c r="M94" s="107" t="s">
        <v>264</v>
      </c>
    </row>
    <row r="95" spans="1:13" s="86" customFormat="1" x14ac:dyDescent="0.2">
      <c r="A95" s="105">
        <v>6</v>
      </c>
      <c r="B95" s="105">
        <v>2014</v>
      </c>
      <c r="C95" s="104" t="s">
        <v>4</v>
      </c>
      <c r="D95" s="104" t="s">
        <v>220</v>
      </c>
      <c r="E95" s="104" t="s">
        <v>221</v>
      </c>
      <c r="F95" s="104" t="s">
        <v>18</v>
      </c>
      <c r="G95" s="104" t="s">
        <v>19</v>
      </c>
      <c r="H95" s="106">
        <v>-42698.11</v>
      </c>
      <c r="I95" s="104"/>
      <c r="J95" s="106">
        <v>0</v>
      </c>
      <c r="K95" s="104" t="s">
        <v>6</v>
      </c>
      <c r="L95" s="107" t="s">
        <v>312</v>
      </c>
      <c r="M95" s="107" t="s">
        <v>264</v>
      </c>
    </row>
    <row r="96" spans="1:13" s="86" customFormat="1" x14ac:dyDescent="0.2">
      <c r="A96" s="105">
        <v>6</v>
      </c>
      <c r="B96" s="105">
        <v>2014</v>
      </c>
      <c r="C96" s="104" t="s">
        <v>4</v>
      </c>
      <c r="D96" s="104" t="s">
        <v>251</v>
      </c>
      <c r="E96" s="104" t="s">
        <v>252</v>
      </c>
      <c r="F96" s="104" t="s">
        <v>18</v>
      </c>
      <c r="G96" s="104" t="s">
        <v>19</v>
      </c>
      <c r="H96" s="106">
        <v>24692.35</v>
      </c>
      <c r="I96" s="104"/>
      <c r="J96" s="106">
        <v>0</v>
      </c>
      <c r="K96" s="104" t="s">
        <v>6</v>
      </c>
      <c r="L96" s="107" t="s">
        <v>271</v>
      </c>
      <c r="M96" s="107" t="s">
        <v>264</v>
      </c>
    </row>
    <row r="97" spans="1:13" s="86" customFormat="1" x14ac:dyDescent="0.2">
      <c r="A97" s="105">
        <v>6</v>
      </c>
      <c r="B97" s="105">
        <v>2014</v>
      </c>
      <c r="C97" s="104" t="s">
        <v>4</v>
      </c>
      <c r="D97" s="104" t="s">
        <v>231</v>
      </c>
      <c r="E97" s="104" t="s">
        <v>232</v>
      </c>
      <c r="F97" s="104" t="s">
        <v>18</v>
      </c>
      <c r="G97" s="104" t="s">
        <v>19</v>
      </c>
      <c r="H97" s="106">
        <v>-6254.85</v>
      </c>
      <c r="I97" s="104"/>
      <c r="J97" s="106">
        <v>0</v>
      </c>
      <c r="K97" s="104" t="s">
        <v>6</v>
      </c>
      <c r="L97" s="107" t="s">
        <v>271</v>
      </c>
      <c r="M97" s="107" t="s">
        <v>264</v>
      </c>
    </row>
    <row r="98" spans="1:13" s="86" customFormat="1" x14ac:dyDescent="0.2">
      <c r="A98" s="105">
        <v>6</v>
      </c>
      <c r="B98" s="105">
        <v>2014</v>
      </c>
      <c r="C98" s="104" t="s">
        <v>4</v>
      </c>
      <c r="D98" s="104" t="s">
        <v>254</v>
      </c>
      <c r="E98" s="104" t="s">
        <v>255</v>
      </c>
      <c r="F98" s="104" t="s">
        <v>18</v>
      </c>
      <c r="G98" s="104" t="s">
        <v>19</v>
      </c>
      <c r="H98" s="106">
        <v>2868.1</v>
      </c>
      <c r="I98" s="104"/>
      <c r="J98" s="106">
        <v>0</v>
      </c>
      <c r="K98" s="104" t="s">
        <v>6</v>
      </c>
      <c r="L98" s="107" t="s">
        <v>270</v>
      </c>
      <c r="M98" s="107" t="s">
        <v>268</v>
      </c>
    </row>
    <row r="99" spans="1:13" s="86" customFormat="1" x14ac:dyDescent="0.2">
      <c r="A99" s="105">
        <v>6</v>
      </c>
      <c r="B99" s="105">
        <v>2014</v>
      </c>
      <c r="C99" s="104" t="s">
        <v>4</v>
      </c>
      <c r="D99" s="104" t="s">
        <v>254</v>
      </c>
      <c r="E99" s="104" t="s">
        <v>255</v>
      </c>
      <c r="F99" s="104" t="s">
        <v>18</v>
      </c>
      <c r="G99" s="104" t="s">
        <v>19</v>
      </c>
      <c r="H99" s="106">
        <v>220.58</v>
      </c>
      <c r="I99" s="104"/>
      <c r="J99" s="106">
        <v>0</v>
      </c>
      <c r="K99" s="104" t="s">
        <v>6</v>
      </c>
      <c r="L99" s="107" t="s">
        <v>271</v>
      </c>
      <c r="M99" s="107" t="s">
        <v>264</v>
      </c>
    </row>
    <row r="100" spans="1:13" s="86" customFormat="1" x14ac:dyDescent="0.2">
      <c r="A100" s="105">
        <v>6</v>
      </c>
      <c r="B100" s="105">
        <v>2014</v>
      </c>
      <c r="C100" s="104" t="s">
        <v>4</v>
      </c>
      <c r="D100" s="104" t="s">
        <v>265</v>
      </c>
      <c r="E100" s="104" t="s">
        <v>215</v>
      </c>
      <c r="F100" s="104" t="s">
        <v>79</v>
      </c>
      <c r="G100" s="104" t="s">
        <v>130</v>
      </c>
      <c r="H100" s="106">
        <v>2281.9</v>
      </c>
      <c r="I100" s="104"/>
      <c r="J100" s="106">
        <v>0</v>
      </c>
      <c r="K100" s="104" t="s">
        <v>6</v>
      </c>
      <c r="L100" s="107" t="s">
        <v>264</v>
      </c>
      <c r="M100" s="107" t="s">
        <v>264</v>
      </c>
    </row>
    <row r="101" spans="1:13" s="86" customFormat="1" x14ac:dyDescent="0.2">
      <c r="A101" s="105">
        <v>6</v>
      </c>
      <c r="B101" s="105">
        <v>2014</v>
      </c>
      <c r="C101" s="104" t="s">
        <v>4</v>
      </c>
      <c r="D101" s="104" t="s">
        <v>266</v>
      </c>
      <c r="E101" s="104" t="s">
        <v>216</v>
      </c>
      <c r="F101" s="104" t="s">
        <v>79</v>
      </c>
      <c r="G101" s="104" t="s">
        <v>130</v>
      </c>
      <c r="H101" s="106">
        <v>-2281.9</v>
      </c>
      <c r="I101" s="104"/>
      <c r="J101" s="106">
        <v>0</v>
      </c>
      <c r="K101" s="104" t="s">
        <v>6</v>
      </c>
      <c r="L101" s="107" t="s">
        <v>264</v>
      </c>
      <c r="M101" s="107" t="s">
        <v>264</v>
      </c>
    </row>
    <row r="102" spans="1:13" s="86" customFormat="1" x14ac:dyDescent="0.2">
      <c r="A102" s="105">
        <v>6</v>
      </c>
      <c r="B102" s="105">
        <v>2014</v>
      </c>
      <c r="C102" s="104" t="s">
        <v>4</v>
      </c>
      <c r="D102" s="104" t="s">
        <v>260</v>
      </c>
      <c r="E102" s="104" t="s">
        <v>191</v>
      </c>
      <c r="F102" s="104" t="s">
        <v>79</v>
      </c>
      <c r="G102" s="104" t="s">
        <v>130</v>
      </c>
      <c r="H102" s="106">
        <v>-5741.2</v>
      </c>
      <c r="I102" s="104"/>
      <c r="J102" s="106">
        <v>0</v>
      </c>
      <c r="K102" s="104" t="s">
        <v>6</v>
      </c>
      <c r="L102" s="107" t="s">
        <v>263</v>
      </c>
      <c r="M102" s="107" t="s">
        <v>264</v>
      </c>
    </row>
    <row r="103" spans="1:13" s="86" customFormat="1" x14ac:dyDescent="0.2">
      <c r="A103" s="105">
        <v>6</v>
      </c>
      <c r="B103" s="105">
        <v>2014</v>
      </c>
      <c r="C103" s="104" t="s">
        <v>4</v>
      </c>
      <c r="D103" s="104" t="s">
        <v>276</v>
      </c>
      <c r="E103" s="104" t="s">
        <v>157</v>
      </c>
      <c r="F103" s="104" t="s">
        <v>79</v>
      </c>
      <c r="G103" s="104" t="s">
        <v>130</v>
      </c>
      <c r="H103" s="106">
        <v>-74520.28</v>
      </c>
      <c r="I103" s="104"/>
      <c r="J103" s="106">
        <v>0</v>
      </c>
      <c r="K103" s="104" t="s">
        <v>6</v>
      </c>
      <c r="L103" s="107" t="s">
        <v>264</v>
      </c>
      <c r="M103" s="107" t="s">
        <v>264</v>
      </c>
    </row>
    <row r="104" spans="1:13" s="86" customFormat="1" x14ac:dyDescent="0.2">
      <c r="A104" s="105">
        <v>6</v>
      </c>
      <c r="B104" s="105">
        <v>2014</v>
      </c>
      <c r="C104" s="104" t="s">
        <v>4</v>
      </c>
      <c r="D104" s="104" t="s">
        <v>285</v>
      </c>
      <c r="E104" s="104" t="s">
        <v>160</v>
      </c>
      <c r="F104" s="104" t="s">
        <v>79</v>
      </c>
      <c r="G104" s="104" t="s">
        <v>130</v>
      </c>
      <c r="H104" s="106">
        <v>36755.83</v>
      </c>
      <c r="I104" s="104"/>
      <c r="J104" s="106">
        <v>0</v>
      </c>
      <c r="K104" s="104" t="s">
        <v>6</v>
      </c>
      <c r="L104" s="107" t="s">
        <v>264</v>
      </c>
      <c r="M104" s="107" t="s">
        <v>268</v>
      </c>
    </row>
    <row r="105" spans="1:13" s="86" customFormat="1" x14ac:dyDescent="0.2">
      <c r="A105" s="105">
        <v>6</v>
      </c>
      <c r="B105" s="105">
        <v>2014</v>
      </c>
      <c r="C105" s="104" t="s">
        <v>4</v>
      </c>
      <c r="D105" s="104" t="s">
        <v>298</v>
      </c>
      <c r="E105" s="104" t="s">
        <v>159</v>
      </c>
      <c r="F105" s="104" t="s">
        <v>79</v>
      </c>
      <c r="G105" s="104" t="s">
        <v>130</v>
      </c>
      <c r="H105" s="106">
        <v>-48305.05</v>
      </c>
      <c r="I105" s="104"/>
      <c r="J105" s="106">
        <v>0</v>
      </c>
      <c r="K105" s="104" t="s">
        <v>6</v>
      </c>
      <c r="L105" s="107" t="s">
        <v>271</v>
      </c>
      <c r="M105" s="107" t="s">
        <v>264</v>
      </c>
    </row>
    <row r="106" spans="1:13" s="86" customFormat="1" x14ac:dyDescent="0.2">
      <c r="A106" s="105">
        <v>6</v>
      </c>
      <c r="B106" s="105">
        <v>2014</v>
      </c>
      <c r="C106" s="104" t="s">
        <v>4</v>
      </c>
      <c r="D106" s="104" t="s">
        <v>218</v>
      </c>
      <c r="E106" s="104" t="s">
        <v>302</v>
      </c>
      <c r="F106" s="104" t="s">
        <v>79</v>
      </c>
      <c r="G106" s="104" t="s">
        <v>130</v>
      </c>
      <c r="H106" s="106">
        <v>36796.75</v>
      </c>
      <c r="I106" s="104"/>
      <c r="J106" s="106">
        <v>0</v>
      </c>
      <c r="K106" s="104" t="s">
        <v>6</v>
      </c>
      <c r="L106" s="107" t="s">
        <v>274</v>
      </c>
      <c r="M106" s="107" t="s">
        <v>264</v>
      </c>
    </row>
    <row r="107" spans="1:13" s="86" customFormat="1" x14ac:dyDescent="0.2">
      <c r="A107" s="105">
        <v>6</v>
      </c>
      <c r="B107" s="105">
        <v>2014</v>
      </c>
      <c r="C107" s="104" t="s">
        <v>4</v>
      </c>
      <c r="D107" s="104" t="s">
        <v>197</v>
      </c>
      <c r="E107" s="104" t="s">
        <v>303</v>
      </c>
      <c r="F107" s="104" t="s">
        <v>79</v>
      </c>
      <c r="G107" s="104" t="s">
        <v>130</v>
      </c>
      <c r="H107" s="106">
        <v>431.86</v>
      </c>
      <c r="I107" s="104"/>
      <c r="J107" s="106">
        <v>0</v>
      </c>
      <c r="K107" s="104" t="s">
        <v>6</v>
      </c>
      <c r="L107" s="107" t="s">
        <v>271</v>
      </c>
      <c r="M107" s="107" t="s">
        <v>264</v>
      </c>
    </row>
    <row r="108" spans="1:13" s="86" customFormat="1" x14ac:dyDescent="0.2">
      <c r="A108" s="105">
        <v>6</v>
      </c>
      <c r="B108" s="105">
        <v>2014</v>
      </c>
      <c r="C108" s="104" t="s">
        <v>4</v>
      </c>
      <c r="D108" s="104" t="s">
        <v>197</v>
      </c>
      <c r="E108" s="104" t="s">
        <v>253</v>
      </c>
      <c r="F108" s="104" t="s">
        <v>79</v>
      </c>
      <c r="G108" s="104" t="s">
        <v>130</v>
      </c>
      <c r="H108" s="106">
        <v>967.74</v>
      </c>
      <c r="I108" s="104"/>
      <c r="J108" s="106">
        <v>0</v>
      </c>
      <c r="K108" s="104" t="s">
        <v>6</v>
      </c>
      <c r="L108" s="107" t="s">
        <v>304</v>
      </c>
      <c r="M108" s="107" t="s">
        <v>267</v>
      </c>
    </row>
    <row r="109" spans="1:13" s="86" customFormat="1" x14ac:dyDescent="0.2">
      <c r="A109" s="105">
        <v>6</v>
      </c>
      <c r="B109" s="105">
        <v>2014</v>
      </c>
      <c r="C109" s="104" t="s">
        <v>4</v>
      </c>
      <c r="D109" s="104" t="s">
        <v>222</v>
      </c>
      <c r="E109" s="104" t="s">
        <v>195</v>
      </c>
      <c r="F109" s="104" t="s">
        <v>30</v>
      </c>
      <c r="G109" s="104" t="s">
        <v>31</v>
      </c>
      <c r="H109" s="106">
        <v>-14729.83</v>
      </c>
      <c r="I109" s="104"/>
      <c r="J109" s="106">
        <v>0</v>
      </c>
      <c r="K109" s="104" t="s">
        <v>6</v>
      </c>
      <c r="L109" s="107" t="s">
        <v>274</v>
      </c>
      <c r="M109" s="107" t="s">
        <v>264</v>
      </c>
    </row>
    <row r="110" spans="1:13" s="86" customFormat="1" x14ac:dyDescent="0.2">
      <c r="A110" s="105">
        <v>6</v>
      </c>
      <c r="B110" s="105">
        <v>2014</v>
      </c>
      <c r="C110" s="104" t="s">
        <v>4</v>
      </c>
      <c r="D110" s="104" t="s">
        <v>194</v>
      </c>
      <c r="E110" s="104" t="s">
        <v>245</v>
      </c>
      <c r="F110" s="104" t="s">
        <v>30</v>
      </c>
      <c r="G110" s="104" t="s">
        <v>31</v>
      </c>
      <c r="H110" s="106">
        <v>-820.66</v>
      </c>
      <c r="I110" s="104"/>
      <c r="J110" s="106">
        <v>0</v>
      </c>
      <c r="K110" s="104" t="s">
        <v>6</v>
      </c>
      <c r="L110" s="107" t="s">
        <v>270</v>
      </c>
      <c r="M110" s="107" t="s">
        <v>317</v>
      </c>
    </row>
    <row r="111" spans="1:13" s="86" customFormat="1" x14ac:dyDescent="0.2">
      <c r="A111" s="105">
        <v>6</v>
      </c>
      <c r="B111" s="105">
        <v>2014</v>
      </c>
      <c r="C111" s="104" t="s">
        <v>4</v>
      </c>
      <c r="D111" s="104" t="s">
        <v>194</v>
      </c>
      <c r="E111" s="104" t="s">
        <v>246</v>
      </c>
      <c r="F111" s="104" t="s">
        <v>30</v>
      </c>
      <c r="G111" s="104" t="s">
        <v>31</v>
      </c>
      <c r="H111" s="106">
        <v>15534.09</v>
      </c>
      <c r="I111" s="104"/>
      <c r="J111" s="106">
        <v>0</v>
      </c>
      <c r="K111" s="104" t="s">
        <v>6</v>
      </c>
      <c r="L111" s="107" t="s">
        <v>270</v>
      </c>
      <c r="M111" s="107" t="s">
        <v>268</v>
      </c>
    </row>
    <row r="112" spans="1:13" s="86" customFormat="1" x14ac:dyDescent="0.2">
      <c r="A112" s="105">
        <v>6</v>
      </c>
      <c r="B112" s="105">
        <v>2014</v>
      </c>
      <c r="C112" s="104" t="s">
        <v>4</v>
      </c>
      <c r="D112" s="104" t="s">
        <v>218</v>
      </c>
      <c r="E112" s="104" t="s">
        <v>318</v>
      </c>
      <c r="F112" s="104" t="s">
        <v>30</v>
      </c>
      <c r="G112" s="104" t="s">
        <v>31</v>
      </c>
      <c r="H112" s="106">
        <v>471.44</v>
      </c>
      <c r="I112" s="104"/>
      <c r="J112" s="106">
        <v>0</v>
      </c>
      <c r="K112" s="104" t="s">
        <v>6</v>
      </c>
      <c r="L112" s="107" t="s">
        <v>274</v>
      </c>
      <c r="M112" s="107" t="s">
        <v>315</v>
      </c>
    </row>
    <row r="113" spans="1:13" s="86" customFormat="1" x14ac:dyDescent="0.2">
      <c r="A113" s="105">
        <v>6</v>
      </c>
      <c r="B113" s="105">
        <v>2014</v>
      </c>
      <c r="C113" s="104" t="s">
        <v>4</v>
      </c>
      <c r="D113" s="104" t="s">
        <v>197</v>
      </c>
      <c r="E113" s="104" t="s">
        <v>303</v>
      </c>
      <c r="F113" s="104" t="s">
        <v>30</v>
      </c>
      <c r="G113" s="104" t="s">
        <v>31</v>
      </c>
      <c r="H113" s="106">
        <v>-14210.45</v>
      </c>
      <c r="I113" s="104"/>
      <c r="J113" s="106">
        <v>0</v>
      </c>
      <c r="K113" s="104" t="s">
        <v>6</v>
      </c>
      <c r="L113" s="107" t="s">
        <v>271</v>
      </c>
      <c r="M113" s="107" t="s">
        <v>264</v>
      </c>
    </row>
    <row r="114" spans="1:13" s="86" customFormat="1" x14ac:dyDescent="0.2">
      <c r="A114" s="105">
        <v>6</v>
      </c>
      <c r="B114" s="105">
        <v>2014</v>
      </c>
      <c r="C114" s="104" t="s">
        <v>4</v>
      </c>
      <c r="D114" s="104" t="s">
        <v>197</v>
      </c>
      <c r="E114" s="104" t="s">
        <v>247</v>
      </c>
      <c r="F114" s="104" t="s">
        <v>30</v>
      </c>
      <c r="G114" s="104" t="s">
        <v>31</v>
      </c>
      <c r="H114" s="106">
        <v>-469.98</v>
      </c>
      <c r="I114" s="104"/>
      <c r="J114" s="106">
        <v>0</v>
      </c>
      <c r="K114" s="104" t="s">
        <v>6</v>
      </c>
      <c r="L114" s="107" t="s">
        <v>270</v>
      </c>
      <c r="M114" s="107" t="s">
        <v>317</v>
      </c>
    </row>
    <row r="115" spans="1:13" s="86" customFormat="1" x14ac:dyDescent="0.2">
      <c r="A115" s="105">
        <v>6</v>
      </c>
      <c r="B115" s="105">
        <v>2014</v>
      </c>
      <c r="C115" s="104" t="s">
        <v>4</v>
      </c>
      <c r="D115" s="104" t="s">
        <v>283</v>
      </c>
      <c r="E115" s="104" t="s">
        <v>157</v>
      </c>
      <c r="F115" s="104" t="s">
        <v>32</v>
      </c>
      <c r="G115" s="104" t="s">
        <v>33</v>
      </c>
      <c r="H115" s="106">
        <v>-130.51</v>
      </c>
      <c r="I115" s="104"/>
      <c r="J115" s="106">
        <v>0</v>
      </c>
      <c r="K115" s="104" t="s">
        <v>6</v>
      </c>
      <c r="L115" s="107" t="s">
        <v>284</v>
      </c>
      <c r="M115" s="107" t="s">
        <v>264</v>
      </c>
    </row>
    <row r="116" spans="1:13" s="86" customFormat="1" x14ac:dyDescent="0.2">
      <c r="A116" s="105">
        <v>6</v>
      </c>
      <c r="B116" s="105">
        <v>2014</v>
      </c>
      <c r="C116" s="104" t="s">
        <v>4</v>
      </c>
      <c r="D116" s="104" t="s">
        <v>298</v>
      </c>
      <c r="E116" s="104" t="s">
        <v>159</v>
      </c>
      <c r="F116" s="104" t="s">
        <v>32</v>
      </c>
      <c r="G116" s="104" t="s">
        <v>33</v>
      </c>
      <c r="H116" s="106">
        <v>-61.8</v>
      </c>
      <c r="I116" s="104"/>
      <c r="J116" s="106">
        <v>0</v>
      </c>
      <c r="K116" s="104" t="s">
        <v>6</v>
      </c>
      <c r="L116" s="107" t="s">
        <v>271</v>
      </c>
      <c r="M116" s="107" t="s">
        <v>264</v>
      </c>
    </row>
    <row r="117" spans="1:13" s="86" customFormat="1" x14ac:dyDescent="0.2">
      <c r="A117" s="105">
        <v>6</v>
      </c>
      <c r="B117" s="105">
        <v>2014</v>
      </c>
      <c r="C117" s="104" t="s">
        <v>4</v>
      </c>
      <c r="D117" s="104" t="s">
        <v>91</v>
      </c>
      <c r="E117" s="104" t="s">
        <v>174</v>
      </c>
      <c r="F117" s="104" t="s">
        <v>32</v>
      </c>
      <c r="G117" s="104" t="s">
        <v>33</v>
      </c>
      <c r="H117" s="106">
        <v>-0.01</v>
      </c>
      <c r="I117" s="104"/>
      <c r="J117" s="106">
        <v>0</v>
      </c>
      <c r="K117" s="104" t="s">
        <v>6</v>
      </c>
      <c r="L117" s="107" t="s">
        <v>263</v>
      </c>
      <c r="M117" s="107" t="s">
        <v>264</v>
      </c>
    </row>
    <row r="118" spans="1:13" s="86" customFormat="1" x14ac:dyDescent="0.2">
      <c r="A118" s="105">
        <v>6</v>
      </c>
      <c r="B118" s="105">
        <v>2014</v>
      </c>
      <c r="C118" s="104" t="s">
        <v>4</v>
      </c>
      <c r="D118" s="104" t="s">
        <v>11</v>
      </c>
      <c r="E118" s="104" t="s">
        <v>8</v>
      </c>
      <c r="F118" s="104" t="s">
        <v>40</v>
      </c>
      <c r="G118" s="104" t="s">
        <v>41</v>
      </c>
      <c r="H118" s="106">
        <v>586.69000000000005</v>
      </c>
      <c r="I118" s="104"/>
      <c r="J118" s="106">
        <v>0</v>
      </c>
      <c r="K118" s="104" t="s">
        <v>6</v>
      </c>
      <c r="L118" s="107" t="s">
        <v>263</v>
      </c>
      <c r="M118" s="107" t="s">
        <v>264</v>
      </c>
    </row>
    <row r="119" spans="1:13" s="86" customFormat="1" x14ac:dyDescent="0.2">
      <c r="A119" s="105">
        <v>6</v>
      </c>
      <c r="B119" s="105">
        <v>2014</v>
      </c>
      <c r="C119" s="104" t="s">
        <v>4</v>
      </c>
      <c r="D119" s="104" t="s">
        <v>131</v>
      </c>
      <c r="E119" s="104" t="s">
        <v>192</v>
      </c>
      <c r="F119" s="104" t="s">
        <v>40</v>
      </c>
      <c r="G119" s="104" t="s">
        <v>41</v>
      </c>
      <c r="H119" s="106">
        <v>-48081.64</v>
      </c>
      <c r="I119" s="104"/>
      <c r="J119" s="106">
        <v>0</v>
      </c>
      <c r="K119" s="104" t="s">
        <v>6</v>
      </c>
      <c r="L119" s="107" t="s">
        <v>312</v>
      </c>
      <c r="M119" s="107" t="s">
        <v>264</v>
      </c>
    </row>
    <row r="120" spans="1:13" s="86" customFormat="1" x14ac:dyDescent="0.2">
      <c r="A120" s="105">
        <v>6</v>
      </c>
      <c r="B120" s="105">
        <v>2014</v>
      </c>
      <c r="C120" s="104" t="s">
        <v>4</v>
      </c>
      <c r="D120" s="104" t="s">
        <v>220</v>
      </c>
      <c r="E120" s="104" t="s">
        <v>221</v>
      </c>
      <c r="F120" s="104" t="s">
        <v>40</v>
      </c>
      <c r="G120" s="104" t="s">
        <v>41</v>
      </c>
      <c r="H120" s="106">
        <v>15663.47</v>
      </c>
      <c r="I120" s="104"/>
      <c r="J120" s="106">
        <v>0</v>
      </c>
      <c r="K120" s="104" t="s">
        <v>6</v>
      </c>
      <c r="L120" s="107" t="s">
        <v>312</v>
      </c>
      <c r="M120" s="107" t="s">
        <v>264</v>
      </c>
    </row>
    <row r="121" spans="1:13" s="86" customFormat="1" x14ac:dyDescent="0.2">
      <c r="A121" s="105">
        <v>6</v>
      </c>
      <c r="B121" s="105">
        <v>2014</v>
      </c>
      <c r="C121" s="104" t="s">
        <v>4</v>
      </c>
      <c r="D121" s="104" t="s">
        <v>251</v>
      </c>
      <c r="E121" s="104" t="s">
        <v>252</v>
      </c>
      <c r="F121" s="104" t="s">
        <v>40</v>
      </c>
      <c r="G121" s="104" t="s">
        <v>41</v>
      </c>
      <c r="H121" s="106">
        <v>-265.52</v>
      </c>
      <c r="I121" s="104"/>
      <c r="J121" s="106">
        <v>0</v>
      </c>
      <c r="K121" s="104" t="s">
        <v>6</v>
      </c>
      <c r="L121" s="107" t="s">
        <v>271</v>
      </c>
      <c r="M121" s="107" t="s">
        <v>264</v>
      </c>
    </row>
    <row r="122" spans="1:13" s="86" customFormat="1" x14ac:dyDescent="0.2">
      <c r="A122" s="105">
        <v>6</v>
      </c>
      <c r="B122" s="105">
        <v>2014</v>
      </c>
      <c r="C122" s="104" t="s">
        <v>92</v>
      </c>
      <c r="D122" s="104" t="s">
        <v>185</v>
      </c>
      <c r="E122" s="104" t="s">
        <v>186</v>
      </c>
      <c r="F122" s="104" t="s">
        <v>187</v>
      </c>
      <c r="G122" s="104" t="s">
        <v>188</v>
      </c>
      <c r="H122" s="106">
        <v>1151.17</v>
      </c>
      <c r="I122" s="104" t="s">
        <v>189</v>
      </c>
      <c r="J122" s="106">
        <v>959.31</v>
      </c>
      <c r="K122" s="104" t="s">
        <v>6</v>
      </c>
      <c r="L122" s="107" t="s">
        <v>263</v>
      </c>
      <c r="M122" s="107" t="s">
        <v>264</v>
      </c>
    </row>
    <row r="123" spans="1:13" s="86" customFormat="1" x14ac:dyDescent="0.2">
      <c r="A123" s="22"/>
      <c r="B123" s="22"/>
      <c r="C123" s="23"/>
      <c r="D123" s="23"/>
      <c r="E123" s="23"/>
      <c r="F123" s="23"/>
      <c r="G123" s="23"/>
      <c r="H123" s="45"/>
      <c r="I123" s="23"/>
      <c r="J123" s="45"/>
      <c r="K123" s="23"/>
      <c r="L123" s="25"/>
      <c r="M123" s="25"/>
    </row>
    <row r="124" spans="1:13" s="86" customFormat="1" x14ac:dyDescent="0.2">
      <c r="A124" s="22"/>
      <c r="B124" s="22"/>
      <c r="C124" s="23"/>
      <c r="D124" s="23"/>
      <c r="E124" s="23"/>
      <c r="F124" s="23"/>
      <c r="G124" s="23"/>
      <c r="H124" s="45"/>
      <c r="I124" s="23"/>
      <c r="J124" s="45"/>
      <c r="K124" s="23"/>
      <c r="L124" s="25"/>
      <c r="M124" s="25"/>
    </row>
    <row r="125" spans="1:13" s="86" customFormat="1" x14ac:dyDescent="0.2">
      <c r="A125" s="22"/>
      <c r="B125" s="22"/>
      <c r="C125" s="23"/>
      <c r="D125" s="23"/>
      <c r="E125" s="23"/>
      <c r="F125" s="23"/>
      <c r="G125" s="23"/>
      <c r="H125" s="45"/>
      <c r="I125" s="23"/>
      <c r="J125" s="45"/>
      <c r="K125" s="23"/>
      <c r="L125" s="25"/>
      <c r="M125" s="25"/>
    </row>
    <row r="126" spans="1:13" s="86" customFormat="1" x14ac:dyDescent="0.2">
      <c r="A126" s="22"/>
      <c r="B126" s="22"/>
      <c r="C126" s="23"/>
      <c r="D126" s="23"/>
      <c r="E126" s="23"/>
      <c r="F126" s="90"/>
      <c r="G126" s="23"/>
      <c r="H126" s="45"/>
      <c r="I126" s="23"/>
      <c r="J126" s="45"/>
      <c r="K126" s="23"/>
      <c r="L126" s="25"/>
      <c r="M126" s="25"/>
    </row>
    <row r="127" spans="1:13" s="86" customFormat="1" x14ac:dyDescent="0.2">
      <c r="A127" s="22"/>
      <c r="B127" s="22"/>
      <c r="C127" s="23"/>
      <c r="D127" s="23"/>
      <c r="E127" s="23"/>
      <c r="F127" s="23"/>
      <c r="G127" s="23"/>
      <c r="H127" s="45"/>
      <c r="I127" s="23"/>
      <c r="J127" s="45"/>
      <c r="K127" s="23"/>
      <c r="L127" s="25"/>
      <c r="M127" s="25"/>
    </row>
    <row r="128" spans="1:13" s="86" customFormat="1" x14ac:dyDescent="0.2">
      <c r="A128" s="22"/>
      <c r="B128" s="22"/>
      <c r="C128" s="23"/>
      <c r="D128" s="23"/>
      <c r="E128" s="23"/>
      <c r="F128" s="90"/>
      <c r="G128" s="23"/>
      <c r="H128" s="45"/>
      <c r="I128" s="23"/>
      <c r="J128" s="45"/>
      <c r="K128" s="23"/>
      <c r="L128" s="25"/>
      <c r="M128" s="25"/>
    </row>
    <row r="129" spans="1:13" s="86" customFormat="1" x14ac:dyDescent="0.2">
      <c r="A129" s="22"/>
      <c r="B129" s="22"/>
      <c r="C129" s="23"/>
      <c r="D129" s="23"/>
      <c r="E129" s="23"/>
      <c r="F129" s="23"/>
      <c r="G129" s="23"/>
      <c r="H129" s="45"/>
      <c r="I129" s="23"/>
      <c r="J129" s="45"/>
      <c r="K129" s="23"/>
      <c r="L129" s="25"/>
      <c r="M129" s="25"/>
    </row>
    <row r="130" spans="1:13" s="86" customFormat="1" x14ac:dyDescent="0.2">
      <c r="A130" s="22"/>
      <c r="B130" s="22"/>
      <c r="C130" s="23"/>
      <c r="D130" s="23"/>
      <c r="E130" s="23"/>
      <c r="F130" s="90"/>
      <c r="G130" s="23"/>
      <c r="H130" s="45"/>
      <c r="I130" s="23"/>
      <c r="J130" s="45"/>
      <c r="K130" s="23"/>
      <c r="L130" s="25"/>
      <c r="M130" s="25"/>
    </row>
    <row r="131" spans="1:13" s="86" customFormat="1" x14ac:dyDescent="0.2">
      <c r="A131" s="22"/>
      <c r="B131" s="22"/>
      <c r="C131" s="23"/>
      <c r="D131" s="23"/>
      <c r="E131" s="23"/>
      <c r="F131" s="90"/>
      <c r="G131" s="23"/>
      <c r="H131" s="45"/>
      <c r="I131" s="23"/>
      <c r="J131" s="45"/>
      <c r="K131" s="23"/>
      <c r="L131" s="25"/>
      <c r="M131" s="25"/>
    </row>
    <row r="134" spans="1:13" x14ac:dyDescent="0.2">
      <c r="H134" s="27">
        <f>SUM(H3:H129)</f>
        <v>-376400.13000000035</v>
      </c>
      <c r="J134" s="27">
        <f>SUM(J3:J129)</f>
        <v>-764666.69</v>
      </c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>
      <pane xSplit="6" ySplit="2" topLeftCell="G3" activePane="bottomRight" state="frozen"/>
      <selection activeCell="G123" sqref="G123"/>
      <selection pane="topRight" activeCell="G123" sqref="G123"/>
      <selection pane="bottomLeft" activeCell="G123" sqref="G123"/>
      <selection pane="bottomRight" activeCell="H57" sqref="H57"/>
    </sheetView>
  </sheetViews>
  <sheetFormatPr defaultColWidth="9.140625" defaultRowHeight="12.75" x14ac:dyDescent="0.2"/>
  <cols>
    <col min="1" max="1" width="4" style="19" bestFit="1" customWidth="1"/>
    <col min="2" max="2" width="6" style="19" bestFit="1" customWidth="1"/>
    <col min="3" max="3" width="5.140625" style="19" bestFit="1" customWidth="1"/>
    <col min="4" max="4" width="13.85546875" style="18" bestFit="1" customWidth="1"/>
    <col min="5" max="5" width="29.85546875" style="18" bestFit="1" customWidth="1"/>
    <col min="6" max="6" width="9.140625" style="19" bestFit="1"/>
    <col min="7" max="7" width="31.28515625" style="18" bestFit="1" customWidth="1"/>
    <col min="8" max="8" width="18.7109375" style="24" bestFit="1" customWidth="1"/>
    <col min="9" max="9" width="5.42578125" style="19" bestFit="1" customWidth="1"/>
    <col min="10" max="10" width="20.42578125" style="24" bestFit="1" customWidth="1"/>
    <col min="11" max="11" width="8.5703125" style="19" bestFit="1" customWidth="1"/>
    <col min="12" max="13" width="10.140625" style="19" bestFit="1" customWidth="1"/>
    <col min="14" max="14" width="2.28515625" style="18" customWidth="1"/>
    <col min="15" max="59" width="8.7109375" style="18" customWidth="1"/>
    <col min="60" max="16384" width="9.140625" style="18"/>
  </cols>
  <sheetData>
    <row r="1" spans="1:13" s="15" customFormat="1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83</v>
      </c>
      <c r="F1" s="11" t="s">
        <v>2</v>
      </c>
      <c r="G1" s="11" t="s">
        <v>82</v>
      </c>
      <c r="H1" s="26" t="s">
        <v>3</v>
      </c>
      <c r="I1" s="12" t="s">
        <v>87</v>
      </c>
      <c r="J1" s="26" t="s">
        <v>88</v>
      </c>
      <c r="K1" s="14" t="s">
        <v>89</v>
      </c>
      <c r="L1" s="12" t="s">
        <v>90</v>
      </c>
      <c r="M1" s="12" t="s">
        <v>84</v>
      </c>
    </row>
    <row r="2" spans="1:13" s="17" customFormat="1" x14ac:dyDescent="0.2">
      <c r="A2" s="9"/>
      <c r="B2" s="9"/>
      <c r="C2" s="9"/>
      <c r="D2" s="9"/>
      <c r="E2" s="9"/>
      <c r="F2" s="9"/>
      <c r="G2" s="9"/>
      <c r="H2" s="26"/>
      <c r="I2" s="9"/>
      <c r="J2" s="26"/>
      <c r="K2" s="9"/>
      <c r="L2" s="9"/>
      <c r="M2" s="9"/>
    </row>
    <row r="3" spans="1:13" s="86" customFormat="1" x14ac:dyDescent="0.2">
      <c r="A3" s="113">
        <v>6</v>
      </c>
      <c r="B3" s="113">
        <v>2014</v>
      </c>
      <c r="C3" s="112" t="s">
        <v>4</v>
      </c>
      <c r="D3" s="112" t="s">
        <v>196</v>
      </c>
      <c r="E3" s="112" t="s">
        <v>165</v>
      </c>
      <c r="F3" s="112" t="s">
        <v>117</v>
      </c>
      <c r="G3" s="112" t="s">
        <v>118</v>
      </c>
      <c r="H3" s="114">
        <v>-591382.55000000005</v>
      </c>
      <c r="I3" s="112" t="s">
        <v>5</v>
      </c>
      <c r="J3" s="114">
        <v>-13729630</v>
      </c>
      <c r="K3" s="112" t="s">
        <v>6</v>
      </c>
      <c r="L3" s="115" t="s">
        <v>270</v>
      </c>
      <c r="M3" s="115" t="s">
        <v>268</v>
      </c>
    </row>
    <row r="4" spans="1:13" s="86" customFormat="1" x14ac:dyDescent="0.2">
      <c r="A4" s="113">
        <v>6</v>
      </c>
      <c r="B4" s="113">
        <v>2014</v>
      </c>
      <c r="C4" s="112" t="s">
        <v>4</v>
      </c>
      <c r="D4" s="112" t="s">
        <v>196</v>
      </c>
      <c r="E4" s="112" t="s">
        <v>165</v>
      </c>
      <c r="F4" s="112" t="s">
        <v>117</v>
      </c>
      <c r="G4" s="112" t="s">
        <v>118</v>
      </c>
      <c r="H4" s="114">
        <v>7352.79</v>
      </c>
      <c r="I4" s="112" t="s">
        <v>5</v>
      </c>
      <c r="J4" s="114">
        <v>602862</v>
      </c>
      <c r="K4" s="112" t="s">
        <v>6</v>
      </c>
      <c r="L4" s="115" t="s">
        <v>263</v>
      </c>
      <c r="M4" s="115" t="s">
        <v>264</v>
      </c>
    </row>
    <row r="5" spans="1:13" s="86" customFormat="1" x14ac:dyDescent="0.2">
      <c r="A5" s="113">
        <v>6</v>
      </c>
      <c r="B5" s="113">
        <v>2014</v>
      </c>
      <c r="C5" s="112" t="s">
        <v>4</v>
      </c>
      <c r="D5" s="112" t="s">
        <v>127</v>
      </c>
      <c r="E5" s="112" t="s">
        <v>321</v>
      </c>
      <c r="F5" s="112" t="s">
        <v>117</v>
      </c>
      <c r="G5" s="112" t="s">
        <v>118</v>
      </c>
      <c r="H5" s="114">
        <v>1216.6199999999999</v>
      </c>
      <c r="I5" s="112" t="s">
        <v>5</v>
      </c>
      <c r="J5" s="114">
        <v>37457</v>
      </c>
      <c r="K5" s="112" t="s">
        <v>6</v>
      </c>
      <c r="L5" s="115" t="s">
        <v>274</v>
      </c>
      <c r="M5" s="115" t="s">
        <v>315</v>
      </c>
    </row>
    <row r="6" spans="1:13" s="86" customFormat="1" x14ac:dyDescent="0.2">
      <c r="A6" s="113">
        <v>6</v>
      </c>
      <c r="B6" s="113">
        <v>2014</v>
      </c>
      <c r="C6" s="112" t="s">
        <v>4</v>
      </c>
      <c r="D6" s="112" t="s">
        <v>127</v>
      </c>
      <c r="E6" s="112" t="s">
        <v>166</v>
      </c>
      <c r="F6" s="112" t="s">
        <v>117</v>
      </c>
      <c r="G6" s="112" t="s">
        <v>118</v>
      </c>
      <c r="H6" s="114">
        <v>596999.9</v>
      </c>
      <c r="I6" s="112" t="s">
        <v>5</v>
      </c>
      <c r="J6" s="114">
        <v>13925959</v>
      </c>
      <c r="K6" s="112" t="s">
        <v>6</v>
      </c>
      <c r="L6" s="115" t="s">
        <v>269</v>
      </c>
      <c r="M6" s="115" t="s">
        <v>264</v>
      </c>
    </row>
    <row r="7" spans="1:13" s="86" customFormat="1" x14ac:dyDescent="0.2">
      <c r="A7" s="113">
        <v>6</v>
      </c>
      <c r="B7" s="113">
        <v>2014</v>
      </c>
      <c r="C7" s="112" t="s">
        <v>4</v>
      </c>
      <c r="D7" s="112" t="s">
        <v>322</v>
      </c>
      <c r="E7" s="112" t="s">
        <v>323</v>
      </c>
      <c r="F7" s="112" t="s">
        <v>117</v>
      </c>
      <c r="G7" s="112" t="s">
        <v>118</v>
      </c>
      <c r="H7" s="114">
        <v>-256024.09</v>
      </c>
      <c r="I7" s="112" t="s">
        <v>5</v>
      </c>
      <c r="J7" s="114">
        <v>-3333900</v>
      </c>
      <c r="K7" s="112" t="s">
        <v>6</v>
      </c>
      <c r="L7" s="115" t="s">
        <v>274</v>
      </c>
      <c r="M7" s="115" t="s">
        <v>264</v>
      </c>
    </row>
    <row r="8" spans="1:13" s="86" customFormat="1" x14ac:dyDescent="0.2">
      <c r="A8" s="113">
        <v>6</v>
      </c>
      <c r="B8" s="113">
        <v>2014</v>
      </c>
      <c r="C8" s="112" t="s">
        <v>4</v>
      </c>
      <c r="D8" s="112" t="s">
        <v>276</v>
      </c>
      <c r="E8" s="112" t="s">
        <v>157</v>
      </c>
      <c r="F8" s="112" t="s">
        <v>117</v>
      </c>
      <c r="G8" s="112" t="s">
        <v>118</v>
      </c>
      <c r="H8" s="114">
        <v>-16474.330000000002</v>
      </c>
      <c r="I8" s="112"/>
      <c r="J8" s="114">
        <v>0</v>
      </c>
      <c r="K8" s="112" t="s">
        <v>6</v>
      </c>
      <c r="L8" s="115" t="s">
        <v>264</v>
      </c>
      <c r="M8" s="115" t="s">
        <v>264</v>
      </c>
    </row>
    <row r="9" spans="1:13" s="86" customFormat="1" x14ac:dyDescent="0.2">
      <c r="A9" s="113">
        <v>6</v>
      </c>
      <c r="B9" s="113">
        <v>2014</v>
      </c>
      <c r="C9" s="112" t="s">
        <v>4</v>
      </c>
      <c r="D9" s="112" t="s">
        <v>285</v>
      </c>
      <c r="E9" s="112" t="s">
        <v>160</v>
      </c>
      <c r="F9" s="112" t="s">
        <v>117</v>
      </c>
      <c r="G9" s="112" t="s">
        <v>118</v>
      </c>
      <c r="H9" s="114">
        <v>16474.330000000002</v>
      </c>
      <c r="I9" s="112"/>
      <c r="J9" s="114">
        <v>0</v>
      </c>
      <c r="K9" s="112" t="s">
        <v>6</v>
      </c>
      <c r="L9" s="115" t="s">
        <v>264</v>
      </c>
      <c r="M9" s="115" t="s">
        <v>268</v>
      </c>
    </row>
    <row r="10" spans="1:13" s="86" customFormat="1" x14ac:dyDescent="0.2">
      <c r="A10" s="113">
        <v>6</v>
      </c>
      <c r="B10" s="113">
        <v>2014</v>
      </c>
      <c r="C10" s="112" t="s">
        <v>4</v>
      </c>
      <c r="D10" s="112" t="s">
        <v>298</v>
      </c>
      <c r="E10" s="112" t="s">
        <v>159</v>
      </c>
      <c r="F10" s="112" t="s">
        <v>117</v>
      </c>
      <c r="G10" s="112" t="s">
        <v>118</v>
      </c>
      <c r="H10" s="114">
        <v>-11793.6</v>
      </c>
      <c r="I10" s="112"/>
      <c r="J10" s="114">
        <v>0</v>
      </c>
      <c r="K10" s="112" t="s">
        <v>6</v>
      </c>
      <c r="L10" s="115" t="s">
        <v>271</v>
      </c>
      <c r="M10" s="115" t="s">
        <v>264</v>
      </c>
    </row>
    <row r="11" spans="1:13" s="86" customFormat="1" x14ac:dyDescent="0.2">
      <c r="A11" s="113">
        <v>6</v>
      </c>
      <c r="B11" s="113">
        <v>2014</v>
      </c>
      <c r="C11" s="112" t="s">
        <v>4</v>
      </c>
      <c r="D11" s="112" t="s">
        <v>198</v>
      </c>
      <c r="E11" s="112" t="s">
        <v>199</v>
      </c>
      <c r="F11" s="112" t="s">
        <v>200</v>
      </c>
      <c r="G11" s="112" t="s">
        <v>201</v>
      </c>
      <c r="H11" s="114">
        <v>4385482</v>
      </c>
      <c r="I11" s="112"/>
      <c r="J11" s="114">
        <v>0</v>
      </c>
      <c r="K11" s="112" t="s">
        <v>6</v>
      </c>
      <c r="L11" s="115" t="s">
        <v>324</v>
      </c>
      <c r="M11" s="115" t="s">
        <v>264</v>
      </c>
    </row>
    <row r="12" spans="1:13" s="86" customFormat="1" x14ac:dyDescent="0.2">
      <c r="A12" s="113">
        <v>6</v>
      </c>
      <c r="B12" s="113">
        <v>2014</v>
      </c>
      <c r="C12" s="112" t="s">
        <v>4</v>
      </c>
      <c r="D12" s="112" t="s">
        <v>325</v>
      </c>
      <c r="E12" s="112" t="s">
        <v>44</v>
      </c>
      <c r="F12" s="112" t="s">
        <v>42</v>
      </c>
      <c r="G12" s="112" t="s">
        <v>43</v>
      </c>
      <c r="H12" s="114">
        <v>10.97</v>
      </c>
      <c r="I12" s="112"/>
      <c r="J12" s="114">
        <v>0</v>
      </c>
      <c r="K12" s="112" t="s">
        <v>6</v>
      </c>
      <c r="L12" s="115" t="s">
        <v>274</v>
      </c>
      <c r="M12" s="115" t="s">
        <v>264</v>
      </c>
    </row>
    <row r="13" spans="1:13" s="86" customFormat="1" x14ac:dyDescent="0.2">
      <c r="A13" s="113">
        <v>6</v>
      </c>
      <c r="B13" s="113">
        <v>2014</v>
      </c>
      <c r="C13" s="112" t="s">
        <v>4</v>
      </c>
      <c r="D13" s="112" t="s">
        <v>276</v>
      </c>
      <c r="E13" s="112" t="s">
        <v>157</v>
      </c>
      <c r="F13" s="112" t="s">
        <v>47</v>
      </c>
      <c r="G13" s="112" t="s">
        <v>48</v>
      </c>
      <c r="H13" s="114">
        <v>-17.36</v>
      </c>
      <c r="I13" s="112"/>
      <c r="J13" s="114">
        <v>0</v>
      </c>
      <c r="K13" s="112" t="s">
        <v>6</v>
      </c>
      <c r="L13" s="115" t="s">
        <v>264</v>
      </c>
      <c r="M13" s="115" t="s">
        <v>264</v>
      </c>
    </row>
    <row r="14" spans="1:13" s="86" customFormat="1" x14ac:dyDescent="0.2">
      <c r="A14" s="113">
        <v>6</v>
      </c>
      <c r="B14" s="113">
        <v>2014</v>
      </c>
      <c r="C14" s="112" t="s">
        <v>4</v>
      </c>
      <c r="D14" s="112" t="s">
        <v>283</v>
      </c>
      <c r="E14" s="112" t="s">
        <v>157</v>
      </c>
      <c r="F14" s="112" t="s">
        <v>47</v>
      </c>
      <c r="G14" s="112" t="s">
        <v>48</v>
      </c>
      <c r="H14" s="114">
        <v>1504.87</v>
      </c>
      <c r="I14" s="112"/>
      <c r="J14" s="114">
        <v>0</v>
      </c>
      <c r="K14" s="112" t="s">
        <v>6</v>
      </c>
      <c r="L14" s="115" t="s">
        <v>284</v>
      </c>
      <c r="M14" s="115" t="s">
        <v>264</v>
      </c>
    </row>
    <row r="15" spans="1:13" s="86" customFormat="1" x14ac:dyDescent="0.2">
      <c r="A15" s="113">
        <v>6</v>
      </c>
      <c r="B15" s="113">
        <v>2014</v>
      </c>
      <c r="C15" s="112" t="s">
        <v>4</v>
      </c>
      <c r="D15" s="112" t="s">
        <v>285</v>
      </c>
      <c r="E15" s="112" t="s">
        <v>160</v>
      </c>
      <c r="F15" s="112" t="s">
        <v>47</v>
      </c>
      <c r="G15" s="112" t="s">
        <v>48</v>
      </c>
      <c r="H15" s="114">
        <v>17.36</v>
      </c>
      <c r="I15" s="112"/>
      <c r="J15" s="114">
        <v>0</v>
      </c>
      <c r="K15" s="112" t="s">
        <v>6</v>
      </c>
      <c r="L15" s="115" t="s">
        <v>264</v>
      </c>
      <c r="M15" s="115" t="s">
        <v>268</v>
      </c>
    </row>
    <row r="16" spans="1:13" s="86" customFormat="1" x14ac:dyDescent="0.2">
      <c r="A16" s="113">
        <v>6</v>
      </c>
      <c r="B16" s="113">
        <v>2014</v>
      </c>
      <c r="C16" s="112" t="s">
        <v>4</v>
      </c>
      <c r="D16" s="112" t="s">
        <v>291</v>
      </c>
      <c r="E16" s="112" t="s">
        <v>160</v>
      </c>
      <c r="F16" s="112" t="s">
        <v>47</v>
      </c>
      <c r="G16" s="112" t="s">
        <v>48</v>
      </c>
      <c r="H16" s="114">
        <v>-237.64</v>
      </c>
      <c r="I16" s="112"/>
      <c r="J16" s="114">
        <v>0</v>
      </c>
      <c r="K16" s="112" t="s">
        <v>6</v>
      </c>
      <c r="L16" s="115" t="s">
        <v>284</v>
      </c>
      <c r="M16" s="115" t="s">
        <v>268</v>
      </c>
    </row>
    <row r="17" spans="1:13" s="86" customFormat="1" x14ac:dyDescent="0.2">
      <c r="A17" s="113">
        <v>6</v>
      </c>
      <c r="B17" s="113">
        <v>2014</v>
      </c>
      <c r="C17" s="112" t="s">
        <v>4</v>
      </c>
      <c r="D17" s="112" t="s">
        <v>298</v>
      </c>
      <c r="E17" s="112" t="s">
        <v>159</v>
      </c>
      <c r="F17" s="112" t="s">
        <v>47</v>
      </c>
      <c r="G17" s="112" t="s">
        <v>48</v>
      </c>
      <c r="H17" s="114">
        <v>4555.83</v>
      </c>
      <c r="I17" s="112"/>
      <c r="J17" s="114">
        <v>0</v>
      </c>
      <c r="K17" s="112" t="s">
        <v>6</v>
      </c>
      <c r="L17" s="115" t="s">
        <v>271</v>
      </c>
      <c r="M17" s="115" t="s">
        <v>264</v>
      </c>
    </row>
    <row r="18" spans="1:13" s="86" customFormat="1" x14ac:dyDescent="0.2">
      <c r="A18" s="113">
        <v>6</v>
      </c>
      <c r="B18" s="113">
        <v>2014</v>
      </c>
      <c r="C18" s="112" t="s">
        <v>4</v>
      </c>
      <c r="D18" s="112" t="s">
        <v>236</v>
      </c>
      <c r="E18" s="112" t="s">
        <v>223</v>
      </c>
      <c r="F18" s="112" t="s">
        <v>256</v>
      </c>
      <c r="G18" s="112" t="s">
        <v>257</v>
      </c>
      <c r="H18" s="114">
        <v>4489.8900000000003</v>
      </c>
      <c r="I18" s="112"/>
      <c r="J18" s="114">
        <v>0</v>
      </c>
      <c r="K18" s="112" t="s">
        <v>6</v>
      </c>
      <c r="L18" s="115" t="s">
        <v>274</v>
      </c>
      <c r="M18" s="115" t="s">
        <v>264</v>
      </c>
    </row>
    <row r="19" spans="1:13" s="86" customFormat="1" x14ac:dyDescent="0.2">
      <c r="A19" s="113">
        <v>6</v>
      </c>
      <c r="B19" s="113">
        <v>2014</v>
      </c>
      <c r="C19" s="112" t="s">
        <v>4</v>
      </c>
      <c r="D19" s="112" t="s">
        <v>283</v>
      </c>
      <c r="E19" s="112" t="s">
        <v>157</v>
      </c>
      <c r="F19" s="112" t="s">
        <v>256</v>
      </c>
      <c r="G19" s="112" t="s">
        <v>257</v>
      </c>
      <c r="H19" s="114">
        <v>386.19</v>
      </c>
      <c r="I19" s="112"/>
      <c r="J19" s="114">
        <v>0</v>
      </c>
      <c r="K19" s="112" t="s">
        <v>6</v>
      </c>
      <c r="L19" s="115" t="s">
        <v>284</v>
      </c>
      <c r="M19" s="115" t="s">
        <v>264</v>
      </c>
    </row>
    <row r="20" spans="1:13" s="86" customFormat="1" x14ac:dyDescent="0.2">
      <c r="A20" s="113">
        <v>6</v>
      </c>
      <c r="B20" s="113">
        <v>2014</v>
      </c>
      <c r="C20" s="112" t="s">
        <v>4</v>
      </c>
      <c r="D20" s="112" t="s">
        <v>291</v>
      </c>
      <c r="E20" s="112" t="s">
        <v>160</v>
      </c>
      <c r="F20" s="112" t="s">
        <v>256</v>
      </c>
      <c r="G20" s="112" t="s">
        <v>257</v>
      </c>
      <c r="H20" s="114">
        <v>-386.19</v>
      </c>
      <c r="I20" s="112"/>
      <c r="J20" s="114">
        <v>0</v>
      </c>
      <c r="K20" s="112" t="s">
        <v>6</v>
      </c>
      <c r="L20" s="115" t="s">
        <v>284</v>
      </c>
      <c r="M20" s="115" t="s">
        <v>268</v>
      </c>
    </row>
    <row r="21" spans="1:13" s="86" customFormat="1" x14ac:dyDescent="0.2">
      <c r="A21" s="113">
        <v>6</v>
      </c>
      <c r="B21" s="113">
        <v>2014</v>
      </c>
      <c r="C21" s="112" t="s">
        <v>4</v>
      </c>
      <c r="D21" s="112" t="s">
        <v>198</v>
      </c>
      <c r="E21" s="112" t="s">
        <v>199</v>
      </c>
      <c r="F21" s="112" t="s">
        <v>202</v>
      </c>
      <c r="G21" s="112" t="s">
        <v>203</v>
      </c>
      <c r="H21" s="114">
        <v>218916</v>
      </c>
      <c r="I21" s="112"/>
      <c r="J21" s="114">
        <v>0</v>
      </c>
      <c r="K21" s="112" t="s">
        <v>6</v>
      </c>
      <c r="L21" s="115" t="s">
        <v>324</v>
      </c>
      <c r="M21" s="115" t="s">
        <v>264</v>
      </c>
    </row>
    <row r="22" spans="1:13" s="86" customFormat="1" x14ac:dyDescent="0.2">
      <c r="A22" s="113">
        <v>6</v>
      </c>
      <c r="B22" s="113">
        <v>2014</v>
      </c>
      <c r="C22" s="112" t="s">
        <v>4</v>
      </c>
      <c r="D22" s="112" t="s">
        <v>198</v>
      </c>
      <c r="E22" s="112" t="s">
        <v>199</v>
      </c>
      <c r="F22" s="112" t="s">
        <v>202</v>
      </c>
      <c r="G22" s="112" t="s">
        <v>203</v>
      </c>
      <c r="H22" s="114">
        <v>5670449</v>
      </c>
      <c r="I22" s="112" t="s">
        <v>5</v>
      </c>
      <c r="J22" s="114">
        <v>215782510</v>
      </c>
      <c r="K22" s="112" t="s">
        <v>6</v>
      </c>
      <c r="L22" s="115" t="s">
        <v>324</v>
      </c>
      <c r="M22" s="115" t="s">
        <v>264</v>
      </c>
    </row>
    <row r="23" spans="1:13" s="86" customFormat="1" x14ac:dyDescent="0.2">
      <c r="A23" s="113">
        <v>6</v>
      </c>
      <c r="B23" s="113">
        <v>2014</v>
      </c>
      <c r="C23" s="112" t="s">
        <v>4</v>
      </c>
      <c r="D23" s="112" t="s">
        <v>236</v>
      </c>
      <c r="E23" s="112" t="s">
        <v>223</v>
      </c>
      <c r="F23" s="112" t="s">
        <v>72</v>
      </c>
      <c r="G23" s="112" t="s">
        <v>73</v>
      </c>
      <c r="H23" s="114">
        <v>0.32</v>
      </c>
      <c r="I23" s="112"/>
      <c r="J23" s="114">
        <v>0</v>
      </c>
      <c r="K23" s="112" t="s">
        <v>6</v>
      </c>
      <c r="L23" s="115" t="s">
        <v>274</v>
      </c>
      <c r="M23" s="115" t="s">
        <v>264</v>
      </c>
    </row>
    <row r="24" spans="1:13" s="86" customFormat="1" x14ac:dyDescent="0.2">
      <c r="A24" s="113">
        <v>6</v>
      </c>
      <c r="B24" s="113">
        <v>2014</v>
      </c>
      <c r="C24" s="112" t="s">
        <v>4</v>
      </c>
      <c r="D24" s="112" t="s">
        <v>283</v>
      </c>
      <c r="E24" s="112" t="s">
        <v>157</v>
      </c>
      <c r="F24" s="112" t="s">
        <v>72</v>
      </c>
      <c r="G24" s="112" t="s">
        <v>73</v>
      </c>
      <c r="H24" s="114">
        <v>86602.53</v>
      </c>
      <c r="I24" s="112"/>
      <c r="J24" s="114">
        <v>0</v>
      </c>
      <c r="K24" s="112" t="s">
        <v>6</v>
      </c>
      <c r="L24" s="115" t="s">
        <v>284</v>
      </c>
      <c r="M24" s="115" t="s">
        <v>264</v>
      </c>
    </row>
    <row r="25" spans="1:13" s="86" customFormat="1" x14ac:dyDescent="0.2">
      <c r="A25" s="113">
        <v>6</v>
      </c>
      <c r="B25" s="113">
        <v>2014</v>
      </c>
      <c r="C25" s="112" t="s">
        <v>4</v>
      </c>
      <c r="D25" s="112" t="s">
        <v>291</v>
      </c>
      <c r="E25" s="112" t="s">
        <v>160</v>
      </c>
      <c r="F25" s="112" t="s">
        <v>72</v>
      </c>
      <c r="G25" s="112" t="s">
        <v>73</v>
      </c>
      <c r="H25" s="114">
        <v>-85516.29</v>
      </c>
      <c r="I25" s="112"/>
      <c r="J25" s="114">
        <v>0</v>
      </c>
      <c r="K25" s="112" t="s">
        <v>6</v>
      </c>
      <c r="L25" s="115" t="s">
        <v>284</v>
      </c>
      <c r="M25" s="115" t="s">
        <v>268</v>
      </c>
    </row>
    <row r="26" spans="1:13" s="86" customFormat="1" x14ac:dyDescent="0.2">
      <c r="A26" s="113">
        <v>6</v>
      </c>
      <c r="B26" s="113">
        <v>2014</v>
      </c>
      <c r="C26" s="112" t="s">
        <v>4</v>
      </c>
      <c r="D26" s="112" t="s">
        <v>298</v>
      </c>
      <c r="E26" s="112" t="s">
        <v>159</v>
      </c>
      <c r="F26" s="112" t="s">
        <v>72</v>
      </c>
      <c r="G26" s="112" t="s">
        <v>73</v>
      </c>
      <c r="H26" s="114">
        <v>95207.7</v>
      </c>
      <c r="I26" s="112"/>
      <c r="J26" s="114">
        <v>0</v>
      </c>
      <c r="K26" s="112" t="s">
        <v>6</v>
      </c>
      <c r="L26" s="115" t="s">
        <v>271</v>
      </c>
      <c r="M26" s="115" t="s">
        <v>264</v>
      </c>
    </row>
    <row r="27" spans="1:13" s="86" customFormat="1" x14ac:dyDescent="0.2">
      <c r="A27" s="113">
        <v>6</v>
      </c>
      <c r="B27" s="113">
        <v>2014</v>
      </c>
      <c r="C27" s="112" t="s">
        <v>4</v>
      </c>
      <c r="D27" s="112" t="s">
        <v>236</v>
      </c>
      <c r="E27" s="112" t="s">
        <v>223</v>
      </c>
      <c r="F27" s="112" t="s">
        <v>67</v>
      </c>
      <c r="G27" s="112" t="s">
        <v>68</v>
      </c>
      <c r="H27" s="114">
        <v>13072.96</v>
      </c>
      <c r="I27" s="112"/>
      <c r="J27" s="114">
        <v>0</v>
      </c>
      <c r="K27" s="112" t="s">
        <v>6</v>
      </c>
      <c r="L27" s="115" t="s">
        <v>274</v>
      </c>
      <c r="M27" s="115" t="s">
        <v>264</v>
      </c>
    </row>
    <row r="28" spans="1:13" s="86" customFormat="1" x14ac:dyDescent="0.2">
      <c r="A28" s="113">
        <v>6</v>
      </c>
      <c r="B28" s="113">
        <v>2014</v>
      </c>
      <c r="C28" s="112" t="s">
        <v>4</v>
      </c>
      <c r="D28" s="112" t="s">
        <v>276</v>
      </c>
      <c r="E28" s="112" t="s">
        <v>157</v>
      </c>
      <c r="F28" s="112" t="s">
        <v>67</v>
      </c>
      <c r="G28" s="112" t="s">
        <v>68</v>
      </c>
      <c r="H28" s="114">
        <v>-113.15</v>
      </c>
      <c r="I28" s="112"/>
      <c r="J28" s="114">
        <v>0</v>
      </c>
      <c r="K28" s="112" t="s">
        <v>6</v>
      </c>
      <c r="L28" s="115" t="s">
        <v>264</v>
      </c>
      <c r="M28" s="115" t="s">
        <v>264</v>
      </c>
    </row>
    <row r="29" spans="1:13" s="86" customFormat="1" x14ac:dyDescent="0.2">
      <c r="A29" s="113">
        <v>6</v>
      </c>
      <c r="B29" s="113">
        <v>2014</v>
      </c>
      <c r="C29" s="112" t="s">
        <v>4</v>
      </c>
      <c r="D29" s="112" t="s">
        <v>283</v>
      </c>
      <c r="E29" s="112" t="s">
        <v>157</v>
      </c>
      <c r="F29" s="112" t="s">
        <v>67</v>
      </c>
      <c r="G29" s="112" t="s">
        <v>68</v>
      </c>
      <c r="H29" s="114">
        <v>143653.45000000001</v>
      </c>
      <c r="I29" s="112"/>
      <c r="J29" s="114">
        <v>0</v>
      </c>
      <c r="K29" s="112" t="s">
        <v>6</v>
      </c>
      <c r="L29" s="115" t="s">
        <v>284</v>
      </c>
      <c r="M29" s="115" t="s">
        <v>264</v>
      </c>
    </row>
    <row r="30" spans="1:13" s="86" customFormat="1" x14ac:dyDescent="0.2">
      <c r="A30" s="113">
        <v>6</v>
      </c>
      <c r="B30" s="113">
        <v>2014</v>
      </c>
      <c r="C30" s="112" t="s">
        <v>4</v>
      </c>
      <c r="D30" s="112" t="s">
        <v>285</v>
      </c>
      <c r="E30" s="112" t="s">
        <v>160</v>
      </c>
      <c r="F30" s="112" t="s">
        <v>67</v>
      </c>
      <c r="G30" s="112" t="s">
        <v>68</v>
      </c>
      <c r="H30" s="114">
        <v>113.15</v>
      </c>
      <c r="I30" s="112"/>
      <c r="J30" s="114">
        <v>0</v>
      </c>
      <c r="K30" s="112" t="s">
        <v>6</v>
      </c>
      <c r="L30" s="115" t="s">
        <v>264</v>
      </c>
      <c r="M30" s="115" t="s">
        <v>268</v>
      </c>
    </row>
    <row r="31" spans="1:13" s="86" customFormat="1" x14ac:dyDescent="0.2">
      <c r="A31" s="113">
        <v>6</v>
      </c>
      <c r="B31" s="113">
        <v>2014</v>
      </c>
      <c r="C31" s="112" t="s">
        <v>4</v>
      </c>
      <c r="D31" s="112" t="s">
        <v>291</v>
      </c>
      <c r="E31" s="112" t="s">
        <v>160</v>
      </c>
      <c r="F31" s="112" t="s">
        <v>67</v>
      </c>
      <c r="G31" s="112" t="s">
        <v>68</v>
      </c>
      <c r="H31" s="114">
        <v>-141194.38</v>
      </c>
      <c r="I31" s="112"/>
      <c r="J31" s="114">
        <v>0</v>
      </c>
      <c r="K31" s="112" t="s">
        <v>6</v>
      </c>
      <c r="L31" s="115" t="s">
        <v>284</v>
      </c>
      <c r="M31" s="115" t="s">
        <v>268</v>
      </c>
    </row>
    <row r="32" spans="1:13" s="86" customFormat="1" x14ac:dyDescent="0.2">
      <c r="A32" s="113">
        <v>6</v>
      </c>
      <c r="B32" s="113">
        <v>2014</v>
      </c>
      <c r="C32" s="112" t="s">
        <v>4</v>
      </c>
      <c r="D32" s="112" t="s">
        <v>298</v>
      </c>
      <c r="E32" s="112" t="s">
        <v>159</v>
      </c>
      <c r="F32" s="112" t="s">
        <v>67</v>
      </c>
      <c r="G32" s="112" t="s">
        <v>68</v>
      </c>
      <c r="H32" s="114">
        <v>90370.69</v>
      </c>
      <c r="I32" s="112"/>
      <c r="J32" s="114">
        <v>0</v>
      </c>
      <c r="K32" s="112" t="s">
        <v>6</v>
      </c>
      <c r="L32" s="115" t="s">
        <v>271</v>
      </c>
      <c r="M32" s="115" t="s">
        <v>264</v>
      </c>
    </row>
    <row r="33" spans="1:13" s="86" customFormat="1" x14ac:dyDescent="0.2">
      <c r="A33" s="113">
        <v>6</v>
      </c>
      <c r="B33" s="113">
        <v>2014</v>
      </c>
      <c r="C33" s="112" t="s">
        <v>4</v>
      </c>
      <c r="D33" s="112" t="s">
        <v>236</v>
      </c>
      <c r="E33" s="112" t="s">
        <v>223</v>
      </c>
      <c r="F33" s="112" t="s">
        <v>69</v>
      </c>
      <c r="G33" s="112" t="s">
        <v>70</v>
      </c>
      <c r="H33" s="114">
        <v>-2241.7399999999998</v>
      </c>
      <c r="I33" s="112"/>
      <c r="J33" s="114">
        <v>0</v>
      </c>
      <c r="K33" s="112" t="s">
        <v>6</v>
      </c>
      <c r="L33" s="115" t="s">
        <v>274</v>
      </c>
      <c r="M33" s="115" t="s">
        <v>264</v>
      </c>
    </row>
    <row r="34" spans="1:13" s="86" customFormat="1" x14ac:dyDescent="0.2">
      <c r="A34" s="113">
        <v>6</v>
      </c>
      <c r="B34" s="113">
        <v>2014</v>
      </c>
      <c r="C34" s="112" t="s">
        <v>4</v>
      </c>
      <c r="D34" s="112" t="s">
        <v>283</v>
      </c>
      <c r="E34" s="112" t="s">
        <v>157</v>
      </c>
      <c r="F34" s="112" t="s">
        <v>69</v>
      </c>
      <c r="G34" s="112" t="s">
        <v>70</v>
      </c>
      <c r="H34" s="114">
        <v>-9601.0400000000009</v>
      </c>
      <c r="I34" s="112"/>
      <c r="J34" s="114">
        <v>0</v>
      </c>
      <c r="K34" s="112" t="s">
        <v>6</v>
      </c>
      <c r="L34" s="115" t="s">
        <v>284</v>
      </c>
      <c r="M34" s="115" t="s">
        <v>264</v>
      </c>
    </row>
    <row r="35" spans="1:13" s="86" customFormat="1" x14ac:dyDescent="0.2">
      <c r="A35" s="113">
        <v>6</v>
      </c>
      <c r="B35" s="113">
        <v>2014</v>
      </c>
      <c r="C35" s="112" t="s">
        <v>4</v>
      </c>
      <c r="D35" s="112" t="s">
        <v>291</v>
      </c>
      <c r="E35" s="112" t="s">
        <v>160</v>
      </c>
      <c r="F35" s="112" t="s">
        <v>69</v>
      </c>
      <c r="G35" s="112" t="s">
        <v>70</v>
      </c>
      <c r="H35" s="114">
        <v>9601.0400000000009</v>
      </c>
      <c r="I35" s="112"/>
      <c r="J35" s="114">
        <v>0</v>
      </c>
      <c r="K35" s="112" t="s">
        <v>6</v>
      </c>
      <c r="L35" s="115" t="s">
        <v>284</v>
      </c>
      <c r="M35" s="115" t="s">
        <v>268</v>
      </c>
    </row>
    <row r="36" spans="1:13" s="86" customFormat="1" x14ac:dyDescent="0.2">
      <c r="A36" s="113">
        <v>6</v>
      </c>
      <c r="B36" s="113">
        <v>2014</v>
      </c>
      <c r="C36" s="112" t="s">
        <v>4</v>
      </c>
      <c r="D36" s="112" t="s">
        <v>298</v>
      </c>
      <c r="E36" s="112" t="s">
        <v>159</v>
      </c>
      <c r="F36" s="112" t="s">
        <v>69</v>
      </c>
      <c r="G36" s="112" t="s">
        <v>70</v>
      </c>
      <c r="H36" s="114">
        <v>-28915.99</v>
      </c>
      <c r="I36" s="112"/>
      <c r="J36" s="114">
        <v>0</v>
      </c>
      <c r="K36" s="112" t="s">
        <v>6</v>
      </c>
      <c r="L36" s="115" t="s">
        <v>271</v>
      </c>
      <c r="M36" s="115" t="s">
        <v>264</v>
      </c>
    </row>
    <row r="37" spans="1:13" s="86" customFormat="1" x14ac:dyDescent="0.2">
      <c r="A37" s="113">
        <v>6</v>
      </c>
      <c r="B37" s="113">
        <v>2014</v>
      </c>
      <c r="C37" s="112" t="s">
        <v>4</v>
      </c>
      <c r="D37" s="112" t="s">
        <v>196</v>
      </c>
      <c r="E37" s="112" t="s">
        <v>165</v>
      </c>
      <c r="F37" s="112" t="s">
        <v>71</v>
      </c>
      <c r="G37" s="112" t="s">
        <v>62</v>
      </c>
      <c r="H37" s="114">
        <v>-3367090.93</v>
      </c>
      <c r="I37" s="112" t="s">
        <v>5</v>
      </c>
      <c r="J37" s="114">
        <v>-61124341</v>
      </c>
      <c r="K37" s="112" t="s">
        <v>6</v>
      </c>
      <c r="L37" s="115" t="s">
        <v>270</v>
      </c>
      <c r="M37" s="115" t="s">
        <v>268</v>
      </c>
    </row>
    <row r="38" spans="1:13" s="86" customFormat="1" x14ac:dyDescent="0.2">
      <c r="A38" s="113">
        <v>6</v>
      </c>
      <c r="B38" s="113">
        <v>2014</v>
      </c>
      <c r="C38" s="112" t="s">
        <v>4</v>
      </c>
      <c r="D38" s="112" t="s">
        <v>196</v>
      </c>
      <c r="E38" s="112" t="s">
        <v>165</v>
      </c>
      <c r="F38" s="112" t="s">
        <v>71</v>
      </c>
      <c r="G38" s="112" t="s">
        <v>62</v>
      </c>
      <c r="H38" s="114">
        <v>3293985.21</v>
      </c>
      <c r="I38" s="112" t="s">
        <v>5</v>
      </c>
      <c r="J38" s="114">
        <v>74030041</v>
      </c>
      <c r="K38" s="112" t="s">
        <v>6</v>
      </c>
      <c r="L38" s="115" t="s">
        <v>263</v>
      </c>
      <c r="M38" s="115" t="s">
        <v>264</v>
      </c>
    </row>
    <row r="39" spans="1:13" s="86" customFormat="1" x14ac:dyDescent="0.2">
      <c r="A39" s="113">
        <v>6</v>
      </c>
      <c r="B39" s="113">
        <v>2014</v>
      </c>
      <c r="C39" s="112" t="s">
        <v>4</v>
      </c>
      <c r="D39" s="112" t="s">
        <v>127</v>
      </c>
      <c r="E39" s="112" t="s">
        <v>321</v>
      </c>
      <c r="F39" s="112" t="s">
        <v>71</v>
      </c>
      <c r="G39" s="112" t="s">
        <v>62</v>
      </c>
      <c r="H39" s="114">
        <v>-1216.6199999999999</v>
      </c>
      <c r="I39" s="112" t="s">
        <v>5</v>
      </c>
      <c r="J39" s="114">
        <v>-37457</v>
      </c>
      <c r="K39" s="112" t="s">
        <v>6</v>
      </c>
      <c r="L39" s="115" t="s">
        <v>274</v>
      </c>
      <c r="M39" s="115" t="s">
        <v>315</v>
      </c>
    </row>
    <row r="40" spans="1:13" s="86" customFormat="1" x14ac:dyDescent="0.2">
      <c r="A40" s="113">
        <v>6</v>
      </c>
      <c r="B40" s="113">
        <v>2014</v>
      </c>
      <c r="C40" s="112" t="s">
        <v>4</v>
      </c>
      <c r="D40" s="112" t="s">
        <v>127</v>
      </c>
      <c r="E40" s="112" t="s">
        <v>166</v>
      </c>
      <c r="F40" s="112" t="s">
        <v>71</v>
      </c>
      <c r="G40" s="112" t="s">
        <v>62</v>
      </c>
      <c r="H40" s="114">
        <v>3361473.58</v>
      </c>
      <c r="I40" s="112" t="s">
        <v>5</v>
      </c>
      <c r="J40" s="114">
        <v>60928012</v>
      </c>
      <c r="K40" s="112" t="s">
        <v>6</v>
      </c>
      <c r="L40" s="115" t="s">
        <v>269</v>
      </c>
      <c r="M40" s="115" t="s">
        <v>264</v>
      </c>
    </row>
    <row r="41" spans="1:13" s="86" customFormat="1" x14ac:dyDescent="0.2">
      <c r="A41" s="113">
        <v>6</v>
      </c>
      <c r="B41" s="113">
        <v>2014</v>
      </c>
      <c r="C41" s="112" t="s">
        <v>4</v>
      </c>
      <c r="D41" s="112" t="s">
        <v>276</v>
      </c>
      <c r="E41" s="112" t="s">
        <v>157</v>
      </c>
      <c r="F41" s="112" t="s">
        <v>80</v>
      </c>
      <c r="G41" s="112" t="s">
        <v>81</v>
      </c>
      <c r="H41" s="114">
        <v>-42.16</v>
      </c>
      <c r="I41" s="112"/>
      <c r="J41" s="114">
        <v>0</v>
      </c>
      <c r="K41" s="112" t="s">
        <v>6</v>
      </c>
      <c r="L41" s="115" t="s">
        <v>264</v>
      </c>
      <c r="M41" s="115" t="s">
        <v>264</v>
      </c>
    </row>
    <row r="42" spans="1:13" s="86" customFormat="1" x14ac:dyDescent="0.2">
      <c r="A42" s="113">
        <v>6</v>
      </c>
      <c r="B42" s="113">
        <v>2014</v>
      </c>
      <c r="C42" s="112" t="s">
        <v>4</v>
      </c>
      <c r="D42" s="112" t="s">
        <v>283</v>
      </c>
      <c r="E42" s="112" t="s">
        <v>157</v>
      </c>
      <c r="F42" s="112" t="s">
        <v>80</v>
      </c>
      <c r="G42" s="112" t="s">
        <v>81</v>
      </c>
      <c r="H42" s="114">
        <v>190044.79</v>
      </c>
      <c r="I42" s="112"/>
      <c r="J42" s="114">
        <v>0</v>
      </c>
      <c r="K42" s="112" t="s">
        <v>6</v>
      </c>
      <c r="L42" s="115" t="s">
        <v>284</v>
      </c>
      <c r="M42" s="115" t="s">
        <v>264</v>
      </c>
    </row>
    <row r="43" spans="1:13" s="86" customFormat="1" x14ac:dyDescent="0.2">
      <c r="A43" s="113">
        <v>6</v>
      </c>
      <c r="B43" s="113">
        <v>2014</v>
      </c>
      <c r="C43" s="112" t="s">
        <v>4</v>
      </c>
      <c r="D43" s="112" t="s">
        <v>285</v>
      </c>
      <c r="E43" s="112" t="s">
        <v>160</v>
      </c>
      <c r="F43" s="112" t="s">
        <v>80</v>
      </c>
      <c r="G43" s="112" t="s">
        <v>81</v>
      </c>
      <c r="H43" s="114">
        <v>42.16</v>
      </c>
      <c r="I43" s="112"/>
      <c r="J43" s="114">
        <v>0</v>
      </c>
      <c r="K43" s="112" t="s">
        <v>6</v>
      </c>
      <c r="L43" s="115" t="s">
        <v>264</v>
      </c>
      <c r="M43" s="115" t="s">
        <v>268</v>
      </c>
    </row>
    <row r="44" spans="1:13" s="86" customFormat="1" x14ac:dyDescent="0.2">
      <c r="A44" s="113">
        <v>6</v>
      </c>
      <c r="B44" s="113">
        <v>2014</v>
      </c>
      <c r="C44" s="112" t="s">
        <v>4</v>
      </c>
      <c r="D44" s="112" t="s">
        <v>291</v>
      </c>
      <c r="E44" s="112" t="s">
        <v>160</v>
      </c>
      <c r="F44" s="112" t="s">
        <v>80</v>
      </c>
      <c r="G44" s="112" t="s">
        <v>81</v>
      </c>
      <c r="H44" s="114">
        <v>-41450.19</v>
      </c>
      <c r="I44" s="112"/>
      <c r="J44" s="114">
        <v>0</v>
      </c>
      <c r="K44" s="112" t="s">
        <v>6</v>
      </c>
      <c r="L44" s="115" t="s">
        <v>284</v>
      </c>
      <c r="M44" s="115" t="s">
        <v>268</v>
      </c>
    </row>
    <row r="45" spans="1:13" s="86" customFormat="1" x14ac:dyDescent="0.2">
      <c r="A45" s="113">
        <v>6</v>
      </c>
      <c r="B45" s="113">
        <v>2014</v>
      </c>
      <c r="C45" s="112" t="s">
        <v>4</v>
      </c>
      <c r="D45" s="112" t="s">
        <v>298</v>
      </c>
      <c r="E45" s="112" t="s">
        <v>159</v>
      </c>
      <c r="F45" s="112" t="s">
        <v>80</v>
      </c>
      <c r="G45" s="112" t="s">
        <v>81</v>
      </c>
      <c r="H45" s="114">
        <v>14688.08</v>
      </c>
      <c r="I45" s="112"/>
      <c r="J45" s="114">
        <v>0</v>
      </c>
      <c r="K45" s="112" t="s">
        <v>6</v>
      </c>
      <c r="L45" s="115" t="s">
        <v>271</v>
      </c>
      <c r="M45" s="115" t="s">
        <v>264</v>
      </c>
    </row>
    <row r="46" spans="1:13" s="86" customFormat="1" x14ac:dyDescent="0.2">
      <c r="A46" s="113">
        <v>6</v>
      </c>
      <c r="B46" s="113">
        <v>2014</v>
      </c>
      <c r="C46" s="112" t="s">
        <v>4</v>
      </c>
      <c r="D46" s="112" t="s">
        <v>109</v>
      </c>
      <c r="E46" s="112" t="s">
        <v>219</v>
      </c>
      <c r="F46" s="112" t="s">
        <v>80</v>
      </c>
      <c r="G46" s="112" t="s">
        <v>81</v>
      </c>
      <c r="H46" s="114">
        <v>-1621.99</v>
      </c>
      <c r="I46" s="112"/>
      <c r="J46" s="114">
        <v>0</v>
      </c>
      <c r="K46" s="112" t="s">
        <v>6</v>
      </c>
      <c r="L46" s="115" t="s">
        <v>274</v>
      </c>
      <c r="M46" s="115" t="s">
        <v>264</v>
      </c>
    </row>
    <row r="47" spans="1:13" s="86" customFormat="1" x14ac:dyDescent="0.2">
      <c r="A47" s="113">
        <v>6</v>
      </c>
      <c r="B47" s="113">
        <v>2014</v>
      </c>
      <c r="C47" s="112" t="s">
        <v>4</v>
      </c>
      <c r="D47" s="112" t="s">
        <v>283</v>
      </c>
      <c r="E47" s="112" t="s">
        <v>157</v>
      </c>
      <c r="F47" s="112" t="s">
        <v>171</v>
      </c>
      <c r="G47" s="112" t="s">
        <v>172</v>
      </c>
      <c r="H47" s="114">
        <v>-25985.67</v>
      </c>
      <c r="I47" s="112"/>
      <c r="J47" s="114">
        <v>0</v>
      </c>
      <c r="K47" s="112" t="s">
        <v>6</v>
      </c>
      <c r="L47" s="115" t="s">
        <v>284</v>
      </c>
      <c r="M47" s="115" t="s">
        <v>264</v>
      </c>
    </row>
    <row r="48" spans="1:13" s="86" customFormat="1" x14ac:dyDescent="0.2">
      <c r="A48" s="113">
        <v>6</v>
      </c>
      <c r="B48" s="113">
        <v>2014</v>
      </c>
      <c r="C48" s="112" t="s">
        <v>4</v>
      </c>
      <c r="D48" s="112" t="s">
        <v>291</v>
      </c>
      <c r="E48" s="112" t="s">
        <v>160</v>
      </c>
      <c r="F48" s="112" t="s">
        <v>171</v>
      </c>
      <c r="G48" s="112" t="s">
        <v>172</v>
      </c>
      <c r="H48" s="114">
        <v>879.51</v>
      </c>
      <c r="I48" s="112"/>
      <c r="J48" s="114">
        <v>0</v>
      </c>
      <c r="K48" s="112" t="s">
        <v>6</v>
      </c>
      <c r="L48" s="115" t="s">
        <v>284</v>
      </c>
      <c r="M48" s="115" t="s">
        <v>268</v>
      </c>
    </row>
    <row r="49" spans="1:13" s="86" customFormat="1" x14ac:dyDescent="0.2">
      <c r="A49" s="113">
        <v>6</v>
      </c>
      <c r="B49" s="113">
        <v>2014</v>
      </c>
      <c r="C49" s="112" t="s">
        <v>4</v>
      </c>
      <c r="D49" s="112" t="s">
        <v>298</v>
      </c>
      <c r="E49" s="112" t="s">
        <v>159</v>
      </c>
      <c r="F49" s="112" t="s">
        <v>171</v>
      </c>
      <c r="G49" s="112" t="s">
        <v>172</v>
      </c>
      <c r="H49" s="114">
        <v>-93.74</v>
      </c>
      <c r="I49" s="112"/>
      <c r="J49" s="114">
        <v>0</v>
      </c>
      <c r="K49" s="112" t="s">
        <v>6</v>
      </c>
      <c r="L49" s="115" t="s">
        <v>271</v>
      </c>
      <c r="M49" s="115" t="s">
        <v>264</v>
      </c>
    </row>
    <row r="50" spans="1:13" s="86" customFormat="1" x14ac:dyDescent="0.2">
      <c r="A50" s="113">
        <v>6</v>
      </c>
      <c r="B50" s="113">
        <v>2014</v>
      </c>
      <c r="C50" s="112" t="s">
        <v>4</v>
      </c>
      <c r="D50" s="112" t="s">
        <v>283</v>
      </c>
      <c r="E50" s="112" t="s">
        <v>157</v>
      </c>
      <c r="F50" s="112" t="s">
        <v>119</v>
      </c>
      <c r="G50" s="112" t="s">
        <v>120</v>
      </c>
      <c r="H50" s="114">
        <v>60.48</v>
      </c>
      <c r="I50" s="112"/>
      <c r="J50" s="114">
        <v>0</v>
      </c>
      <c r="K50" s="112" t="s">
        <v>6</v>
      </c>
      <c r="L50" s="115" t="s">
        <v>284</v>
      </c>
      <c r="M50" s="115" t="s">
        <v>264</v>
      </c>
    </row>
    <row r="51" spans="1:13" s="86" customFormat="1" x14ac:dyDescent="0.2">
      <c r="A51" s="113">
        <v>6</v>
      </c>
      <c r="B51" s="113">
        <v>2014</v>
      </c>
      <c r="C51" s="112" t="s">
        <v>4</v>
      </c>
      <c r="D51" s="112" t="s">
        <v>291</v>
      </c>
      <c r="E51" s="112" t="s">
        <v>160</v>
      </c>
      <c r="F51" s="112" t="s">
        <v>119</v>
      </c>
      <c r="G51" s="112" t="s">
        <v>120</v>
      </c>
      <c r="H51" s="114">
        <v>-61.72</v>
      </c>
      <c r="I51" s="112"/>
      <c r="J51" s="114">
        <v>0</v>
      </c>
      <c r="K51" s="112" t="s">
        <v>6</v>
      </c>
      <c r="L51" s="115" t="s">
        <v>284</v>
      </c>
      <c r="M51" s="115" t="s">
        <v>268</v>
      </c>
    </row>
    <row r="52" spans="1:13" s="86" customFormat="1" x14ac:dyDescent="0.2">
      <c r="A52" s="113">
        <v>6</v>
      </c>
      <c r="B52" s="113">
        <v>2014</v>
      </c>
      <c r="C52" s="112" t="s">
        <v>4</v>
      </c>
      <c r="D52" s="112" t="s">
        <v>298</v>
      </c>
      <c r="E52" s="112" t="s">
        <v>159</v>
      </c>
      <c r="F52" s="112" t="s">
        <v>119</v>
      </c>
      <c r="G52" s="112" t="s">
        <v>120</v>
      </c>
      <c r="H52" s="114">
        <v>1168.78</v>
      </c>
      <c r="I52" s="112"/>
      <c r="J52" s="114">
        <v>0</v>
      </c>
      <c r="K52" s="112" t="s">
        <v>6</v>
      </c>
      <c r="L52" s="115" t="s">
        <v>271</v>
      </c>
      <c r="M52" s="115" t="s">
        <v>264</v>
      </c>
    </row>
    <row r="53" spans="1:13" s="86" customFormat="1" x14ac:dyDescent="0.2">
      <c r="A53" s="22"/>
      <c r="B53" s="22"/>
      <c r="C53" s="23"/>
      <c r="D53" s="23"/>
      <c r="E53" s="23"/>
      <c r="F53" s="23"/>
      <c r="G53" s="23"/>
      <c r="H53" s="45"/>
      <c r="I53" s="23"/>
      <c r="J53" s="45"/>
      <c r="K53" s="23"/>
      <c r="L53" s="25"/>
      <c r="M53" s="25"/>
    </row>
    <row r="54" spans="1:13" s="62" customFormat="1" x14ac:dyDescent="0.2">
      <c r="A54" s="64"/>
      <c r="B54" s="64"/>
      <c r="C54" s="63"/>
      <c r="D54" s="63"/>
      <c r="E54" s="63"/>
      <c r="F54" s="63"/>
      <c r="G54" s="63"/>
      <c r="H54" s="65"/>
      <c r="I54" s="63"/>
      <c r="J54" s="65"/>
      <c r="K54" s="63"/>
      <c r="L54" s="66"/>
      <c r="M54" s="66"/>
    </row>
    <row r="55" spans="1:13" s="62" customFormat="1" x14ac:dyDescent="0.2">
      <c r="A55" s="64"/>
      <c r="B55" s="64"/>
      <c r="C55" s="63"/>
      <c r="D55" s="63"/>
      <c r="E55" s="63"/>
      <c r="F55" s="63"/>
      <c r="G55" s="63"/>
      <c r="H55" s="65"/>
      <c r="I55" s="63"/>
      <c r="J55" s="65"/>
      <c r="K55" s="63"/>
      <c r="L55" s="66"/>
      <c r="M55" s="66"/>
    </row>
    <row r="56" spans="1:13" s="62" customFormat="1" x14ac:dyDescent="0.2">
      <c r="A56" s="64"/>
      <c r="B56" s="64"/>
      <c r="C56" s="63"/>
      <c r="D56" s="63"/>
      <c r="E56" s="63"/>
      <c r="F56" s="63"/>
      <c r="G56" s="63"/>
      <c r="H56" s="65"/>
      <c r="I56" s="63"/>
      <c r="J56" s="65"/>
      <c r="K56" s="63"/>
      <c r="L56" s="66"/>
      <c r="M56" s="66"/>
    </row>
    <row r="57" spans="1:13" s="62" customFormat="1" x14ac:dyDescent="0.2">
      <c r="A57" s="64"/>
      <c r="B57" s="64"/>
      <c r="C57" s="63"/>
      <c r="D57" s="63"/>
      <c r="E57" s="63"/>
      <c r="F57" s="63"/>
      <c r="G57" s="63"/>
      <c r="H57" s="65">
        <f>SUM(H3:H53)</f>
        <v>13627358.809999999</v>
      </c>
      <c r="I57" s="63"/>
      <c r="J57" s="85">
        <f>SUM(J3:J53)</f>
        <v>287081513</v>
      </c>
      <c r="K57" s="63"/>
      <c r="L57" s="66"/>
      <c r="M57" s="66"/>
    </row>
    <row r="58" spans="1:13" s="62" customFormat="1" x14ac:dyDescent="0.2">
      <c r="A58" s="64"/>
      <c r="B58" s="64"/>
      <c r="C58" s="63"/>
      <c r="D58" s="63"/>
      <c r="E58" s="63"/>
      <c r="F58" s="63"/>
      <c r="G58" s="63"/>
      <c r="H58" s="65"/>
      <c r="I58" s="63"/>
      <c r="J58" s="65"/>
      <c r="K58" s="63"/>
      <c r="L58" s="66"/>
      <c r="M58" s="66"/>
    </row>
    <row r="59" spans="1:13" s="62" customFormat="1" x14ac:dyDescent="0.2">
      <c r="A59" s="64"/>
      <c r="B59" s="64"/>
      <c r="C59" s="63"/>
      <c r="D59" s="63"/>
      <c r="E59" s="63"/>
      <c r="F59" s="63"/>
      <c r="G59" s="63"/>
      <c r="H59" s="65"/>
      <c r="I59" s="63"/>
      <c r="J59" s="65"/>
      <c r="K59" s="63"/>
      <c r="L59" s="66"/>
      <c r="M59" s="66"/>
    </row>
    <row r="60" spans="1:13" s="62" customFormat="1" x14ac:dyDescent="0.2">
      <c r="A60" s="64"/>
      <c r="B60" s="64"/>
      <c r="C60" s="63"/>
      <c r="D60" s="63"/>
      <c r="E60" s="63"/>
      <c r="F60" s="63"/>
      <c r="G60" s="63"/>
      <c r="H60" s="65"/>
      <c r="I60" s="63"/>
      <c r="J60" s="65"/>
      <c r="K60" s="63"/>
      <c r="L60" s="66"/>
      <c r="M60" s="66"/>
    </row>
    <row r="61" spans="1:13" s="62" customFormat="1" x14ac:dyDescent="0.2">
      <c r="A61" s="64"/>
      <c r="B61" s="64"/>
      <c r="C61" s="63"/>
      <c r="D61" s="63"/>
      <c r="E61" s="63"/>
      <c r="F61" s="63"/>
      <c r="G61" s="63"/>
      <c r="H61" s="65"/>
      <c r="I61" s="63"/>
      <c r="J61" s="65"/>
      <c r="K61" s="63"/>
      <c r="L61" s="66"/>
      <c r="M61" s="66"/>
    </row>
    <row r="62" spans="1:13" s="62" customFormat="1" x14ac:dyDescent="0.2">
      <c r="A62" s="64"/>
      <c r="B62" s="64"/>
      <c r="C62" s="63"/>
      <c r="D62" s="63"/>
      <c r="E62" s="63"/>
      <c r="F62" s="63"/>
      <c r="G62" s="63"/>
      <c r="H62" s="65"/>
      <c r="I62" s="63"/>
      <c r="J62" s="65"/>
      <c r="K62" s="63"/>
      <c r="L62" s="66"/>
      <c r="M62" s="66"/>
    </row>
    <row r="63" spans="1:13" s="62" customFormat="1" x14ac:dyDescent="0.2">
      <c r="A63" s="64"/>
      <c r="B63" s="64"/>
      <c r="C63" s="63"/>
      <c r="D63" s="63"/>
      <c r="E63" s="63"/>
      <c r="F63" s="63"/>
      <c r="G63" s="63"/>
      <c r="H63" s="65"/>
      <c r="I63" s="63"/>
      <c r="J63" s="65"/>
      <c r="K63" s="63"/>
      <c r="L63" s="66"/>
      <c r="M63" s="66"/>
    </row>
    <row r="64" spans="1:13" s="62" customFormat="1" x14ac:dyDescent="0.2">
      <c r="A64" s="64"/>
      <c r="B64" s="64"/>
      <c r="C64" s="63"/>
      <c r="D64" s="63"/>
      <c r="E64" s="63"/>
      <c r="F64" s="63"/>
      <c r="G64" s="63"/>
      <c r="H64" s="65"/>
      <c r="I64" s="63"/>
      <c r="J64" s="65"/>
      <c r="K64" s="63"/>
      <c r="L64" s="66"/>
      <c r="M64" s="66"/>
    </row>
    <row r="65" spans="1:13" s="62" customFormat="1" x14ac:dyDescent="0.2">
      <c r="A65" s="64"/>
      <c r="B65" s="64"/>
      <c r="C65" s="63"/>
      <c r="D65" s="63"/>
      <c r="E65" s="63"/>
      <c r="F65" s="63"/>
      <c r="G65" s="63"/>
      <c r="H65" s="65"/>
      <c r="I65" s="63"/>
      <c r="J65" s="65"/>
      <c r="K65" s="63"/>
      <c r="L65" s="66"/>
      <c r="M65" s="66"/>
    </row>
    <row r="66" spans="1:13" s="62" customFormat="1" x14ac:dyDescent="0.2">
      <c r="A66" s="64"/>
      <c r="B66" s="64"/>
      <c r="C66" s="63"/>
      <c r="D66" s="63"/>
      <c r="E66" s="63"/>
      <c r="F66" s="63"/>
      <c r="G66" s="63"/>
      <c r="H66" s="65"/>
      <c r="I66" s="63"/>
      <c r="J66" s="65"/>
      <c r="K66" s="63"/>
      <c r="L66" s="66"/>
      <c r="M66" s="66"/>
    </row>
    <row r="67" spans="1:13" s="62" customFormat="1" x14ac:dyDescent="0.2">
      <c r="A67" s="64"/>
      <c r="B67" s="64"/>
      <c r="C67" s="63"/>
      <c r="D67" s="63"/>
      <c r="E67" s="63"/>
      <c r="F67" s="63"/>
      <c r="G67" s="63"/>
      <c r="H67" s="65"/>
      <c r="I67" s="63"/>
      <c r="J67" s="65"/>
      <c r="K67" s="63"/>
      <c r="L67" s="66"/>
      <c r="M67" s="66"/>
    </row>
    <row r="68" spans="1:13" s="62" customFormat="1" x14ac:dyDescent="0.2">
      <c r="A68" s="64"/>
      <c r="B68" s="64"/>
      <c r="C68" s="63"/>
      <c r="D68" s="63"/>
      <c r="E68" s="63"/>
      <c r="F68" s="63"/>
      <c r="G68" s="63"/>
      <c r="H68" s="65"/>
      <c r="I68" s="63"/>
      <c r="J68" s="65"/>
      <c r="K68" s="63"/>
      <c r="L68" s="66"/>
      <c r="M68" s="66"/>
    </row>
    <row r="69" spans="1:13" s="62" customFormat="1" x14ac:dyDescent="0.2">
      <c r="A69" s="64"/>
      <c r="B69" s="64"/>
      <c r="C69" s="63"/>
      <c r="D69" s="63"/>
      <c r="E69" s="63"/>
      <c r="F69" s="63"/>
      <c r="G69" s="63"/>
      <c r="H69" s="65"/>
      <c r="I69" s="63"/>
      <c r="J69" s="65"/>
      <c r="K69" s="63"/>
      <c r="L69" s="66"/>
      <c r="M69" s="66"/>
    </row>
    <row r="70" spans="1:13" s="62" customFormat="1" x14ac:dyDescent="0.2">
      <c r="A70" s="64"/>
      <c r="B70" s="64"/>
      <c r="C70" s="63"/>
      <c r="D70" s="63"/>
      <c r="E70" s="63"/>
      <c r="F70" s="63"/>
      <c r="G70" s="63"/>
      <c r="H70" s="65"/>
      <c r="I70" s="63"/>
      <c r="J70" s="65"/>
      <c r="K70" s="63"/>
      <c r="L70" s="66"/>
      <c r="M70" s="66"/>
    </row>
    <row r="71" spans="1:13" s="62" customFormat="1" x14ac:dyDescent="0.2">
      <c r="A71" s="64"/>
      <c r="B71" s="64"/>
      <c r="C71" s="63"/>
      <c r="D71" s="63"/>
      <c r="E71" s="63"/>
      <c r="F71" s="63"/>
      <c r="G71" s="63"/>
      <c r="H71" s="65"/>
      <c r="I71" s="63"/>
      <c r="J71" s="65"/>
      <c r="K71" s="63"/>
      <c r="L71" s="66"/>
      <c r="M71" s="66"/>
    </row>
    <row r="72" spans="1:13" s="62" customFormat="1" x14ac:dyDescent="0.2">
      <c r="A72" s="64"/>
      <c r="B72" s="64"/>
      <c r="C72" s="63"/>
      <c r="D72" s="63"/>
      <c r="E72" s="63"/>
      <c r="F72" s="63"/>
      <c r="G72" s="63"/>
      <c r="H72" s="65"/>
      <c r="I72" s="63"/>
      <c r="J72" s="65"/>
      <c r="K72" s="63"/>
      <c r="L72" s="66"/>
      <c r="M72" s="66"/>
    </row>
    <row r="73" spans="1:13" s="62" customFormat="1" x14ac:dyDescent="0.2">
      <c r="A73" s="64"/>
      <c r="B73" s="64"/>
      <c r="C73" s="63"/>
      <c r="D73" s="63"/>
      <c r="E73" s="63"/>
      <c r="F73" s="63"/>
      <c r="G73" s="63"/>
      <c r="H73" s="65"/>
      <c r="I73" s="63"/>
      <c r="J73" s="65"/>
      <c r="K73" s="63"/>
      <c r="L73" s="66"/>
      <c r="M73" s="66"/>
    </row>
    <row r="74" spans="1:13" s="62" customFormat="1" x14ac:dyDescent="0.2">
      <c r="A74" s="64"/>
      <c r="B74" s="64"/>
      <c r="C74" s="63"/>
      <c r="D74" s="63"/>
      <c r="E74" s="63"/>
      <c r="F74" s="63"/>
      <c r="G74" s="63"/>
      <c r="H74" s="65"/>
      <c r="I74" s="63"/>
      <c r="J74" s="65"/>
      <c r="K74" s="63"/>
      <c r="L74" s="66"/>
      <c r="M74" s="66"/>
    </row>
    <row r="75" spans="1:13" s="62" customFormat="1" x14ac:dyDescent="0.2">
      <c r="A75" s="64"/>
      <c r="B75" s="64"/>
      <c r="C75" s="63"/>
      <c r="D75" s="63"/>
      <c r="E75" s="63"/>
      <c r="F75" s="63"/>
      <c r="G75" s="63"/>
      <c r="H75" s="65"/>
      <c r="I75" s="63"/>
      <c r="J75" s="65"/>
      <c r="K75" s="63"/>
      <c r="L75" s="66"/>
      <c r="M75" s="66"/>
    </row>
    <row r="76" spans="1:13" s="62" customFormat="1" x14ac:dyDescent="0.2">
      <c r="A76" s="64"/>
      <c r="B76" s="64"/>
      <c r="C76" s="63"/>
      <c r="D76" s="63"/>
      <c r="E76" s="63"/>
      <c r="F76" s="63"/>
      <c r="G76" s="63"/>
      <c r="H76" s="65"/>
      <c r="I76" s="63"/>
      <c r="J76" s="65"/>
      <c r="K76" s="63"/>
      <c r="L76" s="66"/>
      <c r="M76" s="66"/>
    </row>
    <row r="77" spans="1:13" s="62" customFormat="1" x14ac:dyDescent="0.2">
      <c r="A77" s="64"/>
      <c r="B77" s="64"/>
      <c r="C77" s="63"/>
      <c r="D77" s="63"/>
      <c r="E77" s="63"/>
      <c r="F77" s="63"/>
      <c r="G77" s="63"/>
      <c r="H77" s="65"/>
      <c r="I77" s="63"/>
      <c r="J77" s="65"/>
      <c r="K77" s="63"/>
      <c r="L77" s="66"/>
      <c r="M77" s="66"/>
    </row>
    <row r="78" spans="1:13" s="62" customFormat="1" x14ac:dyDescent="0.2">
      <c r="A78" s="64"/>
      <c r="B78" s="64"/>
      <c r="C78" s="63"/>
      <c r="D78" s="63"/>
      <c r="E78" s="63"/>
      <c r="F78" s="63"/>
      <c r="G78" s="63"/>
      <c r="H78" s="65"/>
      <c r="I78" s="63"/>
      <c r="J78" s="65"/>
      <c r="K78" s="63"/>
      <c r="L78" s="66"/>
      <c r="M78" s="66"/>
    </row>
    <row r="79" spans="1:13" customFormat="1" x14ac:dyDescent="0.2">
      <c r="A79" s="64"/>
      <c r="B79" s="64"/>
      <c r="C79" s="63"/>
      <c r="D79" s="63"/>
      <c r="E79" s="63"/>
      <c r="F79" s="63"/>
      <c r="G79" s="63"/>
      <c r="H79" s="65"/>
      <c r="I79" s="63"/>
      <c r="J79" s="65"/>
      <c r="K79" s="63"/>
      <c r="L79" s="66"/>
      <c r="M79" s="66"/>
    </row>
    <row r="80" spans="1:13" x14ac:dyDescent="0.2">
      <c r="A80" s="64"/>
      <c r="B80" s="64"/>
      <c r="C80" s="63"/>
      <c r="D80" s="63"/>
      <c r="E80" s="63"/>
      <c r="F80" s="63"/>
      <c r="G80" s="63"/>
      <c r="H80" s="65"/>
      <c r="I80" s="63"/>
      <c r="J80" s="65"/>
      <c r="K80" s="63"/>
      <c r="L80" s="66"/>
      <c r="M80" s="66"/>
    </row>
    <row r="81" spans="1:13" x14ac:dyDescent="0.2">
      <c r="A81" s="64"/>
      <c r="B81" s="64"/>
      <c r="C81" s="63"/>
      <c r="D81" s="63"/>
      <c r="E81" s="63"/>
      <c r="F81" s="63"/>
      <c r="G81" s="63"/>
      <c r="H81" s="65"/>
      <c r="I81" s="63"/>
      <c r="J81" s="65"/>
      <c r="K81" s="63"/>
      <c r="L81" s="66"/>
      <c r="M81" s="66"/>
    </row>
    <row r="82" spans="1:13" x14ac:dyDescent="0.2">
      <c r="A82" s="64"/>
      <c r="B82" s="64"/>
      <c r="C82" s="63"/>
      <c r="D82" s="63"/>
      <c r="E82" s="63"/>
      <c r="F82" s="63"/>
      <c r="G82" s="63"/>
      <c r="H82" s="65"/>
      <c r="I82" s="63"/>
      <c r="J82" s="65"/>
      <c r="K82" s="63"/>
      <c r="L82" s="66"/>
      <c r="M82" s="66"/>
    </row>
    <row r="83" spans="1:13" x14ac:dyDescent="0.2">
      <c r="A83" s="64"/>
      <c r="B83" s="64"/>
      <c r="C83" s="63"/>
      <c r="D83" s="63"/>
      <c r="E83" s="63"/>
      <c r="F83" s="63"/>
      <c r="G83" s="63"/>
      <c r="H83" s="65"/>
      <c r="I83" s="63"/>
      <c r="J83" s="65"/>
      <c r="K83" s="63"/>
      <c r="L83" s="66"/>
      <c r="M83" s="66"/>
    </row>
    <row r="84" spans="1:13" x14ac:dyDescent="0.2">
      <c r="A84" s="64"/>
      <c r="B84" s="64"/>
      <c r="C84" s="63"/>
      <c r="D84" s="63"/>
      <c r="E84" s="63"/>
      <c r="F84" s="63"/>
      <c r="G84" s="63"/>
      <c r="H84" s="65"/>
      <c r="I84" s="63"/>
      <c r="J84" s="65"/>
      <c r="K84" s="63"/>
      <c r="L84" s="66"/>
      <c r="M84" s="66"/>
    </row>
    <row r="85" spans="1:13" x14ac:dyDescent="0.2">
      <c r="A85" s="64"/>
      <c r="B85" s="64"/>
      <c r="C85" s="63"/>
      <c r="D85" s="63"/>
      <c r="E85" s="63"/>
      <c r="F85" s="63"/>
      <c r="G85" s="63"/>
      <c r="H85" s="65"/>
      <c r="I85" s="63"/>
      <c r="J85" s="65"/>
      <c r="K85" s="63"/>
      <c r="L85" s="66"/>
      <c r="M85" s="66"/>
    </row>
    <row r="86" spans="1:13" x14ac:dyDescent="0.2">
      <c r="A86" s="64"/>
      <c r="B86" s="64"/>
      <c r="C86" s="63"/>
      <c r="D86" s="63"/>
      <c r="E86" s="63"/>
      <c r="F86" s="63"/>
      <c r="G86" s="63"/>
      <c r="H86" s="65"/>
      <c r="I86" s="63"/>
      <c r="J86" s="65"/>
      <c r="K86" s="63"/>
      <c r="L86" s="66"/>
      <c r="M86" s="66"/>
    </row>
    <row r="87" spans="1:13" x14ac:dyDescent="0.2">
      <c r="A87" s="64"/>
      <c r="B87" s="64"/>
      <c r="C87" s="63"/>
      <c r="D87" s="63"/>
      <c r="E87" s="63"/>
      <c r="F87" s="63"/>
      <c r="G87" s="63"/>
      <c r="H87" s="65"/>
      <c r="I87" s="63"/>
      <c r="J87" s="65"/>
      <c r="K87" s="63"/>
      <c r="L87" s="66"/>
      <c r="M87" s="66"/>
    </row>
    <row r="88" spans="1:13" x14ac:dyDescent="0.2">
      <c r="A88" s="64"/>
      <c r="B88" s="64"/>
      <c r="C88" s="63"/>
      <c r="D88" s="63"/>
      <c r="E88" s="63"/>
      <c r="F88" s="63"/>
      <c r="G88" s="63"/>
      <c r="H88" s="65"/>
      <c r="I88" s="63"/>
      <c r="J88" s="65"/>
      <c r="K88" s="63"/>
      <c r="L88" s="66"/>
      <c r="M88" s="66"/>
    </row>
    <row r="89" spans="1:13" x14ac:dyDescent="0.2">
      <c r="A89" s="64"/>
      <c r="B89" s="64"/>
      <c r="C89" s="63"/>
      <c r="D89" s="63"/>
      <c r="E89" s="63"/>
      <c r="F89" s="63"/>
      <c r="G89" s="63"/>
      <c r="H89" s="65"/>
      <c r="I89" s="63"/>
      <c r="J89" s="65"/>
      <c r="K89" s="63"/>
      <c r="L89" s="66"/>
      <c r="M89" s="66"/>
    </row>
    <row r="90" spans="1:13" x14ac:dyDescent="0.2">
      <c r="A90" s="64"/>
      <c r="B90" s="64"/>
      <c r="C90" s="63"/>
      <c r="D90" s="63"/>
      <c r="E90" s="63"/>
      <c r="F90" s="63"/>
      <c r="G90" s="63"/>
      <c r="H90" s="65"/>
      <c r="I90" s="63"/>
      <c r="J90" s="65"/>
      <c r="K90" s="63"/>
      <c r="L90" s="66"/>
      <c r="M90" s="66"/>
    </row>
    <row r="91" spans="1:13" x14ac:dyDescent="0.2">
      <c r="A91" s="64"/>
      <c r="B91" s="64"/>
      <c r="C91" s="63"/>
      <c r="D91" s="63"/>
      <c r="E91" s="63"/>
      <c r="F91" s="63"/>
      <c r="G91" s="63"/>
      <c r="H91" s="65"/>
      <c r="I91" s="63"/>
      <c r="J91" s="65"/>
      <c r="K91" s="63"/>
      <c r="L91" s="66"/>
      <c r="M91" s="66"/>
    </row>
    <row r="92" spans="1:13" x14ac:dyDescent="0.2">
      <c r="A92" s="64"/>
      <c r="B92" s="64"/>
      <c r="C92" s="63"/>
      <c r="D92" s="63"/>
      <c r="E92" s="63"/>
      <c r="F92" s="63"/>
      <c r="G92" s="63"/>
      <c r="H92" s="65"/>
      <c r="I92" s="63"/>
      <c r="J92" s="65"/>
      <c r="K92" s="63"/>
      <c r="L92" s="66"/>
      <c r="M92" s="66"/>
    </row>
    <row r="93" spans="1:13" x14ac:dyDescent="0.2">
      <c r="A93" s="64"/>
      <c r="B93" s="64"/>
      <c r="C93" s="63"/>
      <c r="D93" s="63"/>
      <c r="E93" s="63"/>
      <c r="F93" s="63"/>
      <c r="G93" s="63"/>
      <c r="H93" s="65">
        <f>SUM(H3:H87)</f>
        <v>27254717.619999997</v>
      </c>
      <c r="I93" s="63"/>
      <c r="J93" s="65">
        <f>SUM(J3:J87)</f>
        <v>574163026</v>
      </c>
      <c r="K93" s="63"/>
      <c r="L93" s="66"/>
      <c r="M93" s="66"/>
    </row>
    <row r="94" spans="1:13" x14ac:dyDescent="0.2">
      <c r="A94" s="64"/>
      <c r="B94" s="64"/>
      <c r="C94" s="63"/>
      <c r="D94" s="63"/>
      <c r="E94" s="63"/>
      <c r="F94" s="63"/>
      <c r="G94" s="63"/>
      <c r="H94" s="65"/>
      <c r="I94" s="63"/>
      <c r="J94" s="65"/>
      <c r="K94" s="63"/>
      <c r="L94" s="66"/>
      <c r="M94" s="66"/>
    </row>
    <row r="95" spans="1:13" x14ac:dyDescent="0.2">
      <c r="A95" s="64"/>
      <c r="B95" s="64"/>
      <c r="C95" s="63"/>
      <c r="D95" s="63"/>
      <c r="E95" s="63"/>
      <c r="F95" s="63"/>
      <c r="G95" s="63"/>
      <c r="H95" s="65"/>
      <c r="I95" s="63"/>
      <c r="J95" s="65"/>
      <c r="K95" s="63"/>
      <c r="L95" s="66"/>
      <c r="M95" s="66"/>
    </row>
    <row r="96" spans="1:13" x14ac:dyDescent="0.2">
      <c r="A96" s="64"/>
      <c r="B96" s="64"/>
      <c r="C96" s="63"/>
      <c r="D96" s="63"/>
      <c r="E96" s="63"/>
      <c r="F96" s="63"/>
      <c r="G96" s="63"/>
      <c r="H96" s="65"/>
      <c r="I96" s="63"/>
      <c r="J96" s="65"/>
      <c r="K96" s="63"/>
      <c r="L96" s="66"/>
      <c r="M96" s="66"/>
    </row>
    <row r="97" spans="1:13" x14ac:dyDescent="0.2">
      <c r="A97" s="64"/>
      <c r="B97" s="64"/>
      <c r="C97" s="63"/>
      <c r="D97" s="63"/>
      <c r="E97" s="63"/>
      <c r="F97" s="63"/>
      <c r="G97" s="63"/>
      <c r="H97" s="65"/>
      <c r="I97" s="63"/>
      <c r="J97" s="65"/>
      <c r="K97" s="63"/>
      <c r="L97" s="66"/>
      <c r="M97" s="66"/>
    </row>
    <row r="98" spans="1:13" x14ac:dyDescent="0.2">
      <c r="A98" s="64"/>
      <c r="B98" s="64"/>
      <c r="C98" s="63"/>
      <c r="D98" s="63"/>
      <c r="E98" s="63"/>
      <c r="F98" s="63"/>
      <c r="G98" s="63"/>
      <c r="H98" s="65"/>
      <c r="I98" s="63"/>
      <c r="J98" s="65"/>
      <c r="K98" s="63"/>
      <c r="L98" s="66"/>
      <c r="M98" s="66"/>
    </row>
    <row r="99" spans="1:13" x14ac:dyDescent="0.2">
      <c r="A99" s="64"/>
      <c r="B99" s="64"/>
      <c r="C99" s="63"/>
      <c r="D99" s="63"/>
      <c r="E99" s="63"/>
      <c r="F99" s="63"/>
      <c r="G99" s="63"/>
      <c r="H99" s="65"/>
      <c r="I99" s="63"/>
      <c r="J99" s="65"/>
      <c r="K99" s="63"/>
      <c r="L99" s="66"/>
      <c r="M99" s="66"/>
    </row>
    <row r="100" spans="1:13" x14ac:dyDescent="0.2">
      <c r="A100" s="64"/>
      <c r="B100" s="64"/>
      <c r="C100" s="63"/>
      <c r="D100" s="63"/>
      <c r="E100" s="63"/>
      <c r="F100" s="63"/>
      <c r="G100" s="63"/>
      <c r="H100" s="65"/>
      <c r="I100" s="63"/>
      <c r="J100" s="65"/>
      <c r="K100" s="63"/>
      <c r="L100" s="66"/>
      <c r="M100" s="66"/>
    </row>
    <row r="101" spans="1:13" x14ac:dyDescent="0.2">
      <c r="A101" s="64"/>
      <c r="B101" s="64"/>
      <c r="C101" s="63"/>
      <c r="D101" s="63"/>
      <c r="E101" s="63"/>
      <c r="F101" s="63"/>
      <c r="G101" s="63"/>
      <c r="H101" s="65"/>
      <c r="I101" s="63"/>
      <c r="J101" s="65"/>
      <c r="K101" s="63"/>
      <c r="L101" s="66"/>
      <c r="M101" s="66"/>
    </row>
    <row r="102" spans="1:13" x14ac:dyDescent="0.2">
      <c r="A102" s="64"/>
      <c r="B102" s="64"/>
      <c r="C102" s="63"/>
      <c r="D102" s="63"/>
      <c r="E102" s="63"/>
      <c r="F102" s="63"/>
      <c r="G102" s="63"/>
      <c r="H102" s="65"/>
      <c r="I102" s="63"/>
      <c r="J102" s="65"/>
      <c r="K102" s="63"/>
      <c r="L102" s="66"/>
      <c r="M102" s="66"/>
    </row>
    <row r="103" spans="1:13" x14ac:dyDescent="0.2">
      <c r="A103" s="64"/>
      <c r="B103" s="64"/>
      <c r="C103" s="63"/>
      <c r="D103" s="63"/>
      <c r="E103" s="63"/>
      <c r="F103" s="63"/>
      <c r="G103" s="63"/>
      <c r="H103" s="65"/>
      <c r="I103" s="63"/>
      <c r="J103" s="65"/>
      <c r="K103" s="63"/>
      <c r="L103" s="66"/>
      <c r="M103" s="66"/>
    </row>
    <row r="104" spans="1:13" x14ac:dyDescent="0.2">
      <c r="A104" s="64"/>
      <c r="B104" s="64"/>
      <c r="C104" s="63"/>
      <c r="D104" s="63"/>
      <c r="E104" s="63"/>
      <c r="F104" s="63"/>
      <c r="G104" s="63"/>
      <c r="H104" s="65"/>
      <c r="I104" s="63"/>
      <c r="J104" s="65"/>
      <c r="K104" s="63"/>
      <c r="L104" s="66"/>
      <c r="M104" s="66"/>
    </row>
    <row r="108" spans="1:13" x14ac:dyDescent="0.2">
      <c r="I108" s="24"/>
    </row>
  </sheetData>
  <phoneticPr fontId="0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workbookViewId="0">
      <pane xSplit="6" ySplit="1" topLeftCell="G5" activePane="bottomRight" state="frozen"/>
      <selection activeCell="G123" sqref="G123"/>
      <selection pane="topRight" activeCell="G123" sqref="G123"/>
      <selection pane="bottomLeft" activeCell="G123" sqref="G123"/>
      <selection pane="bottomRight" activeCell="K30" sqref="K30"/>
    </sheetView>
  </sheetViews>
  <sheetFormatPr defaultColWidth="9.140625" defaultRowHeight="12.75" x14ac:dyDescent="0.2"/>
  <cols>
    <col min="1" max="1" width="4" style="8" bestFit="1" customWidth="1"/>
    <col min="2" max="2" width="6" style="8" bestFit="1" customWidth="1"/>
    <col min="3" max="3" width="5.140625" style="8" bestFit="1" customWidth="1"/>
    <col min="4" max="4" width="13.85546875" style="13" customWidth="1"/>
    <col min="5" max="5" width="38.42578125" style="13" customWidth="1"/>
    <col min="6" max="6" width="9.140625" style="16" bestFit="1"/>
    <col min="7" max="7" width="29.7109375" style="13" customWidth="1"/>
    <col min="8" max="8" width="19" style="27" bestFit="1" customWidth="1"/>
    <col min="9" max="9" width="5.42578125" style="8" bestFit="1" customWidth="1"/>
    <col min="10" max="10" width="21.42578125" style="27" bestFit="1" customWidth="1"/>
    <col min="11" max="11" width="6.7109375" style="16" bestFit="1" customWidth="1"/>
    <col min="12" max="12" width="10.42578125" style="16" customWidth="1"/>
    <col min="13" max="13" width="10.140625" style="16" bestFit="1" customWidth="1"/>
    <col min="14" max="14" width="2.28515625" style="7" customWidth="1"/>
    <col min="15" max="57" width="8.7109375" style="7" customWidth="1"/>
    <col min="58" max="16384" width="9.140625" style="7"/>
  </cols>
  <sheetData>
    <row r="1" spans="1:13" s="15" customFormat="1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155</v>
      </c>
      <c r="F1" s="11" t="s">
        <v>2</v>
      </c>
      <c r="G1" s="11" t="s">
        <v>82</v>
      </c>
      <c r="H1" s="26" t="s">
        <v>3</v>
      </c>
      <c r="I1" s="11" t="s">
        <v>87</v>
      </c>
      <c r="J1" s="26" t="s">
        <v>88</v>
      </c>
      <c r="K1" s="14" t="s">
        <v>89</v>
      </c>
      <c r="L1" s="12" t="s">
        <v>90</v>
      </c>
      <c r="M1" s="12" t="s">
        <v>84</v>
      </c>
    </row>
    <row r="2" spans="1:13" s="86" customFormat="1" x14ac:dyDescent="0.2">
      <c r="A2" s="117">
        <v>6</v>
      </c>
      <c r="B2" s="117">
        <v>2014</v>
      </c>
      <c r="C2" s="116" t="s">
        <v>92</v>
      </c>
      <c r="D2" s="116" t="s">
        <v>328</v>
      </c>
      <c r="E2" s="116" t="s">
        <v>239</v>
      </c>
      <c r="F2" s="116" t="s">
        <v>103</v>
      </c>
      <c r="G2" s="116" t="s">
        <v>150</v>
      </c>
      <c r="H2" s="118">
        <v>-5365863</v>
      </c>
      <c r="I2" s="116"/>
      <c r="J2" s="118">
        <v>0</v>
      </c>
      <c r="K2" s="116" t="s">
        <v>6</v>
      </c>
      <c r="L2" s="119" t="s">
        <v>268</v>
      </c>
      <c r="M2" s="119" t="s">
        <v>267</v>
      </c>
    </row>
    <row r="3" spans="1:13" s="86" customFormat="1" x14ac:dyDescent="0.2">
      <c r="A3" s="117">
        <v>6</v>
      </c>
      <c r="B3" s="117">
        <v>2014</v>
      </c>
      <c r="C3" s="116" t="s">
        <v>92</v>
      </c>
      <c r="D3" s="116" t="s">
        <v>329</v>
      </c>
      <c r="E3" s="116" t="s">
        <v>229</v>
      </c>
      <c r="F3" s="116" t="s">
        <v>103</v>
      </c>
      <c r="G3" s="116" t="s">
        <v>150</v>
      </c>
      <c r="H3" s="118">
        <v>6347877</v>
      </c>
      <c r="I3" s="116"/>
      <c r="J3" s="118">
        <v>0</v>
      </c>
      <c r="K3" s="116" t="s">
        <v>6</v>
      </c>
      <c r="L3" s="119" t="s">
        <v>264</v>
      </c>
      <c r="M3" s="119" t="s">
        <v>263</v>
      </c>
    </row>
    <row r="4" spans="1:13" s="62" customFormat="1" x14ac:dyDescent="0.2">
      <c r="A4" s="64"/>
      <c r="B4" s="64"/>
      <c r="C4" s="63"/>
      <c r="D4" s="63"/>
      <c r="E4" s="63"/>
      <c r="F4" s="63"/>
      <c r="G4" s="63"/>
      <c r="H4" s="65"/>
      <c r="I4" s="63"/>
      <c r="J4" s="65"/>
      <c r="K4" s="63"/>
      <c r="L4" s="66"/>
      <c r="M4" s="66"/>
    </row>
    <row r="5" spans="1:13" s="62" customFormat="1" x14ac:dyDescent="0.2">
      <c r="A5" s="64"/>
      <c r="B5" s="64"/>
      <c r="C5" s="63"/>
      <c r="D5" s="63"/>
      <c r="E5" s="63"/>
      <c r="F5" s="63"/>
      <c r="G5" s="69" t="s">
        <v>205</v>
      </c>
      <c r="H5" s="68">
        <f>SUM(H2:H4)</f>
        <v>982014</v>
      </c>
      <c r="I5" s="63"/>
      <c r="J5" s="65"/>
      <c r="K5" s="63"/>
      <c r="L5" s="66"/>
      <c r="M5" s="66"/>
    </row>
    <row r="6" spans="1:13" s="86" customFormat="1" x14ac:dyDescent="0.2">
      <c r="A6" s="88"/>
      <c r="B6" s="88"/>
      <c r="C6" s="87"/>
      <c r="D6" s="87"/>
      <c r="E6" s="87"/>
      <c r="F6" s="87"/>
      <c r="G6" s="69"/>
      <c r="H6" s="68"/>
      <c r="I6" s="87"/>
      <c r="J6" s="85"/>
      <c r="K6" s="87"/>
      <c r="L6" s="84"/>
      <c r="M6" s="84"/>
    </row>
    <row r="7" spans="1:13" s="80" customFormat="1" x14ac:dyDescent="0.2">
      <c r="A7" s="121">
        <v>6</v>
      </c>
      <c r="B7" s="121">
        <v>2014</v>
      </c>
      <c r="C7" s="120" t="s">
        <v>92</v>
      </c>
      <c r="D7" s="120" t="s">
        <v>328</v>
      </c>
      <c r="E7" s="120" t="s">
        <v>239</v>
      </c>
      <c r="F7" s="120" t="s">
        <v>96</v>
      </c>
      <c r="G7" s="120" t="s">
        <v>97</v>
      </c>
      <c r="H7" s="122">
        <v>32110</v>
      </c>
      <c r="I7" s="120" t="s">
        <v>5</v>
      </c>
      <c r="J7" s="122">
        <v>303745</v>
      </c>
      <c r="K7" s="120" t="s">
        <v>6</v>
      </c>
      <c r="L7" s="123" t="s">
        <v>268</v>
      </c>
      <c r="M7" s="123" t="s">
        <v>267</v>
      </c>
    </row>
    <row r="8" spans="1:13" s="80" customFormat="1" x14ac:dyDescent="0.2">
      <c r="A8" s="121">
        <v>6</v>
      </c>
      <c r="B8" s="121">
        <v>2014</v>
      </c>
      <c r="C8" s="120" t="s">
        <v>92</v>
      </c>
      <c r="D8" s="120" t="s">
        <v>329</v>
      </c>
      <c r="E8" s="120" t="s">
        <v>229</v>
      </c>
      <c r="F8" s="120" t="s">
        <v>96</v>
      </c>
      <c r="G8" s="120" t="s">
        <v>97</v>
      </c>
      <c r="H8" s="122">
        <v>-6836</v>
      </c>
      <c r="I8" s="120" t="s">
        <v>5</v>
      </c>
      <c r="J8" s="122">
        <v>-63283</v>
      </c>
      <c r="K8" s="120" t="s">
        <v>6</v>
      </c>
      <c r="L8" s="123" t="s">
        <v>264</v>
      </c>
      <c r="M8" s="123" t="s">
        <v>263</v>
      </c>
    </row>
    <row r="9" spans="1:13" s="62" customFormat="1" x14ac:dyDescent="0.2">
      <c r="A9" s="121">
        <v>6</v>
      </c>
      <c r="B9" s="121">
        <v>2014</v>
      </c>
      <c r="C9" s="120" t="s">
        <v>92</v>
      </c>
      <c r="D9" s="120" t="s">
        <v>328</v>
      </c>
      <c r="E9" s="120" t="s">
        <v>239</v>
      </c>
      <c r="F9" s="120" t="s">
        <v>98</v>
      </c>
      <c r="G9" s="120" t="s">
        <v>136</v>
      </c>
      <c r="H9" s="122">
        <v>5227140</v>
      </c>
      <c r="I9" s="120" t="s">
        <v>5</v>
      </c>
      <c r="J9" s="122">
        <v>93386000</v>
      </c>
      <c r="K9" s="120" t="s">
        <v>6</v>
      </c>
      <c r="L9" s="123" t="s">
        <v>268</v>
      </c>
      <c r="M9" s="123" t="s">
        <v>267</v>
      </c>
    </row>
    <row r="10" spans="1:13" s="62" customFormat="1" x14ac:dyDescent="0.2">
      <c r="A10" s="121">
        <v>6</v>
      </c>
      <c r="B10" s="121">
        <v>2014</v>
      </c>
      <c r="C10" s="120" t="s">
        <v>92</v>
      </c>
      <c r="D10" s="120" t="s">
        <v>329</v>
      </c>
      <c r="E10" s="120" t="s">
        <v>229</v>
      </c>
      <c r="F10" s="120" t="s">
        <v>98</v>
      </c>
      <c r="G10" s="120" t="s">
        <v>136</v>
      </c>
      <c r="H10" s="122">
        <v>-6328192</v>
      </c>
      <c r="I10" s="120" t="s">
        <v>5</v>
      </c>
      <c r="J10" s="122">
        <v>-102419701</v>
      </c>
      <c r="K10" s="120" t="s">
        <v>6</v>
      </c>
      <c r="L10" s="123" t="s">
        <v>264</v>
      </c>
      <c r="M10" s="123" t="s">
        <v>263</v>
      </c>
    </row>
    <row r="11" spans="1:13" s="62" customFormat="1" x14ac:dyDescent="0.2">
      <c r="A11" s="121">
        <v>6</v>
      </c>
      <c r="B11" s="121">
        <v>2014</v>
      </c>
      <c r="C11" s="120" t="s">
        <v>92</v>
      </c>
      <c r="D11" s="120" t="s">
        <v>328</v>
      </c>
      <c r="E11" s="120" t="s">
        <v>239</v>
      </c>
      <c r="F11" s="120" t="s">
        <v>99</v>
      </c>
      <c r="G11" s="120" t="s">
        <v>137</v>
      </c>
      <c r="H11" s="122">
        <v>55316</v>
      </c>
      <c r="I11" s="120" t="s">
        <v>5</v>
      </c>
      <c r="J11" s="122">
        <v>226796</v>
      </c>
      <c r="K11" s="120" t="s">
        <v>6</v>
      </c>
      <c r="L11" s="123" t="s">
        <v>268</v>
      </c>
      <c r="M11" s="123" t="s">
        <v>267</v>
      </c>
    </row>
    <row r="12" spans="1:13" s="86" customFormat="1" x14ac:dyDescent="0.2">
      <c r="A12" s="121">
        <v>6</v>
      </c>
      <c r="B12" s="121">
        <v>2014</v>
      </c>
      <c r="C12" s="120" t="s">
        <v>92</v>
      </c>
      <c r="D12" s="120" t="s">
        <v>328</v>
      </c>
      <c r="E12" s="120" t="s">
        <v>239</v>
      </c>
      <c r="F12" s="120" t="s">
        <v>100</v>
      </c>
      <c r="G12" s="120" t="s">
        <v>138</v>
      </c>
      <c r="H12" s="122">
        <v>33198</v>
      </c>
      <c r="I12" s="120" t="s">
        <v>5</v>
      </c>
      <c r="J12" s="122">
        <v>314037</v>
      </c>
      <c r="K12" s="120" t="s">
        <v>6</v>
      </c>
      <c r="L12" s="123" t="s">
        <v>268</v>
      </c>
      <c r="M12" s="123" t="s">
        <v>267</v>
      </c>
    </row>
    <row r="13" spans="1:13" s="62" customFormat="1" x14ac:dyDescent="0.2">
      <c r="A13" s="121">
        <v>6</v>
      </c>
      <c r="B13" s="121">
        <v>2014</v>
      </c>
      <c r="C13" s="120" t="s">
        <v>92</v>
      </c>
      <c r="D13" s="120" t="s">
        <v>329</v>
      </c>
      <c r="E13" s="120" t="s">
        <v>229</v>
      </c>
      <c r="F13" s="120" t="s">
        <v>100</v>
      </c>
      <c r="G13" s="120" t="s">
        <v>138</v>
      </c>
      <c r="H13" s="122">
        <v>-12849</v>
      </c>
      <c r="I13" s="120" t="s">
        <v>5</v>
      </c>
      <c r="J13" s="122">
        <v>-118954</v>
      </c>
      <c r="K13" s="120" t="s">
        <v>6</v>
      </c>
      <c r="L13" s="123" t="s">
        <v>264</v>
      </c>
      <c r="M13" s="123" t="s">
        <v>263</v>
      </c>
    </row>
    <row r="14" spans="1:13" s="62" customFormat="1" x14ac:dyDescent="0.2">
      <c r="A14" s="121">
        <v>6</v>
      </c>
      <c r="B14" s="121">
        <v>2014</v>
      </c>
      <c r="C14" s="120" t="s">
        <v>92</v>
      </c>
      <c r="D14" s="120" t="s">
        <v>328</v>
      </c>
      <c r="E14" s="120" t="s">
        <v>239</v>
      </c>
      <c r="F14" s="120" t="s">
        <v>101</v>
      </c>
      <c r="G14" s="120" t="s">
        <v>139</v>
      </c>
      <c r="H14" s="122">
        <v>18099</v>
      </c>
      <c r="I14" s="120" t="s">
        <v>5</v>
      </c>
      <c r="J14" s="122">
        <v>171207</v>
      </c>
      <c r="K14" s="120" t="s">
        <v>6</v>
      </c>
      <c r="L14" s="123" t="s">
        <v>268</v>
      </c>
      <c r="M14" s="123" t="s">
        <v>267</v>
      </c>
    </row>
    <row r="15" spans="1:13" s="62" customFormat="1" x14ac:dyDescent="0.2">
      <c r="A15" s="64"/>
      <c r="B15" s="64"/>
      <c r="C15" s="63"/>
      <c r="D15" s="63"/>
      <c r="E15" s="63"/>
      <c r="F15" s="63"/>
      <c r="G15" s="69" t="s">
        <v>204</v>
      </c>
      <c r="H15" s="68">
        <f>SUM(H7:H14)</f>
        <v>-982014</v>
      </c>
      <c r="I15" s="63"/>
      <c r="J15" s="65"/>
      <c r="K15" s="63"/>
      <c r="L15" s="66"/>
      <c r="M15" s="66"/>
    </row>
    <row r="16" spans="1:13" customFormat="1" x14ac:dyDescent="0.2">
      <c r="A16" s="59"/>
      <c r="B16" s="59"/>
      <c r="C16" s="58"/>
      <c r="D16" s="58"/>
      <c r="E16" s="58"/>
      <c r="F16" s="58"/>
      <c r="G16" s="58"/>
      <c r="H16" s="60"/>
      <c r="I16" s="58"/>
      <c r="J16" s="60"/>
      <c r="K16" s="58"/>
      <c r="L16" s="61"/>
      <c r="M16" s="61"/>
    </row>
    <row r="17" spans="1:13" x14ac:dyDescent="0.2">
      <c r="A17" s="39"/>
      <c r="B17" s="39"/>
      <c r="C17" s="38"/>
      <c r="D17" s="38"/>
      <c r="E17" s="38"/>
      <c r="F17" s="33"/>
      <c r="G17" s="38"/>
      <c r="H17" s="44"/>
      <c r="I17" s="38"/>
      <c r="J17" s="44"/>
      <c r="K17" s="38"/>
      <c r="L17" s="40"/>
      <c r="M17" s="40"/>
    </row>
    <row r="18" spans="1:13" x14ac:dyDescent="0.2">
      <c r="A18" s="42"/>
      <c r="B18" s="42"/>
      <c r="C18" s="41"/>
      <c r="D18" s="41"/>
      <c r="E18" s="41"/>
      <c r="F18" s="33"/>
      <c r="G18" s="41"/>
      <c r="H18" s="44"/>
      <c r="I18" s="41"/>
      <c r="J18" s="44"/>
      <c r="K18" s="41"/>
      <c r="L18" s="43"/>
      <c r="M18" s="43"/>
    </row>
    <row r="19" spans="1:13" x14ac:dyDescent="0.2">
      <c r="A19" s="39"/>
      <c r="B19" s="39"/>
      <c r="C19" s="38"/>
      <c r="D19" s="38"/>
      <c r="E19" s="38"/>
      <c r="F19" s="38"/>
      <c r="G19" s="38"/>
      <c r="H19" s="44"/>
      <c r="I19" s="38"/>
      <c r="J19" s="44"/>
      <c r="K19" s="38"/>
      <c r="L19" s="40"/>
      <c r="M19" s="40"/>
    </row>
    <row r="20" spans="1:13" x14ac:dyDescent="0.2">
      <c r="A20" s="39"/>
      <c r="B20" s="39"/>
      <c r="C20" s="38"/>
      <c r="D20" s="38"/>
      <c r="E20" s="38"/>
      <c r="F20" s="38"/>
      <c r="G20" s="38"/>
      <c r="H20" s="44"/>
      <c r="I20" s="38"/>
      <c r="J20" s="44"/>
      <c r="K20" s="38"/>
      <c r="L20" s="40"/>
      <c r="M20" s="40"/>
    </row>
    <row r="21" spans="1:13" x14ac:dyDescent="0.2">
      <c r="A21" s="39"/>
      <c r="B21" s="39"/>
      <c r="C21" s="38"/>
      <c r="D21" s="38"/>
      <c r="E21" s="38"/>
      <c r="F21" s="38"/>
      <c r="G21" s="38"/>
      <c r="H21" s="44"/>
      <c r="I21" s="38"/>
      <c r="J21" s="44"/>
      <c r="K21" s="38"/>
      <c r="L21" s="40"/>
      <c r="M21" s="40"/>
    </row>
    <row r="22" spans="1:13" x14ac:dyDescent="0.2">
      <c r="A22" s="42"/>
      <c r="B22" s="42"/>
      <c r="C22" s="41"/>
      <c r="D22" s="41"/>
      <c r="E22" s="41"/>
      <c r="F22" s="41"/>
      <c r="G22" s="41"/>
      <c r="H22" s="44" t="s">
        <v>181</v>
      </c>
      <c r="I22" s="41"/>
      <c r="J22" s="44"/>
      <c r="K22" s="41"/>
      <c r="L22" s="43"/>
      <c r="M22" s="43"/>
    </row>
    <row r="23" spans="1:13" x14ac:dyDescent="0.2">
      <c r="F23" s="16" t="s">
        <v>181</v>
      </c>
    </row>
    <row r="25" spans="1:13" x14ac:dyDescent="0.2">
      <c r="F25" s="20" t="s">
        <v>103</v>
      </c>
      <c r="H25" s="37">
        <f>H5</f>
        <v>982014</v>
      </c>
      <c r="J25" s="37" t="s">
        <v>181</v>
      </c>
    </row>
    <row r="27" spans="1:13" x14ac:dyDescent="0.2">
      <c r="F27" s="21" t="s">
        <v>141</v>
      </c>
      <c r="H27" s="37">
        <f>H15</f>
        <v>-982014</v>
      </c>
      <c r="J27" s="37" t="s">
        <v>181</v>
      </c>
    </row>
    <row r="34" spans="1:14" x14ac:dyDescent="0.2">
      <c r="N34" s="86"/>
    </row>
    <row r="35" spans="1:14" x14ac:dyDescent="0.2">
      <c r="N35" s="86"/>
    </row>
    <row r="36" spans="1:14" x14ac:dyDescent="0.2">
      <c r="N36" s="86"/>
    </row>
    <row r="37" spans="1:14" x14ac:dyDescent="0.2">
      <c r="N37" s="86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6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6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6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6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6"/>
    </row>
    <row r="43" spans="1:14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</row>
  </sheetData>
  <sortState ref="A2:M13">
    <sortCondition ref="F2:F13"/>
  </sortState>
  <phoneticPr fontId="0" type="noConversion"/>
  <printOptions horizontalCentered="1" verticalCentered="1" gridLines="1"/>
  <pageMargins left="0" right="0" top="1" bottom="0.5" header="0.75" footer="0"/>
  <pageSetup scale="78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xSplit="6" ySplit="1" topLeftCell="G8" activePane="bottomRight" state="frozen"/>
      <selection activeCell="G123" sqref="G123"/>
      <selection pane="topRight" activeCell="G123" sqref="G123"/>
      <selection pane="bottomLeft" activeCell="G123" sqref="G123"/>
      <selection pane="bottomRight" activeCell="F6" sqref="F6"/>
    </sheetView>
  </sheetViews>
  <sheetFormatPr defaultColWidth="9.140625" defaultRowHeight="12.75" x14ac:dyDescent="0.2"/>
  <cols>
    <col min="1" max="1" width="4" style="49" bestFit="1" customWidth="1"/>
    <col min="2" max="2" width="6" style="49" bestFit="1" customWidth="1"/>
    <col min="3" max="3" width="5.140625" style="49" bestFit="1" customWidth="1"/>
    <col min="4" max="4" width="13.85546875" style="50" customWidth="1"/>
    <col min="5" max="5" width="30.42578125" style="50" bestFit="1" customWidth="1"/>
    <col min="6" max="6" width="10.42578125" style="51" customWidth="1"/>
    <col min="7" max="7" width="23.7109375" style="50" bestFit="1" customWidth="1"/>
    <col min="8" max="8" width="20.5703125" style="27" bestFit="1" customWidth="1"/>
    <col min="9" max="9" width="5.42578125" style="49" bestFit="1" customWidth="1"/>
    <col min="10" max="10" width="21.5703125" style="27" bestFit="1" customWidth="1"/>
    <col min="11" max="11" width="6.7109375" style="51" bestFit="1" customWidth="1"/>
    <col min="12" max="12" width="8.7109375" style="51" bestFit="1" customWidth="1"/>
    <col min="13" max="13" width="10.140625" style="51" bestFit="1" customWidth="1"/>
    <col min="14" max="14" width="2.28515625" style="48" customWidth="1"/>
    <col min="15" max="53" width="8.7109375" style="48" customWidth="1"/>
    <col min="54" max="16384" width="9.140625" style="48"/>
  </cols>
  <sheetData>
    <row r="1" spans="1:13" s="46" customFormat="1" ht="27.75" x14ac:dyDescent="0.2">
      <c r="A1" s="11" t="s">
        <v>0</v>
      </c>
      <c r="B1" s="11" t="s">
        <v>1</v>
      </c>
      <c r="C1" s="11" t="s">
        <v>86</v>
      </c>
      <c r="D1" s="11" t="s">
        <v>85</v>
      </c>
      <c r="E1" s="11" t="s">
        <v>83</v>
      </c>
      <c r="F1" s="11" t="s">
        <v>2</v>
      </c>
      <c r="G1" s="11" t="s">
        <v>82</v>
      </c>
      <c r="H1" s="26" t="s">
        <v>3</v>
      </c>
      <c r="I1" s="11" t="s">
        <v>87</v>
      </c>
      <c r="J1" s="26" t="s">
        <v>88</v>
      </c>
      <c r="K1" s="14" t="s">
        <v>89</v>
      </c>
      <c r="L1" s="12" t="s">
        <v>90</v>
      </c>
      <c r="M1" s="12" t="s">
        <v>84</v>
      </c>
    </row>
    <row r="2" spans="1:13" x14ac:dyDescent="0.2">
      <c r="A2" s="125">
        <v>6</v>
      </c>
      <c r="B2" s="125">
        <v>2014</v>
      </c>
      <c r="C2" s="124" t="s">
        <v>92</v>
      </c>
      <c r="D2" s="124" t="s">
        <v>330</v>
      </c>
      <c r="E2" s="124" t="s">
        <v>151</v>
      </c>
      <c r="F2" s="124" t="s">
        <v>93</v>
      </c>
      <c r="G2" s="124" t="s">
        <v>133</v>
      </c>
      <c r="H2" s="126">
        <v>-10781038.720000001</v>
      </c>
      <c r="I2" s="124"/>
      <c r="J2" s="126">
        <v>0</v>
      </c>
      <c r="K2" s="124" t="s">
        <v>6</v>
      </c>
      <c r="L2" s="127" t="s">
        <v>270</v>
      </c>
      <c r="M2" s="127" t="s">
        <v>268</v>
      </c>
    </row>
    <row r="3" spans="1:13" x14ac:dyDescent="0.2">
      <c r="A3" s="125">
        <v>6</v>
      </c>
      <c r="B3" s="125">
        <v>2014</v>
      </c>
      <c r="C3" s="124" t="s">
        <v>92</v>
      </c>
      <c r="D3" s="124" t="s">
        <v>331</v>
      </c>
      <c r="E3" s="124" t="s">
        <v>152</v>
      </c>
      <c r="F3" s="124" t="s">
        <v>93</v>
      </c>
      <c r="G3" s="124" t="s">
        <v>133</v>
      </c>
      <c r="H3" s="126">
        <v>13713251.5</v>
      </c>
      <c r="I3" s="124"/>
      <c r="J3" s="126">
        <v>0</v>
      </c>
      <c r="K3" s="124" t="s">
        <v>6</v>
      </c>
      <c r="L3" s="127" t="s">
        <v>271</v>
      </c>
      <c r="M3" s="127" t="s">
        <v>264</v>
      </c>
    </row>
    <row r="4" spans="1:13" s="86" customFormat="1" x14ac:dyDescent="0.2">
      <c r="A4" s="22"/>
      <c r="B4" s="22"/>
      <c r="C4" s="23"/>
      <c r="D4" s="23"/>
      <c r="E4" s="23"/>
      <c r="F4" s="23"/>
      <c r="G4" s="23"/>
      <c r="H4" s="45"/>
      <c r="I4" s="23"/>
      <c r="J4" s="45"/>
      <c r="K4" s="23"/>
      <c r="L4" s="25"/>
      <c r="M4" s="25"/>
    </row>
    <row r="5" spans="1:13" s="62" customFormat="1" x14ac:dyDescent="0.2">
      <c r="A5" s="64"/>
      <c r="B5" s="64"/>
      <c r="C5" s="63"/>
      <c r="D5" s="63"/>
      <c r="E5" s="63"/>
      <c r="F5" s="63"/>
      <c r="G5" s="69" t="s">
        <v>206</v>
      </c>
      <c r="H5" s="70">
        <f>SUM(H2:H3)</f>
        <v>2932212.7799999993</v>
      </c>
      <c r="I5" s="63"/>
      <c r="J5" s="65"/>
      <c r="K5" s="63"/>
      <c r="L5" s="66"/>
      <c r="M5" s="66"/>
    </row>
    <row r="6" spans="1:13" s="62" customFormat="1" x14ac:dyDescent="0.2">
      <c r="A6" s="64"/>
      <c r="B6" s="64"/>
      <c r="C6" s="63"/>
      <c r="D6" s="63"/>
      <c r="E6" s="63"/>
      <c r="F6" s="63"/>
      <c r="G6" s="63"/>
      <c r="H6" s="65"/>
      <c r="I6" s="63"/>
      <c r="J6" s="65"/>
      <c r="K6" s="63"/>
      <c r="L6" s="66"/>
      <c r="M6" s="66"/>
    </row>
    <row r="7" spans="1:13" s="62" customFormat="1" x14ac:dyDescent="0.2">
      <c r="A7" s="82"/>
      <c r="B7" s="82"/>
      <c r="C7" s="81"/>
      <c r="D7" s="81"/>
      <c r="E7" s="81"/>
      <c r="F7" s="81"/>
      <c r="G7" s="81"/>
      <c r="H7" s="83"/>
      <c r="I7" s="81"/>
      <c r="J7" s="83"/>
      <c r="K7" s="81"/>
      <c r="L7" s="84"/>
      <c r="M7" s="84"/>
    </row>
    <row r="8" spans="1:13" x14ac:dyDescent="0.2">
      <c r="A8" s="129">
        <v>6</v>
      </c>
      <c r="B8" s="129">
        <v>2014</v>
      </c>
      <c r="C8" s="128" t="s">
        <v>92</v>
      </c>
      <c r="D8" s="128" t="s">
        <v>330</v>
      </c>
      <c r="E8" s="128" t="s">
        <v>151</v>
      </c>
      <c r="F8" s="128" t="s">
        <v>94</v>
      </c>
      <c r="G8" s="128" t="s">
        <v>134</v>
      </c>
      <c r="H8" s="130">
        <v>3330864.6</v>
      </c>
      <c r="I8" s="128" t="s">
        <v>5</v>
      </c>
      <c r="J8" s="130">
        <v>29643977</v>
      </c>
      <c r="K8" s="128" t="s">
        <v>6</v>
      </c>
      <c r="L8" s="131" t="s">
        <v>270</v>
      </c>
      <c r="M8" s="131" t="s">
        <v>268</v>
      </c>
    </row>
    <row r="9" spans="1:13" x14ac:dyDescent="0.2">
      <c r="A9" s="129">
        <v>6</v>
      </c>
      <c r="B9" s="129">
        <v>2014</v>
      </c>
      <c r="C9" s="128" t="s">
        <v>92</v>
      </c>
      <c r="D9" s="128" t="s">
        <v>331</v>
      </c>
      <c r="E9" s="128" t="s">
        <v>152</v>
      </c>
      <c r="F9" s="128" t="s">
        <v>94</v>
      </c>
      <c r="G9" s="128" t="s">
        <v>134</v>
      </c>
      <c r="H9" s="130">
        <v>-4162974.29</v>
      </c>
      <c r="I9" s="128" t="s">
        <v>5</v>
      </c>
      <c r="J9" s="130">
        <v>-34700888</v>
      </c>
      <c r="K9" s="128" t="s">
        <v>6</v>
      </c>
      <c r="L9" s="131" t="s">
        <v>271</v>
      </c>
      <c r="M9" s="131" t="s">
        <v>264</v>
      </c>
    </row>
    <row r="10" spans="1:13" x14ac:dyDescent="0.2">
      <c r="A10" s="129">
        <v>6</v>
      </c>
      <c r="B10" s="129">
        <v>2014</v>
      </c>
      <c r="C10" s="128" t="s">
        <v>92</v>
      </c>
      <c r="D10" s="128" t="s">
        <v>330</v>
      </c>
      <c r="E10" s="128" t="s">
        <v>151</v>
      </c>
      <c r="F10" s="128" t="s">
        <v>95</v>
      </c>
      <c r="G10" s="128" t="s">
        <v>135</v>
      </c>
      <c r="H10" s="130">
        <v>1624636.35</v>
      </c>
      <c r="I10" s="128" t="s">
        <v>5</v>
      </c>
      <c r="J10" s="130">
        <v>14026422</v>
      </c>
      <c r="K10" s="128" t="s">
        <v>6</v>
      </c>
      <c r="L10" s="131" t="s">
        <v>270</v>
      </c>
      <c r="M10" s="131" t="s">
        <v>268</v>
      </c>
    </row>
    <row r="11" spans="1:13" x14ac:dyDescent="0.2">
      <c r="A11" s="129">
        <v>6</v>
      </c>
      <c r="B11" s="129">
        <v>2014</v>
      </c>
      <c r="C11" s="128" t="s">
        <v>92</v>
      </c>
      <c r="D11" s="128" t="s">
        <v>331</v>
      </c>
      <c r="E11" s="128" t="s">
        <v>152</v>
      </c>
      <c r="F11" s="128" t="s">
        <v>95</v>
      </c>
      <c r="G11" s="128" t="s">
        <v>135</v>
      </c>
      <c r="H11" s="130">
        <v>-2284979.34</v>
      </c>
      <c r="I11" s="128" t="s">
        <v>5</v>
      </c>
      <c r="J11" s="130">
        <v>-18737401</v>
      </c>
      <c r="K11" s="128" t="s">
        <v>6</v>
      </c>
      <c r="L11" s="131" t="s">
        <v>271</v>
      </c>
      <c r="M11" s="131" t="s">
        <v>264</v>
      </c>
    </row>
    <row r="12" spans="1:13" x14ac:dyDescent="0.2">
      <c r="A12" s="129">
        <v>6</v>
      </c>
      <c r="B12" s="129">
        <v>2014</v>
      </c>
      <c r="C12" s="128" t="s">
        <v>92</v>
      </c>
      <c r="D12" s="128" t="s">
        <v>330</v>
      </c>
      <c r="E12" s="128" t="s">
        <v>151</v>
      </c>
      <c r="F12" s="128" t="s">
        <v>96</v>
      </c>
      <c r="G12" s="128" t="s">
        <v>97</v>
      </c>
      <c r="H12" s="130">
        <v>2647777.31</v>
      </c>
      <c r="I12" s="128" t="s">
        <v>5</v>
      </c>
      <c r="J12" s="130">
        <v>23510171</v>
      </c>
      <c r="K12" s="128" t="s">
        <v>6</v>
      </c>
      <c r="L12" s="131" t="s">
        <v>270</v>
      </c>
      <c r="M12" s="131" t="s">
        <v>268</v>
      </c>
    </row>
    <row r="13" spans="1:13" x14ac:dyDescent="0.2">
      <c r="A13" s="129">
        <v>6</v>
      </c>
      <c r="B13" s="129">
        <v>2014</v>
      </c>
      <c r="C13" s="128" t="s">
        <v>92</v>
      </c>
      <c r="D13" s="128" t="s">
        <v>331</v>
      </c>
      <c r="E13" s="128" t="s">
        <v>152</v>
      </c>
      <c r="F13" s="128" t="s">
        <v>96</v>
      </c>
      <c r="G13" s="128" t="s">
        <v>97</v>
      </c>
      <c r="H13" s="130">
        <v>-3371868.9</v>
      </c>
      <c r="I13" s="128" t="s">
        <v>5</v>
      </c>
      <c r="J13" s="130">
        <v>-28846311</v>
      </c>
      <c r="K13" s="128" t="s">
        <v>6</v>
      </c>
      <c r="L13" s="131" t="s">
        <v>271</v>
      </c>
      <c r="M13" s="131" t="s">
        <v>264</v>
      </c>
    </row>
    <row r="14" spans="1:13" x14ac:dyDescent="0.2">
      <c r="A14" s="129">
        <v>6</v>
      </c>
      <c r="B14" s="129">
        <v>2014</v>
      </c>
      <c r="C14" s="128" t="s">
        <v>92</v>
      </c>
      <c r="D14" s="128" t="s">
        <v>330</v>
      </c>
      <c r="E14" s="128" t="s">
        <v>151</v>
      </c>
      <c r="F14" s="128" t="s">
        <v>98</v>
      </c>
      <c r="G14" s="128" t="s">
        <v>136</v>
      </c>
      <c r="H14" s="130">
        <v>1211774.47</v>
      </c>
      <c r="I14" s="128" t="s">
        <v>5</v>
      </c>
      <c r="J14" s="130">
        <v>16662615</v>
      </c>
      <c r="K14" s="128" t="s">
        <v>6</v>
      </c>
      <c r="L14" s="131" t="s">
        <v>270</v>
      </c>
      <c r="M14" s="131" t="s">
        <v>268</v>
      </c>
    </row>
    <row r="15" spans="1:13" x14ac:dyDescent="0.2">
      <c r="A15" s="129">
        <v>6</v>
      </c>
      <c r="B15" s="129">
        <v>2014</v>
      </c>
      <c r="C15" s="128" t="s">
        <v>92</v>
      </c>
      <c r="D15" s="128" t="s">
        <v>331</v>
      </c>
      <c r="E15" s="128" t="s">
        <v>152</v>
      </c>
      <c r="F15" s="128" t="s">
        <v>98</v>
      </c>
      <c r="G15" s="128" t="s">
        <v>136</v>
      </c>
      <c r="H15" s="130">
        <v>-1492825.14</v>
      </c>
      <c r="I15" s="128" t="s">
        <v>5</v>
      </c>
      <c r="J15" s="130">
        <v>-20750939</v>
      </c>
      <c r="K15" s="128" t="s">
        <v>6</v>
      </c>
      <c r="L15" s="131" t="s">
        <v>271</v>
      </c>
      <c r="M15" s="131" t="s">
        <v>264</v>
      </c>
    </row>
    <row r="16" spans="1:13" x14ac:dyDescent="0.2">
      <c r="A16" s="129">
        <v>6</v>
      </c>
      <c r="B16" s="129">
        <v>2014</v>
      </c>
      <c r="C16" s="128" t="s">
        <v>92</v>
      </c>
      <c r="D16" s="128" t="s">
        <v>330</v>
      </c>
      <c r="E16" s="128" t="s">
        <v>151</v>
      </c>
      <c r="F16" s="128" t="s">
        <v>99</v>
      </c>
      <c r="G16" s="128" t="s">
        <v>137</v>
      </c>
      <c r="H16" s="130">
        <v>961523.34</v>
      </c>
      <c r="I16" s="128" t="s">
        <v>5</v>
      </c>
      <c r="J16" s="130">
        <v>11433686</v>
      </c>
      <c r="K16" s="128" t="s">
        <v>6</v>
      </c>
      <c r="L16" s="131" t="s">
        <v>270</v>
      </c>
      <c r="M16" s="131" t="s">
        <v>268</v>
      </c>
    </row>
    <row r="17" spans="1:13" x14ac:dyDescent="0.2">
      <c r="A17" s="129">
        <v>6</v>
      </c>
      <c r="B17" s="129">
        <v>2014</v>
      </c>
      <c r="C17" s="128" t="s">
        <v>92</v>
      </c>
      <c r="D17" s="128" t="s">
        <v>331</v>
      </c>
      <c r="E17" s="128" t="s">
        <v>152</v>
      </c>
      <c r="F17" s="128" t="s">
        <v>99</v>
      </c>
      <c r="G17" s="128" t="s">
        <v>137</v>
      </c>
      <c r="H17" s="130">
        <v>-1138204.1399999999</v>
      </c>
      <c r="I17" s="128" t="s">
        <v>5</v>
      </c>
      <c r="J17" s="130">
        <v>-12974908</v>
      </c>
      <c r="K17" s="128" t="s">
        <v>6</v>
      </c>
      <c r="L17" s="131" t="s">
        <v>271</v>
      </c>
      <c r="M17" s="131" t="s">
        <v>264</v>
      </c>
    </row>
    <row r="18" spans="1:13" x14ac:dyDescent="0.2">
      <c r="A18" s="129">
        <v>6</v>
      </c>
      <c r="B18" s="129">
        <v>2014</v>
      </c>
      <c r="C18" s="128" t="s">
        <v>92</v>
      </c>
      <c r="D18" s="128" t="s">
        <v>330</v>
      </c>
      <c r="E18" s="128" t="s">
        <v>151</v>
      </c>
      <c r="F18" s="128" t="s">
        <v>100</v>
      </c>
      <c r="G18" s="128" t="s">
        <v>138</v>
      </c>
      <c r="H18" s="130">
        <v>478525.78</v>
      </c>
      <c r="I18" s="128" t="s">
        <v>5</v>
      </c>
      <c r="J18" s="130">
        <v>4318451</v>
      </c>
      <c r="K18" s="128" t="s">
        <v>6</v>
      </c>
      <c r="L18" s="131" t="s">
        <v>270</v>
      </c>
      <c r="M18" s="131" t="s">
        <v>268</v>
      </c>
    </row>
    <row r="19" spans="1:13" x14ac:dyDescent="0.2">
      <c r="A19" s="129">
        <v>6</v>
      </c>
      <c r="B19" s="129">
        <v>2014</v>
      </c>
      <c r="C19" s="128" t="s">
        <v>92</v>
      </c>
      <c r="D19" s="128" t="s">
        <v>331</v>
      </c>
      <c r="E19" s="128" t="s">
        <v>152</v>
      </c>
      <c r="F19" s="128" t="s">
        <v>100</v>
      </c>
      <c r="G19" s="128" t="s">
        <v>138</v>
      </c>
      <c r="H19" s="130">
        <v>-591944.48</v>
      </c>
      <c r="I19" s="128" t="s">
        <v>5</v>
      </c>
      <c r="J19" s="130">
        <v>-5109798</v>
      </c>
      <c r="K19" s="128" t="s">
        <v>6</v>
      </c>
      <c r="L19" s="131" t="s">
        <v>271</v>
      </c>
      <c r="M19" s="131" t="s">
        <v>264</v>
      </c>
    </row>
    <row r="20" spans="1:13" x14ac:dyDescent="0.2">
      <c r="A20" s="129">
        <v>6</v>
      </c>
      <c r="B20" s="129">
        <v>2014</v>
      </c>
      <c r="C20" s="128" t="s">
        <v>92</v>
      </c>
      <c r="D20" s="128" t="s">
        <v>330</v>
      </c>
      <c r="E20" s="128" t="s">
        <v>151</v>
      </c>
      <c r="F20" s="128" t="s">
        <v>101</v>
      </c>
      <c r="G20" s="128" t="s">
        <v>139</v>
      </c>
      <c r="H20" s="130">
        <v>517400.91</v>
      </c>
      <c r="I20" s="128" t="s">
        <v>5</v>
      </c>
      <c r="J20" s="130">
        <v>4786791</v>
      </c>
      <c r="K20" s="128" t="s">
        <v>6</v>
      </c>
      <c r="L20" s="131" t="s">
        <v>270</v>
      </c>
      <c r="M20" s="131" t="s">
        <v>268</v>
      </c>
    </row>
    <row r="21" spans="1:13" x14ac:dyDescent="0.2">
      <c r="A21" s="129">
        <v>6</v>
      </c>
      <c r="B21" s="129">
        <v>2014</v>
      </c>
      <c r="C21" s="128" t="s">
        <v>92</v>
      </c>
      <c r="D21" s="128" t="s">
        <v>331</v>
      </c>
      <c r="E21" s="128" t="s">
        <v>152</v>
      </c>
      <c r="F21" s="128" t="s">
        <v>101</v>
      </c>
      <c r="G21" s="128" t="s">
        <v>139</v>
      </c>
      <c r="H21" s="130">
        <v>-661152.76</v>
      </c>
      <c r="I21" s="128" t="s">
        <v>5</v>
      </c>
      <c r="J21" s="130">
        <v>-5870982</v>
      </c>
      <c r="K21" s="128" t="s">
        <v>6</v>
      </c>
      <c r="L21" s="131" t="s">
        <v>271</v>
      </c>
      <c r="M21" s="131" t="s">
        <v>264</v>
      </c>
    </row>
    <row r="22" spans="1:13" x14ac:dyDescent="0.2">
      <c r="A22" s="129">
        <v>6</v>
      </c>
      <c r="B22" s="129">
        <v>2014</v>
      </c>
      <c r="C22" s="128" t="s">
        <v>92</v>
      </c>
      <c r="D22" s="128" t="s">
        <v>330</v>
      </c>
      <c r="E22" s="128" t="s">
        <v>151</v>
      </c>
      <c r="F22" s="128" t="s">
        <v>102</v>
      </c>
      <c r="G22" s="128" t="s">
        <v>140</v>
      </c>
      <c r="H22" s="130">
        <v>8535.9599999999991</v>
      </c>
      <c r="I22" s="128" t="s">
        <v>5</v>
      </c>
      <c r="J22" s="130">
        <v>56728</v>
      </c>
      <c r="K22" s="128" t="s">
        <v>6</v>
      </c>
      <c r="L22" s="131" t="s">
        <v>270</v>
      </c>
      <c r="M22" s="131" t="s">
        <v>268</v>
      </c>
    </row>
    <row r="23" spans="1:13" x14ac:dyDescent="0.2">
      <c r="A23" s="129">
        <v>6</v>
      </c>
      <c r="B23" s="129">
        <v>2014</v>
      </c>
      <c r="C23" s="128" t="s">
        <v>92</v>
      </c>
      <c r="D23" s="128" t="s">
        <v>331</v>
      </c>
      <c r="E23" s="128" t="s">
        <v>152</v>
      </c>
      <c r="F23" s="128" t="s">
        <v>102</v>
      </c>
      <c r="G23" s="128" t="s">
        <v>140</v>
      </c>
      <c r="H23" s="130">
        <v>-9302.4500000000007</v>
      </c>
      <c r="I23" s="128" t="s">
        <v>5</v>
      </c>
      <c r="J23" s="130">
        <v>-55894</v>
      </c>
      <c r="K23" s="128" t="s">
        <v>6</v>
      </c>
      <c r="L23" s="131" t="s">
        <v>271</v>
      </c>
      <c r="M23" s="131" t="s">
        <v>264</v>
      </c>
    </row>
    <row r="24" spans="1:13" s="47" customFormat="1" x14ac:dyDescent="0.2">
      <c r="A24" s="64"/>
      <c r="B24" s="64"/>
      <c r="C24" s="63"/>
      <c r="D24" s="63"/>
      <c r="E24" s="63"/>
      <c r="F24" s="63"/>
      <c r="G24" s="63"/>
      <c r="H24" s="65"/>
      <c r="I24" s="63"/>
      <c r="J24" s="65"/>
      <c r="K24" s="63"/>
      <c r="L24" s="66"/>
      <c r="M24" s="66"/>
    </row>
    <row r="25" spans="1:13" s="47" customFormat="1" x14ac:dyDescent="0.2">
      <c r="A25" s="64"/>
      <c r="B25" s="64"/>
      <c r="C25" s="63"/>
      <c r="D25" s="63"/>
      <c r="E25" s="63"/>
      <c r="F25" s="63"/>
      <c r="G25" s="63"/>
      <c r="H25" s="65"/>
      <c r="I25" s="63"/>
      <c r="J25" s="65"/>
      <c r="K25" s="63"/>
      <c r="L25" s="66"/>
      <c r="M25" s="66"/>
    </row>
    <row r="26" spans="1:13" s="47" customFormat="1" x14ac:dyDescent="0.2">
      <c r="A26" s="64"/>
      <c r="B26" s="64"/>
      <c r="C26" s="63"/>
      <c r="D26" s="63"/>
      <c r="E26" s="63"/>
      <c r="F26" s="63"/>
      <c r="G26" s="63"/>
      <c r="H26" s="65"/>
      <c r="I26" s="63"/>
      <c r="J26" s="65"/>
      <c r="K26" s="63"/>
      <c r="L26" s="66"/>
      <c r="M26" s="66"/>
    </row>
    <row r="27" spans="1:13" s="47" customFormat="1" x14ac:dyDescent="0.2">
      <c r="A27" s="64"/>
      <c r="B27" s="64"/>
      <c r="C27" s="63"/>
      <c r="D27" s="63"/>
      <c r="E27" s="63"/>
      <c r="F27" s="63"/>
      <c r="G27" s="69" t="s">
        <v>240</v>
      </c>
      <c r="H27" s="70">
        <f>SUM(H8:H23)</f>
        <v>-2932212.7799999993</v>
      </c>
      <c r="I27" s="63"/>
      <c r="J27" s="65"/>
      <c r="K27" s="63"/>
      <c r="L27" s="66"/>
      <c r="M27" s="66"/>
    </row>
    <row r="28" spans="1:13" s="47" customFormat="1" x14ac:dyDescent="0.2">
      <c r="A28" s="64"/>
      <c r="B28" s="64"/>
      <c r="C28" s="63"/>
      <c r="D28" s="63"/>
      <c r="E28" s="63"/>
      <c r="F28" s="63"/>
      <c r="G28" s="63"/>
      <c r="H28" s="65"/>
      <c r="I28" s="63"/>
      <c r="J28" s="65"/>
      <c r="K28" s="63"/>
      <c r="L28" s="66"/>
      <c r="M28" s="66"/>
    </row>
    <row r="29" spans="1:13" s="47" customFormat="1" ht="13.5" customHeight="1" x14ac:dyDescent="0.2">
      <c r="A29" s="64"/>
      <c r="B29" s="64"/>
      <c r="C29" s="63"/>
      <c r="D29" s="63"/>
      <c r="E29" s="63"/>
      <c r="F29" s="63"/>
      <c r="G29" s="63"/>
      <c r="H29" s="65"/>
      <c r="I29" s="63"/>
      <c r="J29" s="65"/>
      <c r="K29" s="63"/>
      <c r="L29" s="66"/>
      <c r="M29" s="66"/>
    </row>
    <row r="30" spans="1:13" s="47" customFormat="1" x14ac:dyDescent="0.2">
      <c r="A30" s="22"/>
      <c r="B30" s="22"/>
      <c r="C30" s="23"/>
      <c r="D30" s="23"/>
      <c r="E30" s="23"/>
      <c r="F30" s="23"/>
      <c r="G30" s="23"/>
      <c r="H30" s="24"/>
      <c r="I30" s="23"/>
      <c r="J30" s="24"/>
      <c r="K30" s="23"/>
      <c r="L30" s="25"/>
      <c r="M30" s="25"/>
    </row>
    <row r="32" spans="1:13" x14ac:dyDescent="0.2">
      <c r="H32" s="37" t="s">
        <v>181</v>
      </c>
      <c r="J32" s="37" t="s">
        <v>181</v>
      </c>
    </row>
    <row r="36" spans="6:10" x14ac:dyDescent="0.2">
      <c r="F36" s="52" t="s">
        <v>93</v>
      </c>
      <c r="H36" s="37">
        <f>H5</f>
        <v>2932212.7799999993</v>
      </c>
      <c r="J36" s="37" t="s">
        <v>181</v>
      </c>
    </row>
    <row r="38" spans="6:10" x14ac:dyDescent="0.2">
      <c r="F38" s="52" t="s">
        <v>121</v>
      </c>
      <c r="H38" s="67">
        <f>H27</f>
        <v>-2932212.7799999993</v>
      </c>
      <c r="J38" s="37" t="s">
        <v>181</v>
      </c>
    </row>
  </sheetData>
  <sortState ref="A2:M19">
    <sortCondition ref="F2:F19"/>
  </sortState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>
      <pane ySplit="1" topLeftCell="A2" activePane="bottomLeft" state="frozen"/>
      <selection activeCell="G123" sqref="G123"/>
      <selection pane="bottomLeft" activeCell="E9" sqref="E9"/>
    </sheetView>
  </sheetViews>
  <sheetFormatPr defaultRowHeight="12.75" x14ac:dyDescent="0.2"/>
  <cols>
    <col min="1" max="1" width="4" style="8" bestFit="1" customWidth="1"/>
    <col min="2" max="2" width="10" style="8" bestFit="1" customWidth="1"/>
    <col min="3" max="3" width="5.140625" style="8" bestFit="1" customWidth="1"/>
    <col min="4" max="4" width="13.7109375" style="8" customWidth="1"/>
    <col min="5" max="5" width="43.7109375" style="7" customWidth="1"/>
    <col min="6" max="6" width="14.85546875" style="27" bestFit="1" customWidth="1"/>
    <col min="7" max="7" width="30.28515625" style="8" customWidth="1"/>
    <col min="8" max="8" width="14.28515625" customWidth="1"/>
    <col min="9" max="56" width="8.7109375" customWidth="1"/>
  </cols>
  <sheetData>
    <row r="1" spans="1:7" ht="26.25" thickBot="1" x14ac:dyDescent="0.25">
      <c r="A1" s="89" t="s">
        <v>0</v>
      </c>
      <c r="B1" s="89" t="s">
        <v>1</v>
      </c>
      <c r="C1" s="89" t="s">
        <v>207</v>
      </c>
      <c r="D1" s="89" t="s">
        <v>2</v>
      </c>
      <c r="E1" s="89" t="s">
        <v>210</v>
      </c>
      <c r="F1" s="89" t="s">
        <v>3</v>
      </c>
      <c r="G1" s="89" t="s">
        <v>212</v>
      </c>
    </row>
    <row r="2" spans="1:7" s="86" customFormat="1" x14ac:dyDescent="0.2">
      <c r="A2" s="98">
        <v>6</v>
      </c>
      <c r="B2" s="98">
        <v>2014</v>
      </c>
      <c r="C2" s="97" t="s">
        <v>4</v>
      </c>
      <c r="D2" s="97" t="s">
        <v>107</v>
      </c>
      <c r="E2" s="97" t="s">
        <v>182</v>
      </c>
      <c r="F2" s="99">
        <v>887012.96</v>
      </c>
      <c r="G2" s="97" t="s">
        <v>6</v>
      </c>
    </row>
    <row r="3" spans="1:7" s="86" customFormat="1" x14ac:dyDescent="0.2">
      <c r="A3" s="98">
        <v>6</v>
      </c>
      <c r="B3" s="98">
        <v>2014</v>
      </c>
      <c r="C3" s="97" t="s">
        <v>4</v>
      </c>
      <c r="D3" s="97" t="s">
        <v>108</v>
      </c>
      <c r="E3" s="97" t="s">
        <v>183</v>
      </c>
      <c r="F3" s="99">
        <v>-102986.58</v>
      </c>
      <c r="G3" s="97" t="s">
        <v>6</v>
      </c>
    </row>
    <row r="4" spans="1:7" s="86" customFormat="1" x14ac:dyDescent="0.2"/>
  </sheetData>
  <sortState ref="A3:F17">
    <sortCondition ref="D3:D17"/>
  </sortState>
  <phoneticPr fontId="8" type="noConversion"/>
  <printOptions horizontalCentered="1" verticalCentered="1" gridLines="1"/>
  <pageMargins left="0" right="0" top="1" bottom="0.5" header="0.75" footer="0"/>
  <pageSetup scale="82" orientation="landscape" r:id="rId1"/>
  <headerFooter alignWithMargins="0">
    <oddHeader>&amp;C&amp;"MS Sans Serif,Bold"&amp;12&amp;A&amp;R&amp;"MS Sans Serif,Bold"&amp;12Filed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Query</vt:lpstr>
      <vt:lpstr>Summary</vt:lpstr>
      <vt:lpstr>Associated Company</vt:lpstr>
      <vt:lpstr>Physical Sales</vt:lpstr>
      <vt:lpstr>Non Physical Sales</vt:lpstr>
      <vt:lpstr>Purchased Power</vt:lpstr>
      <vt:lpstr>Estimated</vt:lpstr>
      <vt:lpstr>Unbilled</vt:lpstr>
      <vt:lpstr>Marginal Line Loss</vt:lpstr>
      <vt:lpstr>'Associated Company'!Print_Titles</vt:lpstr>
      <vt:lpstr>Estimated!Print_Titles</vt:lpstr>
      <vt:lpstr>'Non Physical Sales'!Print_Titles</vt:lpstr>
      <vt:lpstr>'Physical Sales'!Print_Titles</vt:lpstr>
      <vt:lpstr>'Purchased Power'!Print_Titles</vt:lpstr>
      <vt:lpstr>Query!Print_Titles</vt:lpstr>
      <vt:lpstr>Unbilled!Print_Titles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R Listebarger</dc:creator>
  <cp:lastModifiedBy>AEP</cp:lastModifiedBy>
  <cp:lastPrinted>2014-07-08T19:07:37Z</cp:lastPrinted>
  <dcterms:created xsi:type="dcterms:W3CDTF">2006-06-07T14:03:08Z</dcterms:created>
  <dcterms:modified xsi:type="dcterms:W3CDTF">2014-09-10T15:50:17Z</dcterms:modified>
</cp:coreProperties>
</file>