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70" windowWidth="11340" windowHeight="4935" tabRatio="479" activeTab="1"/>
  </bookViews>
  <sheets>
    <sheet name="BIG SANDY CM" sheetId="1" r:id="rId1"/>
    <sheet name="BIG SANDY PM" sheetId="2" r:id="rId2"/>
    <sheet name="AP DIST CONTROL" sheetId="3" r:id="rId3"/>
  </sheets>
  <externalReferences>
    <externalReference r:id="rId6"/>
  </externalReferences>
  <definedNames>
    <definedName name="_xlnm.Print_Area" localSheetId="0">'BIG SANDY CM'!$A$1:$Q$32</definedName>
    <definedName name="_xlnm.Print_Area" localSheetId="1">'BIG SANDY PM'!$A$1:$R$54</definedName>
    <definedName name="_xlnm.Print_Titles" localSheetId="2">'AP DIST CONTROL'!$1:$5</definedName>
    <definedName name="_xlnm.Print_Titles" localSheetId="0">'BIG SANDY CM'!$2:$9</definedName>
    <definedName name="_xlnm.Print_Titles" localSheetId="1">'BIG SANDY PM'!$2:$9</definedName>
  </definedNames>
  <calcPr fullCalcOnLoad="1"/>
</workbook>
</file>

<file path=xl/sharedStrings.xml><?xml version="1.0" encoding="utf-8"?>
<sst xmlns="http://schemas.openxmlformats.org/spreadsheetml/2006/main" count="82" uniqueCount="39">
  <si>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</si>
  <si>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</si>
  <si>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</si>
  <si>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</si>
  <si>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</si>
  <si>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</si>
  <si>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</si>
  <si>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</si>
  <si>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</si>
  <si>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</si>
  <si>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</si>
  <si>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</si>
  <si>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</si>
  <si>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</si>
  <si>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</si>
  <si>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</si>
  <si>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</si>
  <si>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</si>
  <si>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</si>
  <si>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</si>
  <si>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</si>
  <si>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</si>
  <si>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</si>
  <si>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</si>
  <si>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</si>
  <si>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>BIG SANDY - CURRENT MONTH ACCOUNTS PAYABLE</t>
  </si>
  <si>
    <t>BIG SANDY - PRIOR MONTH ACCOUNTS PAYABLE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</si>
  <si>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</si>
  <si>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</si>
  <si>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</si>
  <si>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</si>
  <si>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</si>
  <si>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</si>
  <si>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</si>
  <si>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</si>
  <si>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</si>
  <si>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</si>
  <si>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</si>
  <si>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JUNE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</si>
</sst>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25805.589999999997</v>
          </cell>
          <cell r="K6">
            <v>25805.589999999997</v>
          </cell>
          <cell r="L6">
            <v>2053152.32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1">
        <row r="6">
          <cell r="I6">
            <v>2955001.46</v>
          </cell>
          <cell r="J6">
            <v>43560.04</v>
          </cell>
          <cell r="K6">
            <v>23858.23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40516.729999999996</v>
          </cell>
          <cell r="K6">
            <v>40516.729999999996</v>
          </cell>
          <cell r="L6">
            <v>3160168.71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3">
        <row r="6">
          <cell r="J6">
            <v>35176.05</v>
          </cell>
          <cell r="K6">
            <v>0</v>
          </cell>
          <cell r="L6">
            <v>2410761.1100000003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A1">
      <selection activeCell="A3" sqref="A3:P3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JUNE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69365.63</v>
      </c>
      <c r="K6" s="12">
        <f aca="true" t="shared" si="0" ref="K6:P6">SUBTOTAL(9,K10:K41)</f>
        <v>49663.81999999999</v>
      </c>
      <c r="L6" s="12">
        <f t="shared" si="0"/>
        <v>5008153.78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0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CM'!$J$6</f>
        <v>25805.589999999997</v>
      </c>
      <c r="K10" s="52">
        <f>+'[1]AP CONT CM'!$K$6</f>
        <v>25805.589999999997</v>
      </c>
      <c r="L10" s="52">
        <f>+'[1]AP CONT CM'!$L$6</f>
        <v>2053152.32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CM '!$J$6</f>
        <v>43560.04</v>
      </c>
      <c r="K12" s="53">
        <f>+'[1]AP SPOT CM '!$K$6</f>
        <v>23858.23</v>
      </c>
      <c r="L12" s="53">
        <f>+'[1]AP SPOT CM '!$I$6</f>
        <v>2955001.46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G:\internal\FuelContractAccounting\Fuel New\KP\CURRENT\[RPT03KYCOM.xls]AP SPOT PM  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JUNE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75692.78</v>
      </c>
      <c r="K6" s="12">
        <f aca="true" t="shared" si="0" ref="K6:P6">SUBTOTAL(9,K10:K136)</f>
        <v>40516.729999999996</v>
      </c>
      <c r="L6" s="12">
        <f t="shared" si="0"/>
        <v>5570929.82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2">
        <f t="shared" si="0"/>
        <v>0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PM'!$J$6</f>
        <v>40516.729999999996</v>
      </c>
      <c r="K10" s="52">
        <f>+'[1]AP CONT PM'!$K$6</f>
        <v>40516.729999999996</v>
      </c>
      <c r="L10" s="52">
        <f>+'[1]AP CONT PM'!$L$6</f>
        <v>3160168.71</v>
      </c>
      <c r="M10" s="52">
        <f>+'[1]AP CONT PM'!$M$6</f>
        <v>0</v>
      </c>
      <c r="N10" s="52">
        <f>+'[1]AP CONT PM'!$N$6</f>
        <v>0</v>
      </c>
      <c r="O10" s="52">
        <f>+'[1]AP CONT PM'!$O$6</f>
        <v>0</v>
      </c>
      <c r="P10" s="52">
        <f>+'[1]AP CONT PM'!$P$6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PM  '!$J$6</f>
        <v>35176.05</v>
      </c>
      <c r="K12" s="53">
        <f>+'[1]AP SPOT PM  '!$K$6</f>
        <v>0</v>
      </c>
      <c r="L12" s="53">
        <f>+'[1]AP SPOT PM  '!$L$6</f>
        <v>2410761.1100000003</v>
      </c>
      <c r="M12" s="53">
        <f>+'[1]AP SPOT PM  '!$M$6</f>
        <v>0</v>
      </c>
      <c r="N12" s="53">
        <f>+'[1]AP SPOT PM  '!$N$6</f>
        <v>0</v>
      </c>
      <c r="O12" s="53">
        <f>+'[1]AP SPOT PM  '!$O$6</f>
        <v>0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G:\internal\FuelContractAccounting\Fuel New\KP\CURRENT\[RPT03KYCOM.xls]AP SPOT PM  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27</v>
      </c>
      <c r="B1" s="59"/>
      <c r="E1" s="59" t="s">
        <v>31</v>
      </c>
      <c r="F1" s="59"/>
      <c r="G1" s="59"/>
      <c r="H1" s="59"/>
      <c r="I1" s="59"/>
      <c r="J1" s="59"/>
      <c r="K1" s="59"/>
    </row>
    <row r="2" spans="1:11" ht="12.75">
      <c r="A2" s="59" t="s">
        <v>28</v>
      </c>
      <c r="B2" s="59"/>
      <c r="E2" s="59" t="s">
        <v>30</v>
      </c>
      <c r="F2" s="59"/>
      <c r="G2" s="59"/>
      <c r="H2" s="59"/>
      <c r="I2" s="59"/>
      <c r="J2" s="59"/>
      <c r="K2" s="59"/>
    </row>
    <row r="3" spans="1:2" ht="12.75">
      <c r="A3" s="62" t="s">
        <v>38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37</v>
      </c>
      <c r="G5" s="2"/>
      <c r="H5" s="2"/>
      <c r="I5" s="2"/>
      <c r="J5" s="2"/>
      <c r="K5" s="2" t="s">
        <v>3</v>
      </c>
    </row>
    <row r="6" spans="1:14" ht="12.75">
      <c r="A6" s="7" t="s">
        <v>29</v>
      </c>
      <c r="B6" s="30">
        <f>+'BIG SANDY CM'!L6+'BIG SANDY CM'!M6+'BIG SANDY CM'!O6+'BIG SANDY CM'!P6+'BIG SANDY PM'!L6+'BIG SANDY PM'!M6+'BIG SANDY PM'!O6+'BIG SANDY PM'!P6</f>
        <v>10579083.600000001</v>
      </c>
      <c r="E6" s="7" t="s">
        <v>29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32</v>
      </c>
      <c r="B7" s="3">
        <f>+K6</f>
        <v>0</v>
      </c>
      <c r="C7" t="s">
        <v>33</v>
      </c>
    </row>
    <row r="8" spans="1:4" ht="12.75">
      <c r="A8" s="7" t="s">
        <v>21</v>
      </c>
      <c r="B8" s="23">
        <v>10579083.6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0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G:\internal\FuelContractAccounting\Fuel New\KP\CURRENT\[RPT03KYCOM.xls]AP SPOT PM  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2014-07-01T20:27:34Z</cp:lastPrinted>
  <dcterms:created xsi:type="dcterms:W3CDTF">2000-11-21T19:44:35Z</dcterms:created>
  <dcterms:modified xsi:type="dcterms:W3CDTF">2014-07-01T20:30:14Z</dcterms:modified>
  <cp:category/>
  <cp:version/>
  <cp:contentType/>
  <cp:contentStatus/>
</cp:coreProperties>
</file>