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80" windowWidth="2175" windowHeight="813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<sst xmlns="http://schemas.openxmlformats.org/spreadsheetml/2006/main" count="43" uniqueCount="30">
  <si>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</si>
  <si>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</si>
  <si>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</si>
  <si>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</si>
  <si>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</si>
  <si>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</si>
  <si>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</si>
  <si>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</si>
  <si>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</si>
  <si>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</si>
  <si>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</si>
  <si>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</si>
  <si>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</si>
  <si>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</si>
  <si>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</si>
  <si>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</si>
  <si>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</si>
  <si>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</si>
  <si>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</si>
  <si>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</si>
  <si>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BIG SANDY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</si>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</sst>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114217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F6">
            <v>114217</v>
          </cell>
          <cell r="H6">
            <v>0</v>
          </cell>
        </row>
      </sheetData>
      <sheetData sheetId="2">
        <row r="3">
          <cell r="A3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JANUARY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21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22</v>
      </c>
    </row>
    <row r="10" spans="1:8" ht="13.5" thickBot="1">
      <c r="A10" t="s">
        <v>20</v>
      </c>
      <c r="B10" s="9">
        <f>+'[1]INPUT'!$B$11</f>
        <v>114217</v>
      </c>
      <c r="C10" s="9">
        <f>'[2]BIG SANDY CM '!$F$6</f>
        <v>114217</v>
      </c>
      <c r="D10" s="8">
        <f>+B10-C10</f>
        <v>0</v>
      </c>
      <c r="E10" s="33" t="e">
        <f>F10/D10</f>
        <v>#DIV/0!</v>
      </c>
      <c r="F10" s="7">
        <v>22208.44</v>
      </c>
      <c r="H10" s="20">
        <f>+D10+B19</f>
        <v>0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27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23</v>
      </c>
      <c r="G17" s="23" t="s">
        <v>25</v>
      </c>
      <c r="H17" s="24" t="s">
        <v>29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24</v>
      </c>
      <c r="G18" s="17" t="s">
        <v>26</v>
      </c>
      <c r="H18" s="26" t="s">
        <v>28</v>
      </c>
    </row>
    <row r="19" spans="1:8" ht="13.5" thickBot="1">
      <c r="A19" t="s">
        <v>20</v>
      </c>
      <c r="B19" s="7">
        <v>0</v>
      </c>
      <c r="C19" s="35">
        <v>0</v>
      </c>
      <c r="D19" s="34">
        <v>0</v>
      </c>
      <c r="F19" s="29">
        <v>7055</v>
      </c>
      <c r="G19" s="27">
        <f>'[2]BIG SANDY CM '!$H$6</f>
        <v>0</v>
      </c>
      <c r="H19" s="28">
        <f>+F19-G19</f>
        <v>7055</v>
      </c>
    </row>
    <row r="20" ht="12.75">
      <c r="H20" s="21"/>
    </row>
    <row r="22" ht="12.75">
      <c r="A22" t="str">
        <f ca="1">CELL("FILENAME")</f>
        <v>G:\internal\FuelContractAccounting\Fuel New\KP\CURRENT\[REC03OIL.xls]CONTROL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JANUARY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20</v>
      </c>
      <c r="B8" s="10" t="s">
        <v>17</v>
      </c>
      <c r="C8" s="8">
        <f>+INPUT!F10</f>
        <v>22208.44</v>
      </c>
      <c r="D8" s="8">
        <f>+INPUT!D19</f>
        <v>0</v>
      </c>
      <c r="E8" s="8">
        <f>SUM(C8:D8)</f>
        <v>22208.44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New\KP\CURRENT\[REC03OIL.xls]CONTROL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2014-02-03T23:17:01Z</cp:lastPrinted>
  <dcterms:created xsi:type="dcterms:W3CDTF">2001-04-25T19:13:29Z</dcterms:created>
  <dcterms:modified xsi:type="dcterms:W3CDTF">2014-02-03T23:21:15Z</dcterms:modified>
  <cp:category/>
  <cp:version/>
  <cp:contentType/>
  <cp:contentStatus/>
</cp:coreProperties>
</file>